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888D3A9D-BB4A-41AC-8905-C3EF65A0FB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Grafiken1-2" sheetId="27" r:id="rId4"/>
    <sheet name="Grafiken 3-4" sheetId="28" r:id="rId5"/>
    <sheet name="1" sheetId="29" r:id="rId6"/>
    <sheet name="2" sheetId="30" r:id="rId7"/>
    <sheet name="3" sheetId="31" r:id="rId8"/>
    <sheet name="4" sheetId="32" r:id="rId9"/>
    <sheet name="5" sheetId="33" r:id="rId10"/>
    <sheet name="6" sheetId="34" r:id="rId11"/>
    <sheet name="7" sheetId="35" r:id="rId12"/>
    <sheet name="U4" sheetId="22" r:id="rId13"/>
  </sheets>
  <definedNames>
    <definedName name="_FilterDatabase" localSheetId="9" hidden="1">'5'!#REF!</definedName>
    <definedName name="Database" localSheetId="5">#REF!</definedName>
    <definedName name="Database" localSheetId="11">#REF!</definedName>
    <definedName name="Database" localSheetId="4">#REF!</definedName>
    <definedName name="Database" localSheetId="1">#REF!</definedName>
    <definedName name="Database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4">'Grafiken 3-4'!$A$1:$H$58</definedName>
    <definedName name="_xlnm.Print_Area" localSheetId="3">'Grafiken1-2'!$A$1:$H$61</definedName>
    <definedName name="_xlnm.Print_Area" localSheetId="2">Inhaltsverzeichnis!$A$1:$D$39</definedName>
    <definedName name="_xlnm.Print_Area" localSheetId="0">Titel!$A$1:$C$13</definedName>
    <definedName name="_xlnm.Print_Area" localSheetId="12">'U4'!$A$1:$G$52</definedName>
    <definedName name="Druckbereich1" localSheetId="11">#REF!</definedName>
    <definedName name="Druckbereich1" localSheetId="1">#REF!</definedName>
    <definedName name="Druckbereich1">#REF!</definedName>
    <definedName name="Druckbereich1.1" localSheetId="11">#REF!</definedName>
    <definedName name="Druckbereich1.1">#REF!</definedName>
    <definedName name="Druckbereich11" localSheetId="11">#REF!</definedName>
    <definedName name="Druckbereich11">#REF!</definedName>
    <definedName name="Druckbereich4" localSheetId="11">#REF!</definedName>
    <definedName name="Druckbereich4">#REF!</definedName>
    <definedName name="_xlnm.Print_Titles" localSheetId="5">'1'!$1:$5</definedName>
    <definedName name="_xlnm.Print_Titles" localSheetId="6">'2'!$1:$9</definedName>
    <definedName name="_xlnm.Print_Titles" localSheetId="7">'3'!$1:$7</definedName>
    <definedName name="_xlnm.Print_Titles" localSheetId="11">'7'!$1:$5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5" hidden="1">{"'Prod 00j at (2)'!$A$5:$N$1224"}</definedName>
    <definedName name="HTML_Control" localSheetId="7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4" hidden="1">{"'Prod 00j at (2)'!$A$5:$N$1224"}</definedName>
    <definedName name="HTML_Control" localSheetId="3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12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Print_Area" localSheetId="10">'6'!$A$1:$E$41</definedName>
    <definedName name="Print_Area" localSheetId="4">'Grafiken 3-4'!$A$1:$H$59</definedName>
    <definedName name="Print_Area" localSheetId="3">'Grafiken1-2'!$A$1:$H$62</definedName>
    <definedName name="Print_Titles" localSheetId="5">'1'!$1:$5</definedName>
    <definedName name="Print_Titles" localSheetId="6">'2'!$1:$9</definedName>
    <definedName name="Print_Titles" localSheetId="7">'3'!$1:$7</definedName>
    <definedName name="Print_Titles" localSheetId="11">'7'!$1:$5</definedName>
  </definedNames>
  <calcPr calcId="191029" iterate="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2" i="35" l="1"/>
  <c r="D59" i="35"/>
  <c r="D56" i="35"/>
  <c r="D55" i="35"/>
  <c r="D54" i="35"/>
  <c r="D53" i="35"/>
  <c r="D52" i="35"/>
  <c r="D51" i="35"/>
  <c r="D50" i="35"/>
  <c r="D49" i="35"/>
  <c r="D48" i="35"/>
  <c r="D47" i="35"/>
  <c r="D46" i="35"/>
  <c r="D45" i="35"/>
  <c r="D44" i="35"/>
  <c r="D43" i="35"/>
  <c r="D42" i="35"/>
  <c r="D39" i="35"/>
  <c r="D38" i="35"/>
  <c r="D37" i="35"/>
  <c r="D36" i="35"/>
  <c r="D35" i="35"/>
  <c r="D34" i="35"/>
  <c r="D33" i="35"/>
  <c r="D32" i="35"/>
  <c r="D31" i="35"/>
  <c r="D30" i="35"/>
  <c r="D29" i="35"/>
  <c r="D28" i="35"/>
  <c r="D27" i="35"/>
  <c r="D26" i="35"/>
  <c r="D25" i="35"/>
  <c r="D24" i="35"/>
  <c r="D23" i="35"/>
  <c r="D22" i="35"/>
  <c r="D21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8" i="35"/>
  <c r="D7" i="35"/>
  <c r="Q2" i="28" l="1"/>
  <c r="P2" i="28"/>
  <c r="O2" i="28"/>
  <c r="N2" i="28"/>
  <c r="P17" i="27"/>
  <c r="O17" i="27"/>
  <c r="N17" i="27"/>
  <c r="M17" i="27"/>
  <c r="P16" i="27"/>
  <c r="O16" i="27"/>
  <c r="N16" i="27"/>
  <c r="M16" i="27"/>
  <c r="P15" i="27"/>
  <c r="O15" i="27"/>
  <c r="N15" i="27"/>
  <c r="M15" i="27"/>
  <c r="P14" i="27"/>
  <c r="O14" i="27"/>
  <c r="N14" i="27"/>
  <c r="M14" i="27"/>
  <c r="P7" i="27"/>
  <c r="O7" i="27"/>
  <c r="N7" i="27"/>
  <c r="M7" i="27"/>
  <c r="P6" i="27"/>
  <c r="O6" i="27"/>
  <c r="N6" i="27"/>
  <c r="M6" i="27"/>
  <c r="P5" i="27"/>
  <c r="O5" i="27"/>
  <c r="N5" i="27"/>
  <c r="M5" i="27"/>
  <c r="P4" i="27"/>
  <c r="O4" i="27"/>
  <c r="N4" i="27"/>
  <c r="M4" i="27"/>
  <c r="P3" i="27"/>
  <c r="O3" i="27"/>
  <c r="N3" i="27"/>
  <c r="M3" i="27"/>
  <c r="P2" i="27"/>
  <c r="O2" i="27"/>
  <c r="N2" i="27"/>
</calcChain>
</file>

<file path=xl/sharedStrings.xml><?xml version="1.0" encoding="utf-8"?>
<sst xmlns="http://schemas.openxmlformats.org/spreadsheetml/2006/main" count="530" uniqueCount="212">
  <si>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</si>
  <si>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</si>
  <si>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</si>
  <si>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</si>
  <si>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</si>
  <si>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</si>
  <si>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</si>
  <si>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</si>
  <si>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</si>
  <si>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</si>
  <si>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</si>
  <si>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</si>
  <si>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</si>
  <si>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</si>
  <si>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</si>
  <si>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</si>
  <si>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</si>
  <si>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</si>
  <si>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</si>
  <si>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</si>
  <si>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</si>
  <si>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</si>
  <si>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</si>
  <si>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</si>
  <si>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</si>
  <si>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</si>
  <si>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</si>
  <si>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</si>
  <si>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</si>
  <si>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</si>
  <si>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</si>
  <si>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</si>
  <si>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</si>
  <si>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</si>
  <si>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14480 Potsdam</t>
  </si>
  <si>
    <t>_____</t>
  </si>
  <si>
    <t>%</t>
  </si>
  <si>
    <t>Insgesamt</t>
  </si>
  <si>
    <t>Grafiken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</si>
  <si>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</si>
  <si>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</si>
  <si>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</si>
  <si>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</si>
  <si>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</si>
  <si>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1000 EUR</t>
  </si>
  <si>
    <t>Statistischer</t>
  </si>
  <si>
    <t>Bericht</t>
  </si>
  <si>
    <t>L III 6 - j / 25</t>
  </si>
  <si>
    <r>
      <t xml:space="preserve">Finanzvermögen der Kern- und Extrahaushalte des öffentlichen Gesamthaushalts
im </t>
    </r>
    <r>
      <rPr>
        <b/>
        <sz val="16"/>
        <color rgb="FF383C48"/>
        <rFont val="Source Sans Pro"/>
        <family val="2"/>
      </rPr>
      <t>Land Brandenburg am 31.12.2025</t>
    </r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</si>
  <si>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rFont val="Source Sans Pro"/>
        <family val="2"/>
      </rPr>
      <t>September 2026</t>
    </r>
  </si>
  <si>
    <t>Potsdam, 2026</t>
  </si>
  <si>
    <t>Metadaten zu dieser Statistik
(externer Link)</t>
  </si>
  <si>
    <t>Finanzvermögen im Land Brandenburg beim nicht-öffentlichen Bereich am 31.12.</t>
  </si>
  <si>
    <t>Finanzvermögen im Land Brandenburg beim öffentlichen Bereich sowie Anteilsrechte am 31.12.</t>
  </si>
  <si>
    <t>Finanzvermögen des Kernhaushalts der Gemeinden / Gv. beim öffentlichen Bereich</t>
  </si>
  <si>
    <t>Finanzvermögen des Landes und der Gemeinden/Gemeindverbände</t>
  </si>
  <si>
    <t>Finanzvermögen des Landes und der Gemeinden/Gemeindeverbände nach Körperschaftsgruppen</t>
  </si>
  <si>
    <t>Finanzvermögen der Kernhaushalte der Gemeinden/Gemeindeverbände nach Körperschafts-</t>
  </si>
  <si>
    <t xml:space="preserve">Finanzvermögen des Landes und der Gemeinden/Gemeindeverbände einschl. Extrahaushalte </t>
  </si>
  <si>
    <t xml:space="preserve">nach Arten, Körperschaftsgruppen und Größenklassen beim nicht-öffentlichen Bereich </t>
  </si>
  <si>
    <t>Finanzvermögen des Landes und der Gemeinden/Gemeindeverbände einschl. Extrahaushalte</t>
  </si>
  <si>
    <t xml:space="preserve">beim nicht-öffentlichen Bereich nach Körperschaftsgruppen und Größenklassen  </t>
  </si>
  <si>
    <t>- Vorjahresvergleich</t>
  </si>
  <si>
    <t>nach Art des Vermögens  - Vorjahresvergleich</t>
  </si>
  <si>
    <t>Finanzvermögen des Kernhaushalts der Gemeinden/Gv. beim nicht-öffentlichen Bereich am 31.12.2025</t>
  </si>
  <si>
    <t>sowie Anteilsrechte am 31.12.2025</t>
  </si>
  <si>
    <t>und Art des Vermögens am 31.12.2025</t>
  </si>
  <si>
    <t>am 31.12.2025</t>
  </si>
  <si>
    <t>nach Arten, Körperschaftsgruppen und Größenklassen beim öffentlichen Bereich am 31.12.2025</t>
  </si>
  <si>
    <t>1  Finanzvermögen im Land Brandenburg beim nicht-öffentlichen Bereich am 31.12.</t>
  </si>
  <si>
    <t>in 1 000 Euro</t>
  </si>
  <si>
    <t>2  Finanzvermögen im Land Brandenburg beim öffentlichen Bereich am 31.12.</t>
  </si>
  <si>
    <t>Finanzvermögen beim nicht-öffentlichen Bereich</t>
  </si>
  <si>
    <t>Bargeld und Einlagen</t>
  </si>
  <si>
    <t>Wertpapiere vom nicht-öffentlichen Bereich</t>
  </si>
  <si>
    <t>Ausleihungen an nicht-öffentlichen Bereich</t>
  </si>
  <si>
    <t>Forderungen gegenüber dem nicht-öffentlichen Bereich</t>
  </si>
  <si>
    <t>Anteilsrechte an Einheiten außerhalb des Sektors Staat</t>
  </si>
  <si>
    <t>Finanzvermögen beim öffentlichen Bereich</t>
  </si>
  <si>
    <t>Wertpapiere vom öffentlichen Bereich</t>
  </si>
  <si>
    <t>Ausleihungen an öffentlichen Bereich</t>
  </si>
  <si>
    <t>Forderungen gegenüber dem öffentlichen Bereich</t>
  </si>
  <si>
    <t>Anteilsrechte an Extrahaushalten</t>
  </si>
  <si>
    <t>Körperschaftsgruppen</t>
  </si>
  <si>
    <t>1 000 EUR</t>
  </si>
  <si>
    <t>Bargeld</t>
  </si>
  <si>
    <t>Sichteinlagen</t>
  </si>
  <si>
    <t>Sonstige Einlagen</t>
  </si>
  <si>
    <t>darunter: Zahlungsmittelbestände des Cash-Pools</t>
  </si>
  <si>
    <t>Wertpapiere  vom nicht-öffentlichen Bereich</t>
  </si>
  <si>
    <t>Geldmarktpapiere mit einer Ursprungslaufzeit bis einschließlich 1 Jahr</t>
  </si>
  <si>
    <t xml:space="preserve">von Kreditinstituten </t>
  </si>
  <si>
    <t>vom sonstigen inländischen Bereich</t>
  </si>
  <si>
    <t>vom sonstigen ausländischen Bereich</t>
  </si>
  <si>
    <t>Kapitalmarktpapiere mit einer Ursprungslaufzeit von mehr als 1 Jahr</t>
  </si>
  <si>
    <t>von Kreditinstituten</t>
  </si>
  <si>
    <t>darunter: durch Cash-Pool-Führer (CF) in Wertpapieren vom nicht-öffentlichen Bereich angelegter Zahlungsmittelbestand des Cash-Pools (ohne Finanzderivate)</t>
  </si>
  <si>
    <t xml:space="preserve">Ausleihungen an nicht-öffentlichen Bereich </t>
  </si>
  <si>
    <t>Ausleihungen mit einer Ursprungslaufzeit bis einschließlich 1 Jahr</t>
  </si>
  <si>
    <t>an Kreditinstitute</t>
  </si>
  <si>
    <t>an sonstigen inländischen Bereich</t>
  </si>
  <si>
    <t>an sonstigen ausländischen Bereich</t>
  </si>
  <si>
    <t>Ausleihungen mit einer Ursprungslaufzeit von mehr als 1 Jahr</t>
  </si>
  <si>
    <t>Sonstige Forderungen an den nicht-öffentlichen Bereich</t>
  </si>
  <si>
    <t xml:space="preserve"> Forderungen  aus Dienstleistungen</t>
  </si>
  <si>
    <t xml:space="preserve"> übrige Forderungen</t>
  </si>
  <si>
    <t>Anteilsrechte an Einheiten außerhalb  des Sektors Staat</t>
  </si>
  <si>
    <t>Börsennotierte Aktien</t>
  </si>
  <si>
    <t>Nichtbörsennotierte Aktien</t>
  </si>
  <si>
    <t>Sonstige Anteilsrechte</t>
  </si>
  <si>
    <t>Investmentzertifikate</t>
  </si>
  <si>
    <t>darunter: durch Cash-Pool-Führer (CF) in Wertpapieren vom öffentlichen Bereich angelegter Zahlungsmittelbestand des Cash-Pools (ohne Finanzderivate)</t>
  </si>
  <si>
    <t>Ausleihungen mit einer Ursprungslaufzeit bis einschl. 1 Jahr</t>
  </si>
  <si>
    <t>darunter: im Rahmen von Cashpooling/Einheitskasse/Amtskasse von Cash-Pool-Einheiten bei eigenem Liquiditätaüberschuss zugeführte Mittel</t>
  </si>
  <si>
    <t>Sonstige Forderungen an den öffentlichen Bereich</t>
  </si>
  <si>
    <t>Weitere Forderungen aus Cash-Pooling</t>
  </si>
  <si>
    <t>Forderungen des Cash-Pool-Führers gegenüber entnehmenden Einheiten</t>
  </si>
  <si>
    <t>Finanzderivate (Saldo)</t>
  </si>
  <si>
    <t>Finanzderivate</t>
  </si>
  <si>
    <t>lfd.
Nr.</t>
  </si>
  <si>
    <t xml:space="preserve">     Art des Vermögens</t>
  </si>
  <si>
    <t>Land</t>
  </si>
  <si>
    <t>Davon</t>
  </si>
  <si>
    <t>Gemeinden
und 
Gemeinde-
verbände</t>
  </si>
  <si>
    <t>Sozialver-
sicherungen
unter Landes-
aufsicht</t>
  </si>
  <si>
    <t>Kern-haushalte</t>
  </si>
  <si>
    <t>Extra-haushalte</t>
  </si>
  <si>
    <t>Kern-
haushalte</t>
  </si>
  <si>
    <t>Extra-
haushalte</t>
  </si>
  <si>
    <t xml:space="preserve">
15</t>
  </si>
  <si>
    <t xml:space="preserve">
35</t>
  </si>
  <si>
    <t xml:space="preserve">
36</t>
  </si>
  <si>
    <t xml:space="preserve">
37</t>
  </si>
  <si>
    <t>darunter: im Rahmen von Cashpooling/Einheitskasse/Amtskasse von Cash-Pool-Einheiten bei eigenem Liquiditätsüberschuss zugeführte Mittel</t>
  </si>
  <si>
    <t xml:space="preserve">
41</t>
  </si>
  <si>
    <t xml:space="preserve"> Forderungen aus Dienstleistungen</t>
  </si>
  <si>
    <t>Insgesamt¹</t>
  </si>
  <si>
    <t xml:space="preserve">
49</t>
  </si>
  <si>
    <t>1 Unkonsolidiert, kann Doppelzählungen enthalten</t>
  </si>
  <si>
    <t>Art des Vermögens</t>
  </si>
  <si>
    <t>Gemeinden / Gemeindeverbände</t>
  </si>
  <si>
    <t>zusammen</t>
  </si>
  <si>
    <t>kreisfreie Städte</t>
  </si>
  <si>
    <t>Landkreise
(Haushalte)</t>
  </si>
  <si>
    <t>kreis-
angehörige Gemeinden</t>
  </si>
  <si>
    <t>Amts- und Verbands-
haushalte</t>
  </si>
  <si>
    <t>Geldmarktpapiere mit einer Ursprungslaufzeit bis einschl. 1 Jahr</t>
  </si>
  <si>
    <t>Forderungen aus Dienstleistungen</t>
  </si>
  <si>
    <t>Übrige Forderungen</t>
  </si>
  <si>
    <t>darunter: im Rahmen von Cash-Pooling/Einheitskasse/Amtskasse</t>
  </si>
  <si>
    <t xml:space="preserve"> Insgesamt ¹</t>
  </si>
  <si>
    <t xml:space="preserve">Körperschaftsgruppen
 und 
Einwohnergrößenklassen </t>
  </si>
  <si>
    <t>Bargeld und
Einlagen</t>
  </si>
  <si>
    <t>Wertpapiere vom
nicht-öffentlichen
Bereich</t>
  </si>
  <si>
    <t>Sonstige Forderungen 
an den nicht-
öffentlichen Bereich</t>
  </si>
  <si>
    <t>Anteilsrechte an Einheiten außerhalb des Sektor Staat</t>
  </si>
  <si>
    <t>Ursprungslaufzeit</t>
  </si>
  <si>
    <t>bis einschl. 
1 Jahr</t>
  </si>
  <si>
    <t>mehr als 
1 Jahr</t>
  </si>
  <si>
    <t>Kernhaushalt des Landes</t>
  </si>
  <si>
    <t>Extrahaushalte des Landes</t>
  </si>
  <si>
    <t xml:space="preserve">Gemeinden / Gv. zusammen </t>
  </si>
  <si>
    <t>Kernhaushalte der Gemeinden / Gv. zusammen</t>
  </si>
  <si>
    <t>kreisfreie Städte zusammen</t>
  </si>
  <si>
    <t xml:space="preserve">       unter 100 000</t>
  </si>
  <si>
    <t xml:space="preserve">100 000 - 200 000 </t>
  </si>
  <si>
    <t xml:space="preserve">200 000 und mehr </t>
  </si>
  <si>
    <t xml:space="preserve">Landkreise (Haushalte) zusammen </t>
  </si>
  <si>
    <t xml:space="preserve">       unter 100 000 </t>
  </si>
  <si>
    <t xml:space="preserve">kreisangehörige Gemeinden zusammen </t>
  </si>
  <si>
    <t xml:space="preserve">         unter 1 000 </t>
  </si>
  <si>
    <t xml:space="preserve">1 000   -     3 000 </t>
  </si>
  <si>
    <t xml:space="preserve">3 000   -     5 000 </t>
  </si>
  <si>
    <t xml:space="preserve">5 000   -   10 000 </t>
  </si>
  <si>
    <t xml:space="preserve">10 000 -  20 000 </t>
  </si>
  <si>
    <t xml:space="preserve">20 000 -  50 000 </t>
  </si>
  <si>
    <t xml:space="preserve">50 000 und mehr </t>
  </si>
  <si>
    <t>Amts- und Verbandshaushalte</t>
  </si>
  <si>
    <t xml:space="preserve">        unter 5 000 </t>
  </si>
  <si>
    <t xml:space="preserve">5 000   -  10 000 </t>
  </si>
  <si>
    <t xml:space="preserve">Extrahaushalte der Gemeinden / Gv. </t>
  </si>
  <si>
    <t>darunter Zweckverbände des Staatssektors</t>
  </si>
  <si>
    <t>Sozialversicherungen unter Landesaufsicht</t>
  </si>
  <si>
    <t>Kernhaushalte der Sozialversicherungen</t>
  </si>
  <si>
    <t>Extrahaushalte der Sozialversicherungen</t>
  </si>
  <si>
    <t>Kernhaushalte</t>
  </si>
  <si>
    <t>Extrahaushalte</t>
  </si>
  <si>
    <t>Körperschaftsgruppen
 und 
Einwohnergrößenklassen</t>
  </si>
  <si>
    <t>Wertpapiere
vom
öffentlichen
Bereich</t>
  </si>
  <si>
    <t>Ausleihungen</t>
  </si>
  <si>
    <t>an öffentlichen Bereich</t>
  </si>
  <si>
    <t>Sonstige Forderungen 
an den öffentlichen 
Bereich</t>
  </si>
  <si>
    <t>Anteilsrechte
an Extra-
haushalten</t>
  </si>
  <si>
    <t>Land zusammen</t>
  </si>
  <si>
    <t>6 Finanzvermögen des Landes und der Gemeinden/Gemeindeverbände einschl. Extrahaushalte 
    beim nicht-öffentlichen Bereich nach Körperschaftsgruppen und Größenklassen  
    - Vorjahresvergleich</t>
  </si>
  <si>
    <t>Körperschaftsgruppen
 und 
Größenklassen</t>
  </si>
  <si>
    <t>Stand
31.12.
2024</t>
  </si>
  <si>
    <t>Veränderung
gegenüber Vorjahr</t>
  </si>
  <si>
    <t xml:space="preserve">        unter 100 000</t>
  </si>
  <si>
    <t xml:space="preserve">        unter 100 000 </t>
  </si>
  <si>
    <t>7 Finanzvermögen des Landes und der Gemeinden/Gemeindeverbände einschl. Extrahaushalte 
    nach Art des Vermögens  - Vorjahresvergleich</t>
  </si>
  <si>
    <t>Insgesamt ¹</t>
  </si>
  <si>
    <t>X</t>
  </si>
  <si>
    <t>3  Finanzvermögen des Kernhaushalts der Gemeinden / Gemeindeverbände beim nicht-öffentlichen
    Bereich am 31.12.2025</t>
  </si>
  <si>
    <t>4  Finanzvermögen des Kernhaushalts der Gemeinden / Gemeindeverbände beim öffentlichen
    Bereich am 31.12.2025</t>
  </si>
  <si>
    <t>1  Finanzvermögen des Landes und der Gemeinden/Gemeindverbände
    nach Körperschaftsgruppen am 31.12.2021 bis 2025</t>
  </si>
  <si>
    <t>2 Finanzvermögen des Landes und der Gemeinden/Gemeindeverbände nach Körperschaftsgruppen und 
    Art des Vermögens am 31.12.2025</t>
  </si>
  <si>
    <t>3 Finanzvermögen der Kernhaushalte der Gemeinden/Gemeindeverbände nach Körperschaftsgruppen und 
    Art des Vermögens am 31.12.2025</t>
  </si>
  <si>
    <t>4 Finanzvermögen des Landes und der Gemeinden/Gemeindeverbände einschl. Extrahaushalte 
    nach Arten, Körperschaftsgruppen und Größenklassen beim nicht-öffentlichen Bereich 
    am 31.12.2025</t>
  </si>
  <si>
    <t>5 Finanzvermögen des Landes und der Gemeinden/Gemeindeverbände 
    einschl. Extrahaushalte nach Arten, Körperschaftsgruppen und Größenklassen 
    beim öffentlichen Bereich am 31.12.2025</t>
  </si>
  <si>
    <t>Stand
31.12.
2025</t>
  </si>
  <si>
    <t>nach Körperschaftsgruppen am 31.12.2021 bis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</si>
</sst>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;\–\ 0.0"/>
    <numFmt numFmtId="165" formatCode="#,##0;\ \–\ #,##0"/>
    <numFmt numFmtId="166" formatCode="[=0]&quot;.&quot;;#,###,##0"/>
    <numFmt numFmtId="167" formatCode="[=0]&quot;-&quot;;#,###,##0"/>
    <numFmt numFmtId="168" formatCode="#,##0.000;\ \–\ #,##0.000"/>
    <numFmt numFmtId="169" formatCode="#\ ##0;\–\ #\ ##0;\–"/>
    <numFmt numFmtId="170" formatCode="#\ ###\ ##0;\–\ #\ ##0;\–"/>
    <numFmt numFmtId="171" formatCode="#\ ###\ ##0;\–\ #\ ###\ ##0;\–"/>
    <numFmt numFmtId="172" formatCode="#\ ###\ ##0.0;\–\ #\ ###\ ##0.0;\–"/>
  </numFmts>
  <fonts count="44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9"/>
      <color rgb="FF0000FF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8"/>
      <name val="Arial"/>
      <family val="2"/>
    </font>
    <font>
      <sz val="6"/>
      <color rgb="FFFF0000"/>
      <name val="Arial"/>
      <family val="2"/>
    </font>
    <font>
      <b/>
      <sz val="6"/>
      <color rgb="FFFF0000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8"/>
      <color indexed="8"/>
      <name val="Arial"/>
      <family val="2"/>
    </font>
    <font>
      <sz val="6"/>
      <color rgb="FFF92246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2" fillId="0" borderId="0" applyNumberFormat="0" applyFill="0" applyBorder="0" applyAlignment="0" applyProtection="0"/>
    <xf numFmtId="0" fontId="1" fillId="0" borderId="0"/>
    <xf numFmtId="0" fontId="20" fillId="0" borderId="0" applyAlignment="0">
      <alignment vertical="top" wrapText="1"/>
    </xf>
    <xf numFmtId="0" fontId="19" fillId="0" borderId="0" applyAlignment="0">
      <alignment horizontal="left" vertical="center" wrapText="1"/>
    </xf>
    <xf numFmtId="0" fontId="10" fillId="0" borderId="7" applyBorder="0" applyAlignment="0">
      <alignment horizontal="center" vertical="center" wrapText="1"/>
    </xf>
    <xf numFmtId="0" fontId="26" fillId="0" borderId="0" applyNumberFormat="0" applyFill="0" applyBorder="0" applyAlignment="0" applyProtection="0"/>
  </cellStyleXfs>
  <cellXfs count="208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24" fillId="0" borderId="0" xfId="0" applyFont="1" applyProtection="1">
      <protection locked="0"/>
    </xf>
    <xf numFmtId="0" fontId="25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" fillId="0" borderId="0" xfId="10" applyFont="1"/>
    <xf numFmtId="0" fontId="21" fillId="0" borderId="0" xfId="10" applyFont="1"/>
    <xf numFmtId="0" fontId="16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16" fillId="0" borderId="0" xfId="10" applyFont="1" applyAlignment="1" applyProtection="1">
      <alignment vertical="top" wrapText="1"/>
      <protection locked="0"/>
    </xf>
    <xf numFmtId="0" fontId="20" fillId="0" borderId="0" xfId="11" applyAlignment="1">
      <alignment horizontal="left"/>
    </xf>
    <xf numFmtId="0" fontId="20" fillId="0" borderId="0" xfId="11" applyAlignment="1">
      <alignment wrapText="1"/>
    </xf>
    <xf numFmtId="0" fontId="20" fillId="0" borderId="0" xfId="11" applyAlignment="1">
      <alignment horizontal="right"/>
    </xf>
    <xf numFmtId="0" fontId="20" fillId="0" borderId="0" xfId="11" applyAlignment="1"/>
    <xf numFmtId="0" fontId="20" fillId="0" borderId="0" xfId="11" quotePrefix="1" applyAlignment="1"/>
    <xf numFmtId="0" fontId="19" fillId="0" borderId="0" xfId="11" applyFont="1" applyAlignment="1"/>
    <xf numFmtId="0" fontId="5" fillId="0" borderId="0" xfId="11" applyFont="1" applyAlignment="1"/>
    <xf numFmtId="0" fontId="5" fillId="0" borderId="0" xfId="11" applyFont="1" applyAlignment="1">
      <alignment horizontal="left"/>
    </xf>
    <xf numFmtId="0" fontId="29" fillId="0" borderId="0" xfId="14" applyFont="1" applyAlignment="1"/>
    <xf numFmtId="0" fontId="30" fillId="0" borderId="0" xfId="1" applyFont="1"/>
    <xf numFmtId="0" fontId="28" fillId="0" borderId="0" xfId="1" applyFont="1"/>
    <xf numFmtId="0" fontId="1" fillId="0" borderId="0" xfId="1"/>
    <xf numFmtId="0" fontId="31" fillId="0" borderId="14" xfId="1" applyFont="1" applyBorder="1" applyAlignment="1">
      <alignment horizontal="center" vertical="center" wrapText="1"/>
    </xf>
    <xf numFmtId="0" fontId="31" fillId="0" borderId="15" xfId="1" applyFont="1" applyBorder="1" applyAlignment="1">
      <alignment horizontal="center" vertical="center" wrapText="1"/>
    </xf>
    <xf numFmtId="3" fontId="31" fillId="0" borderId="16" xfId="1" applyNumberFormat="1" applyFont="1" applyBorder="1"/>
    <xf numFmtId="3" fontId="31" fillId="0" borderId="0" xfId="1" applyNumberFormat="1" applyFont="1" applyAlignment="1">
      <alignment horizontal="right"/>
    </xf>
    <xf numFmtId="3" fontId="31" fillId="0" borderId="0" xfId="1" applyNumberFormat="1" applyFont="1"/>
    <xf numFmtId="165" fontId="32" fillId="0" borderId="0" xfId="1" applyNumberFormat="1" applyFont="1" applyAlignment="1">
      <alignment horizontal="right"/>
    </xf>
    <xf numFmtId="0" fontId="31" fillId="0" borderId="0" xfId="1" applyFont="1"/>
    <xf numFmtId="3" fontId="31" fillId="0" borderId="16" xfId="1" applyNumberFormat="1" applyFont="1" applyBorder="1" applyAlignment="1">
      <alignment wrapText="1"/>
    </xf>
    <xf numFmtId="0" fontId="31" fillId="0" borderId="16" xfId="1" applyFont="1" applyBorder="1"/>
    <xf numFmtId="3" fontId="30" fillId="0" borderId="0" xfId="1" applyNumberFormat="1" applyFont="1" applyAlignment="1">
      <alignment horizontal="right"/>
    </xf>
    <xf numFmtId="3" fontId="30" fillId="0" borderId="0" xfId="1" applyNumberFormat="1" applyFont="1"/>
    <xf numFmtId="3" fontId="33" fillId="0" borderId="0" xfId="1" applyNumberFormat="1" applyFont="1"/>
    <xf numFmtId="3" fontId="31" fillId="0" borderId="0" xfId="1" applyNumberFormat="1" applyFont="1" applyAlignment="1">
      <alignment horizontal="center"/>
    </xf>
    <xf numFmtId="3" fontId="34" fillId="0" borderId="0" xfId="1" applyNumberFormat="1" applyFont="1"/>
    <xf numFmtId="3" fontId="1" fillId="0" borderId="0" xfId="1" applyNumberFormat="1" applyAlignment="1">
      <alignment horizontal="right"/>
    </xf>
    <xf numFmtId="166" fontId="30" fillId="0" borderId="0" xfId="1" applyNumberFormat="1" applyFont="1"/>
    <xf numFmtId="166" fontId="34" fillId="0" borderId="0" xfId="1" applyNumberFormat="1" applyFont="1"/>
    <xf numFmtId="0" fontId="31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0" fontId="33" fillId="0" borderId="0" xfId="1" applyFont="1"/>
    <xf numFmtId="0" fontId="31" fillId="0" borderId="0" xfId="1" applyFont="1" applyAlignment="1">
      <alignment wrapText="1"/>
    </xf>
    <xf numFmtId="0" fontId="32" fillId="0" borderId="0" xfId="1" applyFont="1"/>
    <xf numFmtId="0" fontId="31" fillId="0" borderId="0" xfId="1" applyFont="1" applyAlignment="1">
      <alignment horizontal="left" indent="1"/>
    </xf>
    <xf numFmtId="166" fontId="29" fillId="0" borderId="0" xfId="14" applyNumberFormat="1" applyFont="1" applyBorder="1" applyAlignment="1">
      <alignment wrapText="1"/>
    </xf>
    <xf numFmtId="164" fontId="32" fillId="0" borderId="0" xfId="1" applyNumberFormat="1" applyFont="1" applyAlignment="1">
      <alignment vertical="center"/>
    </xf>
    <xf numFmtId="0" fontId="32" fillId="0" borderId="0" xfId="1" applyFont="1" applyAlignment="1">
      <alignment wrapText="1"/>
    </xf>
    <xf numFmtId="0" fontId="31" fillId="0" borderId="0" xfId="1" applyFont="1" applyAlignment="1">
      <alignment vertical="center" wrapText="1"/>
    </xf>
    <xf numFmtId="0" fontId="32" fillId="0" borderId="0" xfId="1" applyFont="1" applyAlignment="1">
      <alignment horizontal="left"/>
    </xf>
    <xf numFmtId="0" fontId="31" fillId="0" borderId="0" xfId="1" applyFont="1" applyAlignment="1">
      <alignment vertical="center"/>
    </xf>
    <xf numFmtId="166" fontId="29" fillId="0" borderId="0" xfId="14" applyNumberFormat="1" applyFont="1" applyAlignment="1">
      <alignment wrapText="1"/>
    </xf>
    <xf numFmtId="0" fontId="26" fillId="0" borderId="0" xfId="14" applyBorder="1" applyAlignment="1">
      <alignment horizontal="left" wrapText="1"/>
    </xf>
    <xf numFmtId="0" fontId="32" fillId="0" borderId="0" xfId="10" applyFont="1"/>
    <xf numFmtId="0" fontId="36" fillId="0" borderId="0" xfId="10" applyFont="1"/>
    <xf numFmtId="0" fontId="32" fillId="0" borderId="2" xfId="10" applyFont="1" applyBorder="1" applyAlignment="1">
      <alignment horizontal="center" vertical="center" wrapText="1"/>
    </xf>
    <xf numFmtId="0" fontId="32" fillId="0" borderId="0" xfId="10" applyFont="1" applyAlignment="1">
      <alignment horizontal="center" vertical="center"/>
    </xf>
    <xf numFmtId="0" fontId="32" fillId="0" borderId="0" xfId="10" applyFont="1" applyAlignment="1">
      <alignment horizontal="left" indent="1"/>
    </xf>
    <xf numFmtId="0" fontId="32" fillId="0" borderId="0" xfId="10" applyFont="1" applyAlignment="1">
      <alignment wrapText="1"/>
    </xf>
    <xf numFmtId="0" fontId="37" fillId="0" borderId="0" xfId="10" applyFont="1" applyAlignment="1">
      <alignment horizontal="left"/>
    </xf>
    <xf numFmtId="0" fontId="38" fillId="0" borderId="0" xfId="10" applyFont="1" applyAlignment="1">
      <alignment vertical="center" wrapText="1"/>
    </xf>
    <xf numFmtId="0" fontId="39" fillId="0" borderId="0" xfId="10" applyFont="1" applyAlignment="1">
      <alignment vertical="center"/>
    </xf>
    <xf numFmtId="0" fontId="26" fillId="0" borderId="0" xfId="14" applyAlignment="1">
      <alignment horizontal="left" vertical="center" wrapText="1"/>
    </xf>
    <xf numFmtId="49" fontId="40" fillId="0" borderId="0" xfId="10" applyNumberFormat="1" applyFont="1" applyAlignment="1">
      <alignment horizontal="left"/>
    </xf>
    <xf numFmtId="0" fontId="1" fillId="0" borderId="0" xfId="10"/>
    <xf numFmtId="0" fontId="37" fillId="0" borderId="0" xfId="10" applyFont="1"/>
    <xf numFmtId="0" fontId="41" fillId="0" borderId="0" xfId="10" applyFont="1"/>
    <xf numFmtId="0" fontId="27" fillId="0" borderId="0" xfId="10" applyFont="1"/>
    <xf numFmtId="0" fontId="27" fillId="0" borderId="8" xfId="10" applyFont="1" applyBorder="1" applyAlignment="1">
      <alignment horizontal="center"/>
    </xf>
    <xf numFmtId="0" fontId="32" fillId="0" borderId="0" xfId="10" applyFont="1" applyAlignment="1">
      <alignment vertical="center"/>
    </xf>
    <xf numFmtId="0" fontId="28" fillId="0" borderId="0" xfId="10" applyFont="1" applyAlignment="1">
      <alignment vertical="center"/>
    </xf>
    <xf numFmtId="0" fontId="40" fillId="0" borderId="0" xfId="10" applyFont="1"/>
    <xf numFmtId="0" fontId="28" fillId="0" borderId="0" xfId="10" applyFont="1"/>
    <xf numFmtId="0" fontId="42" fillId="0" borderId="8" xfId="10" applyFont="1" applyBorder="1"/>
    <xf numFmtId="168" fontId="32" fillId="0" borderId="0" xfId="10" applyNumberFormat="1" applyFont="1"/>
    <xf numFmtId="0" fontId="27" fillId="0" borderId="0" xfId="10" applyFont="1" applyAlignment="1">
      <alignment horizontal="center"/>
    </xf>
    <xf numFmtId="0" fontId="26" fillId="0" borderId="0" xfId="14" applyBorder="1" applyAlignment="1">
      <alignment wrapText="1"/>
    </xf>
    <xf numFmtId="0" fontId="26" fillId="0" borderId="0" xfId="14" applyAlignment="1">
      <alignment wrapText="1"/>
    </xf>
    <xf numFmtId="0" fontId="1" fillId="0" borderId="0" xfId="10" applyAlignment="1">
      <alignment horizontal="right"/>
    </xf>
    <xf numFmtId="0" fontId="32" fillId="0" borderId="3" xfId="10" applyFont="1" applyBorder="1" applyAlignment="1">
      <alignment horizontal="center" vertical="center"/>
    </xf>
    <xf numFmtId="0" fontId="32" fillId="0" borderId="4" xfId="10" applyFont="1" applyBorder="1" applyAlignment="1">
      <alignment horizontal="left" vertical="center"/>
    </xf>
    <xf numFmtId="0" fontId="35" fillId="0" borderId="0" xfId="10" applyFont="1"/>
    <xf numFmtId="3" fontId="43" fillId="0" borderId="0" xfId="1" applyNumberFormat="1" applyFont="1"/>
    <xf numFmtId="0" fontId="10" fillId="0" borderId="2" xfId="13" applyBorder="1" applyAlignment="1">
      <alignment horizontal="center" vertical="center" wrapText="1"/>
    </xf>
    <xf numFmtId="0" fontId="10" fillId="0" borderId="3" xfId="13" applyBorder="1" applyAlignment="1">
      <alignment horizontal="center" vertical="center" wrapText="1"/>
    </xf>
    <xf numFmtId="0" fontId="10" fillId="0" borderId="0" xfId="13" applyBorder="1" applyAlignment="1"/>
    <xf numFmtId="0" fontId="10" fillId="0" borderId="0" xfId="13" applyBorder="1" applyAlignment="1">
      <alignment horizontal="left" vertical="center"/>
    </xf>
    <xf numFmtId="0" fontId="10" fillId="0" borderId="0" xfId="13" applyBorder="1" applyAlignment="1">
      <alignment horizontal="center" vertical="center"/>
    </xf>
    <xf numFmtId="0" fontId="10" fillId="0" borderId="0" xfId="13" applyBorder="1" applyAlignment="1">
      <alignment horizontal="left"/>
    </xf>
    <xf numFmtId="0" fontId="10" fillId="0" borderId="0" xfId="13" applyBorder="1" applyAlignment="1">
      <alignment horizontal="right"/>
    </xf>
    <xf numFmtId="0" fontId="10" fillId="0" borderId="0" xfId="13" applyBorder="1" applyAlignment="1">
      <alignment horizontal="right" wrapText="1"/>
    </xf>
    <xf numFmtId="0" fontId="10" fillId="0" borderId="0" xfId="13" applyBorder="1" applyAlignment="1">
      <alignment horizontal="left" indent="2"/>
    </xf>
    <xf numFmtId="0" fontId="10" fillId="0" borderId="0" xfId="13" applyBorder="1" applyAlignment="1">
      <alignment horizontal="left" indent="1"/>
    </xf>
    <xf numFmtId="0" fontId="10" fillId="0" borderId="0" xfId="13" applyBorder="1" applyAlignment="1">
      <alignment horizontal="left" wrapText="1" indent="1"/>
    </xf>
    <xf numFmtId="0" fontId="10" fillId="0" borderId="0" xfId="13" applyBorder="1" applyAlignment="1">
      <alignment horizontal="left" wrapText="1"/>
    </xf>
    <xf numFmtId="0" fontId="10" fillId="0" borderId="0" xfId="13" applyBorder="1" applyAlignment="1">
      <alignment wrapText="1"/>
    </xf>
    <xf numFmtId="0" fontId="10" fillId="0" borderId="3" xfId="13" applyBorder="1" applyAlignment="1">
      <alignment horizontal="center" vertical="center"/>
    </xf>
    <xf numFmtId="0" fontId="10" fillId="0" borderId="0" xfId="13" applyBorder="1" applyAlignment="1">
      <alignment horizontal="center"/>
    </xf>
    <xf numFmtId="171" fontId="10" fillId="0" borderId="0" xfId="13" applyNumberFormat="1" applyBorder="1" applyAlignment="1">
      <alignment horizontal="right"/>
    </xf>
    <xf numFmtId="171" fontId="10" fillId="0" borderId="0" xfId="13" applyNumberFormat="1" applyBorder="1" applyAlignment="1">
      <alignment horizontal="right" wrapText="1"/>
    </xf>
    <xf numFmtId="0" fontId="19" fillId="0" borderId="0" xfId="11" applyFont="1" applyAlignment="1">
      <alignment horizontal="right"/>
    </xf>
    <xf numFmtId="0" fontId="10" fillId="0" borderId="0" xfId="13" applyBorder="1" applyAlignment="1">
      <alignment horizontal="center" wrapText="1"/>
    </xf>
    <xf numFmtId="0" fontId="10" fillId="0" borderId="0" xfId="13" applyBorder="1" applyAlignment="1">
      <alignment vertical="top"/>
    </xf>
    <xf numFmtId="0" fontId="10" fillId="0" borderId="0" xfId="13" applyBorder="1" applyAlignment="1">
      <alignment horizontal="left" vertical="top"/>
    </xf>
    <xf numFmtId="0" fontId="10" fillId="0" borderId="0" xfId="13" applyBorder="1" applyAlignment="1">
      <alignment horizontal="right" vertical="top"/>
    </xf>
    <xf numFmtId="0" fontId="10" fillId="0" borderId="0" xfId="13" applyBorder="1" applyAlignment="1">
      <alignment horizontal="left" vertical="top" indent="1"/>
    </xf>
    <xf numFmtId="0" fontId="10" fillId="0" borderId="0" xfId="13" applyBorder="1" applyAlignment="1">
      <alignment horizontal="left" vertical="top" wrapText="1"/>
    </xf>
    <xf numFmtId="0" fontId="10" fillId="0" borderId="0" xfId="13" applyBorder="1" applyAlignment="1">
      <alignment horizontal="left" vertical="top" wrapText="1" indent="1"/>
    </xf>
    <xf numFmtId="0" fontId="10" fillId="0" borderId="0" xfId="13" applyBorder="1" applyAlignment="1">
      <alignment horizontal="right" vertical="top" wrapText="1"/>
    </xf>
    <xf numFmtId="0" fontId="10" fillId="0" borderId="0" xfId="13" applyBorder="1" applyAlignment="1">
      <alignment horizontal="left" vertical="top" wrapText="1" indent="2"/>
    </xf>
    <xf numFmtId="0" fontId="10" fillId="0" borderId="0" xfId="13" applyBorder="1" applyAlignment="1">
      <alignment horizontal="left" vertical="top" indent="2"/>
    </xf>
    <xf numFmtId="0" fontId="10" fillId="0" borderId="0" xfId="13" applyBorder="1" applyAlignment="1">
      <alignment horizontal="left" vertical="center" wrapText="1"/>
    </xf>
    <xf numFmtId="0" fontId="10" fillId="0" borderId="4" xfId="13" applyBorder="1" applyAlignment="1">
      <alignment horizontal="right"/>
    </xf>
    <xf numFmtId="0" fontId="10" fillId="0" borderId="0" xfId="13" applyBorder="1" applyAlignment="1">
      <alignment vertical="center"/>
    </xf>
    <xf numFmtId="0" fontId="10" fillId="0" borderId="4" xfId="13" applyBorder="1" applyAlignment="1">
      <alignment vertical="center" wrapText="1"/>
    </xf>
    <xf numFmtId="0" fontId="11" fillId="0" borderId="0" xfId="13" applyFont="1" applyBorder="1" applyAlignment="1"/>
    <xf numFmtId="0" fontId="11" fillId="0" borderId="0" xfId="13" applyFont="1" applyBorder="1" applyAlignment="1">
      <alignment horizontal="right"/>
    </xf>
    <xf numFmtId="171" fontId="11" fillId="0" borderId="0" xfId="13" applyNumberFormat="1" applyFont="1" applyBorder="1" applyAlignment="1">
      <alignment horizontal="right"/>
    </xf>
    <xf numFmtId="171" fontId="11" fillId="0" borderId="0" xfId="13" applyNumberFormat="1" applyFont="1" applyBorder="1" applyAlignment="1">
      <alignment horizontal="right" wrapText="1"/>
    </xf>
    <xf numFmtId="0" fontId="11" fillId="0" borderId="0" xfId="13" applyFont="1" applyBorder="1" applyAlignment="1">
      <alignment vertical="top"/>
    </xf>
    <xf numFmtId="0" fontId="11" fillId="0" borderId="0" xfId="13" applyFont="1" applyBorder="1" applyAlignment="1">
      <alignment horizontal="left" vertical="top" wrapText="1"/>
    </xf>
    <xf numFmtId="0" fontId="11" fillId="0" borderId="0" xfId="13" applyFont="1" applyBorder="1" applyAlignment="1">
      <alignment horizontal="right" vertical="top"/>
    </xf>
    <xf numFmtId="0" fontId="11" fillId="0" borderId="0" xfId="13" applyFont="1" applyBorder="1" applyAlignment="1">
      <alignment horizontal="left" vertical="top"/>
    </xf>
    <xf numFmtId="0" fontId="11" fillId="0" borderId="0" xfId="13" applyFont="1" applyBorder="1" applyAlignment="1">
      <alignment horizontal="center"/>
    </xf>
    <xf numFmtId="172" fontId="10" fillId="0" borderId="0" xfId="13" applyNumberFormat="1" applyBorder="1" applyAlignment="1">
      <alignment horizontal="right"/>
    </xf>
    <xf numFmtId="172" fontId="11" fillId="0" borderId="0" xfId="13" applyNumberFormat="1" applyFont="1" applyBorder="1" applyAlignment="1">
      <alignment horizontal="right"/>
    </xf>
    <xf numFmtId="0" fontId="10" fillId="0" borderId="4" xfId="13" applyBorder="1" applyAlignment="1">
      <alignment horizontal="left" vertical="center"/>
    </xf>
    <xf numFmtId="0" fontId="10" fillId="0" borderId="0" xfId="13" applyBorder="1" applyAlignment="1">
      <alignment horizontal="left" wrapText="1" indent="2"/>
    </xf>
    <xf numFmtId="170" fontId="31" fillId="0" borderId="0" xfId="1" applyNumberFormat="1" applyFont="1"/>
    <xf numFmtId="0" fontId="10" fillId="0" borderId="0" xfId="13" applyBorder="1" applyAlignment="1">
      <alignment horizontal="center" vertical="center"/>
    </xf>
    <xf numFmtId="0" fontId="10" fillId="0" borderId="0" xfId="13" applyBorder="1" applyAlignment="1">
      <alignment horizontal="center"/>
    </xf>
    <xf numFmtId="0" fontId="10" fillId="0" borderId="1" xfId="13" applyBorder="1" applyAlignment="1">
      <alignment horizontal="center" vertical="center" wrapText="1"/>
    </xf>
    <xf numFmtId="0" fontId="10" fillId="0" borderId="2" xfId="13" applyBorder="1" applyAlignment="1">
      <alignment horizontal="center" vertical="center" wrapText="1"/>
    </xf>
    <xf numFmtId="165" fontId="31" fillId="0" borderId="0" xfId="1" applyNumberFormat="1" applyFont="1" applyAlignment="1">
      <alignment horizontal="right"/>
    </xf>
    <xf numFmtId="169" fontId="31" fillId="0" borderId="0" xfId="1" applyNumberFormat="1" applyFont="1"/>
    <xf numFmtId="169" fontId="32" fillId="0" borderId="0" xfId="1" applyNumberFormat="1" applyFont="1" applyAlignment="1">
      <alignment horizontal="right"/>
    </xf>
    <xf numFmtId="170" fontId="32" fillId="0" borderId="0" xfId="1" applyNumberFormat="1" applyFont="1" applyAlignment="1">
      <alignment horizontal="right"/>
    </xf>
    <xf numFmtId="0" fontId="20" fillId="0" borderId="0" xfId="2" applyAlignment="1">
      <alignment wrapText="1"/>
    </xf>
    <xf numFmtId="0" fontId="10" fillId="0" borderId="3" xfId="13" applyBorder="1" applyAlignment="1">
      <alignment horizontal="right" vertical="center"/>
    </xf>
    <xf numFmtId="0" fontId="10" fillId="0" borderId="0" xfId="13" applyBorder="1" applyAlignment="1">
      <alignment horizontal="left" indent="3"/>
    </xf>
    <xf numFmtId="0" fontId="10" fillId="0" borderId="0" xfId="13" applyBorder="1" applyAlignment="1">
      <alignment horizontal="left" vertical="center" wrapText="1" indent="2"/>
    </xf>
    <xf numFmtId="0" fontId="11" fillId="0" borderId="0" xfId="13" applyFont="1" applyBorder="1" applyAlignment="1">
      <alignment horizontal="left"/>
    </xf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0" fontId="30" fillId="0" borderId="13" xfId="1" applyFont="1" applyBorder="1" applyAlignment="1">
      <alignment horizontal="center" wrapText="1"/>
    </xf>
    <xf numFmtId="0" fontId="19" fillId="0" borderId="0" xfId="12" applyAlignment="1"/>
    <xf numFmtId="0" fontId="19" fillId="0" borderId="0" xfId="12" applyAlignment="1">
      <alignment wrapText="1"/>
    </xf>
    <xf numFmtId="167" fontId="32" fillId="0" borderId="0" xfId="1" applyNumberFormat="1" applyFont="1" applyAlignment="1">
      <alignment horizontal="center" vertical="center"/>
    </xf>
    <xf numFmtId="0" fontId="10" fillId="0" borderId="0" xfId="13" applyBorder="1" applyAlignment="1">
      <alignment horizontal="center" vertical="center"/>
    </xf>
    <xf numFmtId="0" fontId="10" fillId="0" borderId="0" xfId="13" applyBorder="1" applyAlignment="1">
      <alignment horizontal="center"/>
    </xf>
    <xf numFmtId="0" fontId="10" fillId="0" borderId="3" xfId="13" applyBorder="1" applyAlignment="1">
      <alignment horizontal="center" vertical="center"/>
    </xf>
    <xf numFmtId="0" fontId="10" fillId="0" borderId="10" xfId="13" applyBorder="1" applyAlignment="1">
      <alignment horizontal="center" vertical="center"/>
    </xf>
    <xf numFmtId="0" fontId="19" fillId="0" borderId="0" xfId="12" applyAlignment="1">
      <alignment horizontal="left" wrapText="1"/>
    </xf>
    <xf numFmtId="0" fontId="36" fillId="0" borderId="0" xfId="10" applyFont="1"/>
    <xf numFmtId="0" fontId="10" fillId="0" borderId="1" xfId="13" applyBorder="1" applyAlignment="1">
      <alignment horizontal="center" vertical="center" wrapText="1"/>
    </xf>
    <xf numFmtId="0" fontId="19" fillId="0" borderId="0" xfId="12" applyAlignment="1">
      <alignment horizontal="left" vertical="top" wrapText="1"/>
    </xf>
    <xf numFmtId="0" fontId="10" fillId="0" borderId="1" xfId="13" applyBorder="1" applyAlignment="1">
      <alignment horizontal="center" vertical="center"/>
    </xf>
    <xf numFmtId="0" fontId="10" fillId="0" borderId="2" xfId="13" applyBorder="1" applyAlignment="1">
      <alignment horizontal="center" vertical="center"/>
    </xf>
    <xf numFmtId="0" fontId="10" fillId="0" borderId="2" xfId="13" applyBorder="1" applyAlignment="1">
      <alignment horizontal="center" vertical="center" wrapText="1"/>
    </xf>
    <xf numFmtId="0" fontId="10" fillId="0" borderId="3" xfId="13" applyBorder="1" applyAlignment="1">
      <alignment horizontal="center" vertical="center" wrapText="1"/>
    </xf>
    <xf numFmtId="0" fontId="19" fillId="0" borderId="0" xfId="12" applyAlignment="1">
      <alignment horizontal="left" vertical="center" wrapText="1"/>
    </xf>
    <xf numFmtId="0" fontId="10" fillId="0" borderId="7" xfId="13" applyBorder="1" applyAlignment="1">
      <alignment horizontal="center" vertical="center" wrapText="1"/>
    </xf>
    <xf numFmtId="0" fontId="10" fillId="0" borderId="11" xfId="13" applyBorder="1" applyAlignment="1">
      <alignment horizontal="center" vertical="center" wrapText="1"/>
    </xf>
    <xf numFmtId="0" fontId="10" fillId="0" borderId="6" xfId="13" applyBorder="1" applyAlignment="1">
      <alignment horizontal="center" vertical="center" wrapText="1"/>
    </xf>
    <xf numFmtId="0" fontId="10" fillId="0" borderId="10" xfId="13" applyBorder="1" applyAlignment="1">
      <alignment horizontal="center"/>
    </xf>
    <xf numFmtId="0" fontId="10" fillId="0" borderId="9" xfId="13" applyBorder="1" applyAlignment="1">
      <alignment horizontal="center" vertical="center" wrapText="1"/>
    </xf>
    <xf numFmtId="0" fontId="10" fillId="0" borderId="12" xfId="13" applyBorder="1" applyAlignment="1">
      <alignment horizontal="center" vertical="center" wrapText="1"/>
    </xf>
    <xf numFmtId="0" fontId="10" fillId="0" borderId="5" xfId="13" applyBorder="1" applyAlignment="1">
      <alignment horizontal="center" vertical="center" wrapText="1"/>
    </xf>
    <xf numFmtId="0" fontId="1" fillId="0" borderId="0" xfId="10"/>
    <xf numFmtId="0" fontId="10" fillId="0" borderId="10" xfId="13" applyBorder="1" applyAlignment="1">
      <alignment horizontal="left" vertical="center"/>
    </xf>
    <xf numFmtId="0" fontId="10" fillId="0" borderId="1" xfId="13" applyBorder="1" applyAlignment="1">
      <alignment horizontal="left" vertical="center"/>
    </xf>
    <xf numFmtId="0" fontId="10" fillId="0" borderId="2" xfId="13" applyBorder="1" applyAlignment="1">
      <alignment horizontal="center"/>
    </xf>
    <xf numFmtId="0" fontId="32" fillId="0" borderId="7" xfId="10" applyFont="1" applyBorder="1" applyAlignment="1">
      <alignment horizontal="center" vertical="center" wrapText="1"/>
    </xf>
    <xf numFmtId="0" fontId="32" fillId="0" borderId="6" xfId="10" applyFont="1" applyBorder="1" applyAlignment="1">
      <alignment horizontal="center" vertical="center" wrapText="1"/>
    </xf>
    <xf numFmtId="0" fontId="32" fillId="0" borderId="3" xfId="10" applyFont="1" applyBorder="1" applyAlignment="1">
      <alignment horizontal="center" vertical="center" wrapText="1"/>
    </xf>
    <xf numFmtId="0" fontId="32" fillId="0" borderId="10" xfId="10" applyFont="1" applyBorder="1" applyAlignment="1">
      <alignment horizontal="center" vertical="center" wrapText="1"/>
    </xf>
    <xf numFmtId="0" fontId="32" fillId="0" borderId="2" xfId="10" applyFont="1" applyBorder="1" applyAlignment="1">
      <alignment horizontal="center" vertical="center"/>
    </xf>
    <xf numFmtId="0" fontId="10" fillId="0" borderId="10" xfId="13" applyBorder="1" applyAlignment="1">
      <alignment horizontal="center" vertical="center" wrapText="1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F242A15F-7798-43C0-976B-BDA8856D7EF8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F92246"/>
      <color rgb="FF000000"/>
      <color rgb="FF383C48"/>
      <color rgb="FF0F348E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06865015947015E-2"/>
          <c:y val="7.1111111111111111E-2"/>
          <c:w val="0.93087206775543918"/>
          <c:h val="0.69944466316710407"/>
        </c:manualLayout>
      </c:layout>
      <c:barChart>
        <c:barDir val="col"/>
        <c:grouping val="stacked"/>
        <c:varyColors val="0"/>
        <c:ser>
          <c:idx val="4"/>
          <c:order val="0"/>
          <c:tx>
            <c:strRef>
              <c:f>'Grafiken1-2'!$M$3</c:f>
              <c:strCache>
                <c:ptCount val="1"/>
                <c:pt idx="0">
                  <c:v>Bargeld und Einlagen</c:v>
                </c:pt>
              </c:strCache>
            </c:strRef>
          </c:tx>
          <c:spPr>
            <a:solidFill>
              <a:srgbClr val="FA3859"/>
            </a:solidFill>
            <a:ln>
              <a:solidFill>
                <a:schemeClr val="accent1"/>
              </a:solidFill>
            </a:ln>
          </c:spPr>
          <c:invertIfNegative val="0"/>
          <c:cat>
            <c:numRef>
              <c:f>'Grafiken1-2'!$N$2:$S$2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'Grafiken1-2'!$N$3:$S$3</c:f>
              <c:numCache>
                <c:formatCode>#,##0</c:formatCode>
                <c:ptCount val="5"/>
                <c:pt idx="0">
                  <c:v>7297800</c:v>
                </c:pt>
                <c:pt idx="1">
                  <c:v>6142942</c:v>
                </c:pt>
                <c:pt idx="2">
                  <c:v>7057836</c:v>
                </c:pt>
                <c:pt idx="3">
                  <c:v>6673681</c:v>
                </c:pt>
                <c:pt idx="4">
                  <c:v>5799467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C4-4863-B99C-F1443F678278}"/>
            </c:ext>
          </c:extLst>
        </c:ser>
        <c:ser>
          <c:idx val="5"/>
          <c:order val="1"/>
          <c:tx>
            <c:strRef>
              <c:f>'Grafiken1-2'!$M$4</c:f>
              <c:strCache>
                <c:ptCount val="1"/>
                <c:pt idx="0">
                  <c:v>Wertpapiere  vom nicht-öffentlichen Bereich</c:v>
                </c:pt>
              </c:strCache>
            </c:strRef>
          </c:tx>
          <c:spPr>
            <a:solidFill>
              <a:srgbClr val="FB647E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'Grafiken1-2'!$N$2:$S$2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'Grafiken1-2'!$N$4:$S$4</c:f>
              <c:numCache>
                <c:formatCode>#,##0</c:formatCode>
                <c:ptCount val="5"/>
                <c:pt idx="0">
                  <c:v>1485141</c:v>
                </c:pt>
                <c:pt idx="1">
                  <c:v>1471179</c:v>
                </c:pt>
                <c:pt idx="2">
                  <c:v>1512538</c:v>
                </c:pt>
                <c:pt idx="3">
                  <c:v>1488505</c:v>
                </c:pt>
                <c:pt idx="4">
                  <c:v>1554276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C4-4863-B99C-F1443F678278}"/>
            </c:ext>
          </c:extLst>
        </c:ser>
        <c:ser>
          <c:idx val="6"/>
          <c:order val="2"/>
          <c:tx>
            <c:strRef>
              <c:f>'Grafiken1-2'!$M$5</c:f>
              <c:strCache>
                <c:ptCount val="1"/>
                <c:pt idx="0">
                  <c:v>Ausleihungen an nicht-öffentlichen Bereich </c:v>
                </c:pt>
              </c:strCache>
            </c:strRef>
          </c:tx>
          <c:spPr>
            <a:solidFill>
              <a:srgbClr val="FC90A3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'Grafiken1-2'!$N$2:$S$2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'Grafiken1-2'!$N$5:$S$5</c:f>
              <c:numCache>
                <c:formatCode>#,##0</c:formatCode>
                <c:ptCount val="5"/>
                <c:pt idx="0">
                  <c:v>2183576</c:v>
                </c:pt>
                <c:pt idx="1">
                  <c:v>2103289</c:v>
                </c:pt>
                <c:pt idx="2">
                  <c:v>2083486</c:v>
                </c:pt>
                <c:pt idx="3">
                  <c:v>2137991</c:v>
                </c:pt>
                <c:pt idx="4">
                  <c:v>2155417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C4-4863-B99C-F1443F678278}"/>
            </c:ext>
          </c:extLst>
        </c:ser>
        <c:ser>
          <c:idx val="0"/>
          <c:order val="3"/>
          <c:tx>
            <c:strRef>
              <c:f>'Grafiken1-2'!$M$6</c:f>
              <c:strCache>
                <c:ptCount val="1"/>
                <c:pt idx="0">
                  <c:v>Sonstige Forderungen an den nicht-öffentlichen Bereich</c:v>
                </c:pt>
              </c:strCache>
            </c:strRef>
          </c:tx>
          <c:spPr>
            <a:solidFill>
              <a:srgbClr val="FDBDC8"/>
            </a:solidFill>
            <a:ln>
              <a:solidFill>
                <a:srgbClr val="000000"/>
              </a:solidFill>
            </a:ln>
          </c:spPr>
          <c:invertIfNegative val="0"/>
          <c:cat>
            <c:numRef>
              <c:f>'Grafiken1-2'!$N$2:$S$2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'Grafiken1-2'!$N$6:$S$6</c:f>
              <c:numCache>
                <c:formatCode>#,##0</c:formatCode>
                <c:ptCount val="5"/>
                <c:pt idx="0">
                  <c:v>983940</c:v>
                </c:pt>
                <c:pt idx="1">
                  <c:v>1083940</c:v>
                </c:pt>
                <c:pt idx="2">
                  <c:v>1282046</c:v>
                </c:pt>
                <c:pt idx="3">
                  <c:v>1289031</c:v>
                </c:pt>
                <c:pt idx="4">
                  <c:v>1433693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C4-4863-B99C-F1443F678278}"/>
            </c:ext>
          </c:extLst>
        </c:ser>
        <c:ser>
          <c:idx val="1"/>
          <c:order val="4"/>
          <c:tx>
            <c:strRef>
              <c:f>'Grafiken1-2'!$M$7</c:f>
              <c:strCache>
                <c:ptCount val="1"/>
                <c:pt idx="0">
                  <c:v>Anteilsrechte an Einheiten außerhalb  des Sektors Staat</c:v>
                </c:pt>
              </c:strCache>
            </c:strRef>
          </c:tx>
          <c:spPr>
            <a:solidFill>
              <a:srgbClr val="FEE9ED"/>
            </a:solidFill>
            <a:ln>
              <a:solidFill>
                <a:schemeClr val="accent1"/>
              </a:solidFill>
            </a:ln>
          </c:spPr>
          <c:invertIfNegative val="0"/>
          <c:cat>
            <c:numRef>
              <c:f>'Grafiken1-2'!$N$2:$S$2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'Grafiken1-2'!$N$7:$S$7</c:f>
              <c:numCache>
                <c:formatCode>#,##0</c:formatCode>
                <c:ptCount val="5"/>
                <c:pt idx="0">
                  <c:v>4480038</c:v>
                </c:pt>
                <c:pt idx="1">
                  <c:v>4418026</c:v>
                </c:pt>
                <c:pt idx="2">
                  <c:v>4664699</c:v>
                </c:pt>
                <c:pt idx="3">
                  <c:v>5380920</c:v>
                </c:pt>
                <c:pt idx="4">
                  <c:v>6372349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4C4-4863-B99C-F1443F6782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overlap val="100"/>
        <c:axId val="326841088"/>
        <c:axId val="326842624"/>
      </c:barChart>
      <c:catAx>
        <c:axId val="32684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3268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684262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sz="900">
                    <a:latin typeface="+mn-lt"/>
                  </a:defRPr>
                </a:pPr>
                <a:r>
                  <a:rPr lang="de-DE" sz="900">
                    <a:latin typeface="+mn-lt"/>
                  </a:rPr>
                  <a:t>Mrd. EUR</a:t>
                </a:r>
              </a:p>
            </c:rich>
          </c:tx>
          <c:layout>
            <c:manualLayout>
              <c:xMode val="edge"/>
              <c:yMode val="edge"/>
              <c:x val="0"/>
              <c:y val="7.2152230971128644E-3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de-DE"/>
          </a:p>
        </c:txPr>
        <c:crossAx val="326841088"/>
        <c:crosses val="autoZero"/>
        <c:crossBetween val="between"/>
        <c:majorUnit val="5000000"/>
        <c:dispUnits>
          <c:builtInUnit val="millions"/>
        </c:dispUnits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2.5516452603180393E-2"/>
          <c:y val="0.89333369683174513"/>
          <c:w val="0.97448359659781292"/>
          <c:h val="0.106666229221347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+mn-lt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107227927566893E-2"/>
          <c:y val="9.6763430096763428E-2"/>
          <c:w val="0.92264356091893884"/>
          <c:h val="0.6894763529934133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'Grafiken1-2'!$M$14</c:f>
              <c:strCache>
                <c:ptCount val="1"/>
                <c:pt idx="0">
                  <c:v>Wertpapiere vom öffentlichen Bereich</c:v>
                </c:pt>
              </c:strCache>
            </c:strRef>
          </c:tx>
          <c:spPr>
            <a:solidFill>
              <a:srgbClr val="274999"/>
            </a:solidFill>
            <a:ln>
              <a:solidFill>
                <a:srgbClr val="000000"/>
              </a:solidFill>
            </a:ln>
          </c:spPr>
          <c:invertIfNegative val="0"/>
          <c:cat>
            <c:numRef>
              <c:f>'Grafiken1-2'!$N$2:$S$2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'Grafiken1-2'!$N$14:$S$14</c:f>
              <c:numCache>
                <c:formatCode>#,##0</c:formatCode>
                <c:ptCount val="5"/>
                <c:pt idx="0">
                  <c:v>243790</c:v>
                </c:pt>
                <c:pt idx="1">
                  <c:v>250114</c:v>
                </c:pt>
                <c:pt idx="2">
                  <c:v>257680</c:v>
                </c:pt>
                <c:pt idx="3">
                  <c:v>261857</c:v>
                </c:pt>
                <c:pt idx="4">
                  <c:v>269246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69-462D-8CA4-44B7EC7F5018}"/>
            </c:ext>
          </c:extLst>
        </c:ser>
        <c:ser>
          <c:idx val="1"/>
          <c:order val="1"/>
          <c:tx>
            <c:strRef>
              <c:f>'Grafiken1-2'!$M$15</c:f>
              <c:strCache>
                <c:ptCount val="1"/>
                <c:pt idx="0">
                  <c:v>Ausleihungen an öffentlichen Bereich</c:v>
                </c:pt>
              </c:strCache>
            </c:strRef>
          </c:tx>
          <c:spPr>
            <a:solidFill>
              <a:srgbClr val="5772B0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'Grafiken1-2'!$N$2:$S$2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'Grafiken1-2'!$N$15:$S$15</c:f>
              <c:numCache>
                <c:formatCode>#,##0</c:formatCode>
                <c:ptCount val="5"/>
                <c:pt idx="0">
                  <c:v>1488135</c:v>
                </c:pt>
                <c:pt idx="1">
                  <c:v>1914688</c:v>
                </c:pt>
                <c:pt idx="2">
                  <c:v>1965065</c:v>
                </c:pt>
                <c:pt idx="3">
                  <c:v>1800721</c:v>
                </c:pt>
                <c:pt idx="4">
                  <c:v>1986718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69-462D-8CA4-44B7EC7F5018}"/>
            </c:ext>
          </c:extLst>
        </c:ser>
        <c:ser>
          <c:idx val="2"/>
          <c:order val="2"/>
          <c:tx>
            <c:strRef>
              <c:f>'Grafiken1-2'!$M$16</c:f>
              <c:strCache>
                <c:ptCount val="1"/>
                <c:pt idx="0">
                  <c:v>Sonstige Forderungen an den öffentlichen Bereich</c:v>
                </c:pt>
              </c:strCache>
            </c:strRef>
          </c:tx>
          <c:spPr>
            <a:solidFill>
              <a:srgbClr val="879AC6"/>
            </a:solidFill>
            <a:ln>
              <a:solidFill>
                <a:schemeClr val="accent1"/>
              </a:solidFill>
            </a:ln>
          </c:spPr>
          <c:invertIfNegative val="0"/>
          <c:cat>
            <c:numRef>
              <c:f>'Grafiken1-2'!$N$2:$S$2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'Grafiken1-2'!$N$16:$S$16</c:f>
              <c:numCache>
                <c:formatCode>#,##0</c:formatCode>
                <c:ptCount val="5"/>
                <c:pt idx="0">
                  <c:v>756921</c:v>
                </c:pt>
                <c:pt idx="1">
                  <c:v>737932</c:v>
                </c:pt>
                <c:pt idx="2">
                  <c:v>816209</c:v>
                </c:pt>
                <c:pt idx="3">
                  <c:v>896242</c:v>
                </c:pt>
                <c:pt idx="4">
                  <c:v>1064001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69-462D-8CA4-44B7EC7F5018}"/>
            </c:ext>
          </c:extLst>
        </c:ser>
        <c:ser>
          <c:idx val="0"/>
          <c:order val="3"/>
          <c:tx>
            <c:strRef>
              <c:f>'Grafiken1-2'!$M$17</c:f>
              <c:strCache>
                <c:ptCount val="1"/>
                <c:pt idx="0">
                  <c:v>Anteilsrechte an Extrahaushalten</c:v>
                </c:pt>
              </c:strCache>
            </c:strRef>
          </c:tx>
          <c:spPr>
            <a:solidFill>
              <a:srgbClr val="B7C2DD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'Grafiken1-2'!$N$2:$S$2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'Grafiken1-2'!$N$17:$S$17</c:f>
              <c:numCache>
                <c:formatCode>#,##0</c:formatCode>
                <c:ptCount val="5"/>
                <c:pt idx="0">
                  <c:v>479293</c:v>
                </c:pt>
                <c:pt idx="1">
                  <c:v>496747</c:v>
                </c:pt>
                <c:pt idx="2">
                  <c:v>562067</c:v>
                </c:pt>
                <c:pt idx="3">
                  <c:v>700805</c:v>
                </c:pt>
                <c:pt idx="4">
                  <c:v>855903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69-462D-8CA4-44B7EC7F5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overlap val="100"/>
        <c:axId val="326877184"/>
        <c:axId val="326878720"/>
      </c:barChart>
      <c:catAx>
        <c:axId val="326877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 rot="0"/>
          <a:lstStyle/>
          <a:p>
            <a:pPr>
              <a:defRPr sz="800">
                <a:latin typeface="+mn-lt"/>
                <a:cs typeface="Arial" panose="020B0604020202020204" pitchFamily="34" charset="0"/>
              </a:defRPr>
            </a:pPr>
            <a:endParaRPr lang="de-DE"/>
          </a:p>
        </c:txPr>
        <c:crossAx val="326878720"/>
        <c:crosses val="autoZero"/>
        <c:auto val="1"/>
        <c:lblAlgn val="ctr"/>
        <c:lblOffset val="100"/>
        <c:noMultiLvlLbl val="0"/>
      </c:catAx>
      <c:valAx>
        <c:axId val="326878720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+mn-lt"/>
                <a:cs typeface="Arial" panose="020B0604020202020204" pitchFamily="34" charset="0"/>
              </a:defRPr>
            </a:pPr>
            <a:endParaRPr lang="de-DE"/>
          </a:p>
        </c:txPr>
        <c:crossAx val="326877184"/>
        <c:crosses val="autoZero"/>
        <c:crossBetween val="between"/>
        <c:majorUnit val="1000000"/>
        <c:dispUnits>
          <c:builtInUnit val="millions"/>
        </c:dispUnits>
      </c:valAx>
      <c:spPr>
        <a:solidFill>
          <a:srgbClr val="FFFFFF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2.5599629233239055E-2"/>
          <c:y val="0.93378181330937238"/>
          <c:w val="0.92465091031302693"/>
          <c:h val="6.6218075911997853E-2"/>
        </c:manualLayout>
      </c:layout>
      <c:overlay val="0"/>
      <c:txPr>
        <a:bodyPr/>
        <a:lstStyle/>
        <a:p>
          <a:pPr>
            <a:defRPr sz="800">
              <a:latin typeface="+mn-lt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648564116398746E-2"/>
          <c:y val="0.1151717068483098"/>
          <c:w val="0.88910456735108345"/>
          <c:h val="0.669436030414605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'Grafiken 3-4'!$M$3</c:f>
              <c:strCache>
                <c:ptCount val="1"/>
                <c:pt idx="0">
                  <c:v>Bargeld und Einlagen</c:v>
                </c:pt>
              </c:strCache>
            </c:strRef>
          </c:tx>
          <c:spPr>
            <a:solidFill>
              <a:srgbClr val="FA3859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'Grafiken 3-4'!$N$2:$Q$2</c:f>
              <c:strCache>
                <c:ptCount val="4"/>
                <c:pt idx="0">
                  <c:v>kreisfreie Städte</c:v>
                </c:pt>
                <c:pt idx="1">
                  <c:v>Landkreise
(Haushalte)</c:v>
                </c:pt>
                <c:pt idx="2">
                  <c:v>kreis-
angehörige Gemeinden</c:v>
                </c:pt>
                <c:pt idx="3">
                  <c:v>Amts- und Verbands-
haushalte</c:v>
                </c:pt>
              </c:strCache>
            </c:strRef>
          </c:cat>
          <c:val>
            <c:numRef>
              <c:f>'Grafiken 3-4'!$N$3:$Q$3</c:f>
              <c:numCache>
                <c:formatCode>#\ ##0;\–\ #\ ##0;\–</c:formatCode>
                <c:ptCount val="4"/>
                <c:pt idx="0">
                  <c:v>254191</c:v>
                </c:pt>
                <c:pt idx="1">
                  <c:v>418739</c:v>
                </c:pt>
                <c:pt idx="2" formatCode="#\ ###\ ##0;\–\ #\ ##0;\–">
                  <c:v>2434842</c:v>
                </c:pt>
                <c:pt idx="3">
                  <c:v>285060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F4-43FB-AD4E-1A88ADD9FDCF}"/>
            </c:ext>
          </c:extLst>
        </c:ser>
        <c:ser>
          <c:idx val="1"/>
          <c:order val="1"/>
          <c:tx>
            <c:strRef>
              <c:f>'Grafiken 3-4'!$M$4</c:f>
              <c:strCache>
                <c:ptCount val="1"/>
                <c:pt idx="0">
                  <c:v>Wertpapiere vom nicht-öffentlichen Bereich</c:v>
                </c:pt>
              </c:strCache>
            </c:strRef>
          </c:tx>
          <c:spPr>
            <a:solidFill>
              <a:srgbClr val="FB647E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'Grafiken 3-4'!$N$2:$Q$2</c:f>
              <c:strCache>
                <c:ptCount val="4"/>
                <c:pt idx="0">
                  <c:v>kreisfreie Städte</c:v>
                </c:pt>
                <c:pt idx="1">
                  <c:v>Landkreise
(Haushalte)</c:v>
                </c:pt>
                <c:pt idx="2">
                  <c:v>kreis-
angehörige Gemeinden</c:v>
                </c:pt>
                <c:pt idx="3">
                  <c:v>Amts- und Verbands-
haushalte</c:v>
                </c:pt>
              </c:strCache>
            </c:strRef>
          </c:cat>
          <c:val>
            <c:numRef>
              <c:f>'Grafiken 3-4'!$N$4:$Q$4</c:f>
              <c:numCache>
                <c:formatCode>#\ ##0;\–\ #\ ##0;\–</c:formatCode>
                <c:ptCount val="4"/>
                <c:pt idx="0">
                  <c:v>123</c:v>
                </c:pt>
                <c:pt idx="1">
                  <c:v>0</c:v>
                </c:pt>
                <c:pt idx="2">
                  <c:v>6497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F4-43FB-AD4E-1A88ADD9FDCF}"/>
            </c:ext>
          </c:extLst>
        </c:ser>
        <c:ser>
          <c:idx val="2"/>
          <c:order val="2"/>
          <c:tx>
            <c:strRef>
              <c:f>'Grafiken 3-4'!$M$5</c:f>
              <c:strCache>
                <c:ptCount val="1"/>
                <c:pt idx="0">
                  <c:v>Ausleihungen an nicht-öffentlichen Bereich</c:v>
                </c:pt>
              </c:strCache>
            </c:strRef>
          </c:tx>
          <c:spPr>
            <a:solidFill>
              <a:srgbClr val="FC90A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'Grafiken 3-4'!$N$2:$Q$2</c:f>
              <c:strCache>
                <c:ptCount val="4"/>
                <c:pt idx="0">
                  <c:v>kreisfreie Städte</c:v>
                </c:pt>
                <c:pt idx="1">
                  <c:v>Landkreise
(Haushalte)</c:v>
                </c:pt>
                <c:pt idx="2">
                  <c:v>kreis-
angehörige Gemeinden</c:v>
                </c:pt>
                <c:pt idx="3">
                  <c:v>Amts- und Verbands-
haushalte</c:v>
                </c:pt>
              </c:strCache>
            </c:strRef>
          </c:cat>
          <c:val>
            <c:numRef>
              <c:f>'Grafiken 3-4'!$N$5:$Q$5</c:f>
              <c:numCache>
                <c:formatCode>#\ ##0;\–\ #\ ##0;\–</c:formatCode>
                <c:ptCount val="4"/>
                <c:pt idx="0">
                  <c:v>0</c:v>
                </c:pt>
                <c:pt idx="1">
                  <c:v>8</c:v>
                </c:pt>
                <c:pt idx="2">
                  <c:v>119080</c:v>
                </c:pt>
                <c:pt idx="3">
                  <c:v>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F4-43FB-AD4E-1A88ADD9FDCF}"/>
            </c:ext>
          </c:extLst>
        </c:ser>
        <c:ser>
          <c:idx val="3"/>
          <c:order val="3"/>
          <c:tx>
            <c:strRef>
              <c:f>'Grafiken 3-4'!$M$6</c:f>
              <c:strCache>
                <c:ptCount val="1"/>
                <c:pt idx="0">
                  <c:v>Forderungen gegenüber dem nicht-öffentlichen Bereich</c:v>
                </c:pt>
              </c:strCache>
            </c:strRef>
          </c:tx>
          <c:spPr>
            <a:solidFill>
              <a:srgbClr val="FDBDC8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strRef>
              <c:f>'Grafiken 3-4'!$N$2:$Q$2</c:f>
              <c:strCache>
                <c:ptCount val="4"/>
                <c:pt idx="0">
                  <c:v>kreisfreie Städte</c:v>
                </c:pt>
                <c:pt idx="1">
                  <c:v>Landkreise
(Haushalte)</c:v>
                </c:pt>
                <c:pt idx="2">
                  <c:v>kreis-
angehörige Gemeinden</c:v>
                </c:pt>
                <c:pt idx="3">
                  <c:v>Amts- und Verbands-
haushalte</c:v>
                </c:pt>
              </c:strCache>
            </c:strRef>
          </c:cat>
          <c:val>
            <c:numRef>
              <c:f>'Grafiken 3-4'!$N$6:$Q$6</c:f>
              <c:numCache>
                <c:formatCode>#\ ##0;\–\ #\ ##0;\–</c:formatCode>
                <c:ptCount val="4"/>
                <c:pt idx="0">
                  <c:v>59295</c:v>
                </c:pt>
                <c:pt idx="1">
                  <c:v>148344</c:v>
                </c:pt>
                <c:pt idx="2">
                  <c:v>258513</c:v>
                </c:pt>
                <c:pt idx="3">
                  <c:v>4116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F4-43FB-AD4E-1A88ADD9FDCF}"/>
            </c:ext>
          </c:extLst>
        </c:ser>
        <c:ser>
          <c:idx val="4"/>
          <c:order val="4"/>
          <c:tx>
            <c:strRef>
              <c:f>'Grafiken 3-4'!$M$7</c:f>
              <c:strCache>
                <c:ptCount val="1"/>
                <c:pt idx="0">
                  <c:v>Anteilsrechte an Einheiten außerhalb des Sektors Staat</c:v>
                </c:pt>
              </c:strCache>
            </c:strRef>
          </c:tx>
          <c:spPr>
            <a:solidFill>
              <a:srgbClr val="FEE9ED"/>
            </a:solidFill>
            <a:ln w="3175">
              <a:solidFill>
                <a:schemeClr val="tx1"/>
              </a:solidFill>
            </a:ln>
          </c:spPr>
          <c:invertIfNegative val="0"/>
          <c:cat>
            <c:strRef>
              <c:f>'Grafiken 3-4'!$N$2:$Q$2</c:f>
              <c:strCache>
                <c:ptCount val="4"/>
                <c:pt idx="0">
                  <c:v>kreisfreie Städte</c:v>
                </c:pt>
                <c:pt idx="1">
                  <c:v>Landkreise
(Haushalte)</c:v>
                </c:pt>
                <c:pt idx="2">
                  <c:v>kreis-
angehörige Gemeinden</c:v>
                </c:pt>
                <c:pt idx="3">
                  <c:v>Amts- und Verbands-
haushalte</c:v>
                </c:pt>
              </c:strCache>
            </c:strRef>
          </c:cat>
          <c:val>
            <c:numRef>
              <c:f>'Grafiken 3-4'!$N$7:$Q$7</c:f>
              <c:numCache>
                <c:formatCode>#\ ##0;\–\ #\ ##0;\–</c:formatCode>
                <c:ptCount val="4"/>
                <c:pt idx="0">
                  <c:v>1229094</c:v>
                </c:pt>
                <c:pt idx="1">
                  <c:v>577208</c:v>
                </c:pt>
                <c:pt idx="2">
                  <c:v>3245106</c:v>
                </c:pt>
                <c:pt idx="3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F4-43FB-AD4E-1A88ADD9FD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overlap val="100"/>
        <c:axId val="326760320"/>
        <c:axId val="326761856"/>
      </c:barChart>
      <c:catAx>
        <c:axId val="326760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2676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67618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sz="900"/>
                </a:pPr>
                <a:r>
                  <a:rPr lang="de-DE" sz="900"/>
                  <a:t>Mio EUR</a:t>
                </a:r>
              </a:p>
            </c:rich>
          </c:tx>
          <c:layout>
            <c:manualLayout>
              <c:xMode val="edge"/>
              <c:yMode val="edge"/>
              <c:x val="1.2180267965895249E-2"/>
              <c:y val="2.5187258569423009E-2"/>
            </c:manualLayout>
          </c:layout>
          <c:overlay val="0"/>
        </c:title>
        <c:numFmt formatCode="#\ ##0;\ \–\ #\ 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26760320"/>
        <c:crosses val="autoZero"/>
        <c:crossBetween val="between"/>
        <c:majorUnit val="500000"/>
        <c:minorUnit val="250000"/>
        <c:dispUnits>
          <c:builtInUnit val="thousands"/>
        </c:dispUnits>
      </c:valAx>
      <c:spPr>
        <a:solidFill>
          <a:srgbClr val="FFFFFF"/>
        </a:solidFill>
      </c:spPr>
    </c:plotArea>
    <c:legend>
      <c:legendPos val="b"/>
      <c:layout>
        <c:manualLayout>
          <c:xMode val="edge"/>
          <c:yMode val="edge"/>
          <c:x val="3.2886723507917173E-2"/>
          <c:y val="0.90476299474193644"/>
          <c:w val="0.91963239594430424"/>
          <c:h val="9.5237163048372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516765687417975E-2"/>
          <c:y val="7.4636306135357364E-2"/>
          <c:w val="0.91048145741846753"/>
          <c:h val="0.7413039688824475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'Grafiken 3-4'!$M$10</c:f>
              <c:strCache>
                <c:ptCount val="1"/>
                <c:pt idx="0">
                  <c:v>Wertpapiere vom öffentlichen Bereich</c:v>
                </c:pt>
              </c:strCache>
            </c:strRef>
          </c:tx>
          <c:spPr>
            <a:solidFill>
              <a:srgbClr val="274999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'Grafiken 3-4'!$N$2:$Q$2</c:f>
              <c:strCache>
                <c:ptCount val="4"/>
                <c:pt idx="0">
                  <c:v>kreisfreie Städte</c:v>
                </c:pt>
                <c:pt idx="1">
                  <c:v>Landkreise
(Haushalte)</c:v>
                </c:pt>
                <c:pt idx="2">
                  <c:v>kreis-
angehörige Gemeinden</c:v>
                </c:pt>
                <c:pt idx="3">
                  <c:v>Amts- und Verbands-
haushalte</c:v>
                </c:pt>
              </c:strCache>
            </c:strRef>
          </c:cat>
          <c:val>
            <c:numRef>
              <c:f>'Grafiken 3-4'!$N$10:$Q$10</c:f>
              <c:numCache>
                <c:formatCode>#\ ##0;\–\ #\ ##0;\–</c:formatCode>
                <c:ptCount val="4"/>
                <c:pt idx="0">
                  <c:v>0</c:v>
                </c:pt>
                <c:pt idx="1">
                  <c:v>2040</c:v>
                </c:pt>
                <c:pt idx="2">
                  <c:v>2040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A2-41E5-8653-7C3F8D8ACFEC}"/>
            </c:ext>
          </c:extLst>
        </c:ser>
        <c:ser>
          <c:idx val="0"/>
          <c:order val="1"/>
          <c:tx>
            <c:strRef>
              <c:f>'Grafiken 3-4'!$M$11</c:f>
              <c:strCache>
                <c:ptCount val="1"/>
                <c:pt idx="0">
                  <c:v>Ausleihungen an öffentlichen Bereich</c:v>
                </c:pt>
              </c:strCache>
            </c:strRef>
          </c:tx>
          <c:spPr>
            <a:solidFill>
              <a:srgbClr val="5772B0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strRef>
              <c:f>'Grafiken 3-4'!$N$2:$Q$2</c:f>
              <c:strCache>
                <c:ptCount val="4"/>
                <c:pt idx="0">
                  <c:v>kreisfreie Städte</c:v>
                </c:pt>
                <c:pt idx="1">
                  <c:v>Landkreise
(Haushalte)</c:v>
                </c:pt>
                <c:pt idx="2">
                  <c:v>kreis-
angehörige Gemeinden</c:v>
                </c:pt>
                <c:pt idx="3">
                  <c:v>Amts- und Verbands-
haushalte</c:v>
                </c:pt>
              </c:strCache>
            </c:strRef>
          </c:cat>
          <c:val>
            <c:numRef>
              <c:f>'Grafiken 3-4'!$N$11:$Q$11</c:f>
              <c:numCache>
                <c:formatCode>#\ ##0;\–\ #\ ##0;\–</c:formatCode>
                <c:ptCount val="4"/>
                <c:pt idx="0">
                  <c:v>44444</c:v>
                </c:pt>
                <c:pt idx="1">
                  <c:v>50683</c:v>
                </c:pt>
                <c:pt idx="2">
                  <c:v>239033</c:v>
                </c:pt>
                <c:pt idx="3">
                  <c:v>51047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A2-41E5-8653-7C3F8D8ACFEC}"/>
            </c:ext>
          </c:extLst>
        </c:ser>
        <c:ser>
          <c:idx val="2"/>
          <c:order val="2"/>
          <c:tx>
            <c:strRef>
              <c:f>'Grafiken 3-4'!$M$12</c:f>
              <c:strCache>
                <c:ptCount val="1"/>
                <c:pt idx="0">
                  <c:v>Forderungen gegenüber dem öffentlichen Bereich</c:v>
                </c:pt>
              </c:strCache>
            </c:strRef>
          </c:tx>
          <c:spPr>
            <a:solidFill>
              <a:srgbClr val="879AC6"/>
            </a:solidFill>
            <a:ln w="3175">
              <a:solidFill>
                <a:schemeClr val="tx1"/>
              </a:solidFill>
            </a:ln>
          </c:spPr>
          <c:invertIfNegative val="0"/>
          <c:cat>
            <c:strRef>
              <c:f>'Grafiken 3-4'!$N$2:$Q$2</c:f>
              <c:strCache>
                <c:ptCount val="4"/>
                <c:pt idx="0">
                  <c:v>kreisfreie Städte</c:v>
                </c:pt>
                <c:pt idx="1">
                  <c:v>Landkreise
(Haushalte)</c:v>
                </c:pt>
                <c:pt idx="2">
                  <c:v>kreis-
angehörige Gemeinden</c:v>
                </c:pt>
                <c:pt idx="3">
                  <c:v>Amts- und Verbands-
haushalte</c:v>
                </c:pt>
              </c:strCache>
            </c:strRef>
          </c:cat>
          <c:val>
            <c:numRef>
              <c:f>'Grafiken 3-4'!$N$12:$Q$12</c:f>
              <c:numCache>
                <c:formatCode>#\ ##0;\–\ #\ ##0;\–</c:formatCode>
                <c:ptCount val="4"/>
                <c:pt idx="0">
                  <c:v>44055</c:v>
                </c:pt>
                <c:pt idx="1">
                  <c:v>280045</c:v>
                </c:pt>
                <c:pt idx="2">
                  <c:v>270723</c:v>
                </c:pt>
                <c:pt idx="3">
                  <c:v>11567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A2-41E5-8653-7C3F8D8ACFEC}"/>
            </c:ext>
          </c:extLst>
        </c:ser>
        <c:ser>
          <c:idx val="3"/>
          <c:order val="3"/>
          <c:tx>
            <c:strRef>
              <c:f>'Grafiken 3-4'!$M$13</c:f>
              <c:strCache>
                <c:ptCount val="1"/>
                <c:pt idx="0">
                  <c:v>Anteilsrechte an Extrahaushalten</c:v>
                </c:pt>
              </c:strCache>
            </c:strRef>
          </c:tx>
          <c:spPr>
            <a:solidFill>
              <a:srgbClr val="B7C2DD"/>
            </a:solidFill>
            <a:ln w="3175">
              <a:solidFill>
                <a:sysClr val="windowText" lastClr="000000"/>
              </a:solidFill>
            </a:ln>
          </c:spPr>
          <c:invertIfNegative val="0"/>
          <c:cat>
            <c:strRef>
              <c:f>'Grafiken 3-4'!$N$2:$Q$2</c:f>
              <c:strCache>
                <c:ptCount val="4"/>
                <c:pt idx="0">
                  <c:v>kreisfreie Städte</c:v>
                </c:pt>
                <c:pt idx="1">
                  <c:v>Landkreise
(Haushalte)</c:v>
                </c:pt>
                <c:pt idx="2">
                  <c:v>kreis-
angehörige Gemeinden</c:v>
                </c:pt>
                <c:pt idx="3">
                  <c:v>Amts- und Verbands-
haushalte</c:v>
                </c:pt>
              </c:strCache>
            </c:strRef>
          </c:cat>
          <c:val>
            <c:numRef>
              <c:f>'Grafiken 3-4'!$N$13:$Q$13</c:f>
              <c:numCache>
                <c:formatCode>#\ ##0;\–\ #\ ##0;\–</c:formatCode>
                <c:ptCount val="4"/>
                <c:pt idx="0">
                  <c:v>247169</c:v>
                </c:pt>
                <c:pt idx="1">
                  <c:v>82554</c:v>
                </c:pt>
                <c:pt idx="2">
                  <c:v>499775</c:v>
                </c:pt>
                <c:pt idx="3">
                  <c:v>3478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A2-41E5-8653-7C3F8D8AC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overlap val="100"/>
        <c:axId val="326550656"/>
        <c:axId val="326552192"/>
      </c:barChart>
      <c:catAx>
        <c:axId val="326550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2655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6552192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#\ 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26550656"/>
        <c:crosses val="autoZero"/>
        <c:crossBetween val="between"/>
        <c:dispUnits>
          <c:builtInUnit val="thousands"/>
        </c:dispUnits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7.5060532687651338E-2"/>
          <c:y val="0.94054520461982105"/>
          <c:w val="0.86214002238730025"/>
          <c:h val="5.9454727413645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haltsverzeichnis!A26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  <a:endParaRPr lang="de-DE" sz="1200" b="0" i="0" u="none" strike="noStrike" baseline="0">
            <a:solidFill>
              <a:sysClr val="windowText" lastClr="000000"/>
            </a:solidFill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de-DE" sz="1200" b="0" i="0" u="none" strike="noStrike" baseline="0">
              <a:solidFill>
                <a:sysClr val="windowText" lastClr="000000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L III 6 - j / 25</a:t>
          </a:r>
          <a:endParaRPr lang="de-DE" sz="1600" b="0" i="0" u="none" strike="noStrike" baseline="0">
            <a:solidFill>
              <a:srgbClr val="000000"/>
            </a:solidFill>
            <a:latin typeface="Source Sans Pro Black" panose="020B0803030403020204" pitchFamily="34" charset="0"/>
            <a:ea typeface="Source Sans Pro Black" panose="020B0803030403020204" pitchFamily="34" charset="0"/>
            <a:cs typeface="Arial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107950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403860</xdr:rowOff>
    </xdr:from>
    <xdr:to>
      <xdr:col>7</xdr:col>
      <xdr:colOff>723900</xdr:colOff>
      <xdr:row>31</xdr:row>
      <xdr:rowOff>152400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132025</xdr:rowOff>
    </xdr:from>
    <xdr:to>
      <xdr:col>7</xdr:col>
      <xdr:colOff>731520</xdr:colOff>
      <xdr:row>60</xdr:row>
      <xdr:rowOff>128215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0.00903</cdr:y>
    </cdr:from>
    <cdr:to>
      <cdr:x>0.10415</cdr:x>
      <cdr:y>0.06464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92BE23F4-6CC6-49A0-8B90-657E0CC20256}"/>
            </a:ext>
          </a:extLst>
        </cdr:cNvPr>
        <cdr:cNvSpPr txBox="1"/>
      </cdr:nvSpPr>
      <cdr:spPr>
        <a:xfrm xmlns:a="http://schemas.openxmlformats.org/drawingml/2006/main">
          <a:off x="0" y="33627"/>
          <a:ext cx="637761" cy="2070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de-DE" sz="800"/>
            <a:t>Mrd. EUR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14675</xdr:colOff>
      <xdr:row>1</xdr:row>
      <xdr:rowOff>67168</xdr:rowOff>
    </xdr:from>
    <xdr:to>
      <xdr:col>7</xdr:col>
      <xdr:colOff>723335</xdr:colOff>
      <xdr:row>30</xdr:row>
      <xdr:rowOff>68927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33</xdr:row>
      <xdr:rowOff>61329</xdr:rowOff>
    </xdr:from>
    <xdr:to>
      <xdr:col>7</xdr:col>
      <xdr:colOff>746760</xdr:colOff>
      <xdr:row>57</xdr:row>
      <xdr:rowOff>157666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0.00323</cdr:x>
      <cdr:y>0.00506</cdr:y>
    </cdr:from>
    <cdr:to>
      <cdr:x>0.12551</cdr:x>
      <cdr:y>0.06009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20320" y="20320"/>
          <a:ext cx="769645" cy="2209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Mio EUR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106680</xdr:colOff>
      <xdr:row>0</xdr:row>
      <xdr:rowOff>0</xdr:rowOff>
    </xdr:from>
    <xdr:to>
      <xdr:col>4</xdr:col>
      <xdr:colOff>205740</xdr:colOff>
      <xdr:row>0</xdr:row>
      <xdr:rowOff>0</xdr:rowOff>
    </xdr:to>
    <xdr:sp macro="" textlink="">
      <xdr:nvSpPr>
        <xdr:cNvPr id="2" name="Text 8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135380" y="0"/>
          <a:ext cx="346138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106680</xdr:colOff>
      <xdr:row>1</xdr:row>
      <xdr:rowOff>0</xdr:rowOff>
    </xdr:from>
    <xdr:to>
      <xdr:col>4</xdr:col>
      <xdr:colOff>205740</xdr:colOff>
      <xdr:row>1</xdr:row>
      <xdr:rowOff>0</xdr:rowOff>
    </xdr:to>
    <xdr:sp macro="" textlink="">
      <xdr:nvSpPr>
        <xdr:cNvPr id="4" name="Text 8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135380" y="457200"/>
          <a:ext cx="346138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5" name="Text 9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0" y="4572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106680</xdr:colOff>
      <xdr:row>0</xdr:row>
      <xdr:rowOff>0</xdr:rowOff>
    </xdr:from>
    <xdr:to>
      <xdr:col>3</xdr:col>
      <xdr:colOff>205740</xdr:colOff>
      <xdr:row>0</xdr:row>
      <xdr:rowOff>0</xdr:rowOff>
    </xdr:to>
    <xdr:sp macro="" textlink="">
      <xdr:nvSpPr>
        <xdr:cNvPr id="6" name="Tex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887730" y="0"/>
          <a:ext cx="286131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b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0" y="4572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7</xdr:col>
          <xdr:colOff>0</xdr:colOff>
          <xdr:row>50</xdr:row>
          <xdr:rowOff>66675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C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-berlin-brandenburg.de/publikationen/Metadaten/MD_71411_2025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30" customWidth="1"/>
    <col min="2" max="2" width="0.85546875" style="30" customWidth="1"/>
    <col min="3" max="3" width="78.140625" style="30" customWidth="1"/>
    <col min="4" max="255" width="11.5703125" style="30"/>
    <col min="256" max="256" width="38.85546875" style="30" customWidth="1"/>
    <col min="257" max="257" width="0.7109375" style="30" customWidth="1"/>
    <col min="258" max="258" width="52" style="30" customWidth="1"/>
    <col min="259" max="259" width="5.5703125" style="30" bestFit="1" customWidth="1"/>
    <col min="260" max="511" width="11.5703125" style="30"/>
    <col min="512" max="512" width="38.85546875" style="30" customWidth="1"/>
    <col min="513" max="513" width="0.7109375" style="30" customWidth="1"/>
    <col min="514" max="514" width="52" style="30" customWidth="1"/>
    <col min="515" max="515" width="5.5703125" style="30" bestFit="1" customWidth="1"/>
    <col min="516" max="767" width="11.5703125" style="30"/>
    <col min="768" max="768" width="38.85546875" style="30" customWidth="1"/>
    <col min="769" max="769" width="0.7109375" style="30" customWidth="1"/>
    <col min="770" max="770" width="52" style="30" customWidth="1"/>
    <col min="771" max="771" width="5.5703125" style="30" bestFit="1" customWidth="1"/>
    <col min="772" max="1023" width="11.5703125" style="30"/>
    <col min="1024" max="1024" width="38.85546875" style="30" customWidth="1"/>
    <col min="1025" max="1025" width="0.7109375" style="30" customWidth="1"/>
    <col min="1026" max="1026" width="52" style="30" customWidth="1"/>
    <col min="1027" max="1027" width="5.5703125" style="30" bestFit="1" customWidth="1"/>
    <col min="1028" max="1279" width="11.5703125" style="30"/>
    <col min="1280" max="1280" width="38.85546875" style="30" customWidth="1"/>
    <col min="1281" max="1281" width="0.7109375" style="30" customWidth="1"/>
    <col min="1282" max="1282" width="52" style="30" customWidth="1"/>
    <col min="1283" max="1283" width="5.5703125" style="30" bestFit="1" customWidth="1"/>
    <col min="1284" max="1535" width="11.5703125" style="30"/>
    <col min="1536" max="1536" width="38.85546875" style="30" customWidth="1"/>
    <col min="1537" max="1537" width="0.7109375" style="30" customWidth="1"/>
    <col min="1538" max="1538" width="52" style="30" customWidth="1"/>
    <col min="1539" max="1539" width="5.5703125" style="30" bestFit="1" customWidth="1"/>
    <col min="1540" max="1791" width="11.5703125" style="30"/>
    <col min="1792" max="1792" width="38.85546875" style="30" customWidth="1"/>
    <col min="1793" max="1793" width="0.7109375" style="30" customWidth="1"/>
    <col min="1794" max="1794" width="52" style="30" customWidth="1"/>
    <col min="1795" max="1795" width="5.5703125" style="30" bestFit="1" customWidth="1"/>
    <col min="1796" max="2047" width="11.5703125" style="30"/>
    <col min="2048" max="2048" width="38.85546875" style="30" customWidth="1"/>
    <col min="2049" max="2049" width="0.7109375" style="30" customWidth="1"/>
    <col min="2050" max="2050" width="52" style="30" customWidth="1"/>
    <col min="2051" max="2051" width="5.5703125" style="30" bestFit="1" customWidth="1"/>
    <col min="2052" max="2303" width="11.5703125" style="30"/>
    <col min="2304" max="2304" width="38.85546875" style="30" customWidth="1"/>
    <col min="2305" max="2305" width="0.7109375" style="30" customWidth="1"/>
    <col min="2306" max="2306" width="52" style="30" customWidth="1"/>
    <col min="2307" max="2307" width="5.5703125" style="30" bestFit="1" customWidth="1"/>
    <col min="2308" max="2559" width="11.5703125" style="30"/>
    <col min="2560" max="2560" width="38.85546875" style="30" customWidth="1"/>
    <col min="2561" max="2561" width="0.7109375" style="30" customWidth="1"/>
    <col min="2562" max="2562" width="52" style="30" customWidth="1"/>
    <col min="2563" max="2563" width="5.5703125" style="30" bestFit="1" customWidth="1"/>
    <col min="2564" max="2815" width="11.5703125" style="30"/>
    <col min="2816" max="2816" width="38.85546875" style="30" customWidth="1"/>
    <col min="2817" max="2817" width="0.7109375" style="30" customWidth="1"/>
    <col min="2818" max="2818" width="52" style="30" customWidth="1"/>
    <col min="2819" max="2819" width="5.5703125" style="30" bestFit="1" customWidth="1"/>
    <col min="2820" max="3071" width="11.5703125" style="30"/>
    <col min="3072" max="3072" width="38.85546875" style="30" customWidth="1"/>
    <col min="3073" max="3073" width="0.7109375" style="30" customWidth="1"/>
    <col min="3074" max="3074" width="52" style="30" customWidth="1"/>
    <col min="3075" max="3075" width="5.5703125" style="30" bestFit="1" customWidth="1"/>
    <col min="3076" max="3327" width="11.5703125" style="30"/>
    <col min="3328" max="3328" width="38.85546875" style="30" customWidth="1"/>
    <col min="3329" max="3329" width="0.7109375" style="30" customWidth="1"/>
    <col min="3330" max="3330" width="52" style="30" customWidth="1"/>
    <col min="3331" max="3331" width="5.5703125" style="30" bestFit="1" customWidth="1"/>
    <col min="3332" max="3583" width="11.5703125" style="30"/>
    <col min="3584" max="3584" width="38.85546875" style="30" customWidth="1"/>
    <col min="3585" max="3585" width="0.7109375" style="30" customWidth="1"/>
    <col min="3586" max="3586" width="52" style="30" customWidth="1"/>
    <col min="3587" max="3587" width="5.5703125" style="30" bestFit="1" customWidth="1"/>
    <col min="3588" max="3839" width="11.5703125" style="30"/>
    <col min="3840" max="3840" width="38.85546875" style="30" customWidth="1"/>
    <col min="3841" max="3841" width="0.7109375" style="30" customWidth="1"/>
    <col min="3842" max="3842" width="52" style="30" customWidth="1"/>
    <col min="3843" max="3843" width="5.5703125" style="30" bestFit="1" customWidth="1"/>
    <col min="3844" max="4095" width="11.5703125" style="30"/>
    <col min="4096" max="4096" width="38.85546875" style="30" customWidth="1"/>
    <col min="4097" max="4097" width="0.7109375" style="30" customWidth="1"/>
    <col min="4098" max="4098" width="52" style="30" customWidth="1"/>
    <col min="4099" max="4099" width="5.5703125" style="30" bestFit="1" customWidth="1"/>
    <col min="4100" max="4351" width="11.5703125" style="30"/>
    <col min="4352" max="4352" width="38.85546875" style="30" customWidth="1"/>
    <col min="4353" max="4353" width="0.7109375" style="30" customWidth="1"/>
    <col min="4354" max="4354" width="52" style="30" customWidth="1"/>
    <col min="4355" max="4355" width="5.5703125" style="30" bestFit="1" customWidth="1"/>
    <col min="4356" max="4607" width="11.5703125" style="30"/>
    <col min="4608" max="4608" width="38.85546875" style="30" customWidth="1"/>
    <col min="4609" max="4609" width="0.7109375" style="30" customWidth="1"/>
    <col min="4610" max="4610" width="52" style="30" customWidth="1"/>
    <col min="4611" max="4611" width="5.5703125" style="30" bestFit="1" customWidth="1"/>
    <col min="4612" max="4863" width="11.5703125" style="30"/>
    <col min="4864" max="4864" width="38.85546875" style="30" customWidth="1"/>
    <col min="4865" max="4865" width="0.7109375" style="30" customWidth="1"/>
    <col min="4866" max="4866" width="52" style="30" customWidth="1"/>
    <col min="4867" max="4867" width="5.5703125" style="30" bestFit="1" customWidth="1"/>
    <col min="4868" max="5119" width="11.5703125" style="30"/>
    <col min="5120" max="5120" width="38.85546875" style="30" customWidth="1"/>
    <col min="5121" max="5121" width="0.7109375" style="30" customWidth="1"/>
    <col min="5122" max="5122" width="52" style="30" customWidth="1"/>
    <col min="5123" max="5123" width="5.5703125" style="30" bestFit="1" customWidth="1"/>
    <col min="5124" max="5375" width="11.5703125" style="30"/>
    <col min="5376" max="5376" width="38.85546875" style="30" customWidth="1"/>
    <col min="5377" max="5377" width="0.7109375" style="30" customWidth="1"/>
    <col min="5378" max="5378" width="52" style="30" customWidth="1"/>
    <col min="5379" max="5379" width="5.5703125" style="30" bestFit="1" customWidth="1"/>
    <col min="5380" max="5631" width="11.5703125" style="30"/>
    <col min="5632" max="5632" width="38.85546875" style="30" customWidth="1"/>
    <col min="5633" max="5633" width="0.7109375" style="30" customWidth="1"/>
    <col min="5634" max="5634" width="52" style="30" customWidth="1"/>
    <col min="5635" max="5635" width="5.5703125" style="30" bestFit="1" customWidth="1"/>
    <col min="5636" max="5887" width="11.5703125" style="30"/>
    <col min="5888" max="5888" width="38.85546875" style="30" customWidth="1"/>
    <col min="5889" max="5889" width="0.7109375" style="30" customWidth="1"/>
    <col min="5890" max="5890" width="52" style="30" customWidth="1"/>
    <col min="5891" max="5891" width="5.5703125" style="30" bestFit="1" customWidth="1"/>
    <col min="5892" max="6143" width="11.5703125" style="30"/>
    <col min="6144" max="6144" width="38.85546875" style="30" customWidth="1"/>
    <col min="6145" max="6145" width="0.7109375" style="30" customWidth="1"/>
    <col min="6146" max="6146" width="52" style="30" customWidth="1"/>
    <col min="6147" max="6147" width="5.5703125" style="30" bestFit="1" customWidth="1"/>
    <col min="6148" max="6399" width="11.5703125" style="30"/>
    <col min="6400" max="6400" width="38.85546875" style="30" customWidth="1"/>
    <col min="6401" max="6401" width="0.7109375" style="30" customWidth="1"/>
    <col min="6402" max="6402" width="52" style="30" customWidth="1"/>
    <col min="6403" max="6403" width="5.5703125" style="30" bestFit="1" customWidth="1"/>
    <col min="6404" max="6655" width="11.5703125" style="30"/>
    <col min="6656" max="6656" width="38.85546875" style="30" customWidth="1"/>
    <col min="6657" max="6657" width="0.7109375" style="30" customWidth="1"/>
    <col min="6658" max="6658" width="52" style="30" customWidth="1"/>
    <col min="6659" max="6659" width="5.5703125" style="30" bestFit="1" customWidth="1"/>
    <col min="6660" max="6911" width="11.5703125" style="30"/>
    <col min="6912" max="6912" width="38.85546875" style="30" customWidth="1"/>
    <col min="6913" max="6913" width="0.7109375" style="30" customWidth="1"/>
    <col min="6914" max="6914" width="52" style="30" customWidth="1"/>
    <col min="6915" max="6915" width="5.5703125" style="30" bestFit="1" customWidth="1"/>
    <col min="6916" max="7167" width="11.5703125" style="30"/>
    <col min="7168" max="7168" width="38.85546875" style="30" customWidth="1"/>
    <col min="7169" max="7169" width="0.7109375" style="30" customWidth="1"/>
    <col min="7170" max="7170" width="52" style="30" customWidth="1"/>
    <col min="7171" max="7171" width="5.5703125" style="30" bestFit="1" customWidth="1"/>
    <col min="7172" max="7423" width="11.5703125" style="30"/>
    <col min="7424" max="7424" width="38.85546875" style="30" customWidth="1"/>
    <col min="7425" max="7425" width="0.7109375" style="30" customWidth="1"/>
    <col min="7426" max="7426" width="52" style="30" customWidth="1"/>
    <col min="7427" max="7427" width="5.5703125" style="30" bestFit="1" customWidth="1"/>
    <col min="7428" max="7679" width="11.5703125" style="30"/>
    <col min="7680" max="7680" width="38.85546875" style="30" customWidth="1"/>
    <col min="7681" max="7681" width="0.7109375" style="30" customWidth="1"/>
    <col min="7682" max="7682" width="52" style="30" customWidth="1"/>
    <col min="7683" max="7683" width="5.5703125" style="30" bestFit="1" customWidth="1"/>
    <col min="7684" max="7935" width="11.5703125" style="30"/>
    <col min="7936" max="7936" width="38.85546875" style="30" customWidth="1"/>
    <col min="7937" max="7937" width="0.7109375" style="30" customWidth="1"/>
    <col min="7938" max="7938" width="52" style="30" customWidth="1"/>
    <col min="7939" max="7939" width="5.5703125" style="30" bestFit="1" customWidth="1"/>
    <col min="7940" max="8191" width="11.5703125" style="30"/>
    <col min="8192" max="8192" width="38.85546875" style="30" customWidth="1"/>
    <col min="8193" max="8193" width="0.7109375" style="30" customWidth="1"/>
    <col min="8194" max="8194" width="52" style="30" customWidth="1"/>
    <col min="8195" max="8195" width="5.5703125" style="30" bestFit="1" customWidth="1"/>
    <col min="8196" max="8447" width="11.5703125" style="30"/>
    <col min="8448" max="8448" width="38.85546875" style="30" customWidth="1"/>
    <col min="8449" max="8449" width="0.7109375" style="30" customWidth="1"/>
    <col min="8450" max="8450" width="52" style="30" customWidth="1"/>
    <col min="8451" max="8451" width="5.5703125" style="30" bestFit="1" customWidth="1"/>
    <col min="8452" max="8703" width="11.5703125" style="30"/>
    <col min="8704" max="8704" width="38.85546875" style="30" customWidth="1"/>
    <col min="8705" max="8705" width="0.7109375" style="30" customWidth="1"/>
    <col min="8706" max="8706" width="52" style="30" customWidth="1"/>
    <col min="8707" max="8707" width="5.5703125" style="30" bestFit="1" customWidth="1"/>
    <col min="8708" max="8959" width="11.5703125" style="30"/>
    <col min="8960" max="8960" width="38.85546875" style="30" customWidth="1"/>
    <col min="8961" max="8961" width="0.7109375" style="30" customWidth="1"/>
    <col min="8962" max="8962" width="52" style="30" customWidth="1"/>
    <col min="8963" max="8963" width="5.5703125" style="30" bestFit="1" customWidth="1"/>
    <col min="8964" max="9215" width="11.5703125" style="30"/>
    <col min="9216" max="9216" width="38.85546875" style="30" customWidth="1"/>
    <col min="9217" max="9217" width="0.7109375" style="30" customWidth="1"/>
    <col min="9218" max="9218" width="52" style="30" customWidth="1"/>
    <col min="9219" max="9219" width="5.5703125" style="30" bestFit="1" customWidth="1"/>
    <col min="9220" max="9471" width="11.5703125" style="30"/>
    <col min="9472" max="9472" width="38.85546875" style="30" customWidth="1"/>
    <col min="9473" max="9473" width="0.7109375" style="30" customWidth="1"/>
    <col min="9474" max="9474" width="52" style="30" customWidth="1"/>
    <col min="9475" max="9475" width="5.5703125" style="30" bestFit="1" customWidth="1"/>
    <col min="9476" max="9727" width="11.5703125" style="30"/>
    <col min="9728" max="9728" width="38.85546875" style="30" customWidth="1"/>
    <col min="9729" max="9729" width="0.7109375" style="30" customWidth="1"/>
    <col min="9730" max="9730" width="52" style="30" customWidth="1"/>
    <col min="9731" max="9731" width="5.5703125" style="30" bestFit="1" customWidth="1"/>
    <col min="9732" max="9983" width="11.5703125" style="30"/>
    <col min="9984" max="9984" width="38.85546875" style="30" customWidth="1"/>
    <col min="9985" max="9985" width="0.7109375" style="30" customWidth="1"/>
    <col min="9986" max="9986" width="52" style="30" customWidth="1"/>
    <col min="9987" max="9987" width="5.5703125" style="30" bestFit="1" customWidth="1"/>
    <col min="9988" max="10239" width="11.5703125" style="30"/>
    <col min="10240" max="10240" width="38.85546875" style="30" customWidth="1"/>
    <col min="10241" max="10241" width="0.7109375" style="30" customWidth="1"/>
    <col min="10242" max="10242" width="52" style="30" customWidth="1"/>
    <col min="10243" max="10243" width="5.5703125" style="30" bestFit="1" customWidth="1"/>
    <col min="10244" max="10495" width="11.5703125" style="30"/>
    <col min="10496" max="10496" width="38.85546875" style="30" customWidth="1"/>
    <col min="10497" max="10497" width="0.7109375" style="30" customWidth="1"/>
    <col min="10498" max="10498" width="52" style="30" customWidth="1"/>
    <col min="10499" max="10499" width="5.5703125" style="30" bestFit="1" customWidth="1"/>
    <col min="10500" max="10751" width="11.5703125" style="30"/>
    <col min="10752" max="10752" width="38.85546875" style="30" customWidth="1"/>
    <col min="10753" max="10753" width="0.7109375" style="30" customWidth="1"/>
    <col min="10754" max="10754" width="52" style="30" customWidth="1"/>
    <col min="10755" max="10755" width="5.5703125" style="30" bestFit="1" customWidth="1"/>
    <col min="10756" max="11007" width="11.5703125" style="30"/>
    <col min="11008" max="11008" width="38.85546875" style="30" customWidth="1"/>
    <col min="11009" max="11009" width="0.7109375" style="30" customWidth="1"/>
    <col min="11010" max="11010" width="52" style="30" customWidth="1"/>
    <col min="11011" max="11011" width="5.5703125" style="30" bestFit="1" customWidth="1"/>
    <col min="11012" max="11263" width="11.5703125" style="30"/>
    <col min="11264" max="11264" width="38.85546875" style="30" customWidth="1"/>
    <col min="11265" max="11265" width="0.7109375" style="30" customWidth="1"/>
    <col min="11266" max="11266" width="52" style="30" customWidth="1"/>
    <col min="11267" max="11267" width="5.5703125" style="30" bestFit="1" customWidth="1"/>
    <col min="11268" max="11519" width="11.5703125" style="30"/>
    <col min="11520" max="11520" width="38.85546875" style="30" customWidth="1"/>
    <col min="11521" max="11521" width="0.7109375" style="30" customWidth="1"/>
    <col min="11522" max="11522" width="52" style="30" customWidth="1"/>
    <col min="11523" max="11523" width="5.5703125" style="30" bestFit="1" customWidth="1"/>
    <col min="11524" max="11775" width="11.5703125" style="30"/>
    <col min="11776" max="11776" width="38.85546875" style="30" customWidth="1"/>
    <col min="11777" max="11777" width="0.7109375" style="30" customWidth="1"/>
    <col min="11778" max="11778" width="52" style="30" customWidth="1"/>
    <col min="11779" max="11779" width="5.5703125" style="30" bestFit="1" customWidth="1"/>
    <col min="11780" max="12031" width="11.5703125" style="30"/>
    <col min="12032" max="12032" width="38.85546875" style="30" customWidth="1"/>
    <col min="12033" max="12033" width="0.7109375" style="30" customWidth="1"/>
    <col min="12034" max="12034" width="52" style="30" customWidth="1"/>
    <col min="12035" max="12035" width="5.5703125" style="30" bestFit="1" customWidth="1"/>
    <col min="12036" max="12287" width="11.5703125" style="30"/>
    <col min="12288" max="12288" width="38.85546875" style="30" customWidth="1"/>
    <col min="12289" max="12289" width="0.7109375" style="30" customWidth="1"/>
    <col min="12290" max="12290" width="52" style="30" customWidth="1"/>
    <col min="12291" max="12291" width="5.5703125" style="30" bestFit="1" customWidth="1"/>
    <col min="12292" max="12543" width="11.5703125" style="30"/>
    <col min="12544" max="12544" width="38.85546875" style="30" customWidth="1"/>
    <col min="12545" max="12545" width="0.7109375" style="30" customWidth="1"/>
    <col min="12546" max="12546" width="52" style="30" customWidth="1"/>
    <col min="12547" max="12547" width="5.5703125" style="30" bestFit="1" customWidth="1"/>
    <col min="12548" max="12799" width="11.5703125" style="30"/>
    <col min="12800" max="12800" width="38.85546875" style="30" customWidth="1"/>
    <col min="12801" max="12801" width="0.7109375" style="30" customWidth="1"/>
    <col min="12802" max="12802" width="52" style="30" customWidth="1"/>
    <col min="12803" max="12803" width="5.5703125" style="30" bestFit="1" customWidth="1"/>
    <col min="12804" max="13055" width="11.5703125" style="30"/>
    <col min="13056" max="13056" width="38.85546875" style="30" customWidth="1"/>
    <col min="13057" max="13057" width="0.7109375" style="30" customWidth="1"/>
    <col min="13058" max="13058" width="52" style="30" customWidth="1"/>
    <col min="13059" max="13059" width="5.5703125" style="30" bestFit="1" customWidth="1"/>
    <col min="13060" max="13311" width="11.5703125" style="30"/>
    <col min="13312" max="13312" width="38.85546875" style="30" customWidth="1"/>
    <col min="13313" max="13313" width="0.7109375" style="30" customWidth="1"/>
    <col min="13314" max="13314" width="52" style="30" customWidth="1"/>
    <col min="13315" max="13315" width="5.5703125" style="30" bestFit="1" customWidth="1"/>
    <col min="13316" max="13567" width="11.5703125" style="30"/>
    <col min="13568" max="13568" width="38.85546875" style="30" customWidth="1"/>
    <col min="13569" max="13569" width="0.7109375" style="30" customWidth="1"/>
    <col min="13570" max="13570" width="52" style="30" customWidth="1"/>
    <col min="13571" max="13571" width="5.5703125" style="30" bestFit="1" customWidth="1"/>
    <col min="13572" max="13823" width="11.5703125" style="30"/>
    <col min="13824" max="13824" width="38.85546875" style="30" customWidth="1"/>
    <col min="13825" max="13825" width="0.7109375" style="30" customWidth="1"/>
    <col min="13826" max="13826" width="52" style="30" customWidth="1"/>
    <col min="13827" max="13827" width="5.5703125" style="30" bestFit="1" customWidth="1"/>
    <col min="13828" max="14079" width="11.5703125" style="30"/>
    <col min="14080" max="14080" width="38.85546875" style="30" customWidth="1"/>
    <col min="14081" max="14081" width="0.7109375" style="30" customWidth="1"/>
    <col min="14082" max="14082" width="52" style="30" customWidth="1"/>
    <col min="14083" max="14083" width="5.5703125" style="30" bestFit="1" customWidth="1"/>
    <col min="14084" max="14335" width="11.5703125" style="30"/>
    <col min="14336" max="14336" width="38.85546875" style="30" customWidth="1"/>
    <col min="14337" max="14337" width="0.7109375" style="30" customWidth="1"/>
    <col min="14338" max="14338" width="52" style="30" customWidth="1"/>
    <col min="14339" max="14339" width="5.5703125" style="30" bestFit="1" customWidth="1"/>
    <col min="14340" max="14591" width="11.5703125" style="30"/>
    <col min="14592" max="14592" width="38.85546875" style="30" customWidth="1"/>
    <col min="14593" max="14593" width="0.7109375" style="30" customWidth="1"/>
    <col min="14594" max="14594" width="52" style="30" customWidth="1"/>
    <col min="14595" max="14595" width="5.5703125" style="30" bestFit="1" customWidth="1"/>
    <col min="14596" max="14847" width="11.5703125" style="30"/>
    <col min="14848" max="14848" width="38.85546875" style="30" customWidth="1"/>
    <col min="14849" max="14849" width="0.7109375" style="30" customWidth="1"/>
    <col min="14850" max="14850" width="52" style="30" customWidth="1"/>
    <col min="14851" max="14851" width="5.5703125" style="30" bestFit="1" customWidth="1"/>
    <col min="14852" max="15103" width="11.5703125" style="30"/>
    <col min="15104" max="15104" width="38.85546875" style="30" customWidth="1"/>
    <col min="15105" max="15105" width="0.7109375" style="30" customWidth="1"/>
    <col min="15106" max="15106" width="52" style="30" customWidth="1"/>
    <col min="15107" max="15107" width="5.5703125" style="30" bestFit="1" customWidth="1"/>
    <col min="15108" max="15359" width="11.5703125" style="30"/>
    <col min="15360" max="15360" width="38.85546875" style="30" customWidth="1"/>
    <col min="15361" max="15361" width="0.7109375" style="30" customWidth="1"/>
    <col min="15362" max="15362" width="52" style="30" customWidth="1"/>
    <col min="15363" max="15363" width="5.5703125" style="30" bestFit="1" customWidth="1"/>
    <col min="15364" max="15615" width="11.5703125" style="30"/>
    <col min="15616" max="15616" width="38.85546875" style="30" customWidth="1"/>
    <col min="15617" max="15617" width="0.7109375" style="30" customWidth="1"/>
    <col min="15618" max="15618" width="52" style="30" customWidth="1"/>
    <col min="15619" max="15619" width="5.5703125" style="30" bestFit="1" customWidth="1"/>
    <col min="15620" max="15871" width="11.5703125" style="30"/>
    <col min="15872" max="15872" width="38.85546875" style="30" customWidth="1"/>
    <col min="15873" max="15873" width="0.7109375" style="30" customWidth="1"/>
    <col min="15874" max="15874" width="52" style="30" customWidth="1"/>
    <col min="15875" max="15875" width="5.5703125" style="30" bestFit="1" customWidth="1"/>
    <col min="15876" max="16127" width="11.5703125" style="30"/>
    <col min="16128" max="16128" width="38.85546875" style="30" customWidth="1"/>
    <col min="16129" max="16129" width="0.7109375" style="30" customWidth="1"/>
    <col min="16130" max="16130" width="52" style="30" customWidth="1"/>
    <col min="16131" max="16131" width="5.5703125" style="30" bestFit="1" customWidth="1"/>
    <col min="16132" max="16384" width="11.5703125" style="30"/>
  </cols>
  <sheetData>
    <row r="1" spans="1:3" ht="156.6" customHeight="1" x14ac:dyDescent="0.25"/>
    <row r="2" spans="1:3" ht="40.15" customHeight="1" x14ac:dyDescent="0.6">
      <c r="A2" s="31"/>
      <c r="B2" s="31" t="s">
        <v>45</v>
      </c>
      <c r="C2" s="31"/>
    </row>
    <row r="3" spans="1:3" ht="39" x14ac:dyDescent="0.6">
      <c r="B3" s="31" t="s">
        <v>46</v>
      </c>
      <c r="C3" s="31"/>
    </row>
    <row r="4" spans="1:3" ht="6.6" customHeight="1" x14ac:dyDescent="0.25"/>
    <row r="5" spans="1:3" ht="21" x14ac:dyDescent="0.35">
      <c r="C5" s="32" t="s">
        <v>47</v>
      </c>
    </row>
    <row r="6" spans="1:3" s="33" customFormat="1" ht="34.9" customHeight="1" x14ac:dyDescent="0.2"/>
    <row r="7" spans="1:3" ht="84" customHeight="1" x14ac:dyDescent="0.25">
      <c r="C7" s="37" t="s">
        <v>48</v>
      </c>
    </row>
    <row r="8" spans="1:3" ht="15.75" x14ac:dyDescent="0.25">
      <c r="C8" s="34"/>
    </row>
    <row r="9" spans="1:3" ht="15.75" x14ac:dyDescent="0.25">
      <c r="C9" s="35"/>
    </row>
    <row r="10" spans="1:3" ht="7.15" customHeight="1" x14ac:dyDescent="0.25"/>
    <row r="11" spans="1:3" ht="15.75" x14ac:dyDescent="0.25">
      <c r="C11" s="35"/>
    </row>
    <row r="12" spans="1:3" ht="29.45" customHeight="1" x14ac:dyDescent="0.25"/>
    <row r="13" spans="1:3" ht="36" customHeight="1" x14ac:dyDescent="0.25">
      <c r="C13" s="36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B19" s="3"/>
    </row>
    <row r="20" spans="1:2" x14ac:dyDescent="0.25">
      <c r="B20" s="1"/>
    </row>
    <row r="21" spans="1:2" x14ac:dyDescent="0.25">
      <c r="A21" s="28" t="s">
        <v>0</v>
      </c>
      <c r="B21" s="1"/>
    </row>
    <row r="23" spans="1:2" ht="11.1" customHeight="1" x14ac:dyDescent="0.25">
      <c r="A23" s="2"/>
      <c r="B23" s="29" t="s">
        <v>1</v>
      </c>
    </row>
    <row r="24" spans="1:2" ht="11.1" customHeight="1" x14ac:dyDescent="0.25">
      <c r="A24" s="2"/>
      <c r="B24" s="26" t="s">
        <v>47</v>
      </c>
    </row>
    <row r="25" spans="1:2" ht="11.1" customHeight="1" x14ac:dyDescent="0.25">
      <c r="A25" s="2"/>
    </row>
    <row r="26" spans="1:2" ht="11.1" customHeight="1" x14ac:dyDescent="0.25">
      <c r="A26" s="2"/>
      <c r="B26" s="27" t="s">
        <v>30</v>
      </c>
    </row>
    <row r="27" spans="1:2" ht="11.1" customHeight="1" x14ac:dyDescent="0.25">
      <c r="A27" s="2"/>
      <c r="B27" s="6" t="s">
        <v>49</v>
      </c>
    </row>
    <row r="28" spans="1:2" ht="11.1" customHeight="1" x14ac:dyDescent="0.25">
      <c r="A28" s="2"/>
      <c r="B28" s="7"/>
    </row>
    <row r="29" spans="1:2" ht="11.1" customHeight="1" x14ac:dyDescent="0.25">
      <c r="A29" s="2"/>
      <c r="B29" s="4"/>
    </row>
    <row r="30" spans="1:2" ht="11.1" customHeight="1" x14ac:dyDescent="0.25">
      <c r="A30" s="2"/>
      <c r="B30" s="7"/>
    </row>
    <row r="31" spans="1:2" ht="11.1" customHeight="1" x14ac:dyDescent="0.25">
      <c r="A31" s="2"/>
      <c r="B31" s="7"/>
    </row>
    <row r="32" spans="1:2" ht="11.1" customHeight="1" x14ac:dyDescent="0.25">
      <c r="A32" s="2"/>
      <c r="B32" s="5"/>
    </row>
    <row r="33" spans="1:5" ht="57.75" customHeight="1" x14ac:dyDescent="0.25">
      <c r="A33" s="2"/>
    </row>
    <row r="34" spans="1:5" ht="10.9" customHeight="1" x14ac:dyDescent="0.25">
      <c r="A34" s="14" t="s">
        <v>2</v>
      </c>
      <c r="B34" s="8"/>
      <c r="C34" s="8"/>
      <c r="D34" s="15" t="s">
        <v>3</v>
      </c>
      <c r="E34" s="9"/>
    </row>
    <row r="35" spans="1:5" ht="10.9" customHeight="1" x14ac:dyDescent="0.25">
      <c r="A35" s="8"/>
      <c r="B35" s="8"/>
      <c r="C35" s="8"/>
      <c r="D35" s="9"/>
      <c r="E35" s="9"/>
    </row>
    <row r="36" spans="1:5" ht="10.9" customHeight="1" x14ac:dyDescent="0.25">
      <c r="A36" s="8"/>
      <c r="B36" s="10" t="s">
        <v>39</v>
      </c>
      <c r="C36" s="8"/>
      <c r="D36" s="9">
        <v>0</v>
      </c>
      <c r="E36" s="9" t="s">
        <v>4</v>
      </c>
    </row>
    <row r="37" spans="1:5" ht="10.9" customHeight="1" x14ac:dyDescent="0.25">
      <c r="A37" s="8"/>
      <c r="B37" s="8" t="s">
        <v>43</v>
      </c>
      <c r="C37" s="8"/>
      <c r="D37" s="8"/>
      <c r="E37" s="9" t="s">
        <v>5</v>
      </c>
    </row>
    <row r="38" spans="1:5" ht="10.9" customHeight="1" x14ac:dyDescent="0.25">
      <c r="A38" s="8"/>
      <c r="B38" s="8" t="s">
        <v>34</v>
      </c>
      <c r="C38" s="8"/>
      <c r="D38" s="8"/>
      <c r="E38" s="9" t="s">
        <v>6</v>
      </c>
    </row>
    <row r="39" spans="1:5" ht="10.9" customHeight="1" x14ac:dyDescent="0.25">
      <c r="A39" s="8"/>
      <c r="B39" s="8" t="s">
        <v>7</v>
      </c>
      <c r="C39" s="8"/>
      <c r="D39" s="9" t="s">
        <v>8</v>
      </c>
      <c r="E39" s="9" t="s">
        <v>9</v>
      </c>
    </row>
    <row r="40" spans="1:5" ht="10.9" customHeight="1" x14ac:dyDescent="0.25">
      <c r="A40" s="8"/>
      <c r="B40" s="8" t="s">
        <v>10</v>
      </c>
      <c r="C40" s="8"/>
      <c r="D40" s="9" t="s">
        <v>11</v>
      </c>
      <c r="E40" s="9" t="s">
        <v>12</v>
      </c>
    </row>
    <row r="41" spans="1:5" ht="10.9" customHeight="1" x14ac:dyDescent="0.25">
      <c r="A41" s="8"/>
      <c r="B41" s="10"/>
      <c r="C41" s="11"/>
      <c r="D41" s="9" t="s">
        <v>13</v>
      </c>
      <c r="E41" s="9" t="s">
        <v>14</v>
      </c>
    </row>
    <row r="42" spans="1:5" ht="10.9" customHeight="1" x14ac:dyDescent="0.25">
      <c r="A42" s="8"/>
      <c r="B42" s="8" t="s">
        <v>40</v>
      </c>
      <c r="C42" s="11"/>
      <c r="D42" s="9" t="s">
        <v>15</v>
      </c>
      <c r="E42" s="9" t="s">
        <v>16</v>
      </c>
    </row>
    <row r="43" spans="1:5" ht="10.9" customHeight="1" x14ac:dyDescent="0.25">
      <c r="A43" s="8"/>
      <c r="B43" s="8" t="s">
        <v>41</v>
      </c>
      <c r="C43" s="11"/>
      <c r="D43" s="9" t="s">
        <v>17</v>
      </c>
      <c r="E43" s="9" t="s">
        <v>18</v>
      </c>
    </row>
    <row r="44" spans="1:5" ht="10.9" customHeight="1" x14ac:dyDescent="0.25">
      <c r="A44" s="11"/>
      <c r="B44" s="12"/>
      <c r="C44" s="11"/>
      <c r="D44" s="8"/>
      <c r="E44" s="9" t="s">
        <v>19</v>
      </c>
    </row>
    <row r="45" spans="1:5" ht="10.9" customHeight="1" x14ac:dyDescent="0.25">
      <c r="A45" s="11"/>
      <c r="B45" s="12"/>
      <c r="C45" s="11"/>
      <c r="D45" s="9" t="s">
        <v>20</v>
      </c>
      <c r="E45" s="9" t="s">
        <v>21</v>
      </c>
    </row>
    <row r="46" spans="1:5" ht="10.9" customHeight="1" x14ac:dyDescent="0.25">
      <c r="A46" s="11"/>
      <c r="B46" s="12"/>
      <c r="C46" s="11"/>
      <c r="D46" s="9" t="s">
        <v>22</v>
      </c>
      <c r="E46" s="9" t="s">
        <v>23</v>
      </c>
    </row>
    <row r="47" spans="1:5" ht="10.9" customHeight="1" x14ac:dyDescent="0.25">
      <c r="A47" s="11"/>
      <c r="B47" s="12"/>
      <c r="C47" s="11"/>
      <c r="D47" s="9" t="s">
        <v>24</v>
      </c>
      <c r="E47" s="9" t="s">
        <v>25</v>
      </c>
    </row>
    <row r="48" spans="1:5" ht="10.9" customHeight="1" x14ac:dyDescent="0.25">
      <c r="A48" s="11"/>
      <c r="B48" s="12"/>
      <c r="C48" s="11"/>
      <c r="D48" s="9" t="s">
        <v>26</v>
      </c>
      <c r="E48" s="9" t="s">
        <v>27</v>
      </c>
    </row>
    <row r="49" spans="1:5" ht="10.9" customHeight="1" x14ac:dyDescent="0.25">
      <c r="A49" s="11"/>
      <c r="B49" s="12"/>
      <c r="C49" s="11"/>
      <c r="D49" s="8"/>
      <c r="E49" s="9"/>
    </row>
    <row r="50" spans="1:5" ht="10.9" customHeight="1" x14ac:dyDescent="0.25">
      <c r="A50" s="11"/>
      <c r="B50" s="12"/>
      <c r="C50" s="11"/>
      <c r="D50" s="8"/>
      <c r="E50" s="9"/>
    </row>
    <row r="51" spans="1:5" ht="10.9" customHeight="1" x14ac:dyDescent="0.25">
      <c r="A51" s="8"/>
      <c r="B51" s="10" t="s">
        <v>42</v>
      </c>
      <c r="C51" s="11"/>
    </row>
    <row r="52" spans="1:5" ht="10.9" customHeight="1" x14ac:dyDescent="0.25">
      <c r="A52" s="8"/>
      <c r="B52" s="13" t="s">
        <v>50</v>
      </c>
      <c r="C52" s="11"/>
    </row>
    <row r="53" spans="1:5" ht="10.9" customHeight="1" x14ac:dyDescent="0.25">
      <c r="A53" s="8"/>
      <c r="B53" s="13"/>
      <c r="C53" s="11"/>
    </row>
    <row r="54" spans="1:5" ht="30" customHeight="1" x14ac:dyDescent="0.25">
      <c r="A54" s="8"/>
      <c r="B54" s="13"/>
      <c r="C54" s="11"/>
    </row>
    <row r="55" spans="1:5" ht="18" customHeight="1" x14ac:dyDescent="0.25">
      <c r="A55" s="2"/>
      <c r="B55" s="170" t="s">
        <v>28</v>
      </c>
      <c r="C55" s="170"/>
      <c r="D55" s="170"/>
    </row>
    <row r="56" spans="1:5" ht="18" customHeight="1" x14ac:dyDescent="0.25">
      <c r="A56" s="11"/>
      <c r="B56" s="170"/>
      <c r="C56" s="170"/>
      <c r="D56" s="170"/>
    </row>
    <row r="57" spans="1:5" ht="10.9" customHeight="1" x14ac:dyDescent="0.25">
      <c r="A57" s="11"/>
      <c r="B57" s="16" t="s">
        <v>29</v>
      </c>
      <c r="C57" s="11"/>
    </row>
    <row r="58" spans="1:5" ht="10.9" customHeight="1" x14ac:dyDescent="0.25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39"/>
  <sheetViews>
    <sheetView zoomScaleNormal="100" zoomScaleSheetLayoutView="100" workbookViewId="0">
      <selection activeCell="B38" sqref="B38"/>
    </sheetView>
  </sheetViews>
  <sheetFormatPr baseColWidth="10" defaultColWidth="11.5703125" defaultRowHeight="12" x14ac:dyDescent="0.2"/>
  <cols>
    <col min="1" max="1" width="2.7109375" style="24" customWidth="1"/>
    <col min="2" max="2" width="80.85546875" style="23" customWidth="1"/>
    <col min="3" max="3" width="2.7109375" style="22" customWidth="1"/>
    <col min="4" max="4" width="9.5703125" style="23" customWidth="1"/>
    <col min="5" max="16384" width="11.5703125" style="23"/>
  </cols>
  <sheetData>
    <row r="1" spans="1:4" ht="100.15" customHeight="1" x14ac:dyDescent="0.35">
      <c r="A1" s="171" t="s">
        <v>31</v>
      </c>
      <c r="B1" s="171"/>
      <c r="C1" s="17"/>
      <c r="D1" s="172"/>
    </row>
    <row r="2" spans="1:4" s="19" customFormat="1" ht="20.65" customHeight="1" x14ac:dyDescent="0.2">
      <c r="A2" s="18"/>
      <c r="C2" s="20" t="s">
        <v>32</v>
      </c>
      <c r="D2" s="173"/>
    </row>
    <row r="3" spans="1:4" s="19" customFormat="1" ht="12" customHeight="1" x14ac:dyDescent="0.2">
      <c r="A3" s="18"/>
      <c r="C3" s="21"/>
      <c r="D3" s="173"/>
    </row>
    <row r="4" spans="1:4" s="19" customFormat="1" ht="24" x14ac:dyDescent="0.2">
      <c r="A4" s="38"/>
      <c r="B4" s="165" t="s">
        <v>51</v>
      </c>
      <c r="C4" s="40"/>
      <c r="D4" s="173"/>
    </row>
    <row r="5" spans="1:4" s="19" customFormat="1" ht="12" customHeight="1" x14ac:dyDescent="0.2">
      <c r="A5" s="38"/>
      <c r="B5" s="41"/>
      <c r="C5" s="40"/>
      <c r="D5" s="173"/>
    </row>
    <row r="6" spans="1:4" s="19" customFormat="1" ht="24" customHeight="1" x14ac:dyDescent="0.2">
      <c r="A6" s="38"/>
      <c r="B6" s="44" t="s">
        <v>38</v>
      </c>
      <c r="C6" s="40"/>
      <c r="D6" s="173"/>
    </row>
    <row r="7" spans="1:4" s="19" customFormat="1" ht="12" customHeight="1" x14ac:dyDescent="0.2">
      <c r="A7" s="38">
        <v>1</v>
      </c>
      <c r="B7" s="41" t="s">
        <v>52</v>
      </c>
      <c r="C7" s="43">
        <v>4</v>
      </c>
      <c r="D7" s="173"/>
    </row>
    <row r="8" spans="1:4" x14ac:dyDescent="0.2">
      <c r="A8" s="38"/>
      <c r="B8" s="41"/>
      <c r="C8" s="43"/>
    </row>
    <row r="9" spans="1:4" x14ac:dyDescent="0.2">
      <c r="A9" s="38">
        <v>2</v>
      </c>
      <c r="B9" s="41" t="s">
        <v>53</v>
      </c>
      <c r="C9" s="43">
        <v>4</v>
      </c>
    </row>
    <row r="10" spans="1:4" x14ac:dyDescent="0.2">
      <c r="A10" s="38"/>
      <c r="B10" s="38"/>
      <c r="C10" s="43"/>
    </row>
    <row r="11" spans="1:4" x14ac:dyDescent="0.2">
      <c r="A11" s="38">
        <v>3</v>
      </c>
      <c r="B11" s="41" t="s">
        <v>64</v>
      </c>
      <c r="C11" s="43">
        <v>5</v>
      </c>
    </row>
    <row r="12" spans="1:4" x14ac:dyDescent="0.2">
      <c r="A12" s="38"/>
      <c r="B12" s="38"/>
      <c r="C12" s="43"/>
    </row>
    <row r="13" spans="1:4" x14ac:dyDescent="0.2">
      <c r="A13" s="38">
        <v>4</v>
      </c>
      <c r="B13" s="41" t="s">
        <v>54</v>
      </c>
      <c r="C13" s="43"/>
    </row>
    <row r="14" spans="1:4" x14ac:dyDescent="0.2">
      <c r="A14" s="38"/>
      <c r="B14" s="41" t="s">
        <v>65</v>
      </c>
      <c r="C14" s="43">
        <v>5</v>
      </c>
    </row>
    <row r="15" spans="1:4" x14ac:dyDescent="0.2">
      <c r="A15" s="38"/>
      <c r="B15" s="41"/>
      <c r="C15" s="43"/>
    </row>
    <row r="16" spans="1:4" x14ac:dyDescent="0.2">
      <c r="A16" s="38"/>
      <c r="B16" s="41"/>
      <c r="C16" s="43"/>
    </row>
    <row r="17" spans="1:6" x14ac:dyDescent="0.2">
      <c r="A17" s="38"/>
      <c r="B17" s="45" t="s">
        <v>33</v>
      </c>
      <c r="C17" s="128"/>
    </row>
    <row r="18" spans="1:6" x14ac:dyDescent="0.2">
      <c r="A18" s="38">
        <v>1</v>
      </c>
      <c r="B18" s="38" t="s">
        <v>55</v>
      </c>
      <c r="C18" s="43"/>
    </row>
    <row r="19" spans="1:6" x14ac:dyDescent="0.2">
      <c r="A19" s="38"/>
      <c r="B19" s="41" t="s">
        <v>211</v>
      </c>
      <c r="C19" s="43">
        <v>6</v>
      </c>
    </row>
    <row r="20" spans="1:6" x14ac:dyDescent="0.2">
      <c r="A20" s="38"/>
      <c r="B20" s="38"/>
      <c r="C20" s="128"/>
    </row>
    <row r="21" spans="1:6" x14ac:dyDescent="0.2">
      <c r="A21" s="38">
        <v>2</v>
      </c>
      <c r="B21" s="41" t="s">
        <v>56</v>
      </c>
      <c r="C21" s="43"/>
    </row>
    <row r="22" spans="1:6" x14ac:dyDescent="0.2">
      <c r="A22" s="38"/>
      <c r="B22" s="41" t="s">
        <v>66</v>
      </c>
      <c r="C22" s="43">
        <v>8</v>
      </c>
      <c r="F22" s="25"/>
    </row>
    <row r="23" spans="1:6" x14ac:dyDescent="0.2">
      <c r="A23" s="38"/>
      <c r="B23" s="41"/>
      <c r="C23" s="43"/>
    </row>
    <row r="24" spans="1:6" x14ac:dyDescent="0.2">
      <c r="A24" s="38">
        <v>3</v>
      </c>
      <c r="B24" s="41" t="s">
        <v>57</v>
      </c>
      <c r="C24" s="128"/>
    </row>
    <row r="25" spans="1:6" x14ac:dyDescent="0.2">
      <c r="A25" s="38"/>
      <c r="B25" s="41" t="s">
        <v>66</v>
      </c>
      <c r="C25" s="43">
        <v>12</v>
      </c>
    </row>
    <row r="26" spans="1:6" x14ac:dyDescent="0.2">
      <c r="A26" s="38"/>
      <c r="B26" s="38"/>
      <c r="C26" s="128"/>
    </row>
    <row r="27" spans="1:6" x14ac:dyDescent="0.2">
      <c r="A27" s="38">
        <v>4</v>
      </c>
      <c r="B27" s="38" t="s">
        <v>58</v>
      </c>
      <c r="C27" s="128"/>
    </row>
    <row r="28" spans="1:6" x14ac:dyDescent="0.2">
      <c r="A28" s="38"/>
      <c r="B28" s="41" t="s">
        <v>59</v>
      </c>
      <c r="C28" s="43"/>
    </row>
    <row r="29" spans="1:6" x14ac:dyDescent="0.2">
      <c r="A29" s="38"/>
      <c r="B29" s="38" t="s">
        <v>67</v>
      </c>
      <c r="C29" s="128">
        <v>14</v>
      </c>
    </row>
    <row r="30" spans="1:6" x14ac:dyDescent="0.2">
      <c r="A30" s="38"/>
      <c r="B30" s="38"/>
      <c r="C30" s="128"/>
    </row>
    <row r="31" spans="1:6" x14ac:dyDescent="0.2">
      <c r="A31" s="38">
        <v>5</v>
      </c>
      <c r="B31" s="39" t="s">
        <v>60</v>
      </c>
      <c r="C31" s="43"/>
    </row>
    <row r="32" spans="1:6" x14ac:dyDescent="0.2">
      <c r="A32" s="38"/>
      <c r="B32" s="41" t="s">
        <v>68</v>
      </c>
      <c r="C32" s="43">
        <v>16</v>
      </c>
    </row>
    <row r="33" spans="1:3" x14ac:dyDescent="0.2">
      <c r="A33" s="38"/>
      <c r="B33" s="38"/>
      <c r="C33" s="128"/>
    </row>
    <row r="34" spans="1:3" x14ac:dyDescent="0.2">
      <c r="A34" s="38">
        <v>6</v>
      </c>
      <c r="B34" s="41" t="s">
        <v>58</v>
      </c>
      <c r="C34" s="43"/>
    </row>
    <row r="35" spans="1:3" x14ac:dyDescent="0.2">
      <c r="A35" s="38"/>
      <c r="B35" s="41" t="s">
        <v>61</v>
      </c>
      <c r="C35" s="43"/>
    </row>
    <row r="36" spans="1:3" x14ac:dyDescent="0.2">
      <c r="A36" s="38"/>
      <c r="B36" s="42" t="s">
        <v>62</v>
      </c>
      <c r="C36" s="43">
        <v>19</v>
      </c>
    </row>
    <row r="37" spans="1:3" x14ac:dyDescent="0.2">
      <c r="A37" s="38"/>
      <c r="B37" s="41"/>
      <c r="C37" s="43"/>
    </row>
    <row r="38" spans="1:3" x14ac:dyDescent="0.2">
      <c r="A38" s="41">
        <v>7</v>
      </c>
      <c r="B38" s="41" t="s">
        <v>58</v>
      </c>
      <c r="C38" s="43"/>
    </row>
    <row r="39" spans="1:3" x14ac:dyDescent="0.2">
      <c r="A39" s="41"/>
      <c r="B39" s="42" t="s">
        <v>63</v>
      </c>
      <c r="C39" s="43">
        <v>20</v>
      </c>
    </row>
  </sheetData>
  <mergeCells count="2">
    <mergeCell ref="A1:B1"/>
    <mergeCell ref="D1:D7"/>
  </mergeCells>
  <hyperlinks>
    <hyperlink ref="B4" r:id="rId1" display="https://www.statistik-berlin-brandenburg.de/publikationen/Metadaten/MD_71411_2025.pdf" xr:uid="{D4E1D622-C666-49AC-8181-A2D58E5E2FE8}"/>
    <hyperlink ref="A7" location="'Grafiken1-2'!A1" display="'Grafiken1-2'!A1" xr:uid="{3A724CF0-75D2-4BD9-A09A-AC304BC4ED8F}"/>
    <hyperlink ref="C7" location="'Grafiken1-2'!A1" display="'Grafiken1-2'!A1" xr:uid="{449BABB9-8C73-4126-86B4-F7EC488A68ED}"/>
    <hyperlink ref="A9" location="'Grafiken1-2'!A35" display="'Grafiken1-2'!A35" xr:uid="{F5F9B427-C9EF-4CD5-B67D-592EA1B4FBCA}"/>
    <hyperlink ref="B9" location="'Grafiken1-2'!A35" display="Finanzvermögen im Land Brandenburg beim öffentlichen Bereich sowie Anteilsrechte am 31.12." xr:uid="{FAA63209-FE0C-43C1-B63D-BB7C0A57752A}"/>
    <hyperlink ref="A11" location="'Grafiken 3-4'!A1" display="'Grafiken 3-4'!A1" xr:uid="{C8A0ED81-C855-4868-81B6-0D2BD9D41797}"/>
    <hyperlink ref="B11" location="'Grafiken 3-4'!A1" display="Finanzvermögen des Kernhaushalts der Gemeinden / Gv. beim nicht-öffentlichen Bereich am 31.12." xr:uid="{EDFC9402-6452-4B81-B5DE-777ACA8B47AA}"/>
    <hyperlink ref="B7" location="'Grafiken1-2'!A1" display="Finanzvermögen im Land Brandenburg beim nicht-öffentlichen Bereich am 31.12." xr:uid="{2AB5E53F-302E-405F-A795-F487AC25CAC0}"/>
    <hyperlink ref="C9" location="'Grafiken1-2'!A35" display="'Grafiken1-2'!A35" xr:uid="{39CA9E5E-7655-417C-8F6A-74A4CD248926}"/>
    <hyperlink ref="C11" location="'Grafiken 3-4'!A1" display="'Grafiken 3-4'!A1" xr:uid="{29FFBA84-D3EE-4D5B-9D0A-6F6B0A632C4B}"/>
    <hyperlink ref="A13:C14" location="'Grafiken 3-4'!A33" display="'Grafiken 3-4'!A33" xr:uid="{73097FAB-9061-4AE3-BD29-EBA59314D522}"/>
    <hyperlink ref="A18:C19" location="'1'!A1" display="'1'!A1" xr:uid="{4B2BD984-0594-4940-BEE1-CE22E65C7D92}"/>
    <hyperlink ref="A21:C22" location="'2'!A1" display="'2'!A1" xr:uid="{F59A771E-96A0-4F2A-9411-C0BF1F1F35C1}"/>
    <hyperlink ref="A24:C25" location="'3'!A1" display="'3'!A1" xr:uid="{2153EF4D-35B4-4C39-8E20-CD269A787A74}"/>
    <hyperlink ref="A31:C32" location="'5'!B1" display="'5'!B1" xr:uid="{538F0048-900E-4CFA-A32E-FE446FEF4002}"/>
    <hyperlink ref="A34:C36" location="'6'!A2" display="'6'!A2" xr:uid="{E925F6B9-D69F-49F9-A5C7-70D1D3BA2018}"/>
    <hyperlink ref="A27:C29" location="'4'!A1" display="'4'!A1" xr:uid="{76D97665-1F07-4613-AFF7-CC480DA34178}"/>
    <hyperlink ref="A38:C39" location="'7'!A1" display="'7'!A1" xr:uid="{14223302-F449-4312-871B-5DBB1508D378}"/>
  </hyperlinks>
  <pageMargins left="0.59055118110236227" right="0.19685039370078741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B4062-E8FF-4F11-991B-754621C7D195}">
  <dimension ref="A1:AD62"/>
  <sheetViews>
    <sheetView zoomScaleNormal="100" workbookViewId="0">
      <selection sqref="A1:H1"/>
    </sheetView>
  </sheetViews>
  <sheetFormatPr baseColWidth="10" defaultColWidth="11.5703125" defaultRowHeight="12.75" x14ac:dyDescent="0.2"/>
  <cols>
    <col min="1" max="12" width="11.5703125" style="49"/>
    <col min="13" max="13" width="24.7109375" style="56" customWidth="1"/>
    <col min="14" max="14" width="9.7109375" style="56" hidden="1" customWidth="1"/>
    <col min="15" max="15" width="9.7109375" style="56" customWidth="1"/>
    <col min="16" max="16" width="9.140625" style="56" customWidth="1"/>
    <col min="17" max="17" width="9.140625" style="69" customWidth="1"/>
    <col min="18" max="18" width="9.140625" style="56" customWidth="1"/>
    <col min="19" max="20" width="9.7109375" style="56" customWidth="1"/>
    <col min="21" max="21" width="11.140625" style="56" customWidth="1"/>
    <col min="22" max="24" width="8.140625" style="56" customWidth="1"/>
    <col min="25" max="27" width="9.140625" style="56" customWidth="1"/>
    <col min="28" max="16384" width="11.5703125" style="49"/>
  </cols>
  <sheetData>
    <row r="1" spans="1:30" s="48" customFormat="1" ht="21.75" customHeight="1" x14ac:dyDescent="0.2">
      <c r="A1" s="175" t="s">
        <v>69</v>
      </c>
      <c r="B1" s="175"/>
      <c r="C1" s="175"/>
      <c r="D1" s="175"/>
      <c r="E1" s="175"/>
      <c r="F1" s="175"/>
      <c r="G1" s="175"/>
      <c r="H1" s="175"/>
      <c r="I1" s="46"/>
      <c r="J1" s="46"/>
      <c r="K1" s="46"/>
      <c r="L1" s="46"/>
      <c r="M1" s="47" t="s">
        <v>70</v>
      </c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</row>
    <row r="2" spans="1:30" ht="12" customHeight="1" x14ac:dyDescent="0.2">
      <c r="M2" s="50"/>
      <c r="N2" s="51">
        <f>'1'!B3</f>
        <v>2019</v>
      </c>
      <c r="O2" s="51">
        <f>'1'!D3</f>
        <v>2021</v>
      </c>
      <c r="P2" s="51">
        <f>'1'!E3</f>
        <v>2022</v>
      </c>
      <c r="Q2" s="51">
        <v>2023</v>
      </c>
      <c r="R2" s="51">
        <v>2024</v>
      </c>
      <c r="S2" s="51">
        <v>2025</v>
      </c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</row>
    <row r="3" spans="1:30" ht="12" customHeight="1" x14ac:dyDescent="0.2">
      <c r="M3" s="52" t="str">
        <f>'1'!A7</f>
        <v>Bargeld und Einlagen</v>
      </c>
      <c r="N3" s="53">
        <f>'1'!B7</f>
        <v>6051549</v>
      </c>
      <c r="O3" s="53">
        <f>'1'!D7</f>
        <v>7297800</v>
      </c>
      <c r="P3" s="53">
        <f>'1'!E7</f>
        <v>6142942</v>
      </c>
      <c r="Q3" s="54">
        <v>7057836</v>
      </c>
      <c r="R3" s="54">
        <v>6673681</v>
      </c>
      <c r="S3" s="54">
        <v>5799467</v>
      </c>
      <c r="T3" s="54"/>
      <c r="U3" s="161"/>
      <c r="V3" s="54"/>
      <c r="W3" s="54"/>
      <c r="X3" s="55"/>
      <c r="Y3" s="54"/>
      <c r="Z3" s="54"/>
      <c r="AA3" s="55"/>
      <c r="AB3" s="54"/>
      <c r="AC3" s="56"/>
      <c r="AD3" s="55"/>
    </row>
    <row r="4" spans="1:30" ht="12" customHeight="1" x14ac:dyDescent="0.2">
      <c r="M4" s="57" t="str">
        <f>'1'!A12</f>
        <v>Wertpapiere  vom nicht-öffentlichen Bereich</v>
      </c>
      <c r="N4" s="53">
        <f>'1'!B12</f>
        <v>1562462</v>
      </c>
      <c r="O4" s="53">
        <f>'1'!D12</f>
        <v>1485141</v>
      </c>
      <c r="P4" s="53">
        <f>'1'!E12</f>
        <v>1471179</v>
      </c>
      <c r="Q4" s="54">
        <v>1512538</v>
      </c>
      <c r="R4" s="54">
        <v>1488505</v>
      </c>
      <c r="S4" s="54">
        <v>1554276</v>
      </c>
      <c r="T4" s="54"/>
      <c r="U4" s="55"/>
      <c r="V4" s="54"/>
      <c r="W4" s="54"/>
      <c r="X4" s="55"/>
      <c r="Y4" s="54"/>
      <c r="Z4" s="54"/>
      <c r="AA4" s="55"/>
      <c r="AB4" s="54"/>
      <c r="AC4" s="56"/>
      <c r="AD4" s="55"/>
    </row>
    <row r="5" spans="1:30" ht="12" customHeight="1" x14ac:dyDescent="0.2">
      <c r="M5" s="58" t="str">
        <f>'1'!A22</f>
        <v xml:space="preserve">Ausleihungen an nicht-öffentlichen Bereich </v>
      </c>
      <c r="N5" s="53">
        <f>'1'!B22</f>
        <v>2340304</v>
      </c>
      <c r="O5" s="53">
        <f>'1'!D22</f>
        <v>2183576</v>
      </c>
      <c r="P5" s="53">
        <f>'1'!E22</f>
        <v>2103289</v>
      </c>
      <c r="Q5" s="54">
        <v>2083486</v>
      </c>
      <c r="R5" s="54">
        <v>2137991</v>
      </c>
      <c r="S5" s="54">
        <v>2155417</v>
      </c>
      <c r="T5" s="54"/>
      <c r="U5" s="55"/>
      <c r="V5" s="54"/>
      <c r="W5" s="54"/>
      <c r="X5" s="55"/>
      <c r="Y5" s="54"/>
      <c r="Z5" s="54"/>
      <c r="AA5" s="55"/>
      <c r="AB5" s="54"/>
      <c r="AC5" s="56"/>
      <c r="AD5" s="55"/>
    </row>
    <row r="6" spans="1:30" ht="12" customHeight="1" x14ac:dyDescent="0.2">
      <c r="M6" s="58" t="str">
        <f>'1'!A31</f>
        <v>Sonstige Forderungen an den nicht-öffentlichen Bereich</v>
      </c>
      <c r="N6" s="53">
        <f>'1'!B31</f>
        <v>699869</v>
      </c>
      <c r="O6" s="53">
        <f>'1'!D31</f>
        <v>983940</v>
      </c>
      <c r="P6" s="53">
        <f>'1'!E31</f>
        <v>1083940</v>
      </c>
      <c r="Q6" s="54">
        <v>1282046</v>
      </c>
      <c r="R6" s="54">
        <v>1289031</v>
      </c>
      <c r="S6" s="54">
        <v>1433693</v>
      </c>
      <c r="T6" s="54"/>
      <c r="U6" s="55"/>
      <c r="V6" s="54"/>
      <c r="W6" s="54"/>
      <c r="X6" s="55"/>
      <c r="Y6" s="54"/>
      <c r="Z6" s="54"/>
      <c r="AA6" s="55"/>
      <c r="AB6" s="54"/>
      <c r="AC6" s="56"/>
      <c r="AD6" s="55"/>
    </row>
    <row r="7" spans="1:30" ht="12" customHeight="1" x14ac:dyDescent="0.2">
      <c r="M7" s="58" t="str">
        <f>'1'!A34</f>
        <v>Anteilsrechte an Einheiten außerhalb  des Sektors Staat</v>
      </c>
      <c r="N7" s="53">
        <f>'1'!B34</f>
        <v>4804383</v>
      </c>
      <c r="O7" s="53">
        <f>'1'!D34</f>
        <v>4480038</v>
      </c>
      <c r="P7" s="53">
        <f>'1'!E34</f>
        <v>4418026</v>
      </c>
      <c r="Q7" s="54">
        <v>4664699</v>
      </c>
      <c r="R7" s="54">
        <v>5380920</v>
      </c>
      <c r="S7" s="54">
        <v>6372349</v>
      </c>
      <c r="T7" s="54"/>
      <c r="U7" s="55"/>
      <c r="V7" s="54"/>
      <c r="W7" s="54"/>
      <c r="X7" s="55"/>
      <c r="Y7" s="54"/>
      <c r="Z7" s="54"/>
      <c r="AA7" s="54"/>
      <c r="AB7" s="54"/>
      <c r="AC7" s="56"/>
    </row>
    <row r="8" spans="1:30" ht="12" customHeight="1" x14ac:dyDescent="0.2">
      <c r="M8" s="58"/>
      <c r="N8" s="59"/>
      <c r="O8" s="59"/>
      <c r="P8" s="59"/>
      <c r="Q8" s="60"/>
      <c r="R8" s="61"/>
      <c r="S8" s="11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</row>
    <row r="9" spans="1:30" ht="12" customHeight="1" x14ac:dyDescent="0.2">
      <c r="N9" s="53"/>
      <c r="O9" s="53"/>
      <c r="P9" s="53"/>
      <c r="Q9" s="54"/>
      <c r="R9" s="61"/>
      <c r="S9" s="110"/>
      <c r="T9" s="54"/>
      <c r="U9" s="54"/>
      <c r="V9" s="54"/>
      <c r="W9" s="54"/>
      <c r="X9" s="54"/>
      <c r="Y9" s="54"/>
      <c r="Z9" s="54"/>
      <c r="AA9" s="54"/>
      <c r="AB9" s="56"/>
      <c r="AC9" s="56"/>
    </row>
    <row r="10" spans="1:30" ht="12" customHeight="1" x14ac:dyDescent="0.2">
      <c r="M10" s="58"/>
      <c r="N10" s="53"/>
      <c r="O10" s="55"/>
      <c r="P10" s="53"/>
      <c r="Q10" s="54"/>
      <c r="R10" s="61"/>
      <c r="S10" s="110"/>
      <c r="T10" s="54"/>
      <c r="U10" s="55"/>
      <c r="V10" s="54"/>
      <c r="W10" s="54"/>
      <c r="X10" s="55"/>
      <c r="Y10" s="54"/>
      <c r="Z10" s="54"/>
      <c r="AA10" s="55"/>
      <c r="AB10" s="56"/>
      <c r="AC10" s="56"/>
    </row>
    <row r="11" spans="1:30" ht="12" customHeight="1" x14ac:dyDescent="0.2">
      <c r="M11" s="58"/>
      <c r="N11" s="53"/>
      <c r="O11" s="55"/>
      <c r="P11" s="53"/>
      <c r="Q11" s="54"/>
      <c r="R11" s="61"/>
      <c r="S11" s="110"/>
      <c r="T11" s="54"/>
      <c r="U11" s="55"/>
      <c r="V11" s="54"/>
      <c r="W11" s="54"/>
      <c r="X11" s="55"/>
      <c r="Y11" s="54"/>
      <c r="Z11" s="54"/>
      <c r="AA11" s="55"/>
      <c r="AB11" s="56"/>
      <c r="AC11" s="56"/>
    </row>
    <row r="12" spans="1:30" ht="12" customHeight="1" x14ac:dyDescent="0.2">
      <c r="M12" s="58"/>
      <c r="N12" s="59"/>
      <c r="O12" s="59"/>
      <c r="P12" s="59"/>
      <c r="Q12" s="60"/>
      <c r="R12" s="54"/>
      <c r="S12" s="110"/>
      <c r="T12" s="60"/>
      <c r="U12" s="60"/>
      <c r="V12" s="60"/>
      <c r="W12" s="60"/>
      <c r="X12" s="60"/>
      <c r="Y12" s="60"/>
      <c r="Z12" s="60"/>
      <c r="AA12" s="60"/>
      <c r="AB12" s="60"/>
      <c r="AC12" s="60"/>
    </row>
    <row r="13" spans="1:30" ht="12" customHeight="1" x14ac:dyDescent="0.2">
      <c r="N13" s="53"/>
      <c r="O13" s="53"/>
      <c r="P13" s="53"/>
      <c r="Q13" s="62"/>
      <c r="R13" s="54"/>
      <c r="S13" s="110"/>
      <c r="T13" s="62"/>
      <c r="U13" s="62"/>
      <c r="V13" s="62"/>
      <c r="W13" s="62"/>
      <c r="X13" s="62"/>
      <c r="Y13" s="62"/>
      <c r="Z13" s="62"/>
      <c r="AA13" s="62"/>
      <c r="AB13" s="56"/>
      <c r="AC13" s="56"/>
    </row>
    <row r="14" spans="1:30" ht="12" customHeight="1" x14ac:dyDescent="0.2">
      <c r="M14" s="58" t="str">
        <f>'1'!A42</f>
        <v>Wertpapiere vom öffentlichen Bereich</v>
      </c>
      <c r="N14" s="53">
        <f>'1'!B42</f>
        <v>286082</v>
      </c>
      <c r="O14" s="53">
        <f>'1'!D42</f>
        <v>243790</v>
      </c>
      <c r="P14" s="53">
        <f>'1'!E42</f>
        <v>250114</v>
      </c>
      <c r="Q14" s="54">
        <v>257680</v>
      </c>
      <c r="R14" s="54">
        <v>261857</v>
      </c>
      <c r="S14" s="54">
        <v>269246</v>
      </c>
      <c r="T14" s="54"/>
      <c r="U14" s="54"/>
      <c r="V14" s="54"/>
      <c r="W14" s="54"/>
      <c r="X14" s="54"/>
      <c r="Y14" s="54"/>
      <c r="Z14" s="54"/>
      <c r="AA14" s="54"/>
      <c r="AB14" s="56"/>
      <c r="AC14" s="56"/>
    </row>
    <row r="15" spans="1:30" ht="12" customHeight="1" x14ac:dyDescent="0.2">
      <c r="M15" s="58" t="str">
        <f>'1'!A46</f>
        <v>Ausleihungen an öffentlichen Bereich</v>
      </c>
      <c r="N15" s="53">
        <f>'1'!B46</f>
        <v>1238938</v>
      </c>
      <c r="O15" s="53">
        <f>'1'!D46</f>
        <v>1488135</v>
      </c>
      <c r="P15" s="53">
        <f>'1'!E46</f>
        <v>1914688</v>
      </c>
      <c r="Q15" s="54">
        <v>1965065</v>
      </c>
      <c r="R15" s="54">
        <v>1800721</v>
      </c>
      <c r="S15" s="54">
        <v>1986718</v>
      </c>
      <c r="T15" s="54"/>
      <c r="U15" s="54"/>
      <c r="V15" s="54"/>
      <c r="W15" s="54"/>
      <c r="X15" s="54"/>
      <c r="Y15" s="54"/>
      <c r="Z15" s="54"/>
      <c r="AA15" s="54"/>
      <c r="AB15" s="56"/>
      <c r="AC15" s="56"/>
    </row>
    <row r="16" spans="1:30" ht="12" customHeight="1" x14ac:dyDescent="0.2">
      <c r="M16" s="58" t="str">
        <f>'1'!A50</f>
        <v>Sonstige Forderungen an den öffentlichen Bereich</v>
      </c>
      <c r="N16" s="53">
        <f>'1'!B50</f>
        <v>726741</v>
      </c>
      <c r="O16" s="53">
        <f>'1'!D50</f>
        <v>756921</v>
      </c>
      <c r="P16" s="53">
        <f>'1'!E50</f>
        <v>737932</v>
      </c>
      <c r="Q16" s="54">
        <v>816209</v>
      </c>
      <c r="R16" s="54">
        <v>896242</v>
      </c>
      <c r="S16" s="54">
        <v>1064001</v>
      </c>
      <c r="T16" s="54"/>
      <c r="U16" s="54"/>
      <c r="V16" s="54"/>
      <c r="W16" s="54"/>
      <c r="X16" s="54"/>
      <c r="Y16" s="54"/>
      <c r="Z16" s="54"/>
      <c r="AA16" s="54"/>
      <c r="AB16" s="56"/>
      <c r="AC16" s="56"/>
    </row>
    <row r="17" spans="13:29" ht="12" customHeight="1" x14ac:dyDescent="0.2">
      <c r="M17" s="58" t="str">
        <f>'1'!A53</f>
        <v>Anteilsrechte an Extrahaushalten</v>
      </c>
      <c r="N17" s="53">
        <f>'1'!B53</f>
        <v>422577</v>
      </c>
      <c r="O17" s="53">
        <f>'1'!D53</f>
        <v>479293</v>
      </c>
      <c r="P17" s="53">
        <f>'1'!E53</f>
        <v>496747</v>
      </c>
      <c r="Q17" s="54">
        <v>562067</v>
      </c>
      <c r="R17" s="54">
        <v>700805</v>
      </c>
      <c r="S17" s="54">
        <v>855903</v>
      </c>
      <c r="T17" s="54"/>
      <c r="U17" s="54"/>
      <c r="V17" s="54"/>
      <c r="W17" s="54"/>
      <c r="X17" s="54"/>
      <c r="Y17" s="54"/>
      <c r="Z17" s="54"/>
      <c r="AA17" s="54"/>
      <c r="AB17" s="56"/>
      <c r="AC17" s="56"/>
    </row>
    <row r="18" spans="13:29" ht="12" customHeight="1" x14ac:dyDescent="0.2">
      <c r="M18" s="58"/>
      <c r="N18" s="60"/>
      <c r="O18" s="55"/>
      <c r="P18" s="60"/>
      <c r="Q18" s="63"/>
      <c r="R18" s="55"/>
      <c r="S18" s="60"/>
      <c r="T18" s="60"/>
      <c r="U18" s="55"/>
      <c r="V18" s="60"/>
      <c r="W18" s="64"/>
      <c r="X18" s="55"/>
      <c r="Y18" s="60"/>
      <c r="Z18" s="60"/>
      <c r="AA18" s="55"/>
      <c r="AB18" s="60"/>
      <c r="AC18" s="60"/>
    </row>
    <row r="19" spans="13:29" ht="12" customHeight="1" x14ac:dyDescent="0.2">
      <c r="M19" s="47"/>
      <c r="N19" s="65"/>
      <c r="O19" s="65"/>
      <c r="P19" s="65"/>
      <c r="Q19" s="66"/>
      <c r="R19" s="65"/>
      <c r="S19" s="65"/>
      <c r="T19" s="65"/>
      <c r="U19" s="65"/>
      <c r="V19" s="65"/>
      <c r="W19" s="65"/>
      <c r="X19" s="65"/>
      <c r="Y19" s="65"/>
      <c r="Z19" s="65"/>
      <c r="AA19" s="65"/>
    </row>
    <row r="20" spans="13:29" ht="12" customHeight="1" x14ac:dyDescent="0.2">
      <c r="M20" s="47"/>
      <c r="N20" s="65"/>
      <c r="O20" s="65"/>
      <c r="P20" s="65"/>
      <c r="Q20" s="66"/>
      <c r="R20" s="65"/>
      <c r="S20" s="65"/>
      <c r="T20" s="65"/>
      <c r="U20" s="65"/>
      <c r="V20" s="65"/>
      <c r="W20" s="65"/>
      <c r="X20" s="65"/>
      <c r="Y20" s="65"/>
      <c r="Z20" s="65"/>
      <c r="AA20" s="65"/>
    </row>
    <row r="21" spans="13:29" ht="12" customHeight="1" x14ac:dyDescent="0.2">
      <c r="M21" s="47"/>
      <c r="N21" s="65"/>
      <c r="O21" s="65"/>
      <c r="P21" s="65"/>
      <c r="Q21" s="66"/>
      <c r="R21" s="65"/>
      <c r="S21" s="65"/>
      <c r="T21" s="65"/>
      <c r="U21" s="65"/>
      <c r="V21" s="65"/>
      <c r="W21" s="65"/>
      <c r="X21" s="65"/>
      <c r="Y21" s="65"/>
      <c r="Z21" s="65"/>
      <c r="AA21" s="65"/>
    </row>
    <row r="22" spans="13:29" ht="12" customHeight="1" x14ac:dyDescent="0.2">
      <c r="M22" s="47"/>
      <c r="N22" s="65"/>
      <c r="O22" s="65"/>
      <c r="P22" s="65"/>
      <c r="Q22" s="66"/>
      <c r="R22" s="65"/>
      <c r="S22" s="65"/>
      <c r="T22" s="65"/>
      <c r="U22" s="65"/>
      <c r="V22" s="65"/>
      <c r="W22" s="64"/>
      <c r="X22" s="65"/>
      <c r="Y22" s="65"/>
      <c r="Z22" s="65"/>
      <c r="AA22" s="65"/>
    </row>
    <row r="23" spans="13:29" ht="12" customHeight="1" x14ac:dyDescent="0.2">
      <c r="M23" s="67"/>
      <c r="N23" s="67"/>
      <c r="O23" s="67"/>
      <c r="P23" s="67"/>
      <c r="Q23" s="68"/>
      <c r="R23" s="67"/>
      <c r="S23" s="65"/>
      <c r="T23" s="65"/>
      <c r="U23" s="65"/>
      <c r="V23" s="65"/>
      <c r="W23" s="64"/>
      <c r="X23" s="65"/>
      <c r="Y23" s="65"/>
      <c r="Z23" s="65"/>
      <c r="AA23" s="65"/>
    </row>
    <row r="24" spans="13:29" ht="12" customHeight="1" x14ac:dyDescent="0.2">
      <c r="S24" s="65"/>
      <c r="T24" s="65"/>
      <c r="U24" s="65"/>
      <c r="V24" s="65"/>
      <c r="W24" s="64"/>
      <c r="X24" s="65"/>
      <c r="Y24" s="65"/>
      <c r="Z24" s="65"/>
      <c r="AA24" s="65"/>
    </row>
    <row r="25" spans="13:29" ht="12" customHeight="1" x14ac:dyDescent="0.2">
      <c r="M25" s="70"/>
      <c r="S25" s="65"/>
      <c r="T25" s="65"/>
      <c r="U25" s="65"/>
      <c r="V25" s="65"/>
      <c r="W25" s="64"/>
      <c r="X25" s="65"/>
      <c r="Y25" s="65"/>
      <c r="Z25" s="65"/>
      <c r="AA25" s="65"/>
    </row>
    <row r="26" spans="13:29" ht="12" customHeight="1" x14ac:dyDescent="0.2">
      <c r="S26" s="65"/>
      <c r="T26" s="65"/>
      <c r="U26" s="65"/>
      <c r="V26" s="65"/>
      <c r="W26" s="65"/>
      <c r="X26" s="65"/>
      <c r="Y26" s="65"/>
      <c r="Z26" s="65"/>
      <c r="AA26" s="65"/>
    </row>
    <row r="27" spans="13:29" ht="12" customHeight="1" x14ac:dyDescent="0.2">
      <c r="S27" s="65"/>
      <c r="T27" s="65"/>
      <c r="U27" s="65"/>
      <c r="V27" s="65"/>
      <c r="W27" s="64"/>
      <c r="X27" s="65"/>
      <c r="Y27" s="65"/>
      <c r="Z27" s="65"/>
      <c r="AA27" s="65"/>
    </row>
    <row r="28" spans="13:29" ht="12" customHeight="1" x14ac:dyDescent="0.2">
      <c r="S28" s="65"/>
      <c r="T28" s="65"/>
      <c r="U28" s="65"/>
      <c r="V28" s="65"/>
      <c r="W28" s="64"/>
      <c r="X28" s="65"/>
      <c r="Y28" s="65"/>
      <c r="Z28" s="65"/>
      <c r="AA28" s="65"/>
    </row>
    <row r="29" spans="13:29" ht="12" customHeight="1" x14ac:dyDescent="0.2">
      <c r="S29" s="65"/>
      <c r="T29" s="65"/>
      <c r="U29" s="65"/>
      <c r="V29" s="65"/>
      <c r="X29" s="65"/>
      <c r="Y29" s="65"/>
      <c r="Z29" s="65"/>
      <c r="AA29" s="65"/>
    </row>
    <row r="30" spans="13:29" ht="12" customHeight="1" x14ac:dyDescent="0.2">
      <c r="S30" s="65"/>
      <c r="T30" s="65"/>
      <c r="U30" s="65"/>
      <c r="V30" s="65"/>
      <c r="W30" s="65"/>
      <c r="X30" s="65"/>
      <c r="Y30" s="65"/>
      <c r="Z30" s="65"/>
      <c r="AA30" s="65"/>
    </row>
    <row r="31" spans="13:29" ht="12" customHeight="1" x14ac:dyDescent="0.2">
      <c r="S31" s="65"/>
      <c r="T31" s="65"/>
      <c r="U31" s="65"/>
      <c r="V31" s="65"/>
      <c r="W31" s="65"/>
      <c r="X31" s="65"/>
      <c r="Y31" s="65"/>
      <c r="Z31" s="65"/>
      <c r="AA31" s="65"/>
    </row>
    <row r="32" spans="13:29" ht="12" customHeight="1" x14ac:dyDescent="0.2"/>
    <row r="33" spans="1:13" ht="12" customHeight="1" x14ac:dyDescent="0.2">
      <c r="A33" s="71"/>
    </row>
    <row r="34" spans="1:13" ht="12" customHeight="1" x14ac:dyDescent="0.2">
      <c r="M34" s="72"/>
    </row>
    <row r="35" spans="1:13" ht="12" customHeight="1" x14ac:dyDescent="0.2">
      <c r="A35" s="175" t="s">
        <v>71</v>
      </c>
      <c r="B35" s="175"/>
      <c r="C35" s="175"/>
      <c r="D35" s="175"/>
      <c r="E35" s="175"/>
      <c r="F35" s="175"/>
      <c r="G35" s="175"/>
      <c r="H35" s="175"/>
      <c r="I35" s="46"/>
      <c r="J35" s="46"/>
      <c r="K35" s="46"/>
      <c r="L35" s="46"/>
      <c r="M35" s="72"/>
    </row>
    <row r="36" spans="1:13" ht="12" customHeight="1" x14ac:dyDescent="0.2">
      <c r="M36" s="72"/>
    </row>
    <row r="37" spans="1:13" ht="12" customHeight="1" x14ac:dyDescent="0.2">
      <c r="M37" s="72"/>
    </row>
    <row r="38" spans="1:13" ht="12" customHeight="1" x14ac:dyDescent="0.2"/>
    <row r="39" spans="1:13" ht="12" customHeight="1" x14ac:dyDescent="0.2"/>
    <row r="40" spans="1:13" ht="12" customHeight="1" x14ac:dyDescent="0.2"/>
    <row r="41" spans="1:13" ht="12" customHeight="1" x14ac:dyDescent="0.2"/>
    <row r="42" spans="1:13" ht="12" customHeight="1" x14ac:dyDescent="0.2"/>
    <row r="43" spans="1:13" ht="12" customHeight="1" x14ac:dyDescent="0.2"/>
    <row r="44" spans="1:13" ht="12" customHeight="1" x14ac:dyDescent="0.2"/>
    <row r="45" spans="1:13" ht="12" customHeight="1" x14ac:dyDescent="0.2"/>
    <row r="46" spans="1:13" ht="12" customHeight="1" x14ac:dyDescent="0.2"/>
    <row r="47" spans="1:13" ht="12" customHeight="1" x14ac:dyDescent="0.2"/>
    <row r="48" spans="1:1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</sheetData>
  <mergeCells count="8">
    <mergeCell ref="AB1:AD1"/>
    <mergeCell ref="A35:H35"/>
    <mergeCell ref="A1:H1"/>
    <mergeCell ref="N1:O1"/>
    <mergeCell ref="P1:R1"/>
    <mergeCell ref="S1:U1"/>
    <mergeCell ref="V1:X1"/>
    <mergeCell ref="Y1:AA1"/>
  </mergeCells>
  <hyperlinks>
    <hyperlink ref="A1:H1" location="Inhaltsverzeichnis!A7" display="1  Finanzvermögen im Land Brandenburg beim nicht-öffentlichen Bereich am 31.12." xr:uid="{B2ADA52A-5917-4162-904A-F6DA12CF4112}"/>
    <hyperlink ref="A35:H35" location="Inhaltsverzeichnis!A9" display="2  Finanzvermögen beim öffentlichen Bereich und Anteilsrechte am 31.12." xr:uid="{7BD888D7-CFB5-4BF5-A461-35CC14F26CCB}"/>
  </hyperlinks>
  <pageMargins left="0.59055118110236227" right="0" top="0.78740157480314965" bottom="0.59055118110236227" header="0.31496062992125984" footer="0.23622047244094491"/>
  <pageSetup paperSize="9" firstPageNumber="4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6 - j / 25 –  Brandenburg  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74B35-AF5E-4341-AF44-BBC8C17CF714}">
  <dimension ref="A1:W62"/>
  <sheetViews>
    <sheetView zoomScaleNormal="100" zoomScaleSheetLayoutView="90" workbookViewId="0">
      <selection sqref="A1:H1"/>
    </sheetView>
  </sheetViews>
  <sheetFormatPr baseColWidth="10" defaultColWidth="11.5703125" defaultRowHeight="12.75" x14ac:dyDescent="0.2"/>
  <cols>
    <col min="1" max="12" width="11.5703125" style="49"/>
    <col min="13" max="13" width="26.85546875" style="56" customWidth="1"/>
    <col min="14" max="15" width="9.7109375" style="56" customWidth="1"/>
    <col min="16" max="17" width="9.140625" style="56" customWidth="1"/>
    <col min="18" max="18" width="10" style="56" customWidth="1"/>
    <col min="19" max="20" width="9.140625" style="56" customWidth="1"/>
    <col min="21" max="22" width="8.42578125" style="56" customWidth="1"/>
    <col min="23" max="23" width="9" style="49" customWidth="1"/>
    <col min="24" max="16384" width="11.5703125" style="49"/>
  </cols>
  <sheetData>
    <row r="1" spans="1:23" ht="24.75" customHeight="1" x14ac:dyDescent="0.2">
      <c r="A1" s="176" t="s">
        <v>203</v>
      </c>
      <c r="B1" s="176"/>
      <c r="C1" s="176"/>
      <c r="D1" s="176"/>
      <c r="E1" s="176"/>
      <c r="F1" s="176"/>
      <c r="G1" s="176"/>
      <c r="H1" s="176"/>
      <c r="I1" s="73"/>
      <c r="J1" s="73"/>
      <c r="K1" s="73"/>
      <c r="L1" s="73"/>
      <c r="N1" s="74" t="s">
        <v>72</v>
      </c>
      <c r="O1" s="49"/>
      <c r="P1" s="49"/>
      <c r="Q1" s="49"/>
    </row>
    <row r="2" spans="1:23" s="56" customFormat="1" ht="37.5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N2" s="75" t="str">
        <f>'3'!C5</f>
        <v>kreisfreie Städte</v>
      </c>
      <c r="O2" s="75" t="str">
        <f>'3'!D5</f>
        <v>Landkreise
(Haushalte)</v>
      </c>
      <c r="P2" s="75" t="str">
        <f>'3'!E5</f>
        <v>kreis-
angehörige Gemeinden</v>
      </c>
      <c r="Q2" s="75" t="str">
        <f>'3'!F5</f>
        <v>Amts- und Verbands-
haushalte</v>
      </c>
      <c r="R2" s="74"/>
      <c r="W2" s="49"/>
    </row>
    <row r="3" spans="1:23" s="56" customFormat="1" ht="12" customHeight="1" x14ac:dyDescent="0.2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71" t="s">
        <v>73</v>
      </c>
      <c r="N3" s="163">
        <v>254191</v>
      </c>
      <c r="O3" s="163">
        <v>418739</v>
      </c>
      <c r="P3" s="164">
        <v>2434842</v>
      </c>
      <c r="Q3" s="163">
        <v>285060</v>
      </c>
      <c r="R3" s="162"/>
      <c r="W3" s="49"/>
    </row>
    <row r="4" spans="1:23" s="56" customFormat="1" ht="12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71" t="s">
        <v>74</v>
      </c>
      <c r="N4" s="163">
        <v>123</v>
      </c>
      <c r="O4" s="163">
        <v>0</v>
      </c>
      <c r="P4" s="163">
        <v>6497</v>
      </c>
      <c r="Q4" s="163">
        <v>0</v>
      </c>
      <c r="W4" s="49"/>
    </row>
    <row r="5" spans="1:23" s="56" customFormat="1" ht="12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71" t="s">
        <v>75</v>
      </c>
      <c r="N5" s="163">
        <v>0</v>
      </c>
      <c r="O5" s="163">
        <v>8</v>
      </c>
      <c r="P5" s="163">
        <v>119080</v>
      </c>
      <c r="Q5" s="163">
        <v>2000</v>
      </c>
      <c r="R5" s="76"/>
      <c r="S5" s="76"/>
      <c r="T5" s="76"/>
      <c r="W5" s="49"/>
    </row>
    <row r="6" spans="1:23" s="56" customFormat="1" ht="12" customHeight="1" x14ac:dyDescent="0.2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77" t="s">
        <v>76</v>
      </c>
      <c r="N6" s="163">
        <v>59295</v>
      </c>
      <c r="O6" s="163">
        <v>148344</v>
      </c>
      <c r="P6" s="163">
        <v>258513</v>
      </c>
      <c r="Q6" s="163">
        <v>4116</v>
      </c>
      <c r="R6" s="67"/>
      <c r="S6" s="67"/>
      <c r="T6" s="67"/>
      <c r="W6" s="49"/>
    </row>
    <row r="7" spans="1:23" s="56" customFormat="1" ht="12" customHeight="1" x14ac:dyDescent="0.2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77" t="s">
        <v>77</v>
      </c>
      <c r="N7" s="163">
        <v>1229094</v>
      </c>
      <c r="O7" s="163">
        <v>577208</v>
      </c>
      <c r="P7" s="163">
        <v>3245106</v>
      </c>
      <c r="Q7" s="163">
        <v>57</v>
      </c>
      <c r="R7" s="53"/>
      <c r="S7" s="53"/>
      <c r="T7" s="55"/>
      <c r="W7" s="49"/>
    </row>
    <row r="8" spans="1:23" s="56" customFormat="1" ht="12" customHeight="1" x14ac:dyDescent="0.2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53"/>
      <c r="N8" s="53"/>
      <c r="O8" s="55"/>
      <c r="P8" s="53"/>
      <c r="Q8" s="53"/>
      <c r="R8" s="53"/>
      <c r="S8" s="53"/>
      <c r="W8" s="49"/>
    </row>
    <row r="9" spans="1:23" s="56" customFormat="1" ht="12" customHeight="1" x14ac:dyDescent="0.2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53"/>
      <c r="N9" s="177" t="s">
        <v>78</v>
      </c>
      <c r="O9" s="177"/>
      <c r="P9" s="177"/>
      <c r="Q9" s="177"/>
      <c r="R9" s="53"/>
      <c r="S9" s="53"/>
      <c r="T9" s="55"/>
      <c r="W9" s="49"/>
    </row>
    <row r="10" spans="1:23" s="56" customFormat="1" ht="12" customHeight="1" x14ac:dyDescent="0.2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71" t="s">
        <v>79</v>
      </c>
      <c r="N10" s="163">
        <v>0</v>
      </c>
      <c r="O10" s="163">
        <v>2040</v>
      </c>
      <c r="P10" s="163">
        <v>2040</v>
      </c>
      <c r="Q10" s="163">
        <v>0</v>
      </c>
      <c r="R10" s="53"/>
      <c r="S10" s="53"/>
      <c r="T10" s="55"/>
      <c r="W10" s="49"/>
    </row>
    <row r="11" spans="1:23" s="56" customFormat="1" ht="12" customHeight="1" x14ac:dyDescent="0.2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71" t="s">
        <v>80</v>
      </c>
      <c r="N11" s="163">
        <v>44444</v>
      </c>
      <c r="O11" s="163">
        <v>50683</v>
      </c>
      <c r="P11" s="163">
        <v>239033</v>
      </c>
      <c r="Q11" s="163">
        <v>51047</v>
      </c>
      <c r="R11" s="53"/>
      <c r="S11" s="53"/>
      <c r="W11" s="49"/>
    </row>
    <row r="12" spans="1:23" s="56" customFormat="1" ht="12" customHeight="1" x14ac:dyDescent="0.2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77" t="s">
        <v>81</v>
      </c>
      <c r="N12" s="163">
        <v>44055</v>
      </c>
      <c r="O12" s="163">
        <v>280045</v>
      </c>
      <c r="P12" s="163">
        <v>270723</v>
      </c>
      <c r="Q12" s="163">
        <v>11567</v>
      </c>
      <c r="R12" s="59"/>
      <c r="S12" s="59"/>
      <c r="T12" s="59"/>
      <c r="W12" s="49"/>
    </row>
    <row r="13" spans="1:23" s="56" customFormat="1" ht="12" customHeight="1" x14ac:dyDescent="0.2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71" t="s">
        <v>82</v>
      </c>
      <c r="N13" s="163">
        <v>247169</v>
      </c>
      <c r="O13" s="163">
        <v>82554</v>
      </c>
      <c r="P13" s="163">
        <v>499775</v>
      </c>
      <c r="Q13" s="163">
        <v>3478</v>
      </c>
      <c r="R13" s="53"/>
      <c r="S13" s="53"/>
      <c r="T13" s="55"/>
      <c r="W13" s="49"/>
    </row>
    <row r="14" spans="1:23" s="56" customFormat="1" ht="12" customHeight="1" x14ac:dyDescent="0.2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53"/>
      <c r="N14" s="53"/>
      <c r="O14" s="55"/>
      <c r="P14" s="53"/>
      <c r="Q14" s="53"/>
      <c r="R14" s="53"/>
      <c r="S14" s="53"/>
      <c r="T14" s="55"/>
      <c r="W14" s="49"/>
    </row>
    <row r="15" spans="1:23" s="56" customFormat="1" ht="12" customHeight="1" x14ac:dyDescent="0.2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53"/>
      <c r="N15" s="53"/>
      <c r="O15" s="55"/>
      <c r="P15" s="53"/>
      <c r="Q15" s="53"/>
      <c r="R15" s="53"/>
      <c r="S15" s="53"/>
      <c r="T15" s="55"/>
      <c r="W15" s="49"/>
    </row>
    <row r="16" spans="1:23" s="56" customFormat="1" ht="12" customHeight="1" x14ac:dyDescent="0.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P16" s="156"/>
      <c r="W16" s="49"/>
    </row>
    <row r="17" spans="1:23" s="56" customFormat="1" ht="12" customHeight="1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P17" s="156"/>
      <c r="W17" s="49"/>
    </row>
    <row r="18" spans="1:23" s="56" customFormat="1" ht="12" customHeight="1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71"/>
      <c r="N18" s="55"/>
      <c r="O18" s="55"/>
      <c r="P18" s="55"/>
      <c r="Q18" s="55"/>
      <c r="W18" s="49"/>
    </row>
    <row r="19" spans="1:23" s="56" customFormat="1" ht="12" customHeight="1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71"/>
      <c r="N19" s="55"/>
      <c r="O19" s="55"/>
      <c r="P19" s="55"/>
      <c r="Q19" s="55"/>
      <c r="W19" s="49"/>
    </row>
    <row r="20" spans="1:23" s="56" customFormat="1" ht="12" customHeight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77"/>
      <c r="N20" s="55"/>
      <c r="O20" s="55"/>
      <c r="P20" s="55"/>
      <c r="Q20" s="55"/>
      <c r="W20" s="49"/>
    </row>
    <row r="21" spans="1:23" s="56" customFormat="1" ht="12" customHeight="1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71"/>
      <c r="N21" s="55"/>
      <c r="O21" s="55"/>
      <c r="P21" s="55"/>
      <c r="Q21" s="55"/>
      <c r="W21" s="49"/>
    </row>
    <row r="22" spans="1:23" s="56" customFormat="1" ht="12" customHeight="1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W22" s="49"/>
    </row>
    <row r="23" spans="1:23" s="56" customFormat="1" ht="12" customHeight="1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76"/>
      <c r="N23" s="76"/>
      <c r="O23" s="76"/>
      <c r="W23" s="49"/>
    </row>
    <row r="24" spans="1:23" s="56" customFormat="1" ht="12" customHeight="1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78"/>
      <c r="N24" s="78"/>
      <c r="O24" s="78"/>
      <c r="W24" s="49"/>
    </row>
    <row r="25" spans="1:23" s="56" customFormat="1" ht="12" customHeight="1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76"/>
      <c r="N25" s="76"/>
      <c r="O25" s="76"/>
      <c r="W25" s="49"/>
    </row>
    <row r="26" spans="1:23" s="56" customFormat="1" ht="12" customHeight="1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78"/>
      <c r="N26" s="78"/>
      <c r="O26" s="78"/>
      <c r="W26" s="49"/>
    </row>
    <row r="27" spans="1:23" s="56" customFormat="1" ht="12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67"/>
      <c r="N27" s="67"/>
      <c r="O27" s="67"/>
      <c r="W27" s="49"/>
    </row>
    <row r="28" spans="1:23" s="56" customFormat="1" ht="12" customHeight="1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W28" s="49"/>
    </row>
    <row r="29" spans="1:23" s="56" customFormat="1" ht="12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W29" s="49"/>
    </row>
    <row r="30" spans="1:23" s="56" customFormat="1" ht="12" customHeight="1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W30" s="49"/>
    </row>
    <row r="31" spans="1:23" s="56" customFormat="1" ht="12" customHeight="1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W31" s="49"/>
    </row>
    <row r="32" spans="1:23" s="56" customFormat="1" ht="7.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W32" s="49"/>
    </row>
    <row r="33" spans="1:23" s="56" customFormat="1" ht="24" customHeight="1" x14ac:dyDescent="0.2">
      <c r="A33" s="176" t="s">
        <v>204</v>
      </c>
      <c r="B33" s="176"/>
      <c r="C33" s="176"/>
      <c r="D33" s="176"/>
      <c r="E33" s="176"/>
      <c r="F33" s="176"/>
      <c r="G33" s="176"/>
      <c r="H33" s="176"/>
      <c r="I33" s="49"/>
      <c r="J33" s="49"/>
      <c r="K33" s="49"/>
      <c r="L33" s="49"/>
      <c r="W33" s="49"/>
    </row>
    <row r="34" spans="1:23" s="56" customFormat="1" x14ac:dyDescent="0.2">
      <c r="I34" s="79"/>
      <c r="J34" s="79"/>
      <c r="K34" s="79"/>
      <c r="L34" s="79"/>
      <c r="W34" s="49"/>
    </row>
    <row r="35" spans="1:23" s="56" customFormat="1" ht="12" customHeight="1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W35" s="49"/>
    </row>
    <row r="36" spans="1:23" s="56" customFormat="1" ht="12" customHeight="1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W36" s="49"/>
    </row>
    <row r="37" spans="1:23" s="56" customFormat="1" ht="12" customHeight="1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W37" s="49"/>
    </row>
    <row r="38" spans="1:23" s="56" customFormat="1" ht="12" customHeight="1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W38" s="49"/>
    </row>
    <row r="39" spans="1:23" s="56" customFormat="1" ht="12" customHeight="1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W39" s="49"/>
    </row>
    <row r="40" spans="1:23" s="56" customFormat="1" ht="12" customHeight="1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W40" s="49"/>
    </row>
    <row r="41" spans="1:23" s="56" customFormat="1" ht="12" customHeight="1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W41" s="49"/>
    </row>
    <row r="42" spans="1:23" s="56" customFormat="1" ht="12" customHeight="1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W42" s="49"/>
    </row>
    <row r="43" spans="1:23" s="56" customFormat="1" ht="12" customHeight="1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W43" s="49"/>
    </row>
    <row r="44" spans="1:23" s="56" customFormat="1" ht="12" customHeight="1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W44" s="49"/>
    </row>
    <row r="45" spans="1:23" s="56" customFormat="1" ht="12" customHeight="1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W45" s="49"/>
    </row>
    <row r="46" spans="1:23" s="56" customFormat="1" ht="12" customHeight="1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W46" s="49"/>
    </row>
    <row r="47" spans="1:23" s="56" customFormat="1" ht="12" customHeight="1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W47" s="49"/>
    </row>
    <row r="48" spans="1:23" s="56" customFormat="1" ht="12" customHeight="1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W48" s="49"/>
    </row>
    <row r="49" spans="1:23" s="56" customFormat="1" ht="12" customHeight="1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W49" s="49"/>
    </row>
    <row r="50" spans="1:23" ht="12" customHeight="1" x14ac:dyDescent="0.2"/>
    <row r="51" spans="1:23" ht="12" customHeight="1" x14ac:dyDescent="0.2"/>
    <row r="52" spans="1:23" ht="12" customHeight="1" x14ac:dyDescent="0.2"/>
    <row r="53" spans="1:23" ht="12" customHeight="1" x14ac:dyDescent="0.2"/>
    <row r="54" spans="1:23" ht="12" customHeight="1" x14ac:dyDescent="0.2"/>
    <row r="62" spans="1:23" x14ac:dyDescent="0.2">
      <c r="A62" s="71"/>
    </row>
  </sheetData>
  <mergeCells count="3">
    <mergeCell ref="A1:H1"/>
    <mergeCell ref="N9:Q9"/>
    <mergeCell ref="A33:H33"/>
  </mergeCells>
  <hyperlinks>
    <hyperlink ref="A1:H1" location="Inhaltsverzeichnis!A11" display="Inhaltsverzeichnis!A11" xr:uid="{0AEC160D-1642-4989-9187-561ADCD6AB01}"/>
    <hyperlink ref="A33:H33" location="Inhaltsverzeichnis!A13" display="Inhaltsverzeichnis!A13" xr:uid="{46990855-4E16-4B18-9D1F-5FC14AB9DF15}"/>
  </hyperlinks>
  <pageMargins left="0.59055118110236227" right="0" top="0.78740157480314965" bottom="0.59055118110236227" header="0.31496062992125984" footer="0.23622047244094491"/>
  <pageSetup paperSize="9" firstPageNumber="9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6 - j / 25 –  Brandenburg  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73D65-527D-4EDA-8AA1-5F224D25B8CC}">
  <dimension ref="A1:H66"/>
  <sheetViews>
    <sheetView zoomScaleNormal="100" workbookViewId="0">
      <pane ySplit="4" topLeftCell="A5" activePane="bottomLeft" state="frozen"/>
      <selection sqref="A1:H1"/>
      <selection pane="bottomLeft" sqref="A1:E1"/>
    </sheetView>
  </sheetViews>
  <sheetFormatPr baseColWidth="10" defaultColWidth="11.5703125" defaultRowHeight="11.25" x14ac:dyDescent="0.2"/>
  <cols>
    <col min="1" max="1" width="38.42578125" style="81" customWidth="1"/>
    <col min="2" max="2" width="10.7109375" style="81" hidden="1" customWidth="1"/>
    <col min="3" max="3" width="10.42578125" style="81" hidden="1" customWidth="1"/>
    <col min="4" max="8" width="10.42578125" style="81" customWidth="1"/>
    <col min="9" max="16384" width="11.5703125" style="81"/>
  </cols>
  <sheetData>
    <row r="1" spans="1:8" ht="24" customHeight="1" x14ac:dyDescent="0.2">
      <c r="A1" s="182" t="s">
        <v>205</v>
      </c>
      <c r="B1" s="182"/>
      <c r="C1" s="182"/>
      <c r="D1" s="182"/>
      <c r="E1" s="182"/>
      <c r="F1" s="80"/>
    </row>
    <row r="2" spans="1:8" s="82" customFormat="1" ht="12" customHeight="1" x14ac:dyDescent="0.2">
      <c r="A2" s="183"/>
      <c r="B2" s="183"/>
    </row>
    <row r="3" spans="1:8" ht="36" customHeight="1" x14ac:dyDescent="0.2">
      <c r="A3" s="184" t="s">
        <v>83</v>
      </c>
      <c r="B3" s="111">
        <v>2019</v>
      </c>
      <c r="C3" s="111">
        <v>2020</v>
      </c>
      <c r="D3" s="111">
        <v>2021</v>
      </c>
      <c r="E3" s="111">
        <v>2022</v>
      </c>
      <c r="F3" s="111">
        <v>2023</v>
      </c>
      <c r="G3" s="112">
        <v>2024</v>
      </c>
      <c r="H3" s="112">
        <v>2025</v>
      </c>
    </row>
    <row r="4" spans="1:8" ht="12" customHeight="1" x14ac:dyDescent="0.2">
      <c r="A4" s="184"/>
      <c r="B4" s="180" t="s">
        <v>84</v>
      </c>
      <c r="C4" s="181"/>
      <c r="D4" s="181"/>
      <c r="E4" s="181"/>
      <c r="F4" s="181"/>
      <c r="G4" s="181"/>
      <c r="H4" s="181"/>
    </row>
    <row r="5" spans="1:8" ht="12" customHeight="1" x14ac:dyDescent="0.2">
      <c r="A5" s="114"/>
      <c r="B5" s="115"/>
      <c r="C5" s="113"/>
      <c r="D5" s="113"/>
      <c r="E5" s="113"/>
      <c r="F5" s="113"/>
      <c r="G5" s="113"/>
      <c r="H5" s="113"/>
    </row>
    <row r="6" spans="1:8" ht="12" customHeight="1" x14ac:dyDescent="0.2">
      <c r="A6" s="114"/>
      <c r="B6" s="179" t="s">
        <v>72</v>
      </c>
      <c r="C6" s="179"/>
      <c r="D6" s="179"/>
      <c r="E6" s="179"/>
      <c r="F6" s="179"/>
      <c r="G6" s="179"/>
      <c r="H6" s="113"/>
    </row>
    <row r="7" spans="1:8" x14ac:dyDescent="0.2">
      <c r="A7" s="116" t="s">
        <v>73</v>
      </c>
      <c r="B7" s="117">
        <v>6051549</v>
      </c>
      <c r="C7" s="117">
        <v>7010386</v>
      </c>
      <c r="D7" s="126">
        <v>7297800</v>
      </c>
      <c r="E7" s="126">
        <v>6142942</v>
      </c>
      <c r="F7" s="126">
        <v>7057836</v>
      </c>
      <c r="G7" s="126">
        <v>6673681</v>
      </c>
      <c r="H7" s="127">
        <v>5799467</v>
      </c>
    </row>
    <row r="8" spans="1:8" x14ac:dyDescent="0.2">
      <c r="A8" s="119" t="s">
        <v>85</v>
      </c>
      <c r="B8" s="117">
        <v>10497</v>
      </c>
      <c r="C8" s="117">
        <v>5370</v>
      </c>
      <c r="D8" s="126">
        <v>9689</v>
      </c>
      <c r="E8" s="126">
        <v>2684</v>
      </c>
      <c r="F8" s="126">
        <v>2878</v>
      </c>
      <c r="G8" s="126">
        <v>2615</v>
      </c>
      <c r="H8" s="127">
        <v>2386</v>
      </c>
    </row>
    <row r="9" spans="1:8" x14ac:dyDescent="0.2">
      <c r="A9" s="119" t="s">
        <v>86</v>
      </c>
      <c r="B9" s="117">
        <v>2641270</v>
      </c>
      <c r="C9" s="117">
        <v>3236342</v>
      </c>
      <c r="D9" s="126">
        <v>3890848</v>
      </c>
      <c r="E9" s="126">
        <v>3107380</v>
      </c>
      <c r="F9" s="126">
        <v>3263079</v>
      </c>
      <c r="G9" s="126">
        <v>3151482</v>
      </c>
      <c r="H9" s="127">
        <v>3142926</v>
      </c>
    </row>
    <row r="10" spans="1:8" x14ac:dyDescent="0.2">
      <c r="A10" s="119" t="s">
        <v>87</v>
      </c>
      <c r="B10" s="117">
        <v>3399782</v>
      </c>
      <c r="C10" s="117">
        <v>3768674</v>
      </c>
      <c r="D10" s="126">
        <v>3397262</v>
      </c>
      <c r="E10" s="126">
        <v>3032878</v>
      </c>
      <c r="F10" s="126">
        <v>3791879</v>
      </c>
      <c r="G10" s="126">
        <v>3519584</v>
      </c>
      <c r="H10" s="127">
        <v>2654155</v>
      </c>
    </row>
    <row r="11" spans="1:8" x14ac:dyDescent="0.2">
      <c r="A11" s="120" t="s">
        <v>88</v>
      </c>
      <c r="B11" s="117" t="s">
        <v>8</v>
      </c>
      <c r="C11" s="117">
        <v>169398</v>
      </c>
      <c r="D11" s="126">
        <v>201566</v>
      </c>
      <c r="E11" s="126">
        <v>178590</v>
      </c>
      <c r="F11" s="126">
        <v>240031</v>
      </c>
      <c r="G11" s="126">
        <v>239553</v>
      </c>
      <c r="H11" s="127">
        <v>279355</v>
      </c>
    </row>
    <row r="12" spans="1:8" x14ac:dyDescent="0.2">
      <c r="A12" s="116" t="s">
        <v>89</v>
      </c>
      <c r="B12" s="117">
        <v>1562462</v>
      </c>
      <c r="C12" s="117">
        <v>1426485</v>
      </c>
      <c r="D12" s="126">
        <v>1485141</v>
      </c>
      <c r="E12" s="126">
        <v>1471179</v>
      </c>
      <c r="F12" s="126">
        <v>1512538</v>
      </c>
      <c r="G12" s="126">
        <v>1488505</v>
      </c>
      <c r="H12" s="127">
        <v>1554276</v>
      </c>
    </row>
    <row r="13" spans="1:8" ht="22.5" x14ac:dyDescent="0.2">
      <c r="A13" s="121" t="s">
        <v>90</v>
      </c>
      <c r="B13" s="117">
        <v>1565</v>
      </c>
      <c r="C13" s="117">
        <v>9208</v>
      </c>
      <c r="D13" s="126">
        <v>9938</v>
      </c>
      <c r="E13" s="126">
        <v>9260</v>
      </c>
      <c r="F13" s="126">
        <v>10183</v>
      </c>
      <c r="G13" s="126">
        <v>2650</v>
      </c>
      <c r="H13" s="127">
        <v>3724</v>
      </c>
    </row>
    <row r="14" spans="1:8" x14ac:dyDescent="0.2">
      <c r="A14" s="119" t="s">
        <v>91</v>
      </c>
      <c r="B14" s="117">
        <v>1315</v>
      </c>
      <c r="C14" s="117">
        <v>8958</v>
      </c>
      <c r="D14" s="126">
        <v>9688</v>
      </c>
      <c r="E14" s="126">
        <v>9009</v>
      </c>
      <c r="F14" s="126">
        <v>9933</v>
      </c>
      <c r="G14" s="126">
        <v>2400</v>
      </c>
      <c r="H14" s="127">
        <v>1957</v>
      </c>
    </row>
    <row r="15" spans="1:8" x14ac:dyDescent="0.2">
      <c r="A15" s="119" t="s">
        <v>92</v>
      </c>
      <c r="B15" s="117">
        <v>250</v>
      </c>
      <c r="C15" s="117">
        <v>250</v>
      </c>
      <c r="D15" s="126">
        <v>250</v>
      </c>
      <c r="E15" s="126">
        <v>250</v>
      </c>
      <c r="F15" s="126">
        <v>250</v>
      </c>
      <c r="G15" s="126">
        <v>250</v>
      </c>
      <c r="H15" s="127">
        <v>1767</v>
      </c>
    </row>
    <row r="16" spans="1:8" x14ac:dyDescent="0.2">
      <c r="A16" s="119" t="s">
        <v>93</v>
      </c>
      <c r="B16" s="117" t="s">
        <v>8</v>
      </c>
      <c r="C16" s="117" t="s">
        <v>8</v>
      </c>
      <c r="D16" s="126" t="s">
        <v>8</v>
      </c>
      <c r="E16" s="126" t="s">
        <v>8</v>
      </c>
      <c r="F16" s="126" t="s">
        <v>8</v>
      </c>
      <c r="G16" s="126" t="s">
        <v>8</v>
      </c>
      <c r="H16" s="127">
        <v>0</v>
      </c>
    </row>
    <row r="17" spans="1:8" ht="22.5" x14ac:dyDescent="0.2">
      <c r="A17" s="121" t="s">
        <v>94</v>
      </c>
      <c r="B17" s="117">
        <v>1560897</v>
      </c>
      <c r="C17" s="117">
        <v>1417277</v>
      </c>
      <c r="D17" s="126">
        <v>1475203</v>
      </c>
      <c r="E17" s="126">
        <v>1461919</v>
      </c>
      <c r="F17" s="126">
        <v>1502355</v>
      </c>
      <c r="G17" s="126">
        <v>1485855</v>
      </c>
      <c r="H17" s="127">
        <v>1550552</v>
      </c>
    </row>
    <row r="18" spans="1:8" x14ac:dyDescent="0.2">
      <c r="A18" s="119" t="s">
        <v>95</v>
      </c>
      <c r="B18" s="117">
        <v>1077264</v>
      </c>
      <c r="C18" s="117">
        <v>969882</v>
      </c>
      <c r="D18" s="126">
        <v>887252</v>
      </c>
      <c r="E18" s="126">
        <v>865378</v>
      </c>
      <c r="F18" s="126">
        <v>846996</v>
      </c>
      <c r="G18" s="126">
        <v>782689</v>
      </c>
      <c r="H18" s="127">
        <v>770202</v>
      </c>
    </row>
    <row r="19" spans="1:8" x14ac:dyDescent="0.2">
      <c r="A19" s="119" t="s">
        <v>92</v>
      </c>
      <c r="B19" s="117">
        <v>35169</v>
      </c>
      <c r="C19" s="117">
        <v>30534</v>
      </c>
      <c r="D19" s="126">
        <v>55560</v>
      </c>
      <c r="E19" s="126">
        <v>63882</v>
      </c>
      <c r="F19" s="126">
        <v>74326</v>
      </c>
      <c r="G19" s="126">
        <v>78544</v>
      </c>
      <c r="H19" s="127">
        <v>90013</v>
      </c>
    </row>
    <row r="20" spans="1:8" s="82" customFormat="1" x14ac:dyDescent="0.2">
      <c r="A20" s="119" t="s">
        <v>93</v>
      </c>
      <c r="B20" s="117">
        <v>448464</v>
      </c>
      <c r="C20" s="117">
        <v>416861</v>
      </c>
      <c r="D20" s="126">
        <v>532390</v>
      </c>
      <c r="E20" s="126">
        <v>532659</v>
      </c>
      <c r="F20" s="126">
        <v>581033</v>
      </c>
      <c r="G20" s="126">
        <v>624622</v>
      </c>
      <c r="H20" s="127">
        <v>690337</v>
      </c>
    </row>
    <row r="21" spans="1:8" ht="45" x14ac:dyDescent="0.2">
      <c r="A21" s="121" t="s">
        <v>96</v>
      </c>
      <c r="B21" s="117" t="s">
        <v>8</v>
      </c>
      <c r="C21" s="117" t="s">
        <v>8</v>
      </c>
      <c r="D21" s="126" t="s">
        <v>8</v>
      </c>
      <c r="E21" s="126" t="s">
        <v>8</v>
      </c>
      <c r="F21" s="126" t="s">
        <v>8</v>
      </c>
      <c r="G21" s="126" t="s">
        <v>8</v>
      </c>
      <c r="H21" s="127">
        <v>0</v>
      </c>
    </row>
    <row r="22" spans="1:8" x14ac:dyDescent="0.2">
      <c r="A22" s="116" t="s">
        <v>97</v>
      </c>
      <c r="B22" s="117">
        <v>2340304</v>
      </c>
      <c r="C22" s="117">
        <v>2214495</v>
      </c>
      <c r="D22" s="126">
        <v>2183576</v>
      </c>
      <c r="E22" s="126">
        <v>2103289</v>
      </c>
      <c r="F22" s="126">
        <v>2083486</v>
      </c>
      <c r="G22" s="126">
        <v>2137991</v>
      </c>
      <c r="H22" s="127">
        <v>2155417</v>
      </c>
    </row>
    <row r="23" spans="1:8" ht="22.5" x14ac:dyDescent="0.2">
      <c r="A23" s="121" t="s">
        <v>98</v>
      </c>
      <c r="B23" s="117">
        <v>13035</v>
      </c>
      <c r="C23" s="117">
        <v>6286</v>
      </c>
      <c r="D23" s="126">
        <v>5473</v>
      </c>
      <c r="E23" s="126">
        <v>5958</v>
      </c>
      <c r="F23" s="126">
        <v>39668</v>
      </c>
      <c r="G23" s="126">
        <v>8023</v>
      </c>
      <c r="H23" s="127">
        <v>3816</v>
      </c>
    </row>
    <row r="24" spans="1:8" x14ac:dyDescent="0.2">
      <c r="A24" s="119" t="s">
        <v>99</v>
      </c>
      <c r="B24" s="117" t="s">
        <v>8</v>
      </c>
      <c r="C24" s="117" t="s">
        <v>8</v>
      </c>
      <c r="D24" s="126" t="s">
        <v>8</v>
      </c>
      <c r="E24" s="126" t="s">
        <v>8</v>
      </c>
      <c r="F24" s="126">
        <v>6000</v>
      </c>
      <c r="G24" s="126" t="s">
        <v>8</v>
      </c>
      <c r="H24" s="127">
        <v>0</v>
      </c>
    </row>
    <row r="25" spans="1:8" x14ac:dyDescent="0.2">
      <c r="A25" s="119" t="s">
        <v>100</v>
      </c>
      <c r="B25" s="117">
        <v>13035</v>
      </c>
      <c r="C25" s="117">
        <v>6286</v>
      </c>
      <c r="D25" s="126">
        <v>5473</v>
      </c>
      <c r="E25" s="126">
        <v>5958</v>
      </c>
      <c r="F25" s="126">
        <v>6593</v>
      </c>
      <c r="G25" s="126">
        <v>8023</v>
      </c>
      <c r="H25" s="127">
        <v>3816</v>
      </c>
    </row>
    <row r="26" spans="1:8" x14ac:dyDescent="0.2">
      <c r="A26" s="119" t="s">
        <v>101</v>
      </c>
      <c r="B26" s="117" t="s">
        <v>8</v>
      </c>
      <c r="C26" s="117" t="s">
        <v>8</v>
      </c>
      <c r="D26" s="126" t="s">
        <v>8</v>
      </c>
      <c r="E26" s="126" t="s">
        <v>8</v>
      </c>
      <c r="F26" s="126">
        <v>27075</v>
      </c>
      <c r="G26" s="126" t="s">
        <v>8</v>
      </c>
      <c r="H26" s="127">
        <v>0</v>
      </c>
    </row>
    <row r="27" spans="1:8" ht="22.5" x14ac:dyDescent="0.2">
      <c r="A27" s="121" t="s">
        <v>102</v>
      </c>
      <c r="B27" s="117">
        <v>2327269</v>
      </c>
      <c r="C27" s="117">
        <v>2208209</v>
      </c>
      <c r="D27" s="126">
        <v>2178103</v>
      </c>
      <c r="E27" s="126">
        <v>2097331</v>
      </c>
      <c r="F27" s="126">
        <v>2043818</v>
      </c>
      <c r="G27" s="126">
        <v>2129969</v>
      </c>
      <c r="H27" s="127">
        <v>2151601</v>
      </c>
    </row>
    <row r="28" spans="1:8" x14ac:dyDescent="0.2">
      <c r="A28" s="119" t="s">
        <v>99</v>
      </c>
      <c r="B28" s="117">
        <v>378854</v>
      </c>
      <c r="C28" s="117">
        <v>375325</v>
      </c>
      <c r="D28" s="126">
        <v>410934</v>
      </c>
      <c r="E28" s="126">
        <v>380400</v>
      </c>
      <c r="F28" s="126">
        <v>335258</v>
      </c>
      <c r="G28" s="126">
        <v>327903</v>
      </c>
      <c r="H28" s="127">
        <v>301886</v>
      </c>
    </row>
    <row r="29" spans="1:8" x14ac:dyDescent="0.2">
      <c r="A29" s="119" t="s">
        <v>100</v>
      </c>
      <c r="B29" s="117">
        <v>1935415</v>
      </c>
      <c r="C29" s="117">
        <v>1819883</v>
      </c>
      <c r="D29" s="126">
        <v>1750169</v>
      </c>
      <c r="E29" s="126">
        <v>1689931</v>
      </c>
      <c r="F29" s="126">
        <v>1676560</v>
      </c>
      <c r="G29" s="126">
        <v>1770066</v>
      </c>
      <c r="H29" s="127">
        <v>1817715</v>
      </c>
    </row>
    <row r="30" spans="1:8" x14ac:dyDescent="0.2">
      <c r="A30" s="119" t="s">
        <v>101</v>
      </c>
      <c r="B30" s="117">
        <v>13000</v>
      </c>
      <c r="C30" s="117">
        <v>13000</v>
      </c>
      <c r="D30" s="126">
        <v>17000</v>
      </c>
      <c r="E30" s="126">
        <v>27000</v>
      </c>
      <c r="F30" s="126">
        <v>32000</v>
      </c>
      <c r="G30" s="126">
        <v>32000</v>
      </c>
      <c r="H30" s="127">
        <v>32000</v>
      </c>
    </row>
    <row r="31" spans="1:8" x14ac:dyDescent="0.2">
      <c r="A31" s="122" t="s">
        <v>103</v>
      </c>
      <c r="B31" s="117">
        <v>699869</v>
      </c>
      <c r="C31" s="117">
        <v>967198</v>
      </c>
      <c r="D31" s="126">
        <v>983940</v>
      </c>
      <c r="E31" s="126">
        <v>1083940</v>
      </c>
      <c r="F31" s="126">
        <v>1282046</v>
      </c>
      <c r="G31" s="126">
        <v>1289031</v>
      </c>
      <c r="H31" s="127">
        <v>1433693</v>
      </c>
    </row>
    <row r="32" spans="1:8" x14ac:dyDescent="0.2">
      <c r="A32" s="120" t="s">
        <v>104</v>
      </c>
      <c r="B32" s="117">
        <v>311135</v>
      </c>
      <c r="C32" s="117">
        <v>322524</v>
      </c>
      <c r="D32" s="126">
        <v>443139</v>
      </c>
      <c r="E32" s="126">
        <v>507105</v>
      </c>
      <c r="F32" s="126">
        <v>528119</v>
      </c>
      <c r="G32" s="126">
        <v>503304</v>
      </c>
      <c r="H32" s="127">
        <v>532368</v>
      </c>
    </row>
    <row r="33" spans="1:8" x14ac:dyDescent="0.2">
      <c r="A33" s="120" t="s">
        <v>105</v>
      </c>
      <c r="B33" s="117">
        <v>388734</v>
      </c>
      <c r="C33" s="117">
        <v>644674</v>
      </c>
      <c r="D33" s="126">
        <v>540801</v>
      </c>
      <c r="E33" s="126">
        <v>576835</v>
      </c>
      <c r="F33" s="126">
        <v>753928</v>
      </c>
      <c r="G33" s="126">
        <v>785727</v>
      </c>
      <c r="H33" s="127">
        <v>901325</v>
      </c>
    </row>
    <row r="34" spans="1:8" x14ac:dyDescent="0.2">
      <c r="A34" s="122" t="s">
        <v>106</v>
      </c>
      <c r="B34" s="117">
        <v>4804383</v>
      </c>
      <c r="C34" s="117">
        <v>4849475</v>
      </c>
      <c r="D34" s="126">
        <v>4480038</v>
      </c>
      <c r="E34" s="126">
        <v>4418026</v>
      </c>
      <c r="F34" s="126">
        <v>4664699</v>
      </c>
      <c r="G34" s="126">
        <v>5380920</v>
      </c>
      <c r="H34" s="127">
        <v>6372349</v>
      </c>
    </row>
    <row r="35" spans="1:8" x14ac:dyDescent="0.2">
      <c r="A35" s="120" t="s">
        <v>107</v>
      </c>
      <c r="B35" s="117">
        <v>173278</v>
      </c>
      <c r="C35" s="117">
        <v>191862</v>
      </c>
      <c r="D35" s="126">
        <v>216656</v>
      </c>
      <c r="E35" s="126">
        <v>215411</v>
      </c>
      <c r="F35" s="126">
        <v>254657</v>
      </c>
      <c r="G35" s="126">
        <v>286564</v>
      </c>
      <c r="H35" s="127">
        <v>308956</v>
      </c>
    </row>
    <row r="36" spans="1:8" x14ac:dyDescent="0.2">
      <c r="A36" s="120" t="s">
        <v>108</v>
      </c>
      <c r="B36" s="117">
        <v>43640</v>
      </c>
      <c r="C36" s="117">
        <v>46572</v>
      </c>
      <c r="D36" s="126">
        <v>41030</v>
      </c>
      <c r="E36" s="126">
        <v>42028</v>
      </c>
      <c r="F36" s="126">
        <v>47058</v>
      </c>
      <c r="G36" s="126">
        <v>52482</v>
      </c>
      <c r="H36" s="127">
        <v>87978</v>
      </c>
    </row>
    <row r="37" spans="1:8" x14ac:dyDescent="0.2">
      <c r="A37" s="120" t="s">
        <v>109</v>
      </c>
      <c r="B37" s="117">
        <v>4536872</v>
      </c>
      <c r="C37" s="117">
        <v>4554641</v>
      </c>
      <c r="D37" s="126">
        <v>4141393</v>
      </c>
      <c r="E37" s="126">
        <v>4017714</v>
      </c>
      <c r="F37" s="126">
        <v>4187123</v>
      </c>
      <c r="G37" s="126">
        <v>4812131</v>
      </c>
      <c r="H37" s="127">
        <v>5706717</v>
      </c>
    </row>
    <row r="38" spans="1:8" x14ac:dyDescent="0.2">
      <c r="A38" s="120" t="s">
        <v>110</v>
      </c>
      <c r="B38" s="117">
        <v>50378</v>
      </c>
      <c r="C38" s="117">
        <v>56211</v>
      </c>
      <c r="D38" s="126">
        <v>80958</v>
      </c>
      <c r="E38" s="126">
        <v>142873</v>
      </c>
      <c r="F38" s="126">
        <v>175861</v>
      </c>
      <c r="G38" s="126">
        <v>229743</v>
      </c>
      <c r="H38" s="127">
        <v>268699</v>
      </c>
    </row>
    <row r="39" spans="1:8" s="82" customFormat="1" x14ac:dyDescent="0.2">
      <c r="A39" s="143" t="s">
        <v>37</v>
      </c>
      <c r="B39" s="144">
        <v>15450582</v>
      </c>
      <c r="C39" s="144">
        <v>16460013</v>
      </c>
      <c r="D39" s="145">
        <v>16430494</v>
      </c>
      <c r="E39" s="145">
        <v>15219376</v>
      </c>
      <c r="F39" s="145">
        <v>16600606</v>
      </c>
      <c r="G39" s="145">
        <v>16970128</v>
      </c>
      <c r="H39" s="146">
        <v>17315202</v>
      </c>
    </row>
    <row r="40" spans="1:8" x14ac:dyDescent="0.2">
      <c r="A40" s="113"/>
      <c r="B40" s="117"/>
      <c r="C40" s="117"/>
      <c r="D40" s="117"/>
      <c r="E40" s="117"/>
      <c r="F40" s="117"/>
      <c r="G40" s="113"/>
      <c r="H40" s="113"/>
    </row>
    <row r="41" spans="1:8" x14ac:dyDescent="0.2">
      <c r="A41" s="114"/>
      <c r="B41" s="179" t="s">
        <v>78</v>
      </c>
      <c r="C41" s="179"/>
      <c r="D41" s="179"/>
      <c r="E41" s="179"/>
      <c r="F41" s="179"/>
      <c r="G41" s="179"/>
      <c r="H41" s="113"/>
    </row>
    <row r="42" spans="1:8" x14ac:dyDescent="0.2">
      <c r="A42" s="116" t="s">
        <v>79</v>
      </c>
      <c r="B42" s="117">
        <v>286082</v>
      </c>
      <c r="C42" s="117">
        <v>267536</v>
      </c>
      <c r="D42" s="126">
        <v>243790</v>
      </c>
      <c r="E42" s="126">
        <v>250114</v>
      </c>
      <c r="F42" s="126">
        <v>257680</v>
      </c>
      <c r="G42" s="126">
        <v>261857</v>
      </c>
      <c r="H42" s="127">
        <v>269246</v>
      </c>
    </row>
    <row r="43" spans="1:8" ht="22.5" x14ac:dyDescent="0.2">
      <c r="A43" s="121" t="s">
        <v>90</v>
      </c>
      <c r="B43" s="117">
        <v>25</v>
      </c>
      <c r="C43" s="117">
        <v>25</v>
      </c>
      <c r="D43" s="126">
        <v>25</v>
      </c>
      <c r="E43" s="126">
        <v>25</v>
      </c>
      <c r="F43" s="126">
        <v>7067</v>
      </c>
      <c r="G43" s="126">
        <v>7065</v>
      </c>
      <c r="H43" s="127">
        <v>2065</v>
      </c>
    </row>
    <row r="44" spans="1:8" ht="22.5" x14ac:dyDescent="0.2">
      <c r="A44" s="121" t="s">
        <v>94</v>
      </c>
      <c r="B44" s="117">
        <v>286057</v>
      </c>
      <c r="C44" s="117">
        <v>267511</v>
      </c>
      <c r="D44" s="126">
        <v>243765</v>
      </c>
      <c r="E44" s="126">
        <v>250089</v>
      </c>
      <c r="F44" s="126">
        <v>250613</v>
      </c>
      <c r="G44" s="126">
        <v>254792</v>
      </c>
      <c r="H44" s="127">
        <v>267181</v>
      </c>
    </row>
    <row r="45" spans="1:8" ht="45" x14ac:dyDescent="0.2">
      <c r="A45" s="121" t="s">
        <v>111</v>
      </c>
      <c r="B45" s="117" t="s">
        <v>8</v>
      </c>
      <c r="C45" s="117" t="s">
        <v>8</v>
      </c>
      <c r="D45" s="126" t="s">
        <v>8</v>
      </c>
      <c r="E45" s="126" t="s">
        <v>8</v>
      </c>
      <c r="F45" s="126" t="s">
        <v>8</v>
      </c>
      <c r="G45" s="126" t="s">
        <v>8</v>
      </c>
      <c r="H45" s="127">
        <v>0</v>
      </c>
    </row>
    <row r="46" spans="1:8" x14ac:dyDescent="0.2">
      <c r="A46" s="116" t="s">
        <v>80</v>
      </c>
      <c r="B46" s="117">
        <v>1238938</v>
      </c>
      <c r="C46" s="117">
        <v>1379715</v>
      </c>
      <c r="D46" s="126">
        <v>1488135</v>
      </c>
      <c r="E46" s="126">
        <v>1914688</v>
      </c>
      <c r="F46" s="126">
        <v>1965065</v>
      </c>
      <c r="G46" s="126">
        <v>1800721</v>
      </c>
      <c r="H46" s="127">
        <v>1986718</v>
      </c>
    </row>
    <row r="47" spans="1:8" ht="22.5" x14ac:dyDescent="0.2">
      <c r="A47" s="121" t="s">
        <v>112</v>
      </c>
      <c r="B47" s="117">
        <v>616984</v>
      </c>
      <c r="C47" s="117">
        <v>774849</v>
      </c>
      <c r="D47" s="126">
        <v>879030</v>
      </c>
      <c r="E47" s="126">
        <v>1306847</v>
      </c>
      <c r="F47" s="126">
        <v>1376633</v>
      </c>
      <c r="G47" s="126">
        <v>1217300</v>
      </c>
      <c r="H47" s="127">
        <v>1389276</v>
      </c>
    </row>
    <row r="48" spans="1:8" ht="22.5" x14ac:dyDescent="0.2">
      <c r="A48" s="121" t="s">
        <v>102</v>
      </c>
      <c r="B48" s="117">
        <v>621954</v>
      </c>
      <c r="C48" s="117">
        <v>604866</v>
      </c>
      <c r="D48" s="126">
        <v>609105</v>
      </c>
      <c r="E48" s="126">
        <v>607841</v>
      </c>
      <c r="F48" s="126">
        <v>588431</v>
      </c>
      <c r="G48" s="126">
        <v>583421</v>
      </c>
      <c r="H48" s="127">
        <v>597442</v>
      </c>
    </row>
    <row r="49" spans="1:8" ht="45" x14ac:dyDescent="0.2">
      <c r="A49" s="121" t="s">
        <v>113</v>
      </c>
      <c r="B49" s="117">
        <v>237865</v>
      </c>
      <c r="C49" s="117">
        <v>392425</v>
      </c>
      <c r="D49" s="126">
        <v>462369</v>
      </c>
      <c r="E49" s="126">
        <v>1304836</v>
      </c>
      <c r="F49" s="126">
        <v>1375979</v>
      </c>
      <c r="G49" s="126">
        <v>1216707</v>
      </c>
      <c r="H49" s="127">
        <v>1380582</v>
      </c>
    </row>
    <row r="50" spans="1:8" x14ac:dyDescent="0.2">
      <c r="A50" s="116" t="s">
        <v>114</v>
      </c>
      <c r="B50" s="117">
        <v>726741</v>
      </c>
      <c r="C50" s="117">
        <v>619973</v>
      </c>
      <c r="D50" s="126">
        <v>756921</v>
      </c>
      <c r="E50" s="126">
        <v>737932</v>
      </c>
      <c r="F50" s="126">
        <v>816209</v>
      </c>
      <c r="G50" s="126">
        <v>896242</v>
      </c>
      <c r="H50" s="127">
        <v>1064001</v>
      </c>
    </row>
    <row r="51" spans="1:8" x14ac:dyDescent="0.2">
      <c r="A51" s="120" t="s">
        <v>104</v>
      </c>
      <c r="B51" s="117">
        <v>144789</v>
      </c>
      <c r="C51" s="117">
        <v>171788</v>
      </c>
      <c r="D51" s="126">
        <v>258953</v>
      </c>
      <c r="E51" s="126">
        <v>209578</v>
      </c>
      <c r="F51" s="126">
        <v>241415</v>
      </c>
      <c r="G51" s="126">
        <v>265235</v>
      </c>
      <c r="H51" s="127">
        <v>311522</v>
      </c>
    </row>
    <row r="52" spans="1:8" x14ac:dyDescent="0.2">
      <c r="A52" s="120" t="s">
        <v>105</v>
      </c>
      <c r="B52" s="117">
        <v>581951</v>
      </c>
      <c r="C52" s="117">
        <v>448185</v>
      </c>
      <c r="D52" s="126">
        <v>497968</v>
      </c>
      <c r="E52" s="126">
        <v>528354</v>
      </c>
      <c r="F52" s="126">
        <v>574794</v>
      </c>
      <c r="G52" s="126">
        <v>631007</v>
      </c>
      <c r="H52" s="127">
        <v>752479</v>
      </c>
    </row>
    <row r="53" spans="1:8" x14ac:dyDescent="0.2">
      <c r="A53" s="116" t="s">
        <v>82</v>
      </c>
      <c r="B53" s="117">
        <v>422577</v>
      </c>
      <c r="C53" s="117">
        <v>430111</v>
      </c>
      <c r="D53" s="126">
        <v>479293</v>
      </c>
      <c r="E53" s="126">
        <v>496747</v>
      </c>
      <c r="F53" s="126">
        <v>562067</v>
      </c>
      <c r="G53" s="126">
        <v>700805</v>
      </c>
      <c r="H53" s="127">
        <v>855903</v>
      </c>
    </row>
    <row r="54" spans="1:8" x14ac:dyDescent="0.2">
      <c r="A54" s="120" t="s">
        <v>108</v>
      </c>
      <c r="B54" s="117">
        <v>7984</v>
      </c>
      <c r="C54" s="117">
        <v>8026</v>
      </c>
      <c r="D54" s="126">
        <v>7876</v>
      </c>
      <c r="E54" s="126">
        <v>7837</v>
      </c>
      <c r="F54" s="126">
        <v>11425</v>
      </c>
      <c r="G54" s="126">
        <v>12892</v>
      </c>
      <c r="H54" s="127">
        <v>119752</v>
      </c>
    </row>
    <row r="55" spans="1:8" x14ac:dyDescent="0.2">
      <c r="A55" s="120" t="s">
        <v>109</v>
      </c>
      <c r="B55" s="117">
        <v>414592</v>
      </c>
      <c r="C55" s="117">
        <v>422086</v>
      </c>
      <c r="D55" s="126">
        <v>471417</v>
      </c>
      <c r="E55" s="126">
        <v>488910</v>
      </c>
      <c r="F55" s="126">
        <v>550642</v>
      </c>
      <c r="G55" s="126">
        <v>687913</v>
      </c>
      <c r="H55" s="127">
        <v>736150</v>
      </c>
    </row>
    <row r="56" spans="1:8" x14ac:dyDescent="0.2">
      <c r="A56" s="143" t="s">
        <v>37</v>
      </c>
      <c r="B56" s="144">
        <v>3088930</v>
      </c>
      <c r="C56" s="144">
        <v>3119422</v>
      </c>
      <c r="D56" s="145">
        <v>2968140</v>
      </c>
      <c r="E56" s="145">
        <v>3399481</v>
      </c>
      <c r="F56" s="145">
        <v>3601021</v>
      </c>
      <c r="G56" s="145">
        <v>3659625</v>
      </c>
      <c r="H56" s="146">
        <v>4175868</v>
      </c>
    </row>
    <row r="57" spans="1:8" x14ac:dyDescent="0.2">
      <c r="A57" s="113"/>
      <c r="B57" s="113"/>
      <c r="C57" s="113"/>
      <c r="D57" s="113"/>
      <c r="E57" s="113"/>
      <c r="F57" s="113"/>
      <c r="G57" s="113"/>
      <c r="H57" s="113"/>
    </row>
    <row r="58" spans="1:8" x14ac:dyDescent="0.2">
      <c r="A58" s="113"/>
      <c r="B58" s="178" t="s">
        <v>115</v>
      </c>
      <c r="C58" s="178"/>
      <c r="D58" s="178"/>
      <c r="E58" s="178"/>
      <c r="F58" s="178"/>
      <c r="G58" s="178"/>
      <c r="H58" s="113"/>
    </row>
    <row r="59" spans="1:8" ht="22.5" x14ac:dyDescent="0.2">
      <c r="A59" s="123" t="s">
        <v>116</v>
      </c>
      <c r="B59" s="117">
        <v>105656</v>
      </c>
      <c r="C59" s="117">
        <v>175461</v>
      </c>
      <c r="D59" s="126">
        <v>233930</v>
      </c>
      <c r="E59" s="126">
        <v>425782</v>
      </c>
      <c r="F59" s="126">
        <v>440320</v>
      </c>
      <c r="G59" s="126">
        <v>358157</v>
      </c>
      <c r="H59" s="127">
        <v>440990</v>
      </c>
    </row>
    <row r="60" spans="1:8" ht="12" customHeight="1" x14ac:dyDescent="0.2">
      <c r="A60" s="123"/>
      <c r="B60" s="113"/>
      <c r="C60" s="113"/>
      <c r="D60" s="113"/>
      <c r="E60" s="113"/>
      <c r="F60" s="113"/>
      <c r="G60" s="113"/>
      <c r="H60" s="113"/>
    </row>
    <row r="61" spans="1:8" ht="12" customHeight="1" x14ac:dyDescent="0.2">
      <c r="A61" s="113"/>
      <c r="B61" s="179" t="s">
        <v>117</v>
      </c>
      <c r="C61" s="179"/>
      <c r="D61" s="179"/>
      <c r="E61" s="179"/>
      <c r="F61" s="179"/>
      <c r="G61" s="179"/>
      <c r="H61" s="113"/>
    </row>
    <row r="62" spans="1:8" ht="12" customHeight="1" x14ac:dyDescent="0.2">
      <c r="A62" s="113" t="s">
        <v>118</v>
      </c>
      <c r="B62" s="117">
        <v>-1544848</v>
      </c>
      <c r="C62" s="117">
        <v>-2831168</v>
      </c>
      <c r="D62" s="126">
        <v>-2017215</v>
      </c>
      <c r="E62" s="126">
        <v>-511954</v>
      </c>
      <c r="F62" s="126">
        <v>-150852</v>
      </c>
      <c r="G62" s="126">
        <v>-3596</v>
      </c>
      <c r="H62" s="127">
        <v>284861</v>
      </c>
    </row>
    <row r="63" spans="1:8" x14ac:dyDescent="0.2">
      <c r="A63" s="116"/>
      <c r="B63" s="113"/>
      <c r="C63" s="113"/>
      <c r="D63" s="113"/>
      <c r="E63" s="113"/>
      <c r="F63" s="113"/>
      <c r="G63" s="113"/>
      <c r="H63" s="113"/>
    </row>
    <row r="64" spans="1:8" x14ac:dyDescent="0.2">
      <c r="A64" s="116"/>
      <c r="B64" s="113"/>
      <c r="C64" s="113"/>
      <c r="D64" s="113"/>
      <c r="E64" s="113"/>
      <c r="F64" s="113"/>
      <c r="G64" s="113"/>
      <c r="H64" s="113"/>
    </row>
    <row r="65" spans="1:8" x14ac:dyDescent="0.2">
      <c r="A65" s="113"/>
      <c r="B65" s="113"/>
      <c r="C65" s="113"/>
      <c r="D65" s="113"/>
      <c r="E65" s="113"/>
      <c r="F65" s="113"/>
      <c r="G65" s="113"/>
      <c r="H65" s="113"/>
    </row>
    <row r="66" spans="1:8" x14ac:dyDescent="0.2">
      <c r="A66" s="113"/>
      <c r="B66" s="113"/>
      <c r="C66" s="113"/>
      <c r="D66" s="113"/>
      <c r="E66" s="113"/>
      <c r="F66" s="113"/>
      <c r="G66" s="113"/>
      <c r="H66" s="113"/>
    </row>
  </sheetData>
  <mergeCells count="8">
    <mergeCell ref="B58:G58"/>
    <mergeCell ref="B61:G61"/>
    <mergeCell ref="B4:H4"/>
    <mergeCell ref="A1:E1"/>
    <mergeCell ref="A2:B2"/>
    <mergeCell ref="A3:A4"/>
    <mergeCell ref="B6:G6"/>
    <mergeCell ref="B41:G41"/>
  </mergeCells>
  <hyperlinks>
    <hyperlink ref="A1" location="Inhaltsverzeichnis!A18" display="Inhaltsverzeichnis!A18" xr:uid="{B4A98347-A7D4-428E-9BEB-32140CD64610}"/>
  </hyperlinks>
  <pageMargins left="0.59055118110236227" right="0.59055118110236227" top="0.78740157480314965" bottom="0.59055118110236227" header="0.31496062992125984" footer="0.23622047244094491"/>
  <pageSetup paperSize="9" firstPageNumber="5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6 - j / 25 –  Brandenburg  &amp;G</oddFooter>
  </headerFooter>
  <rowBreaks count="1" manualBreakCount="1">
    <brk id="40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07CF7-4348-4EEB-AE24-D24785725B0D}">
  <dimension ref="A1:M71"/>
  <sheetViews>
    <sheetView zoomScaleNormal="100" zoomScaleSheetLayoutView="100" workbookViewId="0">
      <pane ySplit="8" topLeftCell="A9" activePane="bottomLeft" state="frozen"/>
      <selection sqref="A1:H1"/>
      <selection pane="bottomLeft" sqref="A1:F1"/>
    </sheetView>
  </sheetViews>
  <sheetFormatPr baseColWidth="10" defaultColWidth="11.42578125" defaultRowHeight="12.75" x14ac:dyDescent="0.2"/>
  <cols>
    <col min="1" max="1" width="3.7109375" style="92" customWidth="1"/>
    <col min="2" max="2" width="46.7109375" style="92" customWidth="1" collapsed="1"/>
    <col min="3" max="12" width="9.7109375" style="92" customWidth="1" collapsed="1"/>
    <col min="13" max="13" width="3.7109375" style="92" customWidth="1" collapsed="1"/>
    <col min="14" max="16384" width="11.42578125" style="92" collapsed="1"/>
  </cols>
  <sheetData>
    <row r="1" spans="1:13" s="89" customFormat="1" ht="24" customHeight="1" x14ac:dyDescent="0.2">
      <c r="A1" s="185" t="s">
        <v>206</v>
      </c>
      <c r="B1" s="185"/>
      <c r="C1" s="185"/>
      <c r="D1" s="185"/>
      <c r="E1" s="185"/>
      <c r="F1" s="185"/>
      <c r="G1" s="88"/>
      <c r="H1" s="88"/>
      <c r="I1" s="88"/>
      <c r="J1" s="88"/>
      <c r="K1" s="88"/>
      <c r="L1" s="88"/>
    </row>
    <row r="2" spans="1:13" s="89" customFormat="1" ht="12.95" customHeight="1" x14ac:dyDescent="0.2">
      <c r="B2" s="90"/>
      <c r="C2" s="90"/>
      <c r="D2" s="90"/>
      <c r="E2" s="90"/>
      <c r="F2" s="90"/>
      <c r="G2" s="88"/>
      <c r="H2" s="88"/>
      <c r="I2" s="88"/>
      <c r="J2" s="88"/>
      <c r="K2" s="88"/>
      <c r="L2" s="88"/>
    </row>
    <row r="3" spans="1:13" s="81" customFormat="1" ht="12" customHeight="1" x14ac:dyDescent="0.2">
      <c r="A3" s="184" t="s">
        <v>119</v>
      </c>
      <c r="B3" s="187" t="s">
        <v>120</v>
      </c>
      <c r="C3" s="188" t="s">
        <v>37</v>
      </c>
      <c r="D3" s="188" t="s">
        <v>121</v>
      </c>
      <c r="E3" s="188" t="s">
        <v>122</v>
      </c>
      <c r="F3" s="189"/>
      <c r="G3" s="184" t="s">
        <v>123</v>
      </c>
      <c r="H3" s="188" t="s">
        <v>122</v>
      </c>
      <c r="I3" s="188"/>
      <c r="J3" s="188" t="s">
        <v>124</v>
      </c>
      <c r="K3" s="188" t="s">
        <v>122</v>
      </c>
      <c r="L3" s="188"/>
      <c r="M3" s="189" t="s">
        <v>119</v>
      </c>
    </row>
    <row r="4" spans="1:13" s="81" customFormat="1" ht="12" customHeight="1" x14ac:dyDescent="0.2">
      <c r="A4" s="186"/>
      <c r="B4" s="187"/>
      <c r="C4" s="188"/>
      <c r="D4" s="188"/>
      <c r="E4" s="188" t="s">
        <v>125</v>
      </c>
      <c r="F4" s="189" t="s">
        <v>126</v>
      </c>
      <c r="G4" s="184"/>
      <c r="H4" s="188" t="s">
        <v>125</v>
      </c>
      <c r="I4" s="188" t="s">
        <v>126</v>
      </c>
      <c r="J4" s="188"/>
      <c r="K4" s="188" t="s">
        <v>127</v>
      </c>
      <c r="L4" s="188" t="s">
        <v>128</v>
      </c>
      <c r="M4" s="180"/>
    </row>
    <row r="5" spans="1:13" s="81" customFormat="1" ht="12" customHeight="1" x14ac:dyDescent="0.2">
      <c r="A5" s="186"/>
      <c r="B5" s="187"/>
      <c r="C5" s="188"/>
      <c r="D5" s="188"/>
      <c r="E5" s="188"/>
      <c r="F5" s="189"/>
      <c r="G5" s="184"/>
      <c r="H5" s="188"/>
      <c r="I5" s="188"/>
      <c r="J5" s="188"/>
      <c r="K5" s="188"/>
      <c r="L5" s="188"/>
      <c r="M5" s="180"/>
    </row>
    <row r="6" spans="1:13" s="81" customFormat="1" ht="12" customHeight="1" x14ac:dyDescent="0.2">
      <c r="A6" s="186"/>
      <c r="B6" s="187"/>
      <c r="C6" s="188"/>
      <c r="D6" s="188"/>
      <c r="E6" s="188"/>
      <c r="F6" s="189"/>
      <c r="G6" s="184"/>
      <c r="H6" s="188"/>
      <c r="I6" s="188"/>
      <c r="J6" s="188"/>
      <c r="K6" s="188"/>
      <c r="L6" s="188"/>
      <c r="M6" s="180"/>
    </row>
    <row r="7" spans="1:13" s="81" customFormat="1" ht="12" customHeight="1" x14ac:dyDescent="0.2">
      <c r="A7" s="186"/>
      <c r="B7" s="187"/>
      <c r="C7" s="188"/>
      <c r="D7" s="188"/>
      <c r="E7" s="188"/>
      <c r="F7" s="189"/>
      <c r="G7" s="184"/>
      <c r="H7" s="188"/>
      <c r="I7" s="188"/>
      <c r="J7" s="188"/>
      <c r="K7" s="188"/>
      <c r="L7" s="188"/>
      <c r="M7" s="180"/>
    </row>
    <row r="8" spans="1:13" s="81" customFormat="1" ht="12" customHeight="1" x14ac:dyDescent="0.2">
      <c r="A8" s="186"/>
      <c r="B8" s="187"/>
      <c r="C8" s="188" t="s">
        <v>44</v>
      </c>
      <c r="D8" s="188"/>
      <c r="E8" s="188"/>
      <c r="F8" s="189"/>
      <c r="G8" s="184" t="s">
        <v>44</v>
      </c>
      <c r="H8" s="188"/>
      <c r="I8" s="188"/>
      <c r="J8" s="188"/>
      <c r="K8" s="188"/>
      <c r="L8" s="188"/>
      <c r="M8" s="180"/>
    </row>
    <row r="9" spans="1:13" s="81" customFormat="1" ht="12" customHeight="1" x14ac:dyDescent="0.2">
      <c r="A9" s="113"/>
      <c r="B9" s="115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13"/>
    </row>
    <row r="10" spans="1:13" s="81" customFormat="1" ht="12" customHeight="1" x14ac:dyDescent="0.2">
      <c r="A10" s="113"/>
      <c r="B10" s="113"/>
      <c r="C10" s="179" t="s">
        <v>72</v>
      </c>
      <c r="D10" s="179"/>
      <c r="E10" s="179"/>
      <c r="F10" s="179"/>
      <c r="G10" s="179" t="s">
        <v>72</v>
      </c>
      <c r="H10" s="179"/>
      <c r="I10" s="179"/>
      <c r="J10" s="179"/>
      <c r="K10" s="179"/>
      <c r="L10" s="179"/>
      <c r="M10" s="113"/>
    </row>
    <row r="11" spans="1:13" s="81" customFormat="1" ht="12" customHeight="1" x14ac:dyDescent="0.2">
      <c r="A11" s="130">
        <v>1</v>
      </c>
      <c r="B11" s="131" t="s">
        <v>73</v>
      </c>
      <c r="C11" s="126">
        <v>5799467</v>
      </c>
      <c r="D11" s="126">
        <v>979231</v>
      </c>
      <c r="E11" s="126">
        <v>572436</v>
      </c>
      <c r="F11" s="126">
        <v>406795</v>
      </c>
      <c r="G11" s="126">
        <v>3629991</v>
      </c>
      <c r="H11" s="126">
        <v>3392832</v>
      </c>
      <c r="I11" s="126">
        <v>237159</v>
      </c>
      <c r="J11" s="126">
        <v>1190245</v>
      </c>
      <c r="K11" s="126">
        <v>1177477</v>
      </c>
      <c r="L11" s="126">
        <v>12768</v>
      </c>
      <c r="M11" s="132">
        <v>1</v>
      </c>
    </row>
    <row r="12" spans="1:13" s="81" customFormat="1" ht="12" customHeight="1" x14ac:dyDescent="0.2">
      <c r="A12" s="130">
        <v>2</v>
      </c>
      <c r="B12" s="133" t="s">
        <v>85</v>
      </c>
      <c r="C12" s="126">
        <v>2386</v>
      </c>
      <c r="D12" s="126">
        <v>243</v>
      </c>
      <c r="E12" s="126">
        <v>97</v>
      </c>
      <c r="F12" s="126">
        <v>145</v>
      </c>
      <c r="G12" s="126">
        <v>2139</v>
      </c>
      <c r="H12" s="126">
        <v>1271</v>
      </c>
      <c r="I12" s="126">
        <v>868</v>
      </c>
      <c r="J12" s="126">
        <v>4</v>
      </c>
      <c r="K12" s="126">
        <v>3</v>
      </c>
      <c r="L12" s="126">
        <v>1</v>
      </c>
      <c r="M12" s="132">
        <v>2</v>
      </c>
    </row>
    <row r="13" spans="1:13" s="81" customFormat="1" ht="12" customHeight="1" x14ac:dyDescent="0.2">
      <c r="A13" s="130">
        <v>3</v>
      </c>
      <c r="B13" s="133" t="s">
        <v>86</v>
      </c>
      <c r="C13" s="126">
        <v>3142926</v>
      </c>
      <c r="D13" s="126">
        <v>516983</v>
      </c>
      <c r="E13" s="126">
        <v>112939</v>
      </c>
      <c r="F13" s="126">
        <v>404044</v>
      </c>
      <c r="G13" s="126">
        <v>2178035</v>
      </c>
      <c r="H13" s="126">
        <v>1959151</v>
      </c>
      <c r="I13" s="126">
        <v>218884</v>
      </c>
      <c r="J13" s="126">
        <v>447909</v>
      </c>
      <c r="K13" s="126">
        <v>439580</v>
      </c>
      <c r="L13" s="126">
        <v>8329</v>
      </c>
      <c r="M13" s="132">
        <v>3</v>
      </c>
    </row>
    <row r="14" spans="1:13" s="81" customFormat="1" ht="12" customHeight="1" x14ac:dyDescent="0.2">
      <c r="A14" s="130">
        <v>4</v>
      </c>
      <c r="B14" s="133" t="s">
        <v>87</v>
      </c>
      <c r="C14" s="126">
        <v>2654155</v>
      </c>
      <c r="D14" s="126">
        <v>462006</v>
      </c>
      <c r="E14" s="126">
        <v>459400</v>
      </c>
      <c r="F14" s="126">
        <v>2606</v>
      </c>
      <c r="G14" s="126">
        <v>1449817</v>
      </c>
      <c r="H14" s="126">
        <v>1432410</v>
      </c>
      <c r="I14" s="126">
        <v>17407</v>
      </c>
      <c r="J14" s="126">
        <v>742332</v>
      </c>
      <c r="K14" s="126">
        <v>737894</v>
      </c>
      <c r="L14" s="126">
        <v>4438</v>
      </c>
      <c r="M14" s="132">
        <v>4</v>
      </c>
    </row>
    <row r="15" spans="1:13" s="81" customFormat="1" ht="12" customHeight="1" x14ac:dyDescent="0.2">
      <c r="A15" s="130">
        <v>5</v>
      </c>
      <c r="B15" s="133" t="s">
        <v>88</v>
      </c>
      <c r="C15" s="126">
        <v>279355</v>
      </c>
      <c r="D15" s="126">
        <v>0</v>
      </c>
      <c r="E15" s="126">
        <v>0</v>
      </c>
      <c r="F15" s="126">
        <v>0</v>
      </c>
      <c r="G15" s="126">
        <v>279355</v>
      </c>
      <c r="H15" s="126">
        <v>279355</v>
      </c>
      <c r="I15" s="126">
        <v>0</v>
      </c>
      <c r="J15" s="126">
        <v>0</v>
      </c>
      <c r="K15" s="126">
        <v>0</v>
      </c>
      <c r="L15" s="126">
        <v>0</v>
      </c>
      <c r="M15" s="132">
        <v>5</v>
      </c>
    </row>
    <row r="16" spans="1:13" s="81" customFormat="1" ht="12" customHeight="1" x14ac:dyDescent="0.2">
      <c r="A16" s="130">
        <v>6</v>
      </c>
      <c r="B16" s="134" t="s">
        <v>74</v>
      </c>
      <c r="C16" s="126">
        <v>1554276</v>
      </c>
      <c r="D16" s="126">
        <v>668554</v>
      </c>
      <c r="E16" s="126">
        <v>0</v>
      </c>
      <c r="F16" s="126">
        <v>668554</v>
      </c>
      <c r="G16" s="126">
        <v>351664</v>
      </c>
      <c r="H16" s="126">
        <v>6620</v>
      </c>
      <c r="I16" s="126">
        <v>345044</v>
      </c>
      <c r="J16" s="126">
        <v>534058</v>
      </c>
      <c r="K16" s="126">
        <v>534058</v>
      </c>
      <c r="L16" s="126">
        <v>0</v>
      </c>
      <c r="M16" s="132">
        <v>6</v>
      </c>
    </row>
    <row r="17" spans="1:13" s="81" customFormat="1" ht="21.95" customHeight="1" x14ac:dyDescent="0.2">
      <c r="A17" s="130">
        <v>7</v>
      </c>
      <c r="B17" s="135" t="s">
        <v>90</v>
      </c>
      <c r="C17" s="126">
        <v>3724</v>
      </c>
      <c r="D17" s="126">
        <v>0</v>
      </c>
      <c r="E17" s="126">
        <v>0</v>
      </c>
      <c r="F17" s="126">
        <v>0</v>
      </c>
      <c r="G17" s="126">
        <v>3724</v>
      </c>
      <c r="H17" s="126">
        <v>3403</v>
      </c>
      <c r="I17" s="126">
        <v>320</v>
      </c>
      <c r="J17" s="126">
        <v>0</v>
      </c>
      <c r="K17" s="126">
        <v>0</v>
      </c>
      <c r="L17" s="126">
        <v>0</v>
      </c>
      <c r="M17" s="136">
        <v>7</v>
      </c>
    </row>
    <row r="18" spans="1:13" s="81" customFormat="1" ht="12" customHeight="1" x14ac:dyDescent="0.2">
      <c r="A18" s="130">
        <v>8</v>
      </c>
      <c r="B18" s="137" t="s">
        <v>91</v>
      </c>
      <c r="C18" s="126">
        <v>1957</v>
      </c>
      <c r="D18" s="126">
        <v>0</v>
      </c>
      <c r="E18" s="126">
        <v>0</v>
      </c>
      <c r="F18" s="126">
        <v>0</v>
      </c>
      <c r="G18" s="126">
        <v>1957</v>
      </c>
      <c r="H18" s="126">
        <v>1636</v>
      </c>
      <c r="I18" s="126">
        <v>320</v>
      </c>
      <c r="J18" s="126">
        <v>0</v>
      </c>
      <c r="K18" s="126">
        <v>0</v>
      </c>
      <c r="L18" s="126">
        <v>0</v>
      </c>
      <c r="M18" s="132">
        <v>8</v>
      </c>
    </row>
    <row r="19" spans="1:13" s="81" customFormat="1" ht="12" customHeight="1" x14ac:dyDescent="0.2">
      <c r="A19" s="130">
        <v>9</v>
      </c>
      <c r="B19" s="138" t="s">
        <v>92</v>
      </c>
      <c r="C19" s="126">
        <v>1767</v>
      </c>
      <c r="D19" s="126">
        <v>0</v>
      </c>
      <c r="E19" s="126">
        <v>0</v>
      </c>
      <c r="F19" s="126">
        <v>0</v>
      </c>
      <c r="G19" s="126">
        <v>1767</v>
      </c>
      <c r="H19" s="126">
        <v>1767</v>
      </c>
      <c r="I19" s="126">
        <v>0</v>
      </c>
      <c r="J19" s="126">
        <v>0</v>
      </c>
      <c r="K19" s="126">
        <v>0</v>
      </c>
      <c r="L19" s="126">
        <v>0</v>
      </c>
      <c r="M19" s="132">
        <v>9</v>
      </c>
    </row>
    <row r="20" spans="1:13" s="81" customFormat="1" ht="12" customHeight="1" x14ac:dyDescent="0.2">
      <c r="A20" s="130">
        <v>10</v>
      </c>
      <c r="B20" s="137" t="s">
        <v>93</v>
      </c>
      <c r="C20" s="126">
        <v>0</v>
      </c>
      <c r="D20" s="126">
        <v>0</v>
      </c>
      <c r="E20" s="126">
        <v>0</v>
      </c>
      <c r="F20" s="126">
        <v>0</v>
      </c>
      <c r="G20" s="126">
        <v>0</v>
      </c>
      <c r="H20" s="126">
        <v>0</v>
      </c>
      <c r="I20" s="126">
        <v>0</v>
      </c>
      <c r="J20" s="126">
        <v>0</v>
      </c>
      <c r="K20" s="126">
        <v>0</v>
      </c>
      <c r="L20" s="126">
        <v>0</v>
      </c>
      <c r="M20" s="132">
        <v>10</v>
      </c>
    </row>
    <row r="21" spans="1:13" s="81" customFormat="1" ht="21.95" customHeight="1" x14ac:dyDescent="0.2">
      <c r="A21" s="130">
        <v>11</v>
      </c>
      <c r="B21" s="135" t="s">
        <v>94</v>
      </c>
      <c r="C21" s="126">
        <v>1550552</v>
      </c>
      <c r="D21" s="126">
        <v>668554</v>
      </c>
      <c r="E21" s="126">
        <v>0</v>
      </c>
      <c r="F21" s="126">
        <v>668554</v>
      </c>
      <c r="G21" s="126">
        <v>347940</v>
      </c>
      <c r="H21" s="126">
        <v>3217</v>
      </c>
      <c r="I21" s="126">
        <v>344724</v>
      </c>
      <c r="J21" s="126">
        <v>534058</v>
      </c>
      <c r="K21" s="126">
        <v>534058</v>
      </c>
      <c r="L21" s="126">
        <v>0</v>
      </c>
      <c r="M21" s="136">
        <v>11</v>
      </c>
    </row>
    <row r="22" spans="1:13" s="81" customFormat="1" ht="12" customHeight="1" x14ac:dyDescent="0.2">
      <c r="A22" s="130">
        <v>12</v>
      </c>
      <c r="B22" s="138" t="s">
        <v>95</v>
      </c>
      <c r="C22" s="126">
        <v>770202</v>
      </c>
      <c r="D22" s="126">
        <v>377643</v>
      </c>
      <c r="E22" s="126">
        <v>0</v>
      </c>
      <c r="F22" s="126">
        <v>377643</v>
      </c>
      <c r="G22" s="126">
        <v>200491</v>
      </c>
      <c r="H22" s="126">
        <v>3094</v>
      </c>
      <c r="I22" s="126">
        <v>197397</v>
      </c>
      <c r="J22" s="126">
        <v>192068</v>
      </c>
      <c r="K22" s="126">
        <v>192068</v>
      </c>
      <c r="L22" s="126">
        <v>0</v>
      </c>
      <c r="M22" s="132">
        <v>12</v>
      </c>
    </row>
    <row r="23" spans="1:13" s="81" customFormat="1" ht="12" customHeight="1" x14ac:dyDescent="0.2">
      <c r="A23" s="130">
        <v>13</v>
      </c>
      <c r="B23" s="137" t="s">
        <v>92</v>
      </c>
      <c r="C23" s="126">
        <v>90013</v>
      </c>
      <c r="D23" s="126">
        <v>21918</v>
      </c>
      <c r="E23" s="126">
        <v>0</v>
      </c>
      <c r="F23" s="126">
        <v>21918</v>
      </c>
      <c r="G23" s="126">
        <v>16000</v>
      </c>
      <c r="H23" s="126">
        <v>123</v>
      </c>
      <c r="I23" s="126">
        <v>15877</v>
      </c>
      <c r="J23" s="126">
        <v>52096</v>
      </c>
      <c r="K23" s="126">
        <v>52096</v>
      </c>
      <c r="L23" s="126">
        <v>0</v>
      </c>
      <c r="M23" s="132">
        <v>13</v>
      </c>
    </row>
    <row r="24" spans="1:13" s="81" customFormat="1" ht="12" customHeight="1" x14ac:dyDescent="0.2">
      <c r="A24" s="130">
        <v>14</v>
      </c>
      <c r="B24" s="137" t="s">
        <v>93</v>
      </c>
      <c r="C24" s="126">
        <v>690337</v>
      </c>
      <c r="D24" s="126">
        <v>268993</v>
      </c>
      <c r="E24" s="126">
        <v>0</v>
      </c>
      <c r="F24" s="126">
        <v>268993</v>
      </c>
      <c r="G24" s="126">
        <v>131450</v>
      </c>
      <c r="H24" s="126">
        <v>0</v>
      </c>
      <c r="I24" s="126">
        <v>131450</v>
      </c>
      <c r="J24" s="126">
        <v>289895</v>
      </c>
      <c r="K24" s="126">
        <v>289895</v>
      </c>
      <c r="L24" s="126">
        <v>0</v>
      </c>
      <c r="M24" s="132">
        <v>14</v>
      </c>
    </row>
    <row r="25" spans="1:13" s="81" customFormat="1" ht="33.950000000000003" customHeight="1" x14ac:dyDescent="0.2">
      <c r="A25" s="130">
        <v>15</v>
      </c>
      <c r="B25" s="135" t="s">
        <v>96</v>
      </c>
      <c r="C25" s="126">
        <v>0</v>
      </c>
      <c r="D25" s="126">
        <v>0</v>
      </c>
      <c r="E25" s="126">
        <v>0</v>
      </c>
      <c r="F25" s="126">
        <v>0</v>
      </c>
      <c r="G25" s="126">
        <v>0</v>
      </c>
      <c r="H25" s="126">
        <v>0</v>
      </c>
      <c r="I25" s="126">
        <v>0</v>
      </c>
      <c r="J25" s="126">
        <v>0</v>
      </c>
      <c r="K25" s="126">
        <v>0</v>
      </c>
      <c r="L25" s="126">
        <v>0</v>
      </c>
      <c r="M25" s="136" t="s">
        <v>129</v>
      </c>
    </row>
    <row r="26" spans="1:13" s="81" customFormat="1" ht="12" customHeight="1" x14ac:dyDescent="0.2">
      <c r="A26" s="130">
        <v>16</v>
      </c>
      <c r="B26" s="134" t="s">
        <v>97</v>
      </c>
      <c r="C26" s="126">
        <v>2155417</v>
      </c>
      <c r="D26" s="126">
        <v>1861119</v>
      </c>
      <c r="E26" s="126">
        <v>37617</v>
      </c>
      <c r="F26" s="126">
        <v>1823502</v>
      </c>
      <c r="G26" s="126">
        <v>292973</v>
      </c>
      <c r="H26" s="126">
        <v>121088</v>
      </c>
      <c r="I26" s="126">
        <v>171885</v>
      </c>
      <c r="J26" s="126">
        <v>1325</v>
      </c>
      <c r="K26" s="126">
        <v>1325</v>
      </c>
      <c r="L26" s="126">
        <v>0</v>
      </c>
      <c r="M26" s="132">
        <v>16</v>
      </c>
    </row>
    <row r="27" spans="1:13" s="81" customFormat="1" ht="22.5" x14ac:dyDescent="0.2">
      <c r="A27" s="130">
        <v>17</v>
      </c>
      <c r="B27" s="135" t="s">
        <v>98</v>
      </c>
      <c r="C27" s="126">
        <v>3816</v>
      </c>
      <c r="D27" s="126">
        <v>0</v>
      </c>
      <c r="E27" s="126">
        <v>0</v>
      </c>
      <c r="F27" s="126">
        <v>0</v>
      </c>
      <c r="G27" s="126">
        <v>3816</v>
      </c>
      <c r="H27" s="126">
        <v>0</v>
      </c>
      <c r="I27" s="126">
        <v>3816</v>
      </c>
      <c r="J27" s="126">
        <v>0</v>
      </c>
      <c r="K27" s="126">
        <v>0</v>
      </c>
      <c r="L27" s="126">
        <v>0</v>
      </c>
      <c r="M27" s="136">
        <v>17</v>
      </c>
    </row>
    <row r="28" spans="1:13" s="81" customFormat="1" ht="12" customHeight="1" x14ac:dyDescent="0.2">
      <c r="A28" s="130">
        <v>18</v>
      </c>
      <c r="B28" s="138" t="s">
        <v>99</v>
      </c>
      <c r="C28" s="126">
        <v>0</v>
      </c>
      <c r="D28" s="126">
        <v>0</v>
      </c>
      <c r="E28" s="126">
        <v>0</v>
      </c>
      <c r="F28" s="126">
        <v>0</v>
      </c>
      <c r="G28" s="126">
        <v>0</v>
      </c>
      <c r="H28" s="126">
        <v>0</v>
      </c>
      <c r="I28" s="126">
        <v>0</v>
      </c>
      <c r="J28" s="126">
        <v>0</v>
      </c>
      <c r="K28" s="126">
        <v>0</v>
      </c>
      <c r="L28" s="126">
        <v>0</v>
      </c>
      <c r="M28" s="132">
        <v>18</v>
      </c>
    </row>
    <row r="29" spans="1:13" s="81" customFormat="1" ht="12" customHeight="1" x14ac:dyDescent="0.2">
      <c r="A29" s="130">
        <v>19</v>
      </c>
      <c r="B29" s="138" t="s">
        <v>100</v>
      </c>
      <c r="C29" s="126">
        <v>3816</v>
      </c>
      <c r="D29" s="126">
        <v>0</v>
      </c>
      <c r="E29" s="126">
        <v>0</v>
      </c>
      <c r="F29" s="126">
        <v>0</v>
      </c>
      <c r="G29" s="126">
        <v>3816</v>
      </c>
      <c r="H29" s="126">
        <v>0</v>
      </c>
      <c r="I29" s="126">
        <v>3816</v>
      </c>
      <c r="J29" s="126">
        <v>0</v>
      </c>
      <c r="K29" s="126">
        <v>0</v>
      </c>
      <c r="L29" s="126">
        <v>0</v>
      </c>
      <c r="M29" s="132">
        <v>19</v>
      </c>
    </row>
    <row r="30" spans="1:13" s="81" customFormat="1" ht="12" customHeight="1" x14ac:dyDescent="0.2">
      <c r="A30" s="130">
        <v>20</v>
      </c>
      <c r="B30" s="138" t="s">
        <v>101</v>
      </c>
      <c r="C30" s="126">
        <v>0</v>
      </c>
      <c r="D30" s="126">
        <v>0</v>
      </c>
      <c r="E30" s="126">
        <v>0</v>
      </c>
      <c r="F30" s="126">
        <v>0</v>
      </c>
      <c r="G30" s="126">
        <v>0</v>
      </c>
      <c r="H30" s="126">
        <v>0</v>
      </c>
      <c r="I30" s="126">
        <v>0</v>
      </c>
      <c r="J30" s="126">
        <v>0</v>
      </c>
      <c r="K30" s="126">
        <v>0</v>
      </c>
      <c r="L30" s="126">
        <v>0</v>
      </c>
      <c r="M30" s="132">
        <v>20</v>
      </c>
    </row>
    <row r="31" spans="1:13" s="81" customFormat="1" ht="12" customHeight="1" x14ac:dyDescent="0.2">
      <c r="A31" s="130">
        <v>21</v>
      </c>
      <c r="B31" s="133" t="s">
        <v>102</v>
      </c>
      <c r="C31" s="126">
        <v>2151601</v>
      </c>
      <c r="D31" s="126">
        <v>1861119</v>
      </c>
      <c r="E31" s="126">
        <v>37617</v>
      </c>
      <c r="F31" s="126">
        <v>1823502</v>
      </c>
      <c r="G31" s="126">
        <v>289157</v>
      </c>
      <c r="H31" s="126">
        <v>121088</v>
      </c>
      <c r="I31" s="126">
        <v>168069</v>
      </c>
      <c r="J31" s="126">
        <v>1325</v>
      </c>
      <c r="K31" s="126">
        <v>1325</v>
      </c>
      <c r="L31" s="126">
        <v>0</v>
      </c>
      <c r="M31" s="132">
        <v>21</v>
      </c>
    </row>
    <row r="32" spans="1:13" s="81" customFormat="1" ht="12" customHeight="1" x14ac:dyDescent="0.2">
      <c r="A32" s="130">
        <v>22</v>
      </c>
      <c r="B32" s="138" t="s">
        <v>99</v>
      </c>
      <c r="C32" s="126">
        <v>301886</v>
      </c>
      <c r="D32" s="126">
        <v>35400</v>
      </c>
      <c r="E32" s="126">
        <v>0</v>
      </c>
      <c r="F32" s="126">
        <v>35400</v>
      </c>
      <c r="G32" s="126">
        <v>266486</v>
      </c>
      <c r="H32" s="126">
        <v>119956</v>
      </c>
      <c r="I32" s="126">
        <v>146530</v>
      </c>
      <c r="J32" s="126">
        <v>0</v>
      </c>
      <c r="K32" s="126">
        <v>0</v>
      </c>
      <c r="L32" s="126">
        <v>0</v>
      </c>
      <c r="M32" s="132">
        <v>22</v>
      </c>
    </row>
    <row r="33" spans="1:13" s="81" customFormat="1" ht="12" customHeight="1" x14ac:dyDescent="0.2">
      <c r="A33" s="130">
        <v>23</v>
      </c>
      <c r="B33" s="138" t="s">
        <v>100</v>
      </c>
      <c r="C33" s="126">
        <v>1817715</v>
      </c>
      <c r="D33" s="126">
        <v>1805719</v>
      </c>
      <c r="E33" s="126">
        <v>37617</v>
      </c>
      <c r="F33" s="126">
        <v>1768102</v>
      </c>
      <c r="G33" s="126">
        <v>10671</v>
      </c>
      <c r="H33" s="126">
        <v>1132</v>
      </c>
      <c r="I33" s="126">
        <v>9539</v>
      </c>
      <c r="J33" s="126">
        <v>1325</v>
      </c>
      <c r="K33" s="126">
        <v>1325</v>
      </c>
      <c r="L33" s="126">
        <v>0</v>
      </c>
      <c r="M33" s="132">
        <v>23</v>
      </c>
    </row>
    <row r="34" spans="1:13" s="81" customFormat="1" ht="12" customHeight="1" x14ac:dyDescent="0.2">
      <c r="A34" s="130">
        <v>24</v>
      </c>
      <c r="B34" s="138" t="s">
        <v>101</v>
      </c>
      <c r="C34" s="126">
        <v>32000</v>
      </c>
      <c r="D34" s="126">
        <v>20000</v>
      </c>
      <c r="E34" s="126">
        <v>0</v>
      </c>
      <c r="F34" s="126">
        <v>20000</v>
      </c>
      <c r="G34" s="126">
        <v>12000</v>
      </c>
      <c r="H34" s="126">
        <v>0</v>
      </c>
      <c r="I34" s="126">
        <v>12000</v>
      </c>
      <c r="J34" s="126">
        <v>0</v>
      </c>
      <c r="K34" s="126">
        <v>0</v>
      </c>
      <c r="L34" s="126">
        <v>0</v>
      </c>
      <c r="M34" s="132">
        <v>24</v>
      </c>
    </row>
    <row r="35" spans="1:13" s="81" customFormat="1" ht="12" customHeight="1" x14ac:dyDescent="0.2">
      <c r="A35" s="130">
        <v>25</v>
      </c>
      <c r="B35" s="134" t="s">
        <v>103</v>
      </c>
      <c r="C35" s="126">
        <v>1433693</v>
      </c>
      <c r="D35" s="126">
        <v>598297</v>
      </c>
      <c r="E35" s="126">
        <v>583430</v>
      </c>
      <c r="F35" s="126">
        <v>14867</v>
      </c>
      <c r="G35" s="126">
        <v>523193</v>
      </c>
      <c r="H35" s="126">
        <v>470268</v>
      </c>
      <c r="I35" s="126">
        <v>52925</v>
      </c>
      <c r="J35" s="126">
        <v>312202</v>
      </c>
      <c r="K35" s="126">
        <v>312132</v>
      </c>
      <c r="L35" s="126">
        <v>70</v>
      </c>
      <c r="M35" s="132">
        <v>25</v>
      </c>
    </row>
    <row r="36" spans="1:13" s="81" customFormat="1" ht="12" customHeight="1" x14ac:dyDescent="0.2">
      <c r="A36" s="130">
        <v>26</v>
      </c>
      <c r="B36" s="135" t="s">
        <v>104</v>
      </c>
      <c r="C36" s="126">
        <v>532368</v>
      </c>
      <c r="D36" s="126">
        <v>145586</v>
      </c>
      <c r="E36" s="126">
        <v>138280</v>
      </c>
      <c r="F36" s="126">
        <v>7306</v>
      </c>
      <c r="G36" s="126">
        <v>180907</v>
      </c>
      <c r="H36" s="126">
        <v>155203</v>
      </c>
      <c r="I36" s="126">
        <v>25704</v>
      </c>
      <c r="J36" s="126">
        <v>205874</v>
      </c>
      <c r="K36" s="126">
        <v>205804</v>
      </c>
      <c r="L36" s="126">
        <v>70</v>
      </c>
      <c r="M36" s="132">
        <v>26</v>
      </c>
    </row>
    <row r="37" spans="1:13" s="81" customFormat="1" ht="12" customHeight="1" x14ac:dyDescent="0.2">
      <c r="A37" s="130">
        <v>27</v>
      </c>
      <c r="B37" s="135" t="s">
        <v>105</v>
      </c>
      <c r="C37" s="126">
        <v>901325</v>
      </c>
      <c r="D37" s="126">
        <v>452711</v>
      </c>
      <c r="E37" s="126">
        <v>445150</v>
      </c>
      <c r="F37" s="126">
        <v>7561</v>
      </c>
      <c r="G37" s="126">
        <v>342286</v>
      </c>
      <c r="H37" s="126">
        <v>315065</v>
      </c>
      <c r="I37" s="126">
        <v>27222</v>
      </c>
      <c r="J37" s="126">
        <v>106328</v>
      </c>
      <c r="K37" s="126">
        <v>106328</v>
      </c>
      <c r="L37" s="126">
        <v>0</v>
      </c>
      <c r="M37" s="132">
        <v>27</v>
      </c>
    </row>
    <row r="38" spans="1:13" s="81" customFormat="1" ht="12" customHeight="1" x14ac:dyDescent="0.2">
      <c r="A38" s="130">
        <v>28</v>
      </c>
      <c r="B38" s="134" t="s">
        <v>77</v>
      </c>
      <c r="C38" s="126">
        <v>6372349</v>
      </c>
      <c r="D38" s="126">
        <v>1093954</v>
      </c>
      <c r="E38" s="126">
        <v>743460</v>
      </c>
      <c r="F38" s="126">
        <v>350494</v>
      </c>
      <c r="G38" s="126">
        <v>5268124</v>
      </c>
      <c r="H38" s="126">
        <v>5051465</v>
      </c>
      <c r="I38" s="126">
        <v>216659</v>
      </c>
      <c r="J38" s="126">
        <v>10271</v>
      </c>
      <c r="K38" s="126">
        <v>10271</v>
      </c>
      <c r="L38" s="126">
        <v>0</v>
      </c>
      <c r="M38" s="132">
        <v>28</v>
      </c>
    </row>
    <row r="39" spans="1:13" s="81" customFormat="1" ht="12" customHeight="1" x14ac:dyDescent="0.2">
      <c r="A39" s="130">
        <v>29</v>
      </c>
      <c r="B39" s="135" t="s">
        <v>107</v>
      </c>
      <c r="C39" s="126">
        <v>308956</v>
      </c>
      <c r="D39" s="126">
        <v>308900</v>
      </c>
      <c r="E39" s="126">
        <v>0</v>
      </c>
      <c r="F39" s="126">
        <v>308900</v>
      </c>
      <c r="G39" s="126">
        <v>56</v>
      </c>
      <c r="H39" s="126">
        <v>56</v>
      </c>
      <c r="I39" s="126">
        <v>0</v>
      </c>
      <c r="J39" s="126">
        <v>0</v>
      </c>
      <c r="K39" s="126">
        <v>0</v>
      </c>
      <c r="L39" s="126">
        <v>0</v>
      </c>
      <c r="M39" s="132">
        <v>29</v>
      </c>
    </row>
    <row r="40" spans="1:13" s="81" customFormat="1" ht="12" customHeight="1" x14ac:dyDescent="0.2">
      <c r="A40" s="130">
        <v>30</v>
      </c>
      <c r="B40" s="135" t="s">
        <v>108</v>
      </c>
      <c r="C40" s="126">
        <v>87978</v>
      </c>
      <c r="D40" s="126">
        <v>0</v>
      </c>
      <c r="E40" s="126">
        <v>0</v>
      </c>
      <c r="F40" s="126">
        <v>0</v>
      </c>
      <c r="G40" s="126">
        <v>87978</v>
      </c>
      <c r="H40" s="126">
        <v>81969</v>
      </c>
      <c r="I40" s="126">
        <v>6008</v>
      </c>
      <c r="J40" s="126">
        <v>0</v>
      </c>
      <c r="K40" s="126">
        <v>0</v>
      </c>
      <c r="L40" s="126">
        <v>0</v>
      </c>
      <c r="M40" s="132">
        <v>30</v>
      </c>
    </row>
    <row r="41" spans="1:13" s="81" customFormat="1" ht="12" customHeight="1" x14ac:dyDescent="0.2">
      <c r="A41" s="130">
        <v>31</v>
      </c>
      <c r="B41" s="135" t="s">
        <v>109</v>
      </c>
      <c r="C41" s="126">
        <v>5706717</v>
      </c>
      <c r="D41" s="126">
        <v>743709</v>
      </c>
      <c r="E41" s="126">
        <v>743460</v>
      </c>
      <c r="F41" s="126">
        <v>249</v>
      </c>
      <c r="G41" s="126">
        <v>4952737</v>
      </c>
      <c r="H41" s="126">
        <v>4937275</v>
      </c>
      <c r="I41" s="126">
        <v>15461</v>
      </c>
      <c r="J41" s="126">
        <v>10271</v>
      </c>
      <c r="K41" s="126">
        <v>10271</v>
      </c>
      <c r="L41" s="126">
        <v>0</v>
      </c>
      <c r="M41" s="132">
        <v>31</v>
      </c>
    </row>
    <row r="42" spans="1:13" s="81" customFormat="1" ht="12" customHeight="1" x14ac:dyDescent="0.2">
      <c r="A42" s="130">
        <v>32</v>
      </c>
      <c r="B42" s="135" t="s">
        <v>110</v>
      </c>
      <c r="C42" s="126">
        <v>268699</v>
      </c>
      <c r="D42" s="126">
        <v>41345</v>
      </c>
      <c r="E42" s="126">
        <v>0</v>
      </c>
      <c r="F42" s="126">
        <v>41345</v>
      </c>
      <c r="G42" s="126">
        <v>227354</v>
      </c>
      <c r="H42" s="126">
        <v>32165</v>
      </c>
      <c r="I42" s="126">
        <v>195190</v>
      </c>
      <c r="J42" s="126">
        <v>0</v>
      </c>
      <c r="K42" s="126">
        <v>0</v>
      </c>
      <c r="L42" s="126">
        <v>0</v>
      </c>
      <c r="M42" s="132">
        <v>32</v>
      </c>
    </row>
    <row r="43" spans="1:13" s="82" customFormat="1" ht="12" customHeight="1" x14ac:dyDescent="0.2">
      <c r="A43" s="147">
        <v>33</v>
      </c>
      <c r="B43" s="148" t="s">
        <v>37</v>
      </c>
      <c r="C43" s="145">
        <v>17315202</v>
      </c>
      <c r="D43" s="145">
        <v>5201155</v>
      </c>
      <c r="E43" s="145">
        <v>1936943</v>
      </c>
      <c r="F43" s="145">
        <v>3264212</v>
      </c>
      <c r="G43" s="145">
        <v>10065945</v>
      </c>
      <c r="H43" s="145">
        <v>9042273</v>
      </c>
      <c r="I43" s="145">
        <v>1023672</v>
      </c>
      <c r="J43" s="145">
        <v>2048102</v>
      </c>
      <c r="K43" s="145">
        <v>2035264</v>
      </c>
      <c r="L43" s="145">
        <v>12838</v>
      </c>
      <c r="M43" s="149">
        <v>33</v>
      </c>
    </row>
    <row r="44" spans="1:13" s="81" customFormat="1" ht="12" customHeight="1" x14ac:dyDescent="0.2">
      <c r="A44" s="130"/>
      <c r="B44" s="134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32"/>
    </row>
    <row r="45" spans="1:13" s="81" customFormat="1" ht="12" customHeight="1" x14ac:dyDescent="0.2">
      <c r="A45" s="130"/>
      <c r="B45" s="113"/>
      <c r="C45" s="179" t="s">
        <v>78</v>
      </c>
      <c r="D45" s="179"/>
      <c r="E45" s="179"/>
      <c r="F45" s="179"/>
      <c r="G45" s="179" t="s">
        <v>78</v>
      </c>
      <c r="H45" s="179"/>
      <c r="I45" s="179"/>
      <c r="J45" s="179"/>
      <c r="K45" s="179"/>
      <c r="L45" s="179"/>
      <c r="M45" s="132"/>
    </row>
    <row r="46" spans="1:13" s="81" customFormat="1" ht="12" customHeight="1" x14ac:dyDescent="0.2">
      <c r="A46" s="130">
        <v>34</v>
      </c>
      <c r="B46" s="131" t="s">
        <v>79</v>
      </c>
      <c r="C46" s="126">
        <v>269246</v>
      </c>
      <c r="D46" s="126">
        <v>2000</v>
      </c>
      <c r="E46" s="126">
        <v>0</v>
      </c>
      <c r="F46" s="126">
        <v>2000</v>
      </c>
      <c r="G46" s="126">
        <v>9700</v>
      </c>
      <c r="H46" s="126">
        <v>4080</v>
      </c>
      <c r="I46" s="126">
        <v>5620</v>
      </c>
      <c r="J46" s="126">
        <v>257546</v>
      </c>
      <c r="K46" s="126">
        <v>257546</v>
      </c>
      <c r="L46" s="126">
        <v>0</v>
      </c>
      <c r="M46" s="132">
        <v>34</v>
      </c>
    </row>
    <row r="47" spans="1:13" s="81" customFormat="1" ht="21.95" customHeight="1" x14ac:dyDescent="0.2">
      <c r="A47" s="130">
        <v>35</v>
      </c>
      <c r="B47" s="135" t="s">
        <v>90</v>
      </c>
      <c r="C47" s="126">
        <v>2065</v>
      </c>
      <c r="D47" s="126">
        <v>0</v>
      </c>
      <c r="E47" s="126">
        <v>0</v>
      </c>
      <c r="F47" s="126">
        <v>0</v>
      </c>
      <c r="G47" s="126">
        <v>2065</v>
      </c>
      <c r="H47" s="126">
        <v>2065</v>
      </c>
      <c r="I47" s="126">
        <v>0</v>
      </c>
      <c r="J47" s="126">
        <v>0</v>
      </c>
      <c r="K47" s="126">
        <v>0</v>
      </c>
      <c r="L47" s="126">
        <v>0</v>
      </c>
      <c r="M47" s="136" t="s">
        <v>130</v>
      </c>
    </row>
    <row r="48" spans="1:13" s="81" customFormat="1" ht="21.95" customHeight="1" x14ac:dyDescent="0.2">
      <c r="A48" s="130">
        <v>36</v>
      </c>
      <c r="B48" s="135" t="s">
        <v>94</v>
      </c>
      <c r="C48" s="126">
        <v>267181</v>
      </c>
      <c r="D48" s="126">
        <v>2000</v>
      </c>
      <c r="E48" s="126">
        <v>0</v>
      </c>
      <c r="F48" s="126">
        <v>2000</v>
      </c>
      <c r="G48" s="126">
        <v>7635</v>
      </c>
      <c r="H48" s="126">
        <v>2015</v>
      </c>
      <c r="I48" s="126">
        <v>5620</v>
      </c>
      <c r="J48" s="126">
        <v>257546</v>
      </c>
      <c r="K48" s="126">
        <v>257546</v>
      </c>
      <c r="L48" s="126">
        <v>0</v>
      </c>
      <c r="M48" s="136" t="s">
        <v>131</v>
      </c>
    </row>
    <row r="49" spans="1:13" s="81" customFormat="1" ht="33.950000000000003" customHeight="1" x14ac:dyDescent="0.2">
      <c r="A49" s="130">
        <v>37</v>
      </c>
      <c r="B49" s="135" t="s">
        <v>111</v>
      </c>
      <c r="C49" s="126">
        <v>0</v>
      </c>
      <c r="D49" s="126">
        <v>0</v>
      </c>
      <c r="E49" s="126">
        <v>0</v>
      </c>
      <c r="F49" s="126">
        <v>0</v>
      </c>
      <c r="G49" s="126">
        <v>0</v>
      </c>
      <c r="H49" s="126">
        <v>0</v>
      </c>
      <c r="I49" s="126">
        <v>0</v>
      </c>
      <c r="J49" s="126">
        <v>0</v>
      </c>
      <c r="K49" s="126">
        <v>0</v>
      </c>
      <c r="L49" s="126">
        <v>0</v>
      </c>
      <c r="M49" s="136" t="s">
        <v>132</v>
      </c>
    </row>
    <row r="50" spans="1:13" s="81" customFormat="1" ht="12" customHeight="1" x14ac:dyDescent="0.2">
      <c r="A50" s="130">
        <v>38</v>
      </c>
      <c r="B50" s="134" t="s">
        <v>80</v>
      </c>
      <c r="C50" s="126">
        <v>1986718</v>
      </c>
      <c r="D50" s="126">
        <v>754393</v>
      </c>
      <c r="E50" s="126">
        <v>4525</v>
      </c>
      <c r="F50" s="126">
        <v>749868</v>
      </c>
      <c r="G50" s="126">
        <v>437242</v>
      </c>
      <c r="H50" s="126">
        <v>385206</v>
      </c>
      <c r="I50" s="126">
        <v>52036</v>
      </c>
      <c r="J50" s="126">
        <v>795083</v>
      </c>
      <c r="K50" s="126">
        <v>795083</v>
      </c>
      <c r="L50" s="126">
        <v>0</v>
      </c>
      <c r="M50" s="132">
        <v>38</v>
      </c>
    </row>
    <row r="51" spans="1:13" s="81" customFormat="1" ht="12" customHeight="1" x14ac:dyDescent="0.2">
      <c r="A51" s="130">
        <v>39</v>
      </c>
      <c r="B51" s="135" t="s">
        <v>112</v>
      </c>
      <c r="C51" s="126">
        <v>1389276</v>
      </c>
      <c r="D51" s="126">
        <v>340278</v>
      </c>
      <c r="E51" s="126">
        <v>0</v>
      </c>
      <c r="F51" s="126">
        <v>340278</v>
      </c>
      <c r="G51" s="126">
        <v>253997</v>
      </c>
      <c r="H51" s="126">
        <v>238436</v>
      </c>
      <c r="I51" s="126">
        <v>15561</v>
      </c>
      <c r="J51" s="126">
        <v>795000</v>
      </c>
      <c r="K51" s="126">
        <v>795000</v>
      </c>
      <c r="L51" s="126">
        <v>0</v>
      </c>
      <c r="M51" s="132">
        <v>39</v>
      </c>
    </row>
    <row r="52" spans="1:13" s="86" customFormat="1" ht="12" customHeight="1" x14ac:dyDescent="0.2">
      <c r="A52" s="130">
        <v>40</v>
      </c>
      <c r="B52" s="135" t="s">
        <v>102</v>
      </c>
      <c r="C52" s="126">
        <v>597442</v>
      </c>
      <c r="D52" s="126">
        <v>414115</v>
      </c>
      <c r="E52" s="126">
        <v>4525</v>
      </c>
      <c r="F52" s="126">
        <v>409590</v>
      </c>
      <c r="G52" s="126">
        <v>183245</v>
      </c>
      <c r="H52" s="126">
        <v>146770</v>
      </c>
      <c r="I52" s="126">
        <v>36475</v>
      </c>
      <c r="J52" s="126">
        <v>83</v>
      </c>
      <c r="K52" s="126">
        <v>83</v>
      </c>
      <c r="L52" s="126">
        <v>0</v>
      </c>
      <c r="M52" s="132">
        <v>40</v>
      </c>
    </row>
    <row r="53" spans="1:13" s="86" customFormat="1" ht="33.950000000000003" customHeight="1" x14ac:dyDescent="0.2">
      <c r="A53" s="130">
        <v>41</v>
      </c>
      <c r="B53" s="135" t="s">
        <v>133</v>
      </c>
      <c r="C53" s="126">
        <v>1380582</v>
      </c>
      <c r="D53" s="126">
        <v>340278</v>
      </c>
      <c r="E53" s="126">
        <v>0</v>
      </c>
      <c r="F53" s="126">
        <v>340278</v>
      </c>
      <c r="G53" s="126">
        <v>245304</v>
      </c>
      <c r="H53" s="126">
        <v>229757</v>
      </c>
      <c r="I53" s="126">
        <v>15546</v>
      </c>
      <c r="J53" s="126">
        <v>795000</v>
      </c>
      <c r="K53" s="126">
        <v>795000</v>
      </c>
      <c r="L53" s="126">
        <v>0</v>
      </c>
      <c r="M53" s="136" t="s">
        <v>134</v>
      </c>
    </row>
    <row r="54" spans="1:13" s="86" customFormat="1" ht="12" customHeight="1" x14ac:dyDescent="0.2">
      <c r="A54" s="130">
        <v>42</v>
      </c>
      <c r="B54" s="134" t="s">
        <v>114</v>
      </c>
      <c r="C54" s="126">
        <v>1064001</v>
      </c>
      <c r="D54" s="126">
        <v>41636</v>
      </c>
      <c r="E54" s="126">
        <v>331</v>
      </c>
      <c r="F54" s="126">
        <v>41305</v>
      </c>
      <c r="G54" s="126">
        <v>658327</v>
      </c>
      <c r="H54" s="126">
        <v>606391</v>
      </c>
      <c r="I54" s="126">
        <v>51936</v>
      </c>
      <c r="J54" s="126">
        <v>364038</v>
      </c>
      <c r="K54" s="126">
        <v>363827</v>
      </c>
      <c r="L54" s="126">
        <v>211</v>
      </c>
      <c r="M54" s="132">
        <v>42</v>
      </c>
    </row>
    <row r="55" spans="1:13" s="86" customFormat="1" ht="12" customHeight="1" x14ac:dyDescent="0.2">
      <c r="A55" s="130">
        <v>43</v>
      </c>
      <c r="B55" s="135" t="s">
        <v>135</v>
      </c>
      <c r="C55" s="126">
        <v>311522</v>
      </c>
      <c r="D55" s="126">
        <v>17904</v>
      </c>
      <c r="E55" s="126">
        <v>1</v>
      </c>
      <c r="F55" s="126">
        <v>17902</v>
      </c>
      <c r="G55" s="126">
        <v>192733</v>
      </c>
      <c r="H55" s="126">
        <v>158694</v>
      </c>
      <c r="I55" s="126">
        <v>34040</v>
      </c>
      <c r="J55" s="126">
        <v>100885</v>
      </c>
      <c r="K55" s="126">
        <v>100674</v>
      </c>
      <c r="L55" s="126">
        <v>211</v>
      </c>
      <c r="M55" s="132">
        <v>43</v>
      </c>
    </row>
    <row r="56" spans="1:13" s="81" customFormat="1" ht="12" customHeight="1" x14ac:dyDescent="0.2">
      <c r="A56" s="130">
        <v>44</v>
      </c>
      <c r="B56" s="135" t="s">
        <v>105</v>
      </c>
      <c r="C56" s="126">
        <v>752479</v>
      </c>
      <c r="D56" s="126">
        <v>23733</v>
      </c>
      <c r="E56" s="126">
        <v>330</v>
      </c>
      <c r="F56" s="126">
        <v>23403</v>
      </c>
      <c r="G56" s="126">
        <v>465594</v>
      </c>
      <c r="H56" s="126">
        <v>447697</v>
      </c>
      <c r="I56" s="126">
        <v>17897</v>
      </c>
      <c r="J56" s="126">
        <v>263153</v>
      </c>
      <c r="K56" s="126">
        <v>263153</v>
      </c>
      <c r="L56" s="126">
        <v>0</v>
      </c>
      <c r="M56" s="132">
        <v>44</v>
      </c>
    </row>
    <row r="57" spans="1:13" s="81" customFormat="1" ht="12" customHeight="1" x14ac:dyDescent="0.2">
      <c r="A57" s="130">
        <v>45</v>
      </c>
      <c r="B57" s="131" t="s">
        <v>82</v>
      </c>
      <c r="C57" s="126">
        <v>855903</v>
      </c>
      <c r="D57" s="126">
        <v>22514</v>
      </c>
      <c r="E57" s="126">
        <v>21838</v>
      </c>
      <c r="F57" s="126">
        <v>676</v>
      </c>
      <c r="G57" s="126">
        <v>832975</v>
      </c>
      <c r="H57" s="126">
        <v>832975</v>
      </c>
      <c r="I57" s="126">
        <v>0</v>
      </c>
      <c r="J57" s="126">
        <v>413</v>
      </c>
      <c r="K57" s="126">
        <v>413</v>
      </c>
      <c r="L57" s="126">
        <v>0</v>
      </c>
      <c r="M57" s="132">
        <v>45</v>
      </c>
    </row>
    <row r="58" spans="1:13" s="81" customFormat="1" ht="12" customHeight="1" x14ac:dyDescent="0.2">
      <c r="A58" s="130">
        <v>46</v>
      </c>
      <c r="B58" s="133" t="s">
        <v>108</v>
      </c>
      <c r="C58" s="126">
        <v>119752</v>
      </c>
      <c r="D58" s="126">
        <v>0</v>
      </c>
      <c r="E58" s="126">
        <v>0</v>
      </c>
      <c r="F58" s="126">
        <v>0</v>
      </c>
      <c r="G58" s="126">
        <v>119752</v>
      </c>
      <c r="H58" s="126">
        <v>119752</v>
      </c>
      <c r="I58" s="126">
        <v>0</v>
      </c>
      <c r="J58" s="126">
        <v>0</v>
      </c>
      <c r="K58" s="126">
        <v>0</v>
      </c>
      <c r="L58" s="126">
        <v>0</v>
      </c>
      <c r="M58" s="132">
        <v>46</v>
      </c>
    </row>
    <row r="59" spans="1:13" s="81" customFormat="1" ht="12" customHeight="1" x14ac:dyDescent="0.2">
      <c r="A59" s="130">
        <v>47</v>
      </c>
      <c r="B59" s="133" t="s">
        <v>109</v>
      </c>
      <c r="C59" s="126">
        <v>736150</v>
      </c>
      <c r="D59" s="126">
        <v>22514</v>
      </c>
      <c r="E59" s="126">
        <v>21838</v>
      </c>
      <c r="F59" s="126">
        <v>676</v>
      </c>
      <c r="G59" s="126">
        <v>713223</v>
      </c>
      <c r="H59" s="126">
        <v>713223</v>
      </c>
      <c r="I59" s="126">
        <v>0</v>
      </c>
      <c r="J59" s="126">
        <v>413</v>
      </c>
      <c r="K59" s="126">
        <v>413</v>
      </c>
      <c r="L59" s="126">
        <v>0</v>
      </c>
      <c r="M59" s="132">
        <v>47</v>
      </c>
    </row>
    <row r="60" spans="1:13" s="82" customFormat="1" ht="12" customHeight="1" x14ac:dyDescent="0.2">
      <c r="A60" s="147">
        <v>48</v>
      </c>
      <c r="B60" s="150" t="s">
        <v>136</v>
      </c>
      <c r="C60" s="145">
        <v>4175868</v>
      </c>
      <c r="D60" s="145">
        <v>820543</v>
      </c>
      <c r="E60" s="145">
        <v>26694</v>
      </c>
      <c r="F60" s="145">
        <v>793850</v>
      </c>
      <c r="G60" s="145">
        <v>1938245</v>
      </c>
      <c r="H60" s="145">
        <v>1828653</v>
      </c>
      <c r="I60" s="145">
        <v>109592</v>
      </c>
      <c r="J60" s="145">
        <v>1417080</v>
      </c>
      <c r="K60" s="145">
        <v>1416869</v>
      </c>
      <c r="L60" s="145">
        <v>211</v>
      </c>
      <c r="M60" s="149">
        <v>48</v>
      </c>
    </row>
    <row r="61" spans="1:13" s="81" customFormat="1" ht="12" customHeight="1" x14ac:dyDescent="0.2">
      <c r="A61" s="130"/>
      <c r="B61" s="131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32"/>
    </row>
    <row r="62" spans="1:13" s="81" customFormat="1" ht="12" customHeight="1" x14ac:dyDescent="0.2">
      <c r="A62" s="130"/>
      <c r="B62" s="113"/>
      <c r="C62" s="179" t="s">
        <v>115</v>
      </c>
      <c r="D62" s="179"/>
      <c r="E62" s="179"/>
      <c r="F62" s="179"/>
      <c r="G62" s="179" t="s">
        <v>115</v>
      </c>
      <c r="H62" s="179"/>
      <c r="I62" s="179"/>
      <c r="J62" s="179"/>
      <c r="K62" s="179"/>
      <c r="L62" s="179"/>
      <c r="M62" s="132"/>
    </row>
    <row r="63" spans="1:13" s="81" customFormat="1" ht="21.95" customHeight="1" x14ac:dyDescent="0.2">
      <c r="A63" s="130">
        <v>49</v>
      </c>
      <c r="B63" s="134" t="s">
        <v>116</v>
      </c>
      <c r="C63" s="126">
        <v>440990</v>
      </c>
      <c r="D63" s="126">
        <v>419621</v>
      </c>
      <c r="E63" s="126">
        <v>419621</v>
      </c>
      <c r="F63" s="126">
        <v>0</v>
      </c>
      <c r="G63" s="126">
        <v>21369</v>
      </c>
      <c r="H63" s="126">
        <v>21369</v>
      </c>
      <c r="I63" s="126">
        <v>0</v>
      </c>
      <c r="J63" s="126">
        <v>0</v>
      </c>
      <c r="K63" s="126">
        <v>0</v>
      </c>
      <c r="L63" s="126">
        <v>0</v>
      </c>
      <c r="M63" s="136" t="s">
        <v>137</v>
      </c>
    </row>
    <row r="64" spans="1:13" s="81" customFormat="1" ht="12" customHeight="1" x14ac:dyDescent="0.2">
      <c r="A64" s="130"/>
      <c r="B64" s="131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32"/>
    </row>
    <row r="65" spans="1:13" s="81" customFormat="1" ht="12" customHeight="1" x14ac:dyDescent="0.2">
      <c r="A65" s="130"/>
      <c r="B65" s="113"/>
      <c r="C65" s="179" t="s">
        <v>117</v>
      </c>
      <c r="D65" s="179"/>
      <c r="E65" s="179"/>
      <c r="F65" s="179"/>
      <c r="G65" s="179" t="s">
        <v>117</v>
      </c>
      <c r="H65" s="179"/>
      <c r="I65" s="179"/>
      <c r="J65" s="179"/>
      <c r="K65" s="179"/>
      <c r="L65" s="179"/>
      <c r="M65" s="132"/>
    </row>
    <row r="66" spans="1:13" s="81" customFormat="1" ht="12" customHeight="1" x14ac:dyDescent="0.2">
      <c r="A66" s="113">
        <v>50</v>
      </c>
      <c r="B66" s="131" t="s">
        <v>118</v>
      </c>
      <c r="C66" s="126">
        <v>284861</v>
      </c>
      <c r="D66" s="126">
        <v>285897</v>
      </c>
      <c r="E66" s="126">
        <v>285868</v>
      </c>
      <c r="F66" s="126">
        <v>29</v>
      </c>
      <c r="G66" s="126">
        <v>-1037</v>
      </c>
      <c r="H66" s="126">
        <v>-1037</v>
      </c>
      <c r="I66" s="126">
        <v>0</v>
      </c>
      <c r="J66" s="126">
        <v>0</v>
      </c>
      <c r="K66" s="126">
        <v>0</v>
      </c>
      <c r="L66" s="126">
        <v>0</v>
      </c>
      <c r="M66" s="117">
        <v>50</v>
      </c>
    </row>
    <row r="67" spans="1:13" x14ac:dyDescent="0.2">
      <c r="A67" s="113" t="s">
        <v>35</v>
      </c>
      <c r="B67" s="116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</row>
    <row r="68" spans="1:13" x14ac:dyDescent="0.2">
      <c r="A68" s="113" t="s">
        <v>138</v>
      </c>
      <c r="B68" s="116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</row>
    <row r="69" spans="1:13" x14ac:dyDescent="0.2">
      <c r="B69" s="91"/>
    </row>
    <row r="70" spans="1:13" ht="14.25" x14ac:dyDescent="0.2">
      <c r="B70" s="94"/>
      <c r="J70" s="94"/>
    </row>
    <row r="71" spans="1:13" ht="14.25" x14ac:dyDescent="0.2">
      <c r="B71" s="94"/>
      <c r="J71" s="94"/>
    </row>
  </sheetData>
  <mergeCells count="27">
    <mergeCell ref="C62:F62"/>
    <mergeCell ref="G62:L62"/>
    <mergeCell ref="C65:F65"/>
    <mergeCell ref="G65:L65"/>
    <mergeCell ref="L4:L7"/>
    <mergeCell ref="C8:F8"/>
    <mergeCell ref="G8:L8"/>
    <mergeCell ref="C10:F10"/>
    <mergeCell ref="G10:L10"/>
    <mergeCell ref="C45:F45"/>
    <mergeCell ref="G45:L45"/>
    <mergeCell ref="G3:G7"/>
    <mergeCell ref="H3:I3"/>
    <mergeCell ref="J3:J7"/>
    <mergeCell ref="K3:L3"/>
    <mergeCell ref="M3:M8"/>
    <mergeCell ref="E4:E7"/>
    <mergeCell ref="F4:F7"/>
    <mergeCell ref="H4:H7"/>
    <mergeCell ref="I4:I7"/>
    <mergeCell ref="K4:K7"/>
    <mergeCell ref="A1:F1"/>
    <mergeCell ref="A3:A8"/>
    <mergeCell ref="B3:B8"/>
    <mergeCell ref="C3:C7"/>
    <mergeCell ref="D3:D7"/>
    <mergeCell ref="E3:F3"/>
  </mergeCells>
  <hyperlinks>
    <hyperlink ref="A1:E1" location="Inhaltsverzeichnis!A15" display="Inhaltsverzeichnis!A15" xr:uid="{E1C86C17-B986-41CE-B065-A9540ADD452A}"/>
    <hyperlink ref="A1:F1" location="Inhaltsverzeichnis!A21" display="Inhaltsverzeichnis!A21" xr:uid="{38089909-21BB-413F-A045-4EC26B760D46}"/>
  </hyperlinks>
  <pageMargins left="0.59055118110236227" right="0.59055118110236227" top="0.78740157480314965" bottom="0.59055118110236227" header="0.31496062992125984" footer="0.23622047244094491"/>
  <pageSetup paperSize="9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6 - j / 25 –  Brandenburg  &amp;G</oddFooter>
  </headerFooter>
  <rowBreaks count="1" manualBreakCount="1">
    <brk id="44" max="16383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BE9EA-160A-4C69-AFC7-2814CEA36220}">
  <dimension ref="A1:F66"/>
  <sheetViews>
    <sheetView zoomScaleNormal="100" workbookViewId="0">
      <pane ySplit="6" topLeftCell="A7" activePane="bottomLeft" state="frozen"/>
      <selection sqref="A1:H1"/>
      <selection pane="bottomLeft" sqref="A1:F1"/>
    </sheetView>
  </sheetViews>
  <sheetFormatPr baseColWidth="10" defaultColWidth="11.5703125" defaultRowHeight="11.25" x14ac:dyDescent="0.2"/>
  <cols>
    <col min="1" max="1" width="40.7109375" style="81" customWidth="1"/>
    <col min="2" max="6" width="9.7109375" style="81" customWidth="1"/>
    <col min="7" max="16384" width="11.5703125" style="81"/>
  </cols>
  <sheetData>
    <row r="1" spans="1:6" s="95" customFormat="1" ht="24.6" customHeight="1" x14ac:dyDescent="0.2">
      <c r="A1" s="190" t="s">
        <v>207</v>
      </c>
      <c r="B1" s="190"/>
      <c r="C1" s="190"/>
      <c r="D1" s="190"/>
      <c r="E1" s="190"/>
      <c r="F1" s="190"/>
    </row>
    <row r="2" spans="1:6" s="95" customFormat="1" ht="12" customHeight="1" x14ac:dyDescent="0.2">
      <c r="A2" s="96"/>
    </row>
    <row r="3" spans="1:6" s="84" customFormat="1" ht="12" customHeight="1" x14ac:dyDescent="0.2">
      <c r="A3" s="191" t="s">
        <v>139</v>
      </c>
      <c r="B3" s="184" t="s">
        <v>140</v>
      </c>
      <c r="C3" s="188"/>
      <c r="D3" s="188"/>
      <c r="E3" s="188"/>
      <c r="F3" s="189"/>
    </row>
    <row r="4" spans="1:6" s="84" customFormat="1" ht="12" customHeight="1" x14ac:dyDescent="0.2">
      <c r="A4" s="192"/>
      <c r="B4" s="184" t="s">
        <v>141</v>
      </c>
      <c r="C4" s="187" t="s">
        <v>122</v>
      </c>
      <c r="D4" s="187"/>
      <c r="E4" s="187"/>
      <c r="F4" s="180"/>
    </row>
    <row r="5" spans="1:6" ht="36" customHeight="1" x14ac:dyDescent="0.2">
      <c r="A5" s="192"/>
      <c r="B5" s="184"/>
      <c r="C5" s="111" t="s">
        <v>142</v>
      </c>
      <c r="D5" s="111" t="s">
        <v>143</v>
      </c>
      <c r="E5" s="111" t="s">
        <v>144</v>
      </c>
      <c r="F5" s="112" t="s">
        <v>145</v>
      </c>
    </row>
    <row r="6" spans="1:6" ht="12" customHeight="1" x14ac:dyDescent="0.2">
      <c r="A6" s="193"/>
      <c r="B6" s="194" t="s">
        <v>84</v>
      </c>
      <c r="C6" s="194"/>
      <c r="D6" s="194"/>
      <c r="E6" s="194"/>
      <c r="F6" s="194"/>
    </row>
    <row r="7" spans="1:6" ht="12" customHeight="1" x14ac:dyDescent="0.2">
      <c r="A7" s="139"/>
      <c r="B7" s="140"/>
      <c r="C7" s="140"/>
      <c r="D7" s="140"/>
      <c r="E7" s="140"/>
      <c r="F7" s="140"/>
    </row>
    <row r="8" spans="1:6" s="97" customFormat="1" ht="12" customHeight="1" x14ac:dyDescent="0.2">
      <c r="A8" s="141"/>
      <c r="B8" s="178" t="s">
        <v>72</v>
      </c>
      <c r="C8" s="178"/>
      <c r="D8" s="178"/>
      <c r="E8" s="178"/>
      <c r="F8" s="178"/>
    </row>
    <row r="9" spans="1:6" ht="12" customHeight="1" x14ac:dyDescent="0.2">
      <c r="A9" s="113" t="s">
        <v>73</v>
      </c>
      <c r="B9" s="126">
        <v>3392832</v>
      </c>
      <c r="C9" s="126">
        <v>254191</v>
      </c>
      <c r="D9" s="126">
        <v>418739</v>
      </c>
      <c r="E9" s="126">
        <v>2434842</v>
      </c>
      <c r="F9" s="126">
        <v>285060</v>
      </c>
    </row>
    <row r="10" spans="1:6" ht="12" customHeight="1" x14ac:dyDescent="0.2">
      <c r="A10" s="120" t="s">
        <v>85</v>
      </c>
      <c r="B10" s="126">
        <v>1271</v>
      </c>
      <c r="C10" s="126">
        <v>411</v>
      </c>
      <c r="D10" s="126">
        <v>419</v>
      </c>
      <c r="E10" s="126">
        <v>391</v>
      </c>
      <c r="F10" s="126">
        <v>49</v>
      </c>
    </row>
    <row r="11" spans="1:6" ht="12" customHeight="1" x14ac:dyDescent="0.2">
      <c r="A11" s="120" t="s">
        <v>86</v>
      </c>
      <c r="B11" s="126">
        <v>1959151</v>
      </c>
      <c r="C11" s="126">
        <v>75875</v>
      </c>
      <c r="D11" s="126">
        <v>214713</v>
      </c>
      <c r="E11" s="126">
        <v>1437096</v>
      </c>
      <c r="F11" s="126">
        <v>231467</v>
      </c>
    </row>
    <row r="12" spans="1:6" ht="12" customHeight="1" x14ac:dyDescent="0.2">
      <c r="A12" s="120" t="s">
        <v>87</v>
      </c>
      <c r="B12" s="126">
        <v>1432410</v>
      </c>
      <c r="C12" s="126">
        <v>177905</v>
      </c>
      <c r="D12" s="126">
        <v>203606</v>
      </c>
      <c r="E12" s="126">
        <v>997355</v>
      </c>
      <c r="F12" s="126">
        <v>53544</v>
      </c>
    </row>
    <row r="13" spans="1:6" ht="12" customHeight="1" x14ac:dyDescent="0.2">
      <c r="A13" s="120" t="s">
        <v>88</v>
      </c>
      <c r="B13" s="126">
        <v>279355</v>
      </c>
      <c r="C13" s="126">
        <v>0</v>
      </c>
      <c r="D13" s="126">
        <v>33406</v>
      </c>
      <c r="E13" s="126">
        <v>37084</v>
      </c>
      <c r="F13" s="126">
        <v>208864</v>
      </c>
    </row>
    <row r="14" spans="1:6" ht="12" customHeight="1" x14ac:dyDescent="0.2">
      <c r="A14" s="113" t="s">
        <v>74</v>
      </c>
      <c r="B14" s="126">
        <v>6620</v>
      </c>
      <c r="C14" s="126">
        <v>123</v>
      </c>
      <c r="D14" s="126">
        <v>0</v>
      </c>
      <c r="E14" s="126">
        <v>6497</v>
      </c>
      <c r="F14" s="126">
        <v>0</v>
      </c>
    </row>
    <row r="15" spans="1:6" ht="21.95" customHeight="1" x14ac:dyDescent="0.2">
      <c r="A15" s="121" t="s">
        <v>146</v>
      </c>
      <c r="B15" s="126">
        <v>3403</v>
      </c>
      <c r="C15" s="126">
        <v>0</v>
      </c>
      <c r="D15" s="126">
        <v>0</v>
      </c>
      <c r="E15" s="126">
        <v>3403</v>
      </c>
      <c r="F15" s="126">
        <v>0</v>
      </c>
    </row>
    <row r="16" spans="1:6" ht="12" customHeight="1" x14ac:dyDescent="0.2">
      <c r="A16" s="119" t="s">
        <v>95</v>
      </c>
      <c r="B16" s="126">
        <v>1636</v>
      </c>
      <c r="C16" s="126">
        <v>0</v>
      </c>
      <c r="D16" s="126">
        <v>0</v>
      </c>
      <c r="E16" s="126">
        <v>1636</v>
      </c>
      <c r="F16" s="126">
        <v>0</v>
      </c>
    </row>
    <row r="17" spans="1:6" ht="12" customHeight="1" x14ac:dyDescent="0.2">
      <c r="A17" s="119" t="s">
        <v>92</v>
      </c>
      <c r="B17" s="126">
        <v>1767</v>
      </c>
      <c r="C17" s="126">
        <v>0</v>
      </c>
      <c r="D17" s="126">
        <v>0</v>
      </c>
      <c r="E17" s="126">
        <v>1767</v>
      </c>
      <c r="F17" s="126">
        <v>0</v>
      </c>
    </row>
    <row r="18" spans="1:6" ht="12" customHeight="1" x14ac:dyDescent="0.2">
      <c r="A18" s="119" t="s">
        <v>93</v>
      </c>
      <c r="B18" s="126">
        <v>0</v>
      </c>
      <c r="C18" s="126">
        <v>0</v>
      </c>
      <c r="D18" s="126">
        <v>0</v>
      </c>
      <c r="E18" s="126">
        <v>0</v>
      </c>
      <c r="F18" s="126">
        <v>0</v>
      </c>
    </row>
    <row r="19" spans="1:6" ht="21.95" customHeight="1" x14ac:dyDescent="0.2">
      <c r="A19" s="121" t="s">
        <v>94</v>
      </c>
      <c r="B19" s="126">
        <v>3217</v>
      </c>
      <c r="C19" s="126">
        <v>123</v>
      </c>
      <c r="D19" s="126">
        <v>0</v>
      </c>
      <c r="E19" s="126">
        <v>3094</v>
      </c>
      <c r="F19" s="126">
        <v>0</v>
      </c>
    </row>
    <row r="20" spans="1:6" ht="12" customHeight="1" x14ac:dyDescent="0.2">
      <c r="A20" s="119" t="s">
        <v>95</v>
      </c>
      <c r="B20" s="126">
        <v>3094</v>
      </c>
      <c r="C20" s="126">
        <v>0</v>
      </c>
      <c r="D20" s="126">
        <v>0</v>
      </c>
      <c r="E20" s="126">
        <v>3094</v>
      </c>
      <c r="F20" s="126">
        <v>0</v>
      </c>
    </row>
    <row r="21" spans="1:6" ht="12" customHeight="1" x14ac:dyDescent="0.2">
      <c r="A21" s="119" t="s">
        <v>92</v>
      </c>
      <c r="B21" s="126">
        <v>123</v>
      </c>
      <c r="C21" s="126">
        <v>123</v>
      </c>
      <c r="D21" s="126">
        <v>0</v>
      </c>
      <c r="E21" s="126">
        <v>0</v>
      </c>
      <c r="F21" s="126">
        <v>0</v>
      </c>
    </row>
    <row r="22" spans="1:6" ht="12" customHeight="1" x14ac:dyDescent="0.2">
      <c r="A22" s="119" t="s">
        <v>93</v>
      </c>
      <c r="B22" s="126">
        <v>0</v>
      </c>
      <c r="C22" s="126">
        <v>0</v>
      </c>
      <c r="D22" s="126">
        <v>0</v>
      </c>
      <c r="E22" s="126">
        <v>0</v>
      </c>
      <c r="F22" s="126">
        <v>0</v>
      </c>
    </row>
    <row r="23" spans="1:6" s="85" customFormat="1" ht="33.950000000000003" customHeight="1" x14ac:dyDescent="0.2">
      <c r="A23" s="121" t="s">
        <v>96</v>
      </c>
      <c r="B23" s="126">
        <v>0</v>
      </c>
      <c r="C23" s="126">
        <v>0</v>
      </c>
      <c r="D23" s="126">
        <v>0</v>
      </c>
      <c r="E23" s="126">
        <v>0</v>
      </c>
      <c r="F23" s="126">
        <v>0</v>
      </c>
    </row>
    <row r="24" spans="1:6" ht="12" customHeight="1" x14ac:dyDescent="0.2">
      <c r="A24" s="113" t="s">
        <v>75</v>
      </c>
      <c r="B24" s="126">
        <v>121088</v>
      </c>
      <c r="C24" s="126">
        <v>0</v>
      </c>
      <c r="D24" s="126">
        <v>8</v>
      </c>
      <c r="E24" s="126">
        <v>119080</v>
      </c>
      <c r="F24" s="126">
        <v>2000</v>
      </c>
    </row>
    <row r="25" spans="1:6" ht="21.95" customHeight="1" x14ac:dyDescent="0.2">
      <c r="A25" s="121" t="s">
        <v>112</v>
      </c>
      <c r="B25" s="126">
        <v>0</v>
      </c>
      <c r="C25" s="126">
        <v>0</v>
      </c>
      <c r="D25" s="126">
        <v>0</v>
      </c>
      <c r="E25" s="126">
        <v>0</v>
      </c>
      <c r="F25" s="126">
        <v>0</v>
      </c>
    </row>
    <row r="26" spans="1:6" ht="12" customHeight="1" x14ac:dyDescent="0.2">
      <c r="A26" s="119" t="s">
        <v>99</v>
      </c>
      <c r="B26" s="126">
        <v>0</v>
      </c>
      <c r="C26" s="126">
        <v>0</v>
      </c>
      <c r="D26" s="126">
        <v>0</v>
      </c>
      <c r="E26" s="126">
        <v>0</v>
      </c>
      <c r="F26" s="126">
        <v>0</v>
      </c>
    </row>
    <row r="27" spans="1:6" ht="12" customHeight="1" x14ac:dyDescent="0.2">
      <c r="A27" s="119" t="s">
        <v>100</v>
      </c>
      <c r="B27" s="126">
        <v>0</v>
      </c>
      <c r="C27" s="126">
        <v>0</v>
      </c>
      <c r="D27" s="126">
        <v>0</v>
      </c>
      <c r="E27" s="126">
        <v>0</v>
      </c>
      <c r="F27" s="126">
        <v>0</v>
      </c>
    </row>
    <row r="28" spans="1:6" ht="12" customHeight="1" x14ac:dyDescent="0.2">
      <c r="A28" s="119" t="s">
        <v>101</v>
      </c>
      <c r="B28" s="126">
        <v>0</v>
      </c>
      <c r="C28" s="126">
        <v>0</v>
      </c>
      <c r="D28" s="126">
        <v>0</v>
      </c>
      <c r="E28" s="126">
        <v>0</v>
      </c>
      <c r="F28" s="126">
        <v>0</v>
      </c>
    </row>
    <row r="29" spans="1:6" ht="12" customHeight="1" x14ac:dyDescent="0.2">
      <c r="A29" s="121" t="s">
        <v>102</v>
      </c>
      <c r="B29" s="126">
        <v>121088</v>
      </c>
      <c r="C29" s="126">
        <v>0</v>
      </c>
      <c r="D29" s="126">
        <v>8</v>
      </c>
      <c r="E29" s="126">
        <v>119080</v>
      </c>
      <c r="F29" s="126">
        <v>2000</v>
      </c>
    </row>
    <row r="30" spans="1:6" ht="12" customHeight="1" x14ac:dyDescent="0.2">
      <c r="A30" s="119" t="s">
        <v>99</v>
      </c>
      <c r="B30" s="126">
        <v>119956</v>
      </c>
      <c r="C30" s="126">
        <v>0</v>
      </c>
      <c r="D30" s="126">
        <v>0</v>
      </c>
      <c r="E30" s="126">
        <v>117956</v>
      </c>
      <c r="F30" s="126">
        <v>2000</v>
      </c>
    </row>
    <row r="31" spans="1:6" ht="12" customHeight="1" x14ac:dyDescent="0.2">
      <c r="A31" s="119" t="s">
        <v>100</v>
      </c>
      <c r="B31" s="126">
        <v>1132</v>
      </c>
      <c r="C31" s="126">
        <v>0</v>
      </c>
      <c r="D31" s="126">
        <v>8</v>
      </c>
      <c r="E31" s="126">
        <v>1124</v>
      </c>
      <c r="F31" s="126">
        <v>0</v>
      </c>
    </row>
    <row r="32" spans="1:6" ht="12" customHeight="1" x14ac:dyDescent="0.2">
      <c r="A32" s="119" t="s">
        <v>101</v>
      </c>
      <c r="B32" s="126">
        <v>0</v>
      </c>
      <c r="C32" s="126">
        <v>0</v>
      </c>
      <c r="D32" s="126">
        <v>0</v>
      </c>
      <c r="E32" s="126">
        <v>0</v>
      </c>
      <c r="F32" s="126">
        <v>0</v>
      </c>
    </row>
    <row r="33" spans="1:6" ht="12" customHeight="1" x14ac:dyDescent="0.2">
      <c r="A33" s="116" t="s">
        <v>103</v>
      </c>
      <c r="B33" s="126">
        <v>470268</v>
      </c>
      <c r="C33" s="126">
        <v>59295</v>
      </c>
      <c r="D33" s="126">
        <v>148344</v>
      </c>
      <c r="E33" s="126">
        <v>258513</v>
      </c>
      <c r="F33" s="126">
        <v>4116</v>
      </c>
    </row>
    <row r="34" spans="1:6" ht="12" customHeight="1" x14ac:dyDescent="0.2">
      <c r="A34" s="120" t="s">
        <v>147</v>
      </c>
      <c r="B34" s="126">
        <v>155203</v>
      </c>
      <c r="C34" s="126">
        <v>27529</v>
      </c>
      <c r="D34" s="126">
        <v>59794</v>
      </c>
      <c r="E34" s="126">
        <v>64857</v>
      </c>
      <c r="F34" s="126">
        <v>3023</v>
      </c>
    </row>
    <row r="35" spans="1:6" ht="12" customHeight="1" x14ac:dyDescent="0.2">
      <c r="A35" s="120" t="s">
        <v>148</v>
      </c>
      <c r="B35" s="126">
        <v>315065</v>
      </c>
      <c r="C35" s="126">
        <v>31766</v>
      </c>
      <c r="D35" s="126">
        <v>88550</v>
      </c>
      <c r="E35" s="126">
        <v>193656</v>
      </c>
      <c r="F35" s="126">
        <v>1093</v>
      </c>
    </row>
    <row r="36" spans="1:6" ht="12" customHeight="1" x14ac:dyDescent="0.2">
      <c r="A36" s="122" t="s">
        <v>77</v>
      </c>
      <c r="B36" s="126">
        <v>5051465</v>
      </c>
      <c r="C36" s="126">
        <v>1229094</v>
      </c>
      <c r="D36" s="126">
        <v>577208</v>
      </c>
      <c r="E36" s="126">
        <v>3245106</v>
      </c>
      <c r="F36" s="126">
        <v>57</v>
      </c>
    </row>
    <row r="37" spans="1:6" ht="12" customHeight="1" x14ac:dyDescent="0.2">
      <c r="A37" s="120" t="s">
        <v>107</v>
      </c>
      <c r="B37" s="126">
        <v>56</v>
      </c>
      <c r="C37" s="126">
        <v>0</v>
      </c>
      <c r="D37" s="126">
        <v>0</v>
      </c>
      <c r="E37" s="126">
        <v>56</v>
      </c>
      <c r="F37" s="126">
        <v>0</v>
      </c>
    </row>
    <row r="38" spans="1:6" ht="12" customHeight="1" x14ac:dyDescent="0.2">
      <c r="A38" s="120" t="s">
        <v>108</v>
      </c>
      <c r="B38" s="126">
        <v>81969</v>
      </c>
      <c r="C38" s="126">
        <v>82</v>
      </c>
      <c r="D38" s="126">
        <v>7184</v>
      </c>
      <c r="E38" s="126">
        <v>74703</v>
      </c>
      <c r="F38" s="126">
        <v>0</v>
      </c>
    </row>
    <row r="39" spans="1:6" s="82" customFormat="1" ht="12" customHeight="1" x14ac:dyDescent="0.2">
      <c r="A39" s="120" t="s">
        <v>109</v>
      </c>
      <c r="B39" s="126">
        <v>4937275</v>
      </c>
      <c r="C39" s="126">
        <v>1229012</v>
      </c>
      <c r="D39" s="126">
        <v>537905</v>
      </c>
      <c r="E39" s="126">
        <v>3170302</v>
      </c>
      <c r="F39" s="126">
        <v>57</v>
      </c>
    </row>
    <row r="40" spans="1:6" s="82" customFormat="1" ht="12" customHeight="1" x14ac:dyDescent="0.2">
      <c r="A40" s="120" t="s">
        <v>110</v>
      </c>
      <c r="B40" s="126">
        <v>32165</v>
      </c>
      <c r="C40" s="126">
        <v>0</v>
      </c>
      <c r="D40" s="126">
        <v>32119</v>
      </c>
      <c r="E40" s="126">
        <v>46</v>
      </c>
      <c r="F40" s="126">
        <v>0</v>
      </c>
    </row>
    <row r="41" spans="1:6" s="82" customFormat="1" ht="12" customHeight="1" x14ac:dyDescent="0.2">
      <c r="A41" s="143" t="s">
        <v>37</v>
      </c>
      <c r="B41" s="145">
        <v>9042273</v>
      </c>
      <c r="C41" s="145">
        <v>1542703</v>
      </c>
      <c r="D41" s="145">
        <v>1144299</v>
      </c>
      <c r="E41" s="145">
        <v>6064039</v>
      </c>
      <c r="F41" s="145">
        <v>291233</v>
      </c>
    </row>
    <row r="42" spans="1:6" ht="12" customHeight="1" x14ac:dyDescent="0.2">
      <c r="A42" s="113"/>
      <c r="B42" s="117"/>
      <c r="C42" s="117"/>
      <c r="D42" s="117"/>
      <c r="E42" s="117"/>
      <c r="F42" s="117"/>
    </row>
    <row r="43" spans="1:6" ht="12" customHeight="1" x14ac:dyDescent="0.2">
      <c r="A43" s="114"/>
      <c r="B43" s="178" t="s">
        <v>78</v>
      </c>
      <c r="C43" s="178"/>
      <c r="D43" s="178"/>
      <c r="E43" s="178"/>
      <c r="F43" s="178"/>
    </row>
    <row r="44" spans="1:6" ht="12" customHeight="1" x14ac:dyDescent="0.2">
      <c r="A44" s="113" t="s">
        <v>79</v>
      </c>
      <c r="B44" s="126">
        <v>4080</v>
      </c>
      <c r="C44" s="126">
        <v>0</v>
      </c>
      <c r="D44" s="126">
        <v>2040</v>
      </c>
      <c r="E44" s="126">
        <v>2040</v>
      </c>
      <c r="F44" s="126">
        <v>0</v>
      </c>
    </row>
    <row r="45" spans="1:6" ht="21.95" customHeight="1" x14ac:dyDescent="0.2">
      <c r="A45" s="121" t="s">
        <v>146</v>
      </c>
      <c r="B45" s="126">
        <v>2065</v>
      </c>
      <c r="C45" s="126">
        <v>0</v>
      </c>
      <c r="D45" s="126">
        <v>2040</v>
      </c>
      <c r="E45" s="126">
        <v>25</v>
      </c>
      <c r="F45" s="126">
        <v>0</v>
      </c>
    </row>
    <row r="46" spans="1:6" ht="21.95" customHeight="1" x14ac:dyDescent="0.2">
      <c r="A46" s="121" t="s">
        <v>94</v>
      </c>
      <c r="B46" s="126">
        <v>2015</v>
      </c>
      <c r="C46" s="126">
        <v>0</v>
      </c>
      <c r="D46" s="126">
        <v>0</v>
      </c>
      <c r="E46" s="126">
        <v>2015</v>
      </c>
      <c r="F46" s="126">
        <v>0</v>
      </c>
    </row>
    <row r="47" spans="1:6" ht="45" x14ac:dyDescent="0.2">
      <c r="A47" s="121" t="s">
        <v>111</v>
      </c>
      <c r="B47" s="126">
        <v>0</v>
      </c>
      <c r="C47" s="126">
        <v>0</v>
      </c>
      <c r="D47" s="126">
        <v>0</v>
      </c>
      <c r="E47" s="126">
        <v>0</v>
      </c>
      <c r="F47" s="126">
        <v>0</v>
      </c>
    </row>
    <row r="48" spans="1:6" ht="12" customHeight="1" x14ac:dyDescent="0.2">
      <c r="A48" s="113" t="s">
        <v>80</v>
      </c>
      <c r="B48" s="126">
        <v>385206</v>
      </c>
      <c r="C48" s="126">
        <v>44444</v>
      </c>
      <c r="D48" s="126">
        <v>50683</v>
      </c>
      <c r="E48" s="126">
        <v>239033</v>
      </c>
      <c r="F48" s="126">
        <v>51047</v>
      </c>
    </row>
    <row r="49" spans="1:6" ht="22.5" x14ac:dyDescent="0.2">
      <c r="A49" s="121" t="s">
        <v>112</v>
      </c>
      <c r="B49" s="126">
        <v>238436</v>
      </c>
      <c r="C49" s="126">
        <v>0</v>
      </c>
      <c r="D49" s="126">
        <v>8362</v>
      </c>
      <c r="E49" s="126">
        <v>179059</v>
      </c>
      <c r="F49" s="126">
        <v>51015</v>
      </c>
    </row>
    <row r="50" spans="1:6" ht="12" customHeight="1" x14ac:dyDescent="0.2">
      <c r="A50" s="121" t="s">
        <v>102</v>
      </c>
      <c r="B50" s="126">
        <v>146770</v>
      </c>
      <c r="C50" s="126">
        <v>44444</v>
      </c>
      <c r="D50" s="126">
        <v>42321</v>
      </c>
      <c r="E50" s="126">
        <v>59973</v>
      </c>
      <c r="F50" s="126">
        <v>32</v>
      </c>
    </row>
    <row r="51" spans="1:6" ht="21.95" customHeight="1" x14ac:dyDescent="0.2">
      <c r="A51" s="121" t="s">
        <v>149</v>
      </c>
      <c r="B51" s="126">
        <v>229757</v>
      </c>
      <c r="C51" s="126">
        <v>0</v>
      </c>
      <c r="D51" s="126">
        <v>0</v>
      </c>
      <c r="E51" s="126">
        <v>178743</v>
      </c>
      <c r="F51" s="126">
        <v>51015</v>
      </c>
    </row>
    <row r="52" spans="1:6" ht="12" customHeight="1" x14ac:dyDescent="0.2">
      <c r="A52" s="116" t="s">
        <v>114</v>
      </c>
      <c r="B52" s="126">
        <v>606391</v>
      </c>
      <c r="C52" s="126">
        <v>44055</v>
      </c>
      <c r="D52" s="126">
        <v>280045</v>
      </c>
      <c r="E52" s="126">
        <v>270723</v>
      </c>
      <c r="F52" s="126">
        <v>11567</v>
      </c>
    </row>
    <row r="53" spans="1:6" ht="12" customHeight="1" x14ac:dyDescent="0.2">
      <c r="A53" s="120" t="s">
        <v>147</v>
      </c>
      <c r="B53" s="126">
        <v>158694</v>
      </c>
      <c r="C53" s="126">
        <v>30995</v>
      </c>
      <c r="D53" s="126">
        <v>86721</v>
      </c>
      <c r="E53" s="126">
        <v>35580</v>
      </c>
      <c r="F53" s="126">
        <v>5398</v>
      </c>
    </row>
    <row r="54" spans="1:6" ht="12" customHeight="1" x14ac:dyDescent="0.2">
      <c r="A54" s="120" t="s">
        <v>148</v>
      </c>
      <c r="B54" s="126">
        <v>447697</v>
      </c>
      <c r="C54" s="126">
        <v>13060</v>
      </c>
      <c r="D54" s="126">
        <v>193325</v>
      </c>
      <c r="E54" s="126">
        <v>235144</v>
      </c>
      <c r="F54" s="126">
        <v>6169</v>
      </c>
    </row>
    <row r="55" spans="1:6" ht="12" customHeight="1" x14ac:dyDescent="0.2">
      <c r="A55" s="113" t="s">
        <v>82</v>
      </c>
      <c r="B55" s="126">
        <v>832975</v>
      </c>
      <c r="C55" s="126">
        <v>247169</v>
      </c>
      <c r="D55" s="126">
        <v>82554</v>
      </c>
      <c r="E55" s="126">
        <v>499775</v>
      </c>
      <c r="F55" s="126">
        <v>3478</v>
      </c>
    </row>
    <row r="56" spans="1:6" s="82" customFormat="1" ht="12" customHeight="1" x14ac:dyDescent="0.2">
      <c r="A56" s="120" t="s">
        <v>108</v>
      </c>
      <c r="B56" s="126">
        <v>119752</v>
      </c>
      <c r="C56" s="126">
        <v>0</v>
      </c>
      <c r="D56" s="126">
        <v>0</v>
      </c>
      <c r="E56" s="126">
        <v>119752</v>
      </c>
      <c r="F56" s="126">
        <v>0</v>
      </c>
    </row>
    <row r="57" spans="1:6" s="82" customFormat="1" ht="12" customHeight="1" x14ac:dyDescent="0.2">
      <c r="A57" s="120" t="s">
        <v>109</v>
      </c>
      <c r="B57" s="126">
        <v>713223</v>
      </c>
      <c r="C57" s="126">
        <v>247169</v>
      </c>
      <c r="D57" s="126">
        <v>82554</v>
      </c>
      <c r="E57" s="126">
        <v>380023</v>
      </c>
      <c r="F57" s="126">
        <v>3478</v>
      </c>
    </row>
    <row r="58" spans="1:6" s="82" customFormat="1" ht="12" customHeight="1" x14ac:dyDescent="0.2">
      <c r="A58" s="143" t="s">
        <v>150</v>
      </c>
      <c r="B58" s="145">
        <v>1828653</v>
      </c>
      <c r="C58" s="145">
        <v>335668</v>
      </c>
      <c r="D58" s="145">
        <v>415322</v>
      </c>
      <c r="E58" s="145">
        <v>1011571</v>
      </c>
      <c r="F58" s="145">
        <v>66092</v>
      </c>
    </row>
    <row r="59" spans="1:6" s="82" customFormat="1" ht="12" customHeight="1" x14ac:dyDescent="0.2">
      <c r="A59" s="113"/>
      <c r="B59" s="117"/>
      <c r="C59" s="117"/>
      <c r="D59" s="117"/>
      <c r="E59" s="117"/>
      <c r="F59" s="117"/>
    </row>
    <row r="60" spans="1:6" s="82" customFormat="1" ht="12" customHeight="1" x14ac:dyDescent="0.2">
      <c r="A60" s="113"/>
      <c r="B60" s="178" t="s">
        <v>115</v>
      </c>
      <c r="C60" s="178"/>
      <c r="D60" s="178"/>
      <c r="E60" s="178"/>
      <c r="F60" s="178"/>
    </row>
    <row r="61" spans="1:6" s="82" customFormat="1" ht="21.95" customHeight="1" x14ac:dyDescent="0.2">
      <c r="A61" s="122" t="s">
        <v>116</v>
      </c>
      <c r="B61" s="126">
        <v>21369</v>
      </c>
      <c r="C61" s="126">
        <v>0</v>
      </c>
      <c r="D61" s="126">
        <v>1078</v>
      </c>
      <c r="E61" s="126">
        <v>17379</v>
      </c>
      <c r="F61" s="126">
        <v>2913</v>
      </c>
    </row>
    <row r="62" spans="1:6" ht="12" customHeight="1" x14ac:dyDescent="0.2">
      <c r="A62" s="113"/>
      <c r="B62" s="178" t="s">
        <v>117</v>
      </c>
      <c r="C62" s="178"/>
      <c r="D62" s="178"/>
      <c r="E62" s="178"/>
      <c r="F62" s="178"/>
    </row>
    <row r="63" spans="1:6" ht="12" customHeight="1" x14ac:dyDescent="0.2">
      <c r="A63" s="113" t="s">
        <v>118</v>
      </c>
      <c r="B63" s="126">
        <v>-1037</v>
      </c>
      <c r="C63" s="126">
        <v>0</v>
      </c>
      <c r="D63" s="126">
        <v>0</v>
      </c>
      <c r="E63" s="126">
        <v>-1037</v>
      </c>
      <c r="F63" s="126">
        <v>0</v>
      </c>
    </row>
    <row r="64" spans="1:6" x14ac:dyDescent="0.2">
      <c r="A64" s="113" t="s">
        <v>35</v>
      </c>
      <c r="B64" s="113"/>
      <c r="C64" s="113"/>
      <c r="D64" s="113"/>
      <c r="E64" s="113"/>
      <c r="F64" s="113"/>
    </row>
    <row r="65" spans="1:6" x14ac:dyDescent="0.2">
      <c r="A65" s="113" t="s">
        <v>138</v>
      </c>
      <c r="B65" s="113"/>
      <c r="C65" s="113"/>
      <c r="D65" s="113"/>
      <c r="E65" s="113"/>
      <c r="F65" s="113"/>
    </row>
    <row r="66" spans="1:6" x14ac:dyDescent="0.2">
      <c r="A66" s="113"/>
      <c r="B66" s="113"/>
      <c r="C66" s="113"/>
      <c r="D66" s="113"/>
      <c r="E66" s="113"/>
      <c r="F66" s="113"/>
    </row>
  </sheetData>
  <mergeCells count="10">
    <mergeCell ref="B8:F8"/>
    <mergeCell ref="B43:F43"/>
    <mergeCell ref="B60:F60"/>
    <mergeCell ref="B62:F62"/>
    <mergeCell ref="A1:F1"/>
    <mergeCell ref="A3:A6"/>
    <mergeCell ref="B3:F3"/>
    <mergeCell ref="B4:B5"/>
    <mergeCell ref="C4:F4"/>
    <mergeCell ref="B6:F6"/>
  </mergeCells>
  <hyperlinks>
    <hyperlink ref="A1:B1" location="Inhaltsverzeichnis!A23" display="Inhaltsverzeichnis!A23" xr:uid="{248F305F-CDBA-4D1C-BD77-A34B64A164C6}"/>
    <hyperlink ref="A1" location="Inhaltsverzeichnis!A26" display="3  Finanzvermögen der Kernhaushalte nach Körperschaftsgruppen und Art des Vermögens am 31.12.2015" xr:uid="{B601980E-3692-41E4-A749-B97BEA6F8B4A}"/>
    <hyperlink ref="A1:F1" location="Inhaltsverzeichnis!A24" display="Inhaltsverzeichnis!A24" xr:uid="{2FCFD9F6-875F-4563-93D8-B6BFFF956857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6 - j / 25 –  Brandenburg  &amp;G</oddFooter>
  </headerFooter>
  <rowBreaks count="1" manualBreakCount="1">
    <brk id="42" max="16383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502BD-391E-4EDA-9BFB-60C209B62F58}">
  <dimension ref="A1:L44"/>
  <sheetViews>
    <sheetView zoomScaleNormal="100" workbookViewId="0">
      <pane xSplit="3" ySplit="6" topLeftCell="D7" activePane="bottomRight" state="frozen"/>
      <selection sqref="A1:H1"/>
      <selection pane="topRight" sqref="A1:H1"/>
      <selection pane="bottomLeft" sqref="A1:H1"/>
      <selection pane="bottomRight" activeCell="F42" sqref="F42"/>
    </sheetView>
  </sheetViews>
  <sheetFormatPr baseColWidth="10" defaultColWidth="17.140625" defaultRowHeight="12" x14ac:dyDescent="0.2"/>
  <cols>
    <col min="1" max="1" width="11.7109375" style="95" customWidth="1"/>
    <col min="2" max="2" width="3.7109375" style="95" customWidth="1"/>
    <col min="3" max="3" width="37.7109375" style="95" customWidth="1"/>
    <col min="4" max="4" width="12.7109375" style="95" customWidth="1"/>
    <col min="5" max="7" width="12.7109375" style="103" customWidth="1"/>
    <col min="8" max="11" width="12.7109375" style="95" customWidth="1"/>
    <col min="12" max="12" width="3.7109375" style="95" customWidth="1"/>
    <col min="13" max="16384" width="17.140625" style="95"/>
  </cols>
  <sheetData>
    <row r="1" spans="1:12" s="100" customFormat="1" ht="36" customHeight="1" x14ac:dyDescent="0.2">
      <c r="A1" s="98"/>
      <c r="B1" s="185" t="s">
        <v>208</v>
      </c>
      <c r="C1" s="185"/>
      <c r="D1" s="185"/>
      <c r="E1" s="185"/>
      <c r="F1" s="185"/>
      <c r="G1" s="99"/>
      <c r="H1" s="99"/>
    </row>
    <row r="2" spans="1:12" s="81" customFormat="1" ht="12" customHeight="1" x14ac:dyDescent="0.2">
      <c r="B2" s="101"/>
      <c r="C2" s="101"/>
      <c r="D2" s="101"/>
      <c r="E2" s="101"/>
      <c r="F2" s="101"/>
      <c r="G2" s="101"/>
    </row>
    <row r="3" spans="1:12" s="81" customFormat="1" ht="12" customHeight="1" x14ac:dyDescent="0.2">
      <c r="B3" s="184" t="s">
        <v>119</v>
      </c>
      <c r="C3" s="195" t="s">
        <v>151</v>
      </c>
      <c r="D3" s="187" t="s">
        <v>37</v>
      </c>
      <c r="E3" s="188" t="s">
        <v>152</v>
      </c>
      <c r="F3" s="189" t="s">
        <v>153</v>
      </c>
      <c r="G3" s="186" t="s">
        <v>75</v>
      </c>
      <c r="H3" s="187"/>
      <c r="I3" s="187"/>
      <c r="J3" s="195" t="s">
        <v>154</v>
      </c>
      <c r="K3" s="188" t="s">
        <v>155</v>
      </c>
      <c r="L3" s="189" t="s">
        <v>119</v>
      </c>
    </row>
    <row r="4" spans="1:12" s="81" customFormat="1" ht="12" customHeight="1" x14ac:dyDescent="0.2">
      <c r="B4" s="186"/>
      <c r="C4" s="196"/>
      <c r="D4" s="187"/>
      <c r="E4" s="188"/>
      <c r="F4" s="189"/>
      <c r="G4" s="184" t="s">
        <v>141</v>
      </c>
      <c r="H4" s="187" t="s">
        <v>156</v>
      </c>
      <c r="I4" s="187"/>
      <c r="J4" s="196"/>
      <c r="K4" s="188"/>
      <c r="L4" s="180"/>
    </row>
    <row r="5" spans="1:12" s="81" customFormat="1" ht="32.1" customHeight="1" x14ac:dyDescent="0.2">
      <c r="B5" s="186"/>
      <c r="C5" s="196"/>
      <c r="D5" s="187"/>
      <c r="E5" s="188"/>
      <c r="F5" s="189"/>
      <c r="G5" s="184"/>
      <c r="H5" s="111" t="s">
        <v>157</v>
      </c>
      <c r="I5" s="111" t="s">
        <v>158</v>
      </c>
      <c r="J5" s="197"/>
      <c r="K5" s="188"/>
      <c r="L5" s="180"/>
    </row>
    <row r="6" spans="1:12" s="81" customFormat="1" ht="12" customHeight="1" x14ac:dyDescent="0.2">
      <c r="B6" s="186"/>
      <c r="C6" s="197"/>
      <c r="D6" s="180" t="s">
        <v>84</v>
      </c>
      <c r="E6" s="181"/>
      <c r="F6" s="181"/>
      <c r="G6" s="181" t="s">
        <v>84</v>
      </c>
      <c r="H6" s="181"/>
      <c r="I6" s="181"/>
      <c r="J6" s="181"/>
      <c r="K6" s="186"/>
      <c r="L6" s="180"/>
    </row>
    <row r="7" spans="1:12" s="81" customFormat="1" ht="12" customHeight="1" x14ac:dyDescent="0.2">
      <c r="B7" s="115"/>
      <c r="C7" s="142"/>
      <c r="D7" s="115"/>
      <c r="E7" s="115"/>
      <c r="F7" s="113"/>
      <c r="G7" s="113"/>
      <c r="H7" s="113"/>
      <c r="I7" s="113"/>
      <c r="J7" s="113"/>
      <c r="K7" s="113"/>
      <c r="L7" s="113"/>
    </row>
    <row r="8" spans="1:12" s="81" customFormat="1" ht="12" customHeight="1" x14ac:dyDescent="0.2">
      <c r="B8" s="125">
        <v>1</v>
      </c>
      <c r="C8" s="130" t="s">
        <v>193</v>
      </c>
      <c r="D8" s="126">
        <v>5201155</v>
      </c>
      <c r="E8" s="126">
        <v>979231</v>
      </c>
      <c r="F8" s="126">
        <v>668554</v>
      </c>
      <c r="G8" s="126">
        <v>1861119</v>
      </c>
      <c r="H8" s="126">
        <v>0</v>
      </c>
      <c r="I8" s="126">
        <v>1861119</v>
      </c>
      <c r="J8" s="126">
        <v>598297</v>
      </c>
      <c r="K8" s="126">
        <v>1093954</v>
      </c>
      <c r="L8" s="117">
        <v>1</v>
      </c>
    </row>
    <row r="9" spans="1:12" s="81" customFormat="1" ht="12" customHeight="1" x14ac:dyDescent="0.2">
      <c r="B9" s="125">
        <v>2</v>
      </c>
      <c r="C9" s="133" t="s">
        <v>159</v>
      </c>
      <c r="D9" s="126">
        <v>1936943</v>
      </c>
      <c r="E9" s="126">
        <v>572436</v>
      </c>
      <c r="F9" s="126">
        <v>0</v>
      </c>
      <c r="G9" s="126">
        <v>37617</v>
      </c>
      <c r="H9" s="126">
        <v>0</v>
      </c>
      <c r="I9" s="126">
        <v>37617</v>
      </c>
      <c r="J9" s="126">
        <v>583430</v>
      </c>
      <c r="K9" s="126">
        <v>743460</v>
      </c>
      <c r="L9" s="117">
        <v>2</v>
      </c>
    </row>
    <row r="10" spans="1:12" s="81" customFormat="1" ht="12" customHeight="1" x14ac:dyDescent="0.2">
      <c r="B10" s="125">
        <v>3</v>
      </c>
      <c r="C10" s="133" t="s">
        <v>160</v>
      </c>
      <c r="D10" s="126">
        <v>3264212</v>
      </c>
      <c r="E10" s="126">
        <v>406795</v>
      </c>
      <c r="F10" s="126">
        <v>668554</v>
      </c>
      <c r="G10" s="126">
        <v>1823502</v>
      </c>
      <c r="H10" s="126">
        <v>0</v>
      </c>
      <c r="I10" s="126">
        <v>1823502</v>
      </c>
      <c r="J10" s="126">
        <v>14867</v>
      </c>
      <c r="K10" s="126">
        <v>350494</v>
      </c>
      <c r="L10" s="117">
        <v>3</v>
      </c>
    </row>
    <row r="11" spans="1:12" s="81" customFormat="1" ht="12" customHeight="1" x14ac:dyDescent="0.2">
      <c r="B11" s="125">
        <v>4</v>
      </c>
      <c r="C11" s="130" t="s">
        <v>161</v>
      </c>
      <c r="D11" s="126">
        <v>10065945</v>
      </c>
      <c r="E11" s="126">
        <v>3629991</v>
      </c>
      <c r="F11" s="126">
        <v>351664</v>
      </c>
      <c r="G11" s="126">
        <v>292973</v>
      </c>
      <c r="H11" s="126">
        <v>3816</v>
      </c>
      <c r="I11" s="126">
        <v>289157</v>
      </c>
      <c r="J11" s="126">
        <v>523193</v>
      </c>
      <c r="K11" s="126">
        <v>5268124</v>
      </c>
      <c r="L11" s="117">
        <v>4</v>
      </c>
    </row>
    <row r="12" spans="1:12" s="81" customFormat="1" ht="12" customHeight="1" x14ac:dyDescent="0.2">
      <c r="B12" s="125">
        <v>5</v>
      </c>
      <c r="C12" s="131" t="s">
        <v>162</v>
      </c>
      <c r="D12" s="126">
        <v>9042273</v>
      </c>
      <c r="E12" s="126">
        <v>3392832</v>
      </c>
      <c r="F12" s="126">
        <v>6620</v>
      </c>
      <c r="G12" s="126">
        <v>121088</v>
      </c>
      <c r="H12" s="126">
        <v>0</v>
      </c>
      <c r="I12" s="126">
        <v>121088</v>
      </c>
      <c r="J12" s="126">
        <v>470268</v>
      </c>
      <c r="K12" s="126">
        <v>5051465</v>
      </c>
      <c r="L12" s="117">
        <v>5</v>
      </c>
    </row>
    <row r="13" spans="1:12" s="81" customFormat="1" ht="12" customHeight="1" x14ac:dyDescent="0.2">
      <c r="B13" s="125">
        <v>6</v>
      </c>
      <c r="C13" s="131" t="s">
        <v>163</v>
      </c>
      <c r="D13" s="126">
        <v>1542703</v>
      </c>
      <c r="E13" s="126">
        <v>254191</v>
      </c>
      <c r="F13" s="126">
        <v>123</v>
      </c>
      <c r="G13" s="126">
        <v>0</v>
      </c>
      <c r="H13" s="126">
        <v>0</v>
      </c>
      <c r="I13" s="126">
        <v>0</v>
      </c>
      <c r="J13" s="126">
        <v>59295</v>
      </c>
      <c r="K13" s="126">
        <v>1229094</v>
      </c>
      <c r="L13" s="117">
        <v>6</v>
      </c>
    </row>
    <row r="14" spans="1:12" s="81" customFormat="1" ht="12" customHeight="1" x14ac:dyDescent="0.2">
      <c r="B14" s="125">
        <v>7</v>
      </c>
      <c r="C14" s="133" t="s">
        <v>164</v>
      </c>
      <c r="D14" s="126">
        <v>755343</v>
      </c>
      <c r="E14" s="126">
        <v>130142</v>
      </c>
      <c r="F14" s="126">
        <v>123</v>
      </c>
      <c r="G14" s="126">
        <v>0</v>
      </c>
      <c r="H14" s="126">
        <v>0</v>
      </c>
      <c r="I14" s="126">
        <v>0</v>
      </c>
      <c r="J14" s="126">
        <v>49935</v>
      </c>
      <c r="K14" s="126">
        <v>575144</v>
      </c>
      <c r="L14" s="117">
        <v>7</v>
      </c>
    </row>
    <row r="15" spans="1:12" s="81" customFormat="1" ht="12" customHeight="1" x14ac:dyDescent="0.2">
      <c r="B15" s="125">
        <v>8</v>
      </c>
      <c r="C15" s="133" t="s">
        <v>165</v>
      </c>
      <c r="D15" s="126">
        <v>787360</v>
      </c>
      <c r="E15" s="126">
        <v>124050</v>
      </c>
      <c r="F15" s="126">
        <v>0</v>
      </c>
      <c r="G15" s="126">
        <v>0</v>
      </c>
      <c r="H15" s="126">
        <v>0</v>
      </c>
      <c r="I15" s="126">
        <v>0</v>
      </c>
      <c r="J15" s="126">
        <v>9360</v>
      </c>
      <c r="K15" s="126">
        <v>653950</v>
      </c>
      <c r="L15" s="117">
        <v>8</v>
      </c>
    </row>
    <row r="16" spans="1:12" s="81" customFormat="1" ht="12" customHeight="1" x14ac:dyDescent="0.2">
      <c r="B16" s="125">
        <v>9</v>
      </c>
      <c r="C16" s="133" t="s">
        <v>166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126">
        <v>0</v>
      </c>
      <c r="L16" s="117">
        <v>9</v>
      </c>
    </row>
    <row r="17" spans="2:12" s="81" customFormat="1" ht="12" customHeight="1" x14ac:dyDescent="0.2">
      <c r="B17" s="125">
        <v>10</v>
      </c>
      <c r="C17" s="131" t="s">
        <v>167</v>
      </c>
      <c r="D17" s="126">
        <v>1144299</v>
      </c>
      <c r="E17" s="126">
        <v>418739</v>
      </c>
      <c r="F17" s="126">
        <v>0</v>
      </c>
      <c r="G17" s="126">
        <v>8</v>
      </c>
      <c r="H17" s="126">
        <v>0</v>
      </c>
      <c r="I17" s="126">
        <v>8</v>
      </c>
      <c r="J17" s="126">
        <v>148344</v>
      </c>
      <c r="K17" s="126">
        <v>577208</v>
      </c>
      <c r="L17" s="117">
        <v>10</v>
      </c>
    </row>
    <row r="18" spans="2:12" s="81" customFormat="1" ht="12" customHeight="1" x14ac:dyDescent="0.2">
      <c r="B18" s="125">
        <v>11</v>
      </c>
      <c r="C18" s="133" t="s">
        <v>168</v>
      </c>
      <c r="D18" s="126">
        <v>307277</v>
      </c>
      <c r="E18" s="126">
        <v>114606</v>
      </c>
      <c r="F18" s="126">
        <v>0</v>
      </c>
      <c r="G18" s="126">
        <v>0</v>
      </c>
      <c r="H18" s="126">
        <v>0</v>
      </c>
      <c r="I18" s="126">
        <v>0</v>
      </c>
      <c r="J18" s="126">
        <v>36648</v>
      </c>
      <c r="K18" s="126">
        <v>156023</v>
      </c>
      <c r="L18" s="117">
        <v>11</v>
      </c>
    </row>
    <row r="19" spans="2:12" s="81" customFormat="1" ht="12" customHeight="1" x14ac:dyDescent="0.2">
      <c r="B19" s="125">
        <v>12</v>
      </c>
      <c r="C19" s="133" t="s">
        <v>165</v>
      </c>
      <c r="D19" s="126">
        <v>454995</v>
      </c>
      <c r="E19" s="126">
        <v>184931</v>
      </c>
      <c r="F19" s="126">
        <v>0</v>
      </c>
      <c r="G19" s="126">
        <v>8</v>
      </c>
      <c r="H19" s="126">
        <v>0</v>
      </c>
      <c r="I19" s="126">
        <v>8</v>
      </c>
      <c r="J19" s="126">
        <v>110689</v>
      </c>
      <c r="K19" s="126">
        <v>159367</v>
      </c>
      <c r="L19" s="117">
        <v>12</v>
      </c>
    </row>
    <row r="20" spans="2:12" s="81" customFormat="1" ht="12" customHeight="1" x14ac:dyDescent="0.2">
      <c r="B20" s="125">
        <v>13</v>
      </c>
      <c r="C20" s="133" t="s">
        <v>166</v>
      </c>
      <c r="D20" s="126">
        <v>382027</v>
      </c>
      <c r="E20" s="126">
        <v>119202</v>
      </c>
      <c r="F20" s="126">
        <v>0</v>
      </c>
      <c r="G20" s="126">
        <v>0</v>
      </c>
      <c r="H20" s="126">
        <v>0</v>
      </c>
      <c r="I20" s="126">
        <v>0</v>
      </c>
      <c r="J20" s="126">
        <v>1008</v>
      </c>
      <c r="K20" s="126">
        <v>261818</v>
      </c>
      <c r="L20" s="117">
        <v>13</v>
      </c>
    </row>
    <row r="21" spans="2:12" s="81" customFormat="1" ht="12" customHeight="1" x14ac:dyDescent="0.2">
      <c r="B21" s="125">
        <v>14</v>
      </c>
      <c r="C21" s="131" t="s">
        <v>169</v>
      </c>
      <c r="D21" s="126">
        <v>6064039</v>
      </c>
      <c r="E21" s="126">
        <v>2434842</v>
      </c>
      <c r="F21" s="126">
        <v>6497</v>
      </c>
      <c r="G21" s="126">
        <v>119080</v>
      </c>
      <c r="H21" s="126">
        <v>0</v>
      </c>
      <c r="I21" s="126">
        <v>119080</v>
      </c>
      <c r="J21" s="126">
        <v>258513</v>
      </c>
      <c r="K21" s="126">
        <v>3245106</v>
      </c>
      <c r="L21" s="117">
        <v>14</v>
      </c>
    </row>
    <row r="22" spans="2:12" s="81" customFormat="1" ht="12" customHeight="1" x14ac:dyDescent="0.2">
      <c r="B22" s="125">
        <v>15</v>
      </c>
      <c r="C22" s="133" t="s">
        <v>170</v>
      </c>
      <c r="D22" s="126">
        <v>170488</v>
      </c>
      <c r="E22" s="126">
        <v>87861</v>
      </c>
      <c r="F22" s="126">
        <v>0</v>
      </c>
      <c r="G22" s="126">
        <v>169</v>
      </c>
      <c r="H22" s="126">
        <v>0</v>
      </c>
      <c r="I22" s="126">
        <v>169</v>
      </c>
      <c r="J22" s="126">
        <v>7153</v>
      </c>
      <c r="K22" s="126">
        <v>75304</v>
      </c>
      <c r="L22" s="117">
        <v>15</v>
      </c>
    </row>
    <row r="23" spans="2:12" s="81" customFormat="1" ht="12" customHeight="1" x14ac:dyDescent="0.2">
      <c r="B23" s="125">
        <v>16</v>
      </c>
      <c r="C23" s="133" t="s">
        <v>171</v>
      </c>
      <c r="D23" s="126">
        <v>313732</v>
      </c>
      <c r="E23" s="126">
        <v>172696</v>
      </c>
      <c r="F23" s="126">
        <v>0</v>
      </c>
      <c r="G23" s="126">
        <v>0</v>
      </c>
      <c r="H23" s="126">
        <v>0</v>
      </c>
      <c r="I23" s="126">
        <v>0</v>
      </c>
      <c r="J23" s="126">
        <v>17269</v>
      </c>
      <c r="K23" s="126">
        <v>123767</v>
      </c>
      <c r="L23" s="117">
        <v>16</v>
      </c>
    </row>
    <row r="24" spans="2:12" s="81" customFormat="1" ht="12" customHeight="1" x14ac:dyDescent="0.2">
      <c r="B24" s="125">
        <v>17</v>
      </c>
      <c r="C24" s="133" t="s">
        <v>172</v>
      </c>
      <c r="D24" s="126">
        <v>355568</v>
      </c>
      <c r="E24" s="126">
        <v>147678</v>
      </c>
      <c r="F24" s="126">
        <v>794</v>
      </c>
      <c r="G24" s="126">
        <v>65183</v>
      </c>
      <c r="H24" s="126">
        <v>0</v>
      </c>
      <c r="I24" s="126">
        <v>65183</v>
      </c>
      <c r="J24" s="126">
        <v>22059</v>
      </c>
      <c r="K24" s="126">
        <v>119853</v>
      </c>
      <c r="L24" s="117">
        <v>17</v>
      </c>
    </row>
    <row r="25" spans="2:12" s="81" customFormat="1" ht="12" customHeight="1" x14ac:dyDescent="0.2">
      <c r="B25" s="125">
        <v>18</v>
      </c>
      <c r="C25" s="133" t="s">
        <v>173</v>
      </c>
      <c r="D25" s="126">
        <v>952146</v>
      </c>
      <c r="E25" s="126">
        <v>359292</v>
      </c>
      <c r="F25" s="126">
        <v>4103</v>
      </c>
      <c r="G25" s="126">
        <v>20469</v>
      </c>
      <c r="H25" s="126">
        <v>0</v>
      </c>
      <c r="I25" s="126">
        <v>20469</v>
      </c>
      <c r="J25" s="126">
        <v>41004</v>
      </c>
      <c r="K25" s="126">
        <v>527278</v>
      </c>
      <c r="L25" s="117">
        <v>18</v>
      </c>
    </row>
    <row r="26" spans="2:12" s="81" customFormat="1" ht="12" customHeight="1" x14ac:dyDescent="0.2">
      <c r="B26" s="125">
        <v>19</v>
      </c>
      <c r="C26" s="133" t="s">
        <v>174</v>
      </c>
      <c r="D26" s="126">
        <v>2005913</v>
      </c>
      <c r="E26" s="126">
        <v>1024016</v>
      </c>
      <c r="F26" s="126">
        <v>1600</v>
      </c>
      <c r="G26" s="126">
        <v>3162</v>
      </c>
      <c r="H26" s="126">
        <v>0</v>
      </c>
      <c r="I26" s="126">
        <v>3162</v>
      </c>
      <c r="J26" s="126">
        <v>73591</v>
      </c>
      <c r="K26" s="126">
        <v>903544</v>
      </c>
      <c r="L26" s="117">
        <v>19</v>
      </c>
    </row>
    <row r="27" spans="2:12" s="81" customFormat="1" ht="12" customHeight="1" x14ac:dyDescent="0.2">
      <c r="B27" s="125">
        <v>20</v>
      </c>
      <c r="C27" s="133" t="s">
        <v>175</v>
      </c>
      <c r="D27" s="126">
        <v>2266192</v>
      </c>
      <c r="E27" s="126">
        <v>643299</v>
      </c>
      <c r="F27" s="126">
        <v>0</v>
      </c>
      <c r="G27" s="126">
        <v>30097</v>
      </c>
      <c r="H27" s="126">
        <v>0</v>
      </c>
      <c r="I27" s="126">
        <v>30097</v>
      </c>
      <c r="J27" s="126">
        <v>97436</v>
      </c>
      <c r="K27" s="126">
        <v>1495359</v>
      </c>
      <c r="L27" s="117">
        <v>20</v>
      </c>
    </row>
    <row r="28" spans="2:12" s="81" customFormat="1" ht="12" customHeight="1" x14ac:dyDescent="0.2">
      <c r="B28" s="125">
        <v>21</v>
      </c>
      <c r="C28" s="133" t="s">
        <v>176</v>
      </c>
      <c r="D28" s="126">
        <v>0</v>
      </c>
      <c r="E28" s="126">
        <v>0</v>
      </c>
      <c r="F28" s="126">
        <v>0</v>
      </c>
      <c r="G28" s="126">
        <v>0</v>
      </c>
      <c r="H28" s="126">
        <v>0</v>
      </c>
      <c r="I28" s="126">
        <v>0</v>
      </c>
      <c r="J28" s="126">
        <v>0</v>
      </c>
      <c r="K28" s="126">
        <v>0</v>
      </c>
      <c r="L28" s="117">
        <v>21</v>
      </c>
    </row>
    <row r="29" spans="2:12" s="81" customFormat="1" ht="12" customHeight="1" x14ac:dyDescent="0.2">
      <c r="B29" s="125">
        <v>22</v>
      </c>
      <c r="C29" s="134" t="s">
        <v>177</v>
      </c>
      <c r="D29" s="126">
        <v>291233</v>
      </c>
      <c r="E29" s="126">
        <v>285060</v>
      </c>
      <c r="F29" s="126">
        <v>0</v>
      </c>
      <c r="G29" s="126">
        <v>2000</v>
      </c>
      <c r="H29" s="126">
        <v>0</v>
      </c>
      <c r="I29" s="126">
        <v>2000</v>
      </c>
      <c r="J29" s="126">
        <v>4116</v>
      </c>
      <c r="K29" s="126">
        <v>57</v>
      </c>
      <c r="L29" s="117">
        <v>22</v>
      </c>
    </row>
    <row r="30" spans="2:12" s="81" customFormat="1" ht="12" customHeight="1" x14ac:dyDescent="0.2">
      <c r="B30" s="125">
        <v>23</v>
      </c>
      <c r="C30" s="133" t="s">
        <v>178</v>
      </c>
      <c r="D30" s="126">
        <v>53180</v>
      </c>
      <c r="E30" s="126">
        <v>52844</v>
      </c>
      <c r="F30" s="126">
        <v>0</v>
      </c>
      <c r="G30" s="126">
        <v>0</v>
      </c>
      <c r="H30" s="126">
        <v>0</v>
      </c>
      <c r="I30" s="126">
        <v>0</v>
      </c>
      <c r="J30" s="126">
        <v>335</v>
      </c>
      <c r="K30" s="126">
        <v>0</v>
      </c>
      <c r="L30" s="117">
        <v>23</v>
      </c>
    </row>
    <row r="31" spans="2:12" s="81" customFormat="1" ht="12" customHeight="1" x14ac:dyDescent="0.2">
      <c r="B31" s="125">
        <v>24</v>
      </c>
      <c r="C31" s="133" t="s">
        <v>179</v>
      </c>
      <c r="D31" s="126">
        <v>176225</v>
      </c>
      <c r="E31" s="126">
        <v>171524</v>
      </c>
      <c r="F31" s="126">
        <v>0</v>
      </c>
      <c r="G31" s="126">
        <v>2000</v>
      </c>
      <c r="H31" s="126">
        <v>0</v>
      </c>
      <c r="I31" s="126">
        <v>2000</v>
      </c>
      <c r="J31" s="126">
        <v>2645</v>
      </c>
      <c r="K31" s="126">
        <v>56</v>
      </c>
      <c r="L31" s="117">
        <v>24</v>
      </c>
    </row>
    <row r="32" spans="2:12" s="81" customFormat="1" ht="12" customHeight="1" x14ac:dyDescent="0.2">
      <c r="B32" s="125">
        <v>25</v>
      </c>
      <c r="C32" s="133" t="s">
        <v>174</v>
      </c>
      <c r="D32" s="126">
        <v>57384</v>
      </c>
      <c r="E32" s="126">
        <v>56374</v>
      </c>
      <c r="F32" s="126">
        <v>0</v>
      </c>
      <c r="G32" s="126">
        <v>0</v>
      </c>
      <c r="H32" s="126">
        <v>0</v>
      </c>
      <c r="I32" s="126">
        <v>0</v>
      </c>
      <c r="J32" s="126">
        <v>1008</v>
      </c>
      <c r="K32" s="126">
        <v>2</v>
      </c>
      <c r="L32" s="117">
        <v>25</v>
      </c>
    </row>
    <row r="33" spans="2:12" s="81" customFormat="1" ht="12" customHeight="1" x14ac:dyDescent="0.2">
      <c r="B33" s="125">
        <v>26</v>
      </c>
      <c r="C33" s="133" t="s">
        <v>175</v>
      </c>
      <c r="D33" s="126">
        <v>4444</v>
      </c>
      <c r="E33" s="126">
        <v>4317</v>
      </c>
      <c r="F33" s="126">
        <v>0</v>
      </c>
      <c r="G33" s="126">
        <v>0</v>
      </c>
      <c r="H33" s="126">
        <v>0</v>
      </c>
      <c r="I33" s="126">
        <v>0</v>
      </c>
      <c r="J33" s="126">
        <v>127</v>
      </c>
      <c r="K33" s="126">
        <v>0</v>
      </c>
      <c r="L33" s="117">
        <v>26</v>
      </c>
    </row>
    <row r="34" spans="2:12" s="81" customFormat="1" ht="12" customHeight="1" x14ac:dyDescent="0.2">
      <c r="B34" s="125">
        <v>27</v>
      </c>
      <c r="C34" s="133" t="s">
        <v>176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126">
        <v>0</v>
      </c>
      <c r="L34" s="117">
        <v>27</v>
      </c>
    </row>
    <row r="35" spans="2:12" s="81" customFormat="1" ht="12" customHeight="1" x14ac:dyDescent="0.2">
      <c r="B35" s="125">
        <v>28</v>
      </c>
      <c r="C35" s="131" t="s">
        <v>180</v>
      </c>
      <c r="D35" s="126">
        <v>1023672</v>
      </c>
      <c r="E35" s="126">
        <v>237159</v>
      </c>
      <c r="F35" s="126">
        <v>345044</v>
      </c>
      <c r="G35" s="126">
        <v>171885</v>
      </c>
      <c r="H35" s="126">
        <v>3816</v>
      </c>
      <c r="I35" s="126">
        <v>168069</v>
      </c>
      <c r="J35" s="126">
        <v>52925</v>
      </c>
      <c r="K35" s="126">
        <v>216659</v>
      </c>
      <c r="L35" s="117">
        <v>28</v>
      </c>
    </row>
    <row r="36" spans="2:12" s="81" customFormat="1" ht="12" customHeight="1" x14ac:dyDescent="0.2">
      <c r="B36" s="125">
        <v>29</v>
      </c>
      <c r="C36" s="133" t="s">
        <v>181</v>
      </c>
      <c r="D36" s="126">
        <v>12515</v>
      </c>
      <c r="E36" s="126">
        <v>12477</v>
      </c>
      <c r="F36" s="126">
        <v>0</v>
      </c>
      <c r="G36" s="126">
        <v>0</v>
      </c>
      <c r="H36" s="126">
        <v>0</v>
      </c>
      <c r="I36" s="126">
        <v>0</v>
      </c>
      <c r="J36" s="126">
        <v>38</v>
      </c>
      <c r="K36" s="126">
        <v>0</v>
      </c>
      <c r="L36" s="117">
        <v>29</v>
      </c>
    </row>
    <row r="37" spans="2:12" s="81" customFormat="1" ht="12" customHeight="1" x14ac:dyDescent="0.2">
      <c r="B37" s="125">
        <v>30</v>
      </c>
      <c r="C37" s="131" t="s">
        <v>182</v>
      </c>
      <c r="D37" s="126">
        <v>2048102</v>
      </c>
      <c r="E37" s="126">
        <v>1190245</v>
      </c>
      <c r="F37" s="126">
        <v>534058</v>
      </c>
      <c r="G37" s="126">
        <v>1325</v>
      </c>
      <c r="H37" s="126">
        <v>0</v>
      </c>
      <c r="I37" s="126">
        <v>1325</v>
      </c>
      <c r="J37" s="126">
        <v>312202</v>
      </c>
      <c r="K37" s="126">
        <v>10271</v>
      </c>
      <c r="L37" s="117">
        <v>30</v>
      </c>
    </row>
    <row r="38" spans="2:12" s="81" customFormat="1" ht="12" customHeight="1" x14ac:dyDescent="0.2">
      <c r="B38" s="125">
        <v>31</v>
      </c>
      <c r="C38" s="133" t="s">
        <v>183</v>
      </c>
      <c r="D38" s="126">
        <v>2035264</v>
      </c>
      <c r="E38" s="126">
        <v>1177477</v>
      </c>
      <c r="F38" s="126">
        <v>534058</v>
      </c>
      <c r="G38" s="126">
        <v>1325</v>
      </c>
      <c r="H38" s="126">
        <v>0</v>
      </c>
      <c r="I38" s="126">
        <v>1325</v>
      </c>
      <c r="J38" s="126">
        <v>312132</v>
      </c>
      <c r="K38" s="126">
        <v>10271</v>
      </c>
      <c r="L38" s="117">
        <v>31</v>
      </c>
    </row>
    <row r="39" spans="2:12" s="81" customFormat="1" ht="12" customHeight="1" x14ac:dyDescent="0.2">
      <c r="B39" s="125">
        <v>32</v>
      </c>
      <c r="C39" s="133" t="s">
        <v>184</v>
      </c>
      <c r="D39" s="126">
        <v>12838</v>
      </c>
      <c r="E39" s="126">
        <v>12768</v>
      </c>
      <c r="F39" s="126">
        <v>0</v>
      </c>
      <c r="G39" s="126">
        <v>0</v>
      </c>
      <c r="H39" s="126">
        <v>0</v>
      </c>
      <c r="I39" s="126">
        <v>0</v>
      </c>
      <c r="J39" s="126">
        <v>70</v>
      </c>
      <c r="K39" s="126">
        <v>0</v>
      </c>
      <c r="L39" s="117">
        <v>32</v>
      </c>
    </row>
    <row r="40" spans="2:12" s="82" customFormat="1" ht="12" customHeight="1" x14ac:dyDescent="0.2">
      <c r="B40" s="151">
        <v>33</v>
      </c>
      <c r="C40" s="150" t="s">
        <v>37</v>
      </c>
      <c r="D40" s="145">
        <v>17315202</v>
      </c>
      <c r="E40" s="145">
        <v>5799467</v>
      </c>
      <c r="F40" s="145">
        <v>1554276</v>
      </c>
      <c r="G40" s="145">
        <v>2155417</v>
      </c>
      <c r="H40" s="145">
        <v>3816</v>
      </c>
      <c r="I40" s="145">
        <v>2151601</v>
      </c>
      <c r="J40" s="145">
        <v>1433693</v>
      </c>
      <c r="K40" s="145">
        <v>6372349</v>
      </c>
      <c r="L40" s="144">
        <v>33</v>
      </c>
    </row>
    <row r="41" spans="2:12" s="81" customFormat="1" ht="12" customHeight="1" x14ac:dyDescent="0.2">
      <c r="B41" s="125">
        <v>34</v>
      </c>
      <c r="C41" s="133" t="s">
        <v>185</v>
      </c>
      <c r="D41" s="126">
        <v>13014481</v>
      </c>
      <c r="E41" s="126">
        <v>5142746</v>
      </c>
      <c r="F41" s="126">
        <v>540678</v>
      </c>
      <c r="G41" s="126">
        <v>160030</v>
      </c>
      <c r="H41" s="126">
        <v>0</v>
      </c>
      <c r="I41" s="126">
        <v>160030</v>
      </c>
      <c r="J41" s="126">
        <v>1365831</v>
      </c>
      <c r="K41" s="126">
        <v>5805196</v>
      </c>
      <c r="L41" s="117">
        <v>34</v>
      </c>
    </row>
    <row r="42" spans="2:12" s="81" customFormat="1" ht="12" customHeight="1" x14ac:dyDescent="0.2">
      <c r="B42" s="125">
        <v>35</v>
      </c>
      <c r="C42" s="133" t="s">
        <v>186</v>
      </c>
      <c r="D42" s="126">
        <v>4300722</v>
      </c>
      <c r="E42" s="126">
        <v>656722</v>
      </c>
      <c r="F42" s="126">
        <v>1013598</v>
      </c>
      <c r="G42" s="126">
        <v>1995387</v>
      </c>
      <c r="H42" s="126">
        <v>3816</v>
      </c>
      <c r="I42" s="126">
        <v>1991571</v>
      </c>
      <c r="J42" s="126">
        <v>67862</v>
      </c>
      <c r="K42" s="126">
        <v>567154</v>
      </c>
      <c r="L42" s="117">
        <v>35</v>
      </c>
    </row>
    <row r="44" spans="2:12" x14ac:dyDescent="0.2">
      <c r="C44" s="87"/>
    </row>
  </sheetData>
  <mergeCells count="14">
    <mergeCell ref="G3:I3"/>
    <mergeCell ref="J3:J5"/>
    <mergeCell ref="K3:K5"/>
    <mergeCell ref="L3:L6"/>
    <mergeCell ref="G4:G5"/>
    <mergeCell ref="H4:I4"/>
    <mergeCell ref="G6:K6"/>
    <mergeCell ref="B1:F1"/>
    <mergeCell ref="B3:B6"/>
    <mergeCell ref="C3:C6"/>
    <mergeCell ref="D3:D5"/>
    <mergeCell ref="E3:E5"/>
    <mergeCell ref="F3:F5"/>
    <mergeCell ref="D6:F6"/>
  </mergeCells>
  <hyperlinks>
    <hyperlink ref="B1:D1" location="Inhaltsverzeichnis!A26" display="Inhaltsverzeichnis!A26" xr:uid="{D347C258-B629-413E-8450-90D0DB175073}"/>
    <hyperlink ref="B1:E1" location="Inhaltsverzeichnis!A27" display="Inhaltsverzeichnis!A27" xr:uid="{61FDBDBC-1AC5-4515-AC37-CD825327CFB6}"/>
  </hyperlinks>
  <pageMargins left="0.59055118110236227" right="0.59055118110236227" top="0.78740157480314965" bottom="0.59055118110236227" header="0.31496062992125984" footer="0.23622047244094491"/>
  <pageSetup paperSize="9" firstPageNumber="10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6 - j / 25 –  Brandenburg  &amp;G</oddFooter>
  </headerFooter>
  <colBreaks count="1" manualBreakCount="1">
    <brk id="6" max="1048575" man="1"/>
  </colBreaks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79438-2FD3-427D-83E0-C63A2BF3EB6E}">
  <dimension ref="B1:K42"/>
  <sheetViews>
    <sheetView zoomScaleNormal="100" workbookViewId="0">
      <pane xSplit="3" ySplit="6" topLeftCell="D7" activePane="bottomRight" state="frozen"/>
      <selection sqref="A1:H1"/>
      <selection pane="topRight" sqref="A1:H1"/>
      <selection pane="bottomLeft" sqref="A1:H1"/>
      <selection pane="bottomRight" activeCell="B1" sqref="B1:F1"/>
    </sheetView>
  </sheetViews>
  <sheetFormatPr baseColWidth="10" defaultColWidth="11.42578125" defaultRowHeight="12.75" x14ac:dyDescent="0.2"/>
  <cols>
    <col min="1" max="1" width="14.7109375" style="92" customWidth="1"/>
    <col min="2" max="2" width="3.7109375" style="92" customWidth="1"/>
    <col min="3" max="3" width="37.7109375" style="92" customWidth="1"/>
    <col min="4" max="5" width="11.7109375" style="92" customWidth="1"/>
    <col min="6" max="9" width="11.7109375" style="106" customWidth="1"/>
    <col min="10" max="10" width="11.7109375" style="92" customWidth="1"/>
    <col min="11" max="11" width="3.7109375" style="92" customWidth="1"/>
    <col min="12" max="16384" width="11.42578125" style="92"/>
  </cols>
  <sheetData>
    <row r="1" spans="2:11" s="95" customFormat="1" ht="36" customHeight="1" x14ac:dyDescent="0.2">
      <c r="B1" s="185" t="s">
        <v>209</v>
      </c>
      <c r="C1" s="185"/>
      <c r="D1" s="185"/>
      <c r="E1" s="185"/>
      <c r="F1" s="185"/>
      <c r="G1" s="104"/>
      <c r="H1" s="105"/>
    </row>
    <row r="2" spans="2:11" ht="12" customHeight="1" x14ac:dyDescent="0.2">
      <c r="D2" s="198"/>
      <c r="E2" s="198"/>
      <c r="F2" s="198"/>
      <c r="G2" s="198"/>
      <c r="H2" s="198"/>
      <c r="I2" s="92"/>
    </row>
    <row r="3" spans="2:11" s="95" customFormat="1" ht="12" customHeight="1" x14ac:dyDescent="0.2">
      <c r="B3" s="184" t="s">
        <v>119</v>
      </c>
      <c r="C3" s="191" t="s">
        <v>187</v>
      </c>
      <c r="D3" s="187" t="s">
        <v>37</v>
      </c>
      <c r="E3" s="188" t="s">
        <v>188</v>
      </c>
      <c r="F3" s="166" t="s">
        <v>189</v>
      </c>
      <c r="G3" s="199" t="s">
        <v>190</v>
      </c>
      <c r="H3" s="200"/>
      <c r="I3" s="188" t="s">
        <v>191</v>
      </c>
      <c r="J3" s="188" t="s">
        <v>192</v>
      </c>
      <c r="K3" s="189" t="s">
        <v>119</v>
      </c>
    </row>
    <row r="4" spans="2:11" s="95" customFormat="1" ht="12" customHeight="1" x14ac:dyDescent="0.2">
      <c r="B4" s="186"/>
      <c r="C4" s="192"/>
      <c r="D4" s="187"/>
      <c r="E4" s="188"/>
      <c r="F4" s="180" t="s">
        <v>141</v>
      </c>
      <c r="G4" s="186" t="s">
        <v>156</v>
      </c>
      <c r="H4" s="187"/>
      <c r="I4" s="188"/>
      <c r="J4" s="188"/>
      <c r="K4" s="180"/>
    </row>
    <row r="5" spans="2:11" s="95" customFormat="1" ht="36" customHeight="1" x14ac:dyDescent="0.2">
      <c r="B5" s="186"/>
      <c r="C5" s="192"/>
      <c r="D5" s="187"/>
      <c r="E5" s="188"/>
      <c r="F5" s="180"/>
      <c r="G5" s="159" t="s">
        <v>157</v>
      </c>
      <c r="H5" s="160" t="s">
        <v>158</v>
      </c>
      <c r="I5" s="188"/>
      <c r="J5" s="188"/>
      <c r="K5" s="180"/>
    </row>
    <row r="6" spans="2:11" s="95" customFormat="1" ht="12" customHeight="1" x14ac:dyDescent="0.2">
      <c r="B6" s="186"/>
      <c r="C6" s="193"/>
      <c r="D6" s="201" t="s">
        <v>84</v>
      </c>
      <c r="E6" s="201"/>
      <c r="F6" s="201"/>
      <c r="G6" s="201"/>
      <c r="H6" s="201"/>
      <c r="I6" s="201"/>
      <c r="J6" s="201"/>
      <c r="K6" s="180"/>
    </row>
    <row r="7" spans="2:11" s="95" customFormat="1" ht="12" customHeight="1" x14ac:dyDescent="0.2">
      <c r="B7" s="157"/>
      <c r="C7" s="139"/>
      <c r="D7" s="158"/>
      <c r="E7" s="158"/>
      <c r="F7" s="158"/>
      <c r="G7" s="158"/>
      <c r="H7" s="158"/>
      <c r="I7" s="158"/>
      <c r="J7" s="113"/>
      <c r="K7" s="157"/>
    </row>
    <row r="8" spans="2:11" s="95" customFormat="1" ht="12" customHeight="1" x14ac:dyDescent="0.2">
      <c r="B8" s="158">
        <v>1</v>
      </c>
      <c r="C8" s="113" t="s">
        <v>193</v>
      </c>
      <c r="D8" s="126">
        <v>820543</v>
      </c>
      <c r="E8" s="126">
        <v>2000</v>
      </c>
      <c r="F8" s="126">
        <v>754393</v>
      </c>
      <c r="G8" s="126">
        <v>340278</v>
      </c>
      <c r="H8" s="126">
        <v>414115</v>
      </c>
      <c r="I8" s="126">
        <v>41636</v>
      </c>
      <c r="J8" s="126">
        <v>22514</v>
      </c>
      <c r="K8" s="158">
        <v>1</v>
      </c>
    </row>
    <row r="9" spans="2:11" s="95" customFormat="1" ht="12" customHeight="1" x14ac:dyDescent="0.2">
      <c r="B9" s="158">
        <v>2</v>
      </c>
      <c r="C9" s="120" t="s">
        <v>159</v>
      </c>
      <c r="D9" s="126">
        <v>26694</v>
      </c>
      <c r="E9" s="126">
        <v>0</v>
      </c>
      <c r="F9" s="126">
        <v>4525</v>
      </c>
      <c r="G9" s="126">
        <v>0</v>
      </c>
      <c r="H9" s="126">
        <v>4525</v>
      </c>
      <c r="I9" s="126">
        <v>331</v>
      </c>
      <c r="J9" s="126">
        <v>21838</v>
      </c>
      <c r="K9" s="158">
        <v>2</v>
      </c>
    </row>
    <row r="10" spans="2:11" s="95" customFormat="1" ht="12" customHeight="1" x14ac:dyDescent="0.2">
      <c r="B10" s="158">
        <v>3</v>
      </c>
      <c r="C10" s="120" t="s">
        <v>160</v>
      </c>
      <c r="D10" s="126">
        <v>793850</v>
      </c>
      <c r="E10" s="126">
        <v>2000</v>
      </c>
      <c r="F10" s="126">
        <v>749868</v>
      </c>
      <c r="G10" s="126">
        <v>340278</v>
      </c>
      <c r="H10" s="126">
        <v>409590</v>
      </c>
      <c r="I10" s="126">
        <v>41305</v>
      </c>
      <c r="J10" s="126">
        <v>676</v>
      </c>
      <c r="K10" s="158">
        <v>3</v>
      </c>
    </row>
    <row r="11" spans="2:11" s="95" customFormat="1" ht="12" customHeight="1" x14ac:dyDescent="0.2">
      <c r="B11" s="158">
        <v>4</v>
      </c>
      <c r="C11" s="113" t="s">
        <v>161</v>
      </c>
      <c r="D11" s="126">
        <v>1938245</v>
      </c>
      <c r="E11" s="126">
        <v>9700</v>
      </c>
      <c r="F11" s="126">
        <v>437242</v>
      </c>
      <c r="G11" s="126">
        <v>253997</v>
      </c>
      <c r="H11" s="126">
        <v>183245</v>
      </c>
      <c r="I11" s="126">
        <v>658327</v>
      </c>
      <c r="J11" s="126">
        <v>832975</v>
      </c>
      <c r="K11" s="158">
        <v>4</v>
      </c>
    </row>
    <row r="12" spans="2:11" s="95" customFormat="1" ht="12" customHeight="1" x14ac:dyDescent="0.2">
      <c r="B12" s="158">
        <v>5</v>
      </c>
      <c r="C12" s="120" t="s">
        <v>162</v>
      </c>
      <c r="D12" s="126">
        <v>1828653</v>
      </c>
      <c r="E12" s="126">
        <v>4080</v>
      </c>
      <c r="F12" s="126">
        <v>385206</v>
      </c>
      <c r="G12" s="126">
        <v>238436</v>
      </c>
      <c r="H12" s="126">
        <v>146770</v>
      </c>
      <c r="I12" s="126">
        <v>606391</v>
      </c>
      <c r="J12" s="126">
        <v>832975</v>
      </c>
      <c r="K12" s="158">
        <v>5</v>
      </c>
    </row>
    <row r="13" spans="2:11" s="95" customFormat="1" ht="12" customHeight="1" x14ac:dyDescent="0.2">
      <c r="B13" s="158">
        <v>6</v>
      </c>
      <c r="C13" s="119" t="s">
        <v>163</v>
      </c>
      <c r="D13" s="126">
        <v>335668</v>
      </c>
      <c r="E13" s="126">
        <v>0</v>
      </c>
      <c r="F13" s="126">
        <v>44444</v>
      </c>
      <c r="G13" s="126">
        <v>0</v>
      </c>
      <c r="H13" s="126">
        <v>44444</v>
      </c>
      <c r="I13" s="126">
        <v>44055</v>
      </c>
      <c r="J13" s="126">
        <v>247169</v>
      </c>
      <c r="K13" s="158">
        <v>6</v>
      </c>
    </row>
    <row r="14" spans="2:11" s="95" customFormat="1" ht="12" customHeight="1" x14ac:dyDescent="0.2">
      <c r="B14" s="158">
        <v>7</v>
      </c>
      <c r="C14" s="167" t="s">
        <v>164</v>
      </c>
      <c r="D14" s="126">
        <v>123392</v>
      </c>
      <c r="E14" s="126">
        <v>0</v>
      </c>
      <c r="F14" s="126">
        <v>0</v>
      </c>
      <c r="G14" s="126">
        <v>0</v>
      </c>
      <c r="H14" s="126">
        <v>0</v>
      </c>
      <c r="I14" s="126">
        <v>13156</v>
      </c>
      <c r="J14" s="126">
        <v>110237</v>
      </c>
      <c r="K14" s="158">
        <v>7</v>
      </c>
    </row>
    <row r="15" spans="2:11" ht="12" customHeight="1" x14ac:dyDescent="0.2">
      <c r="B15" s="158">
        <v>8</v>
      </c>
      <c r="C15" s="167" t="s">
        <v>165</v>
      </c>
      <c r="D15" s="126">
        <v>212276</v>
      </c>
      <c r="E15" s="126">
        <v>0</v>
      </c>
      <c r="F15" s="126">
        <v>44444</v>
      </c>
      <c r="G15" s="126">
        <v>0</v>
      </c>
      <c r="H15" s="126">
        <v>44444</v>
      </c>
      <c r="I15" s="126">
        <v>30899</v>
      </c>
      <c r="J15" s="126">
        <v>136933</v>
      </c>
      <c r="K15" s="158">
        <v>8</v>
      </c>
    </row>
    <row r="16" spans="2:11" s="95" customFormat="1" ht="12" customHeight="1" x14ac:dyDescent="0.2">
      <c r="B16" s="158">
        <v>9</v>
      </c>
      <c r="C16" s="167" t="s">
        <v>166</v>
      </c>
      <c r="D16" s="126">
        <v>0</v>
      </c>
      <c r="E16" s="126">
        <v>0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158">
        <v>9</v>
      </c>
    </row>
    <row r="17" spans="2:11" s="95" customFormat="1" ht="12" customHeight="1" x14ac:dyDescent="0.2">
      <c r="B17" s="158">
        <v>10</v>
      </c>
      <c r="C17" s="119" t="s">
        <v>167</v>
      </c>
      <c r="D17" s="126">
        <v>415322</v>
      </c>
      <c r="E17" s="126">
        <v>2040</v>
      </c>
      <c r="F17" s="126">
        <v>50683</v>
      </c>
      <c r="G17" s="126">
        <v>8362</v>
      </c>
      <c r="H17" s="126">
        <v>42321</v>
      </c>
      <c r="I17" s="126">
        <v>280045</v>
      </c>
      <c r="J17" s="126">
        <v>82554</v>
      </c>
      <c r="K17" s="158">
        <v>10</v>
      </c>
    </row>
    <row r="18" spans="2:11" s="95" customFormat="1" ht="12" customHeight="1" x14ac:dyDescent="0.2">
      <c r="B18" s="158">
        <v>11</v>
      </c>
      <c r="C18" s="167" t="s">
        <v>168</v>
      </c>
      <c r="D18" s="126">
        <v>125262</v>
      </c>
      <c r="E18" s="126">
        <v>0</v>
      </c>
      <c r="F18" s="126">
        <v>20800</v>
      </c>
      <c r="G18" s="126">
        <v>0</v>
      </c>
      <c r="H18" s="126">
        <v>20800</v>
      </c>
      <c r="I18" s="126">
        <v>102565</v>
      </c>
      <c r="J18" s="126">
        <v>1897</v>
      </c>
      <c r="K18" s="158">
        <v>11</v>
      </c>
    </row>
    <row r="19" spans="2:11" s="95" customFormat="1" ht="12" customHeight="1" x14ac:dyDescent="0.2">
      <c r="B19" s="158">
        <v>12</v>
      </c>
      <c r="C19" s="167" t="s">
        <v>165</v>
      </c>
      <c r="D19" s="126">
        <v>227794</v>
      </c>
      <c r="E19" s="126">
        <v>2040</v>
      </c>
      <c r="F19" s="126">
        <v>29883</v>
      </c>
      <c r="G19" s="126">
        <v>8362</v>
      </c>
      <c r="H19" s="126">
        <v>21521</v>
      </c>
      <c r="I19" s="126">
        <v>131672</v>
      </c>
      <c r="J19" s="126">
        <v>64199</v>
      </c>
      <c r="K19" s="158">
        <v>12</v>
      </c>
    </row>
    <row r="20" spans="2:11" s="95" customFormat="1" ht="12" customHeight="1" x14ac:dyDescent="0.2">
      <c r="B20" s="158">
        <v>13</v>
      </c>
      <c r="C20" s="167" t="s">
        <v>166</v>
      </c>
      <c r="D20" s="126">
        <v>62266</v>
      </c>
      <c r="E20" s="126">
        <v>0</v>
      </c>
      <c r="F20" s="126">
        <v>0</v>
      </c>
      <c r="G20" s="126">
        <v>0</v>
      </c>
      <c r="H20" s="126">
        <v>0</v>
      </c>
      <c r="I20" s="126">
        <v>45808</v>
      </c>
      <c r="J20" s="126">
        <v>16458</v>
      </c>
      <c r="K20" s="158">
        <v>13</v>
      </c>
    </row>
    <row r="21" spans="2:11" s="95" customFormat="1" ht="12" customHeight="1" x14ac:dyDescent="0.2">
      <c r="B21" s="158">
        <v>14</v>
      </c>
      <c r="C21" s="119" t="s">
        <v>169</v>
      </c>
      <c r="D21" s="126">
        <v>1011571</v>
      </c>
      <c r="E21" s="126">
        <v>2040</v>
      </c>
      <c r="F21" s="126">
        <v>239033</v>
      </c>
      <c r="G21" s="126">
        <v>179059</v>
      </c>
      <c r="H21" s="126">
        <v>59973</v>
      </c>
      <c r="I21" s="126">
        <v>270723</v>
      </c>
      <c r="J21" s="126">
        <v>499775</v>
      </c>
      <c r="K21" s="158">
        <v>14</v>
      </c>
    </row>
    <row r="22" spans="2:11" s="95" customFormat="1" ht="12" customHeight="1" x14ac:dyDescent="0.2">
      <c r="B22" s="158">
        <v>15</v>
      </c>
      <c r="C22" s="167" t="s">
        <v>170</v>
      </c>
      <c r="D22" s="126">
        <v>88744</v>
      </c>
      <c r="E22" s="126">
        <v>25</v>
      </c>
      <c r="F22" s="126">
        <v>66172</v>
      </c>
      <c r="G22" s="126">
        <v>64615</v>
      </c>
      <c r="H22" s="126">
        <v>1557</v>
      </c>
      <c r="I22" s="126">
        <v>6779</v>
      </c>
      <c r="J22" s="126">
        <v>15768</v>
      </c>
      <c r="K22" s="158">
        <v>15</v>
      </c>
    </row>
    <row r="23" spans="2:11" s="95" customFormat="1" ht="12" customHeight="1" x14ac:dyDescent="0.2">
      <c r="B23" s="158">
        <v>16</v>
      </c>
      <c r="C23" s="167" t="s">
        <v>171</v>
      </c>
      <c r="D23" s="126">
        <v>201464</v>
      </c>
      <c r="E23" s="126">
        <v>0</v>
      </c>
      <c r="F23" s="126">
        <v>67854</v>
      </c>
      <c r="G23" s="126">
        <v>65974</v>
      </c>
      <c r="H23" s="126">
        <v>1880</v>
      </c>
      <c r="I23" s="126">
        <v>110051</v>
      </c>
      <c r="J23" s="126">
        <v>23559</v>
      </c>
      <c r="K23" s="158">
        <v>16</v>
      </c>
    </row>
    <row r="24" spans="2:11" s="95" customFormat="1" ht="12" customHeight="1" x14ac:dyDescent="0.2">
      <c r="B24" s="158">
        <v>17</v>
      </c>
      <c r="C24" s="167" t="s">
        <v>172</v>
      </c>
      <c r="D24" s="126">
        <v>45516</v>
      </c>
      <c r="E24" s="126">
        <v>25</v>
      </c>
      <c r="F24" s="126">
        <v>15728</v>
      </c>
      <c r="G24" s="126">
        <v>13473</v>
      </c>
      <c r="H24" s="126">
        <v>2255</v>
      </c>
      <c r="I24" s="126">
        <v>16510</v>
      </c>
      <c r="J24" s="126">
        <v>13253</v>
      </c>
      <c r="K24" s="158">
        <v>17</v>
      </c>
    </row>
    <row r="25" spans="2:11" s="95" customFormat="1" ht="12" customHeight="1" x14ac:dyDescent="0.2">
      <c r="B25" s="158">
        <v>18</v>
      </c>
      <c r="C25" s="167" t="s">
        <v>173</v>
      </c>
      <c r="D25" s="126">
        <v>121937</v>
      </c>
      <c r="E25" s="126">
        <v>0</v>
      </c>
      <c r="F25" s="126">
        <v>25202</v>
      </c>
      <c r="G25" s="126">
        <v>16433</v>
      </c>
      <c r="H25" s="126">
        <v>8769</v>
      </c>
      <c r="I25" s="126">
        <v>37884</v>
      </c>
      <c r="J25" s="126">
        <v>58852</v>
      </c>
      <c r="K25" s="158">
        <v>18</v>
      </c>
    </row>
    <row r="26" spans="2:11" s="95" customFormat="1" ht="12" customHeight="1" x14ac:dyDescent="0.2">
      <c r="B26" s="158">
        <v>19</v>
      </c>
      <c r="C26" s="167" t="s">
        <v>174</v>
      </c>
      <c r="D26" s="126">
        <v>356851</v>
      </c>
      <c r="E26" s="126">
        <v>100</v>
      </c>
      <c r="F26" s="126">
        <v>19437</v>
      </c>
      <c r="G26" s="126">
        <v>0</v>
      </c>
      <c r="H26" s="126">
        <v>19437</v>
      </c>
      <c r="I26" s="126">
        <v>65644</v>
      </c>
      <c r="J26" s="126">
        <v>271670</v>
      </c>
      <c r="K26" s="158">
        <v>19</v>
      </c>
    </row>
    <row r="27" spans="2:11" s="95" customFormat="1" ht="12" customHeight="1" x14ac:dyDescent="0.2">
      <c r="B27" s="158">
        <v>20</v>
      </c>
      <c r="C27" s="167" t="s">
        <v>175</v>
      </c>
      <c r="D27" s="126">
        <v>197059</v>
      </c>
      <c r="E27" s="126">
        <v>1890</v>
      </c>
      <c r="F27" s="126">
        <v>44640</v>
      </c>
      <c r="G27" s="126">
        <v>18564</v>
      </c>
      <c r="H27" s="126">
        <v>26076</v>
      </c>
      <c r="I27" s="126">
        <v>33855</v>
      </c>
      <c r="J27" s="126">
        <v>116674</v>
      </c>
      <c r="K27" s="158">
        <v>20</v>
      </c>
    </row>
    <row r="28" spans="2:11" s="95" customFormat="1" ht="12" customHeight="1" x14ac:dyDescent="0.2">
      <c r="B28" s="158">
        <v>21</v>
      </c>
      <c r="C28" s="167" t="s">
        <v>176</v>
      </c>
      <c r="D28" s="126">
        <v>0</v>
      </c>
      <c r="E28" s="126">
        <v>0</v>
      </c>
      <c r="F28" s="126">
        <v>0</v>
      </c>
      <c r="G28" s="126">
        <v>0</v>
      </c>
      <c r="H28" s="126">
        <v>0</v>
      </c>
      <c r="I28" s="126">
        <v>0</v>
      </c>
      <c r="J28" s="126">
        <v>0</v>
      </c>
      <c r="K28" s="158">
        <v>21</v>
      </c>
    </row>
    <row r="29" spans="2:11" s="95" customFormat="1" ht="12" customHeight="1" x14ac:dyDescent="0.2">
      <c r="B29" s="158">
        <v>22</v>
      </c>
      <c r="C29" s="168" t="s">
        <v>177</v>
      </c>
      <c r="D29" s="126">
        <v>66092</v>
      </c>
      <c r="E29" s="126">
        <v>0</v>
      </c>
      <c r="F29" s="126">
        <v>51047</v>
      </c>
      <c r="G29" s="126">
        <v>51015</v>
      </c>
      <c r="H29" s="126">
        <v>32</v>
      </c>
      <c r="I29" s="126">
        <v>11567</v>
      </c>
      <c r="J29" s="126">
        <v>3478</v>
      </c>
      <c r="K29" s="158">
        <v>22</v>
      </c>
    </row>
    <row r="30" spans="2:11" s="100" customFormat="1" ht="12" customHeight="1" x14ac:dyDescent="0.2">
      <c r="B30" s="158">
        <v>23</v>
      </c>
      <c r="C30" s="167" t="s">
        <v>178</v>
      </c>
      <c r="D30" s="126">
        <v>8444</v>
      </c>
      <c r="E30" s="126">
        <v>0</v>
      </c>
      <c r="F30" s="126">
        <v>6196</v>
      </c>
      <c r="G30" s="126">
        <v>6193</v>
      </c>
      <c r="H30" s="126">
        <v>3</v>
      </c>
      <c r="I30" s="126">
        <v>2201</v>
      </c>
      <c r="J30" s="126">
        <v>47</v>
      </c>
      <c r="K30" s="158">
        <v>23</v>
      </c>
    </row>
    <row r="31" spans="2:11" s="93" customFormat="1" ht="12" customHeight="1" x14ac:dyDescent="0.2">
      <c r="B31" s="158">
        <v>24</v>
      </c>
      <c r="C31" s="167" t="s">
        <v>179</v>
      </c>
      <c r="D31" s="126">
        <v>36545</v>
      </c>
      <c r="E31" s="126">
        <v>0</v>
      </c>
      <c r="F31" s="126">
        <v>26690</v>
      </c>
      <c r="G31" s="126">
        <v>26660</v>
      </c>
      <c r="H31" s="126">
        <v>30</v>
      </c>
      <c r="I31" s="126">
        <v>6424</v>
      </c>
      <c r="J31" s="126">
        <v>3431</v>
      </c>
      <c r="K31" s="158">
        <v>24</v>
      </c>
    </row>
    <row r="32" spans="2:11" s="93" customFormat="1" ht="12" customHeight="1" x14ac:dyDescent="0.2">
      <c r="B32" s="158">
        <v>25</v>
      </c>
      <c r="C32" s="167" t="s">
        <v>174</v>
      </c>
      <c r="D32" s="126">
        <v>20867</v>
      </c>
      <c r="E32" s="126">
        <v>0</v>
      </c>
      <c r="F32" s="126">
        <v>18161</v>
      </c>
      <c r="G32" s="126">
        <v>18161</v>
      </c>
      <c r="H32" s="126">
        <v>0</v>
      </c>
      <c r="I32" s="126">
        <v>2706</v>
      </c>
      <c r="J32" s="126">
        <v>0</v>
      </c>
      <c r="K32" s="158">
        <v>25</v>
      </c>
    </row>
    <row r="33" spans="2:11" ht="12" customHeight="1" x14ac:dyDescent="0.2">
      <c r="B33" s="158">
        <v>26</v>
      </c>
      <c r="C33" s="167" t="s">
        <v>175</v>
      </c>
      <c r="D33" s="126">
        <v>236</v>
      </c>
      <c r="E33" s="126">
        <v>0</v>
      </c>
      <c r="F33" s="126">
        <v>0</v>
      </c>
      <c r="G33" s="126">
        <v>0</v>
      </c>
      <c r="H33" s="126">
        <v>0</v>
      </c>
      <c r="I33" s="126">
        <v>236</v>
      </c>
      <c r="J33" s="126">
        <v>0</v>
      </c>
      <c r="K33" s="158">
        <v>26</v>
      </c>
    </row>
    <row r="34" spans="2:11" ht="12" customHeight="1" x14ac:dyDescent="0.2">
      <c r="B34" s="158">
        <v>27</v>
      </c>
      <c r="C34" s="167" t="s">
        <v>176</v>
      </c>
      <c r="D34" s="126">
        <v>0</v>
      </c>
      <c r="E34" s="126">
        <v>0</v>
      </c>
      <c r="F34" s="126">
        <v>0</v>
      </c>
      <c r="G34" s="126">
        <v>0</v>
      </c>
      <c r="H34" s="126">
        <v>0</v>
      </c>
      <c r="I34" s="126">
        <v>0</v>
      </c>
      <c r="J34" s="126">
        <v>0</v>
      </c>
      <c r="K34" s="158">
        <v>27</v>
      </c>
    </row>
    <row r="35" spans="2:11" ht="12" customHeight="1" x14ac:dyDescent="0.2">
      <c r="B35" s="158">
        <v>28</v>
      </c>
      <c r="C35" s="113" t="s">
        <v>180</v>
      </c>
      <c r="D35" s="126">
        <v>109592</v>
      </c>
      <c r="E35" s="126">
        <v>5620</v>
      </c>
      <c r="F35" s="126">
        <v>52036</v>
      </c>
      <c r="G35" s="126">
        <v>15561</v>
      </c>
      <c r="H35" s="126">
        <v>36475</v>
      </c>
      <c r="I35" s="126">
        <v>51936</v>
      </c>
      <c r="J35" s="126">
        <v>0</v>
      </c>
      <c r="K35" s="158">
        <v>28</v>
      </c>
    </row>
    <row r="36" spans="2:11" ht="12" customHeight="1" x14ac:dyDescent="0.2">
      <c r="B36" s="158">
        <v>29</v>
      </c>
      <c r="C36" s="120" t="s">
        <v>181</v>
      </c>
      <c r="D36" s="126">
        <v>9972</v>
      </c>
      <c r="E36" s="126">
        <v>0</v>
      </c>
      <c r="F36" s="126">
        <v>98</v>
      </c>
      <c r="G36" s="126">
        <v>98</v>
      </c>
      <c r="H36" s="126">
        <v>0</v>
      </c>
      <c r="I36" s="126">
        <v>9875</v>
      </c>
      <c r="J36" s="126">
        <v>0</v>
      </c>
      <c r="K36" s="158">
        <v>29</v>
      </c>
    </row>
    <row r="37" spans="2:11" ht="12" customHeight="1" x14ac:dyDescent="0.2">
      <c r="B37" s="158">
        <v>30</v>
      </c>
      <c r="C37" s="113" t="s">
        <v>182</v>
      </c>
      <c r="D37" s="126">
        <v>1417080</v>
      </c>
      <c r="E37" s="126">
        <v>257546</v>
      </c>
      <c r="F37" s="126">
        <v>795083</v>
      </c>
      <c r="G37" s="126">
        <v>795000</v>
      </c>
      <c r="H37" s="126">
        <v>83</v>
      </c>
      <c r="I37" s="126">
        <v>364038</v>
      </c>
      <c r="J37" s="126">
        <v>413</v>
      </c>
      <c r="K37" s="158">
        <v>30</v>
      </c>
    </row>
    <row r="38" spans="2:11" ht="12" customHeight="1" x14ac:dyDescent="0.2">
      <c r="B38" s="158">
        <v>31</v>
      </c>
      <c r="C38" s="120" t="s">
        <v>183</v>
      </c>
      <c r="D38" s="126">
        <v>1416869</v>
      </c>
      <c r="E38" s="126">
        <v>257546</v>
      </c>
      <c r="F38" s="126">
        <v>795083</v>
      </c>
      <c r="G38" s="126">
        <v>795000</v>
      </c>
      <c r="H38" s="126">
        <v>83</v>
      </c>
      <c r="I38" s="126">
        <v>363827</v>
      </c>
      <c r="J38" s="126">
        <v>413</v>
      </c>
      <c r="K38" s="158">
        <v>31</v>
      </c>
    </row>
    <row r="39" spans="2:11" ht="12" customHeight="1" x14ac:dyDescent="0.2">
      <c r="B39" s="158">
        <v>32</v>
      </c>
      <c r="C39" s="120" t="s">
        <v>184</v>
      </c>
      <c r="D39" s="126">
        <v>211</v>
      </c>
      <c r="E39" s="126">
        <v>0</v>
      </c>
      <c r="F39" s="126">
        <v>0</v>
      </c>
      <c r="G39" s="126">
        <v>0</v>
      </c>
      <c r="H39" s="126">
        <v>0</v>
      </c>
      <c r="I39" s="126">
        <v>211</v>
      </c>
      <c r="J39" s="126">
        <v>0</v>
      </c>
      <c r="K39" s="158">
        <v>32</v>
      </c>
    </row>
    <row r="40" spans="2:11" s="99" customFormat="1" ht="12" customHeight="1" x14ac:dyDescent="0.2">
      <c r="B40" s="151">
        <v>33</v>
      </c>
      <c r="C40" s="143" t="s">
        <v>37</v>
      </c>
      <c r="D40" s="145">
        <v>4175868</v>
      </c>
      <c r="E40" s="145">
        <v>269246</v>
      </c>
      <c r="F40" s="145">
        <v>1986718</v>
      </c>
      <c r="G40" s="145">
        <v>1389276</v>
      </c>
      <c r="H40" s="145">
        <v>597442</v>
      </c>
      <c r="I40" s="145">
        <v>1064001</v>
      </c>
      <c r="J40" s="145">
        <v>855903</v>
      </c>
      <c r="K40" s="151">
        <v>33</v>
      </c>
    </row>
    <row r="41" spans="2:11" ht="12" customHeight="1" x14ac:dyDescent="0.2">
      <c r="B41" s="158">
        <v>34</v>
      </c>
      <c r="C41" s="120" t="s">
        <v>185</v>
      </c>
      <c r="D41" s="126">
        <v>3272215</v>
      </c>
      <c r="E41" s="126">
        <v>261626</v>
      </c>
      <c r="F41" s="126">
        <v>1184814</v>
      </c>
      <c r="G41" s="126">
        <v>1033436</v>
      </c>
      <c r="H41" s="126">
        <v>151378</v>
      </c>
      <c r="I41" s="126">
        <v>970548</v>
      </c>
      <c r="J41" s="126">
        <v>855226</v>
      </c>
      <c r="K41" s="158">
        <v>34</v>
      </c>
    </row>
    <row r="42" spans="2:11" ht="12" customHeight="1" x14ac:dyDescent="0.2">
      <c r="B42" s="158">
        <v>35</v>
      </c>
      <c r="C42" s="120" t="s">
        <v>186</v>
      </c>
      <c r="D42" s="126">
        <v>903653</v>
      </c>
      <c r="E42" s="126">
        <v>7620</v>
      </c>
      <c r="F42" s="126">
        <v>801904</v>
      </c>
      <c r="G42" s="126">
        <v>355840</v>
      </c>
      <c r="H42" s="126">
        <v>446065</v>
      </c>
      <c r="I42" s="126">
        <v>93453</v>
      </c>
      <c r="J42" s="126">
        <v>676</v>
      </c>
      <c r="K42" s="158">
        <v>35</v>
      </c>
    </row>
  </sheetData>
  <mergeCells count="13">
    <mergeCell ref="I3:I5"/>
    <mergeCell ref="J3:J5"/>
    <mergeCell ref="K3:K6"/>
    <mergeCell ref="F4:F5"/>
    <mergeCell ref="G4:H4"/>
    <mergeCell ref="D6:J6"/>
    <mergeCell ref="B1:F1"/>
    <mergeCell ref="D2:H2"/>
    <mergeCell ref="B3:B6"/>
    <mergeCell ref="C3:C6"/>
    <mergeCell ref="D3:D5"/>
    <mergeCell ref="E3:E5"/>
    <mergeCell ref="G3:H3"/>
  </mergeCells>
  <hyperlinks>
    <hyperlink ref="B1:E1" location="Inhaltsverzeichnis!A29" display="5  Finanzvermögen nach Arten, Körperschaftsgruppen und Größenklassen beim öffentlichen Bereich am 31.12.2019" xr:uid="{4C70EAC3-0A20-4ED4-98EB-44AAA27ED5C6}"/>
    <hyperlink ref="B1:F1" location="Inhaltsverzeichnis!A31" display="Inhaltsverzeichnis!A31" xr:uid="{9EA8805E-F7F7-469D-9BFE-AD8A4F4B2F35}"/>
  </hyperlinks>
  <pageMargins left="0.59055118110236227" right="0.59055118110236227" top="0.78740157480314965" bottom="0.59055118110236227" header="0.31496062992125984" footer="0.23622047244094491"/>
  <pageSetup paperSize="9" firstPageNumber="12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6 - j / 25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7FD74-C696-4D17-83F3-44530281862A}">
  <dimension ref="A1:H41"/>
  <sheetViews>
    <sheetView zoomScaleNormal="100" workbookViewId="0">
      <pane ySplit="5" topLeftCell="A6" activePane="bottomLeft" state="frozen"/>
      <selection sqref="A1:H1"/>
      <selection pane="bottomLeft" activeCell="A2" sqref="A2:E2"/>
    </sheetView>
  </sheetViews>
  <sheetFormatPr baseColWidth="10" defaultColWidth="11.5703125" defaultRowHeight="11.25" x14ac:dyDescent="0.2"/>
  <cols>
    <col min="1" max="1" width="37.7109375" style="81" customWidth="1"/>
    <col min="2" max="5" width="11.28515625" style="81" customWidth="1"/>
    <col min="6" max="16384" width="11.5703125" style="81"/>
  </cols>
  <sheetData>
    <row r="1" spans="1:7" ht="5.0999999999999996" customHeight="1" x14ac:dyDescent="0.2"/>
    <row r="2" spans="1:7" ht="36" customHeight="1" x14ac:dyDescent="0.2">
      <c r="A2" s="182" t="s">
        <v>194</v>
      </c>
      <c r="B2" s="182"/>
      <c r="C2" s="182"/>
      <c r="D2" s="182"/>
      <c r="E2" s="182"/>
    </row>
    <row r="3" spans="1:7" s="82" customFormat="1" ht="12" customHeight="1" x14ac:dyDescent="0.2">
      <c r="A3" s="183"/>
      <c r="B3" s="183"/>
      <c r="C3" s="183"/>
      <c r="D3" s="183"/>
      <c r="E3" s="183"/>
    </row>
    <row r="4" spans="1:7" ht="36" customHeight="1" x14ac:dyDescent="0.2">
      <c r="A4" s="202" t="s">
        <v>195</v>
      </c>
      <c r="B4" s="83" t="s">
        <v>210</v>
      </c>
      <c r="C4" s="83" t="s">
        <v>196</v>
      </c>
      <c r="D4" s="204" t="s">
        <v>197</v>
      </c>
      <c r="E4" s="205"/>
    </row>
    <row r="5" spans="1:7" ht="12" customHeight="1" x14ac:dyDescent="0.2">
      <c r="A5" s="203"/>
      <c r="B5" s="206" t="s">
        <v>84</v>
      </c>
      <c r="C5" s="206"/>
      <c r="D5" s="206"/>
      <c r="E5" s="107" t="s">
        <v>36</v>
      </c>
    </row>
    <row r="6" spans="1:7" ht="12" customHeight="1" x14ac:dyDescent="0.2">
      <c r="A6" s="108"/>
      <c r="B6" s="84"/>
      <c r="C6" s="84"/>
      <c r="D6" s="84"/>
      <c r="E6" s="84"/>
    </row>
    <row r="7" spans="1:7" ht="12" customHeight="1" x14ac:dyDescent="0.2">
      <c r="A7" s="113" t="s">
        <v>193</v>
      </c>
      <c r="B7" s="126">
        <v>5201155</v>
      </c>
      <c r="C7" s="126">
        <v>5201859</v>
      </c>
      <c r="D7" s="126">
        <v>-704</v>
      </c>
      <c r="E7" s="152">
        <v>0</v>
      </c>
      <c r="G7" s="102"/>
    </row>
    <row r="8" spans="1:7" ht="12" customHeight="1" x14ac:dyDescent="0.2">
      <c r="A8" s="120" t="s">
        <v>159</v>
      </c>
      <c r="B8" s="126">
        <v>1936943</v>
      </c>
      <c r="C8" s="126">
        <v>2029148</v>
      </c>
      <c r="D8" s="126">
        <v>-92205</v>
      </c>
      <c r="E8" s="152">
        <v>-4.5</v>
      </c>
      <c r="G8" s="102"/>
    </row>
    <row r="9" spans="1:7" ht="12" customHeight="1" x14ac:dyDescent="0.2">
      <c r="A9" s="120" t="s">
        <v>160</v>
      </c>
      <c r="B9" s="126">
        <v>3264212</v>
      </c>
      <c r="C9" s="126">
        <v>3172710</v>
      </c>
      <c r="D9" s="126">
        <v>91501</v>
      </c>
      <c r="E9" s="152">
        <v>2.9</v>
      </c>
      <c r="G9" s="109"/>
    </row>
    <row r="10" spans="1:7" ht="12" customHeight="1" x14ac:dyDescent="0.2">
      <c r="A10" s="113" t="s">
        <v>161</v>
      </c>
      <c r="B10" s="126">
        <v>10065945</v>
      </c>
      <c r="C10" s="126">
        <v>9563953</v>
      </c>
      <c r="D10" s="126">
        <v>501992</v>
      </c>
      <c r="E10" s="152">
        <v>5.2</v>
      </c>
    </row>
    <row r="11" spans="1:7" ht="12" customHeight="1" x14ac:dyDescent="0.2">
      <c r="A11" s="120" t="s">
        <v>162</v>
      </c>
      <c r="B11" s="126">
        <v>9042273</v>
      </c>
      <c r="C11" s="126">
        <v>8631722</v>
      </c>
      <c r="D11" s="126">
        <v>410551</v>
      </c>
      <c r="E11" s="152">
        <v>4.8</v>
      </c>
    </row>
    <row r="12" spans="1:7" ht="12" customHeight="1" x14ac:dyDescent="0.2">
      <c r="A12" s="119" t="s">
        <v>163</v>
      </c>
      <c r="B12" s="126">
        <v>1542703</v>
      </c>
      <c r="C12" s="126">
        <v>1716535</v>
      </c>
      <c r="D12" s="126">
        <v>-173833</v>
      </c>
      <c r="E12" s="152">
        <v>-10.1</v>
      </c>
    </row>
    <row r="13" spans="1:7" ht="12" customHeight="1" x14ac:dyDescent="0.2">
      <c r="A13" s="167" t="s">
        <v>198</v>
      </c>
      <c r="B13" s="126">
        <v>755343</v>
      </c>
      <c r="C13" s="126">
        <v>839147</v>
      </c>
      <c r="D13" s="126">
        <v>-83803</v>
      </c>
      <c r="E13" s="152">
        <v>-10</v>
      </c>
    </row>
    <row r="14" spans="1:7" ht="12" customHeight="1" x14ac:dyDescent="0.2">
      <c r="A14" s="167" t="s">
        <v>165</v>
      </c>
      <c r="B14" s="126">
        <v>787360</v>
      </c>
      <c r="C14" s="126">
        <v>877389</v>
      </c>
      <c r="D14" s="126">
        <v>-90029</v>
      </c>
      <c r="E14" s="152">
        <v>-10.3</v>
      </c>
    </row>
    <row r="15" spans="1:7" ht="12" customHeight="1" x14ac:dyDescent="0.2">
      <c r="A15" s="167" t="s">
        <v>166</v>
      </c>
      <c r="B15" s="126">
        <v>0</v>
      </c>
      <c r="C15" s="126">
        <v>0</v>
      </c>
      <c r="D15" s="126">
        <v>0</v>
      </c>
      <c r="E15" s="152">
        <v>0</v>
      </c>
    </row>
    <row r="16" spans="1:7" ht="12" customHeight="1" x14ac:dyDescent="0.2">
      <c r="A16" s="119" t="s">
        <v>167</v>
      </c>
      <c r="B16" s="126">
        <v>1144299</v>
      </c>
      <c r="C16" s="126">
        <v>1319692</v>
      </c>
      <c r="D16" s="126">
        <v>-175393</v>
      </c>
      <c r="E16" s="152">
        <v>-13.3</v>
      </c>
    </row>
    <row r="17" spans="1:5" ht="12" customHeight="1" x14ac:dyDescent="0.2">
      <c r="A17" s="167" t="s">
        <v>199</v>
      </c>
      <c r="B17" s="126">
        <v>307277</v>
      </c>
      <c r="C17" s="126">
        <v>287650</v>
      </c>
      <c r="D17" s="126">
        <v>19627</v>
      </c>
      <c r="E17" s="152">
        <v>6.8</v>
      </c>
    </row>
    <row r="18" spans="1:5" ht="12" customHeight="1" x14ac:dyDescent="0.2">
      <c r="A18" s="167" t="s">
        <v>165</v>
      </c>
      <c r="B18" s="126">
        <v>454995</v>
      </c>
      <c r="C18" s="126">
        <v>562260</v>
      </c>
      <c r="D18" s="126">
        <v>-107264</v>
      </c>
      <c r="E18" s="152">
        <v>-19.100000000000001</v>
      </c>
    </row>
    <row r="19" spans="1:5" ht="12" customHeight="1" x14ac:dyDescent="0.2">
      <c r="A19" s="167" t="s">
        <v>166</v>
      </c>
      <c r="B19" s="126">
        <v>382027</v>
      </c>
      <c r="C19" s="126">
        <v>469782</v>
      </c>
      <c r="D19" s="126">
        <v>-87756</v>
      </c>
      <c r="E19" s="152">
        <v>-18.7</v>
      </c>
    </row>
    <row r="20" spans="1:5" ht="12" customHeight="1" x14ac:dyDescent="0.2">
      <c r="A20" s="119" t="s">
        <v>169</v>
      </c>
      <c r="B20" s="126">
        <v>6064039</v>
      </c>
      <c r="C20" s="126">
        <v>5335692</v>
      </c>
      <c r="D20" s="126">
        <v>728347</v>
      </c>
      <c r="E20" s="152">
        <v>13.7</v>
      </c>
    </row>
    <row r="21" spans="1:5" ht="12" customHeight="1" x14ac:dyDescent="0.2">
      <c r="A21" s="167" t="s">
        <v>170</v>
      </c>
      <c r="B21" s="126">
        <v>170488</v>
      </c>
      <c r="C21" s="126">
        <v>151612</v>
      </c>
      <c r="D21" s="126">
        <v>18875</v>
      </c>
      <c r="E21" s="152">
        <v>12.4</v>
      </c>
    </row>
    <row r="22" spans="1:5" ht="12" customHeight="1" x14ac:dyDescent="0.2">
      <c r="A22" s="167" t="s">
        <v>171</v>
      </c>
      <c r="B22" s="126">
        <v>313732</v>
      </c>
      <c r="C22" s="126">
        <v>294018</v>
      </c>
      <c r="D22" s="126">
        <v>19714</v>
      </c>
      <c r="E22" s="152">
        <v>6.7</v>
      </c>
    </row>
    <row r="23" spans="1:5" ht="12" customHeight="1" x14ac:dyDescent="0.2">
      <c r="A23" s="167" t="s">
        <v>172</v>
      </c>
      <c r="B23" s="126">
        <v>355568</v>
      </c>
      <c r="C23" s="126">
        <v>322023</v>
      </c>
      <c r="D23" s="126">
        <v>33545</v>
      </c>
      <c r="E23" s="152">
        <v>10.4</v>
      </c>
    </row>
    <row r="24" spans="1:5" ht="12" customHeight="1" x14ac:dyDescent="0.2">
      <c r="A24" s="167" t="s">
        <v>173</v>
      </c>
      <c r="B24" s="126">
        <v>952146</v>
      </c>
      <c r="C24" s="126">
        <v>779064</v>
      </c>
      <c r="D24" s="126">
        <v>173082</v>
      </c>
      <c r="E24" s="152">
        <v>22.2</v>
      </c>
    </row>
    <row r="25" spans="1:5" ht="12" customHeight="1" x14ac:dyDescent="0.2">
      <c r="A25" s="167" t="s">
        <v>174</v>
      </c>
      <c r="B25" s="126">
        <v>2005913</v>
      </c>
      <c r="C25" s="126">
        <v>1762465</v>
      </c>
      <c r="D25" s="126">
        <v>243449</v>
      </c>
      <c r="E25" s="152">
        <v>13.8</v>
      </c>
    </row>
    <row r="26" spans="1:5" ht="12" customHeight="1" x14ac:dyDescent="0.2">
      <c r="A26" s="167" t="s">
        <v>175</v>
      </c>
      <c r="B26" s="126">
        <v>2266192</v>
      </c>
      <c r="C26" s="126">
        <v>2026510</v>
      </c>
      <c r="D26" s="126">
        <v>239681</v>
      </c>
      <c r="E26" s="152">
        <v>11.8</v>
      </c>
    </row>
    <row r="27" spans="1:5" ht="12" customHeight="1" x14ac:dyDescent="0.2">
      <c r="A27" s="167" t="s">
        <v>176</v>
      </c>
      <c r="B27" s="126">
        <v>0</v>
      </c>
      <c r="C27" s="126">
        <v>0</v>
      </c>
      <c r="D27" s="126">
        <v>0</v>
      </c>
      <c r="E27" s="152">
        <v>0</v>
      </c>
    </row>
    <row r="28" spans="1:5" ht="12" customHeight="1" x14ac:dyDescent="0.2">
      <c r="A28" s="168" t="s">
        <v>177</v>
      </c>
      <c r="B28" s="126">
        <v>291233</v>
      </c>
      <c r="C28" s="126">
        <v>259802</v>
      </c>
      <c r="D28" s="126">
        <v>31431</v>
      </c>
      <c r="E28" s="152">
        <v>12.1</v>
      </c>
    </row>
    <row r="29" spans="1:5" ht="12" customHeight="1" x14ac:dyDescent="0.2">
      <c r="A29" s="167" t="s">
        <v>178</v>
      </c>
      <c r="B29" s="126">
        <v>53180</v>
      </c>
      <c r="C29" s="126">
        <v>54793</v>
      </c>
      <c r="D29" s="126">
        <v>-1613</v>
      </c>
      <c r="E29" s="152">
        <v>-2.9</v>
      </c>
    </row>
    <row r="30" spans="1:5" ht="12" customHeight="1" x14ac:dyDescent="0.2">
      <c r="A30" s="167" t="s">
        <v>179</v>
      </c>
      <c r="B30" s="126">
        <v>176225</v>
      </c>
      <c r="C30" s="126">
        <v>157414</v>
      </c>
      <c r="D30" s="126">
        <v>18811</v>
      </c>
      <c r="E30" s="152">
        <v>11.9</v>
      </c>
    </row>
    <row r="31" spans="1:5" ht="12" customHeight="1" x14ac:dyDescent="0.2">
      <c r="A31" s="167" t="s">
        <v>174</v>
      </c>
      <c r="B31" s="126">
        <v>57384</v>
      </c>
      <c r="C31" s="126">
        <v>44040</v>
      </c>
      <c r="D31" s="126">
        <v>13344</v>
      </c>
      <c r="E31" s="152">
        <v>30.3</v>
      </c>
    </row>
    <row r="32" spans="1:5" ht="12" customHeight="1" x14ac:dyDescent="0.2">
      <c r="A32" s="167" t="s">
        <v>175</v>
      </c>
      <c r="B32" s="126">
        <v>4444</v>
      </c>
      <c r="C32" s="126">
        <v>3555</v>
      </c>
      <c r="D32" s="126">
        <v>889</v>
      </c>
      <c r="E32" s="152">
        <v>25</v>
      </c>
    </row>
    <row r="33" spans="1:8" ht="12" customHeight="1" x14ac:dyDescent="0.2">
      <c r="A33" s="167" t="s">
        <v>176</v>
      </c>
      <c r="B33" s="126">
        <v>0</v>
      </c>
      <c r="C33" s="126">
        <v>0</v>
      </c>
      <c r="D33" s="126">
        <v>0</v>
      </c>
      <c r="E33" s="152">
        <v>0</v>
      </c>
    </row>
    <row r="34" spans="1:8" ht="12" customHeight="1" x14ac:dyDescent="0.2">
      <c r="A34" s="120" t="s">
        <v>180</v>
      </c>
      <c r="B34" s="126">
        <v>1023672</v>
      </c>
      <c r="C34" s="126">
        <v>932231</v>
      </c>
      <c r="D34" s="126">
        <v>91441</v>
      </c>
      <c r="E34" s="152">
        <v>9.8000000000000007</v>
      </c>
    </row>
    <row r="35" spans="1:8" ht="12" customHeight="1" x14ac:dyDescent="0.2">
      <c r="A35" s="119" t="s">
        <v>181</v>
      </c>
      <c r="B35" s="126">
        <v>12515</v>
      </c>
      <c r="C35" s="126">
        <v>16261</v>
      </c>
      <c r="D35" s="126">
        <v>-3746</v>
      </c>
      <c r="E35" s="152">
        <v>-23</v>
      </c>
    </row>
    <row r="36" spans="1:8" ht="12" customHeight="1" x14ac:dyDescent="0.2">
      <c r="A36" s="116" t="s">
        <v>182</v>
      </c>
      <c r="B36" s="126">
        <v>2048102</v>
      </c>
      <c r="C36" s="126">
        <v>2204316</v>
      </c>
      <c r="D36" s="126">
        <v>-156214</v>
      </c>
      <c r="E36" s="152">
        <v>-7.1</v>
      </c>
    </row>
    <row r="37" spans="1:8" ht="12" customHeight="1" x14ac:dyDescent="0.2">
      <c r="A37" s="120" t="s">
        <v>183</v>
      </c>
      <c r="B37" s="126">
        <v>2035264</v>
      </c>
      <c r="C37" s="126">
        <v>2193929</v>
      </c>
      <c r="D37" s="126">
        <v>-158665</v>
      </c>
      <c r="E37" s="152">
        <v>-7.2</v>
      </c>
    </row>
    <row r="38" spans="1:8" ht="12" customHeight="1" x14ac:dyDescent="0.2">
      <c r="A38" s="120" t="s">
        <v>184</v>
      </c>
      <c r="B38" s="126">
        <v>12838</v>
      </c>
      <c r="C38" s="126">
        <v>10387</v>
      </c>
      <c r="D38" s="126">
        <v>2451</v>
      </c>
      <c r="E38" s="152">
        <v>23.6</v>
      </c>
    </row>
    <row r="39" spans="1:8" s="82" customFormat="1" ht="12" customHeight="1" x14ac:dyDescent="0.2">
      <c r="A39" s="169" t="s">
        <v>37</v>
      </c>
      <c r="B39" s="145">
        <v>17315202</v>
      </c>
      <c r="C39" s="145">
        <v>16970128</v>
      </c>
      <c r="D39" s="145">
        <v>345074</v>
      </c>
      <c r="E39" s="153">
        <v>2</v>
      </c>
      <c r="G39" s="102"/>
      <c r="H39" s="81"/>
    </row>
    <row r="40" spans="1:8" x14ac:dyDescent="0.2">
      <c r="A40" s="120" t="s">
        <v>185</v>
      </c>
      <c r="B40" s="126">
        <v>13014481</v>
      </c>
      <c r="C40" s="126">
        <v>12854799</v>
      </c>
      <c r="D40" s="126">
        <v>159681</v>
      </c>
      <c r="E40" s="152">
        <v>1.2</v>
      </c>
      <c r="G40" s="102"/>
    </row>
    <row r="41" spans="1:8" x14ac:dyDescent="0.2">
      <c r="A41" s="120" t="s">
        <v>186</v>
      </c>
      <c r="B41" s="126">
        <v>4300722</v>
      </c>
      <c r="C41" s="126">
        <v>4115329</v>
      </c>
      <c r="D41" s="126">
        <v>185393</v>
      </c>
      <c r="E41" s="152">
        <v>4.5</v>
      </c>
    </row>
  </sheetData>
  <mergeCells count="5">
    <mergeCell ref="A2:E2"/>
    <mergeCell ref="A3:E3"/>
    <mergeCell ref="A4:A5"/>
    <mergeCell ref="D4:E4"/>
    <mergeCell ref="B5:D5"/>
  </mergeCells>
  <hyperlinks>
    <hyperlink ref="A2:E2" location="Inhaltsverzeichnis!A34" display="Inhaltsverzeichnis!A34" xr:uid="{A42B09DC-3282-47D0-9CA4-858F7927484E}"/>
  </hyperlinks>
  <pageMargins left="0.59055118110236227" right="0.59055118110236227" top="0.78740157480314965" bottom="0.59055118110236227" header="0.31496062992125984" footer="0.23622047244094491"/>
  <pageSetup paperSize="9" firstPageNumber="14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6 - j / 25 –  Brandenburg  &amp;G</oddFooter>
  </headerFooter>
  <rowBreaks count="1" manualBreakCount="1">
    <brk id="1" max="16383" man="1"/>
  </rowBreaks>
  <colBreaks count="1" manualBreakCount="1">
    <brk id="5" max="1048575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398F-080B-4AB6-BC87-3BBAA11F718B}">
  <dimension ref="A1:G64"/>
  <sheetViews>
    <sheetView zoomScaleNormal="100" workbookViewId="0">
      <pane ySplit="4" topLeftCell="A5" activePane="bottomLeft" state="frozen"/>
      <selection sqref="A1:H1"/>
      <selection pane="bottomLeft" sqref="A1:E1"/>
    </sheetView>
  </sheetViews>
  <sheetFormatPr baseColWidth="10" defaultColWidth="11.5703125" defaultRowHeight="11.25" x14ac:dyDescent="0.2"/>
  <cols>
    <col min="1" max="1" width="45.7109375" style="81" customWidth="1"/>
    <col min="2" max="5" width="11.28515625" style="81" customWidth="1"/>
    <col min="6" max="16384" width="11.5703125" style="81"/>
  </cols>
  <sheetData>
    <row r="1" spans="1:5" ht="24" customHeight="1" x14ac:dyDescent="0.2">
      <c r="A1" s="182" t="s">
        <v>200</v>
      </c>
      <c r="B1" s="182"/>
      <c r="C1" s="182"/>
      <c r="D1" s="182"/>
      <c r="E1" s="182"/>
    </row>
    <row r="2" spans="1:5" s="82" customFormat="1" ht="12" customHeight="1" x14ac:dyDescent="0.2">
      <c r="A2" s="183"/>
      <c r="B2" s="183"/>
      <c r="C2" s="183"/>
      <c r="D2" s="183"/>
      <c r="E2" s="183"/>
    </row>
    <row r="3" spans="1:5" ht="36" customHeight="1" x14ac:dyDescent="0.2">
      <c r="A3" s="191" t="s">
        <v>139</v>
      </c>
      <c r="B3" s="111" t="s">
        <v>210</v>
      </c>
      <c r="C3" s="111" t="s">
        <v>196</v>
      </c>
      <c r="D3" s="189" t="s">
        <v>197</v>
      </c>
      <c r="E3" s="207"/>
    </row>
    <row r="4" spans="1:5" ht="12" customHeight="1" x14ac:dyDescent="0.2">
      <c r="A4" s="193"/>
      <c r="B4" s="187" t="s">
        <v>84</v>
      </c>
      <c r="C4" s="187"/>
      <c r="D4" s="187"/>
      <c r="E4" s="124" t="s">
        <v>36</v>
      </c>
    </row>
    <row r="5" spans="1:5" ht="12" customHeight="1" x14ac:dyDescent="0.2">
      <c r="A5" s="154"/>
      <c r="B5" s="115"/>
      <c r="C5" s="115"/>
      <c r="D5" s="115"/>
      <c r="E5" s="115"/>
    </row>
    <row r="6" spans="1:5" ht="12" customHeight="1" x14ac:dyDescent="0.2">
      <c r="A6" s="141"/>
      <c r="B6" s="179" t="s">
        <v>72</v>
      </c>
      <c r="C6" s="179"/>
      <c r="D6" s="179"/>
      <c r="E6" s="179"/>
    </row>
    <row r="7" spans="1:5" ht="12" customHeight="1" x14ac:dyDescent="0.2">
      <c r="A7" s="116" t="s">
        <v>73</v>
      </c>
      <c r="B7" s="126">
        <v>5799467</v>
      </c>
      <c r="C7" s="126">
        <v>6673681</v>
      </c>
      <c r="D7" s="126">
        <f>B7-C7</f>
        <v>-874214</v>
      </c>
      <c r="E7" s="152">
        <v>-13.1</v>
      </c>
    </row>
    <row r="8" spans="1:5" ht="12" customHeight="1" x14ac:dyDescent="0.2">
      <c r="A8" s="119" t="s">
        <v>85</v>
      </c>
      <c r="B8" s="126">
        <v>2386</v>
      </c>
      <c r="C8" s="126">
        <v>2615</v>
      </c>
      <c r="D8" s="126">
        <f t="shared" ref="D8:D11" si="0">B8-C8</f>
        <v>-229</v>
      </c>
      <c r="E8" s="152">
        <v>-8.6999999999999993</v>
      </c>
    </row>
    <row r="9" spans="1:5" ht="12" customHeight="1" x14ac:dyDescent="0.2">
      <c r="A9" s="119" t="s">
        <v>86</v>
      </c>
      <c r="B9" s="126">
        <v>3142926</v>
      </c>
      <c r="C9" s="126">
        <v>3151482</v>
      </c>
      <c r="D9" s="126">
        <f t="shared" si="0"/>
        <v>-8556</v>
      </c>
      <c r="E9" s="152">
        <v>-0.3</v>
      </c>
    </row>
    <row r="10" spans="1:5" ht="12" customHeight="1" x14ac:dyDescent="0.2">
      <c r="A10" s="119" t="s">
        <v>87</v>
      </c>
      <c r="B10" s="126">
        <v>2654155</v>
      </c>
      <c r="C10" s="126">
        <v>3519584</v>
      </c>
      <c r="D10" s="126">
        <f t="shared" si="0"/>
        <v>-865429</v>
      </c>
      <c r="E10" s="152">
        <v>-24.6</v>
      </c>
    </row>
    <row r="11" spans="1:5" ht="12" customHeight="1" x14ac:dyDescent="0.2">
      <c r="A11" s="120" t="s">
        <v>88</v>
      </c>
      <c r="B11" s="126">
        <v>279355</v>
      </c>
      <c r="C11" s="126">
        <v>239553</v>
      </c>
      <c r="D11" s="126">
        <f t="shared" si="0"/>
        <v>39802</v>
      </c>
      <c r="E11" s="152">
        <v>16.600000000000001</v>
      </c>
    </row>
    <row r="12" spans="1:5" ht="12" customHeight="1" x14ac:dyDescent="0.2">
      <c r="A12" s="116" t="s">
        <v>89</v>
      </c>
      <c r="B12" s="126">
        <v>1554276</v>
      </c>
      <c r="C12" s="126">
        <v>1488505</v>
      </c>
      <c r="D12" s="126">
        <f>B12-C12</f>
        <v>65771</v>
      </c>
      <c r="E12" s="152">
        <v>4.4000000000000004</v>
      </c>
    </row>
    <row r="13" spans="1:5" ht="21.95" customHeight="1" x14ac:dyDescent="0.2">
      <c r="A13" s="121" t="s">
        <v>90</v>
      </c>
      <c r="B13" s="126">
        <v>3724</v>
      </c>
      <c r="C13" s="126">
        <v>2650</v>
      </c>
      <c r="D13" s="126">
        <f t="shared" ref="D13:D39" si="1">B13-C13</f>
        <v>1074</v>
      </c>
      <c r="E13" s="152">
        <v>40.5</v>
      </c>
    </row>
    <row r="14" spans="1:5" ht="12" customHeight="1" x14ac:dyDescent="0.2">
      <c r="A14" s="119" t="s">
        <v>91</v>
      </c>
      <c r="B14" s="126">
        <v>1957</v>
      </c>
      <c r="C14" s="126">
        <v>2400</v>
      </c>
      <c r="D14" s="126">
        <f t="shared" si="1"/>
        <v>-443</v>
      </c>
      <c r="E14" s="152">
        <v>-18.5</v>
      </c>
    </row>
    <row r="15" spans="1:5" ht="12" customHeight="1" x14ac:dyDescent="0.2">
      <c r="A15" s="119" t="s">
        <v>92</v>
      </c>
      <c r="B15" s="126">
        <v>1767</v>
      </c>
      <c r="C15" s="126">
        <v>250</v>
      </c>
      <c r="D15" s="126">
        <f t="shared" si="1"/>
        <v>1517</v>
      </c>
      <c r="E15" s="152">
        <v>606.4</v>
      </c>
    </row>
    <row r="16" spans="1:5" ht="12" customHeight="1" x14ac:dyDescent="0.2">
      <c r="A16" s="119" t="s">
        <v>93</v>
      </c>
      <c r="B16" s="126">
        <v>0</v>
      </c>
      <c r="C16" s="126">
        <v>0</v>
      </c>
      <c r="D16" s="126">
        <f t="shared" si="1"/>
        <v>0</v>
      </c>
      <c r="E16" s="152">
        <v>0</v>
      </c>
    </row>
    <row r="17" spans="1:7" ht="22.5" x14ac:dyDescent="0.2">
      <c r="A17" s="121" t="s">
        <v>94</v>
      </c>
      <c r="B17" s="126">
        <v>1550552</v>
      </c>
      <c r="C17" s="126">
        <v>1485855</v>
      </c>
      <c r="D17" s="126">
        <f t="shared" si="1"/>
        <v>64697</v>
      </c>
      <c r="E17" s="152">
        <v>4.4000000000000004</v>
      </c>
    </row>
    <row r="18" spans="1:7" ht="12" customHeight="1" x14ac:dyDescent="0.2">
      <c r="A18" s="119" t="s">
        <v>95</v>
      </c>
      <c r="B18" s="126">
        <v>770202</v>
      </c>
      <c r="C18" s="126">
        <v>782689</v>
      </c>
      <c r="D18" s="126">
        <f t="shared" si="1"/>
        <v>-12487</v>
      </c>
      <c r="E18" s="152">
        <v>-1.6</v>
      </c>
    </row>
    <row r="19" spans="1:7" ht="12" customHeight="1" x14ac:dyDescent="0.2">
      <c r="A19" s="119" t="s">
        <v>92</v>
      </c>
      <c r="B19" s="126">
        <v>90013</v>
      </c>
      <c r="C19" s="126">
        <v>78544</v>
      </c>
      <c r="D19" s="126">
        <f t="shared" si="1"/>
        <v>11469</v>
      </c>
      <c r="E19" s="152">
        <v>14.6</v>
      </c>
    </row>
    <row r="20" spans="1:7" ht="12" customHeight="1" x14ac:dyDescent="0.2">
      <c r="A20" s="119" t="s">
        <v>93</v>
      </c>
      <c r="B20" s="126">
        <v>690337</v>
      </c>
      <c r="C20" s="126">
        <v>624622</v>
      </c>
      <c r="D20" s="126">
        <f t="shared" si="1"/>
        <v>65715</v>
      </c>
      <c r="E20" s="152">
        <v>10.5</v>
      </c>
    </row>
    <row r="21" spans="1:7" ht="33.950000000000003" customHeight="1" x14ac:dyDescent="0.2">
      <c r="A21" s="121" t="s">
        <v>96</v>
      </c>
      <c r="B21" s="126">
        <v>0</v>
      </c>
      <c r="C21" s="126">
        <v>0</v>
      </c>
      <c r="D21" s="126">
        <f t="shared" si="1"/>
        <v>0</v>
      </c>
      <c r="E21" s="152">
        <v>0</v>
      </c>
    </row>
    <row r="22" spans="1:7" ht="12" customHeight="1" x14ac:dyDescent="0.2">
      <c r="A22" s="116" t="s">
        <v>97</v>
      </c>
      <c r="B22" s="126">
        <v>2155417</v>
      </c>
      <c r="C22" s="126">
        <v>2137991</v>
      </c>
      <c r="D22" s="126">
        <f t="shared" si="1"/>
        <v>17426</v>
      </c>
      <c r="E22" s="152">
        <v>0.8</v>
      </c>
      <c r="G22" s="102"/>
    </row>
    <row r="23" spans="1:7" ht="22.5" x14ac:dyDescent="0.2">
      <c r="A23" s="121" t="s">
        <v>98</v>
      </c>
      <c r="B23" s="126">
        <v>3816</v>
      </c>
      <c r="C23" s="126">
        <v>8023</v>
      </c>
      <c r="D23" s="126">
        <f t="shared" si="1"/>
        <v>-4207</v>
      </c>
      <c r="E23" s="152">
        <v>-52.4</v>
      </c>
    </row>
    <row r="24" spans="1:7" ht="12" customHeight="1" x14ac:dyDescent="0.2">
      <c r="A24" s="119" t="s">
        <v>99</v>
      </c>
      <c r="B24" s="126">
        <v>0</v>
      </c>
      <c r="C24" s="126">
        <v>0</v>
      </c>
      <c r="D24" s="126">
        <f t="shared" si="1"/>
        <v>0</v>
      </c>
      <c r="E24" s="152">
        <v>0</v>
      </c>
    </row>
    <row r="25" spans="1:7" ht="12" customHeight="1" x14ac:dyDescent="0.2">
      <c r="A25" s="119" t="s">
        <v>100</v>
      </c>
      <c r="B25" s="126">
        <v>3816</v>
      </c>
      <c r="C25" s="126">
        <v>8023</v>
      </c>
      <c r="D25" s="126">
        <f t="shared" si="1"/>
        <v>-4207</v>
      </c>
      <c r="E25" s="152">
        <v>-52.4</v>
      </c>
    </row>
    <row r="26" spans="1:7" ht="12" customHeight="1" x14ac:dyDescent="0.2">
      <c r="A26" s="119" t="s">
        <v>101</v>
      </c>
      <c r="B26" s="126">
        <v>0</v>
      </c>
      <c r="C26" s="126">
        <v>0</v>
      </c>
      <c r="D26" s="126">
        <f t="shared" si="1"/>
        <v>0</v>
      </c>
      <c r="E26" s="152">
        <v>0</v>
      </c>
    </row>
    <row r="27" spans="1:7" ht="12" customHeight="1" x14ac:dyDescent="0.2">
      <c r="A27" s="121" t="s">
        <v>102</v>
      </c>
      <c r="B27" s="126">
        <v>2151601</v>
      </c>
      <c r="C27" s="126">
        <v>2129969</v>
      </c>
      <c r="D27" s="126">
        <f t="shared" si="1"/>
        <v>21632</v>
      </c>
      <c r="E27" s="152">
        <v>1</v>
      </c>
      <c r="G27" s="102"/>
    </row>
    <row r="28" spans="1:7" ht="12" customHeight="1" x14ac:dyDescent="0.2">
      <c r="A28" s="119" t="s">
        <v>99</v>
      </c>
      <c r="B28" s="126">
        <v>301886</v>
      </c>
      <c r="C28" s="126">
        <v>327903</v>
      </c>
      <c r="D28" s="126">
        <f t="shared" si="1"/>
        <v>-26017</v>
      </c>
      <c r="E28" s="152">
        <v>-7.9</v>
      </c>
    </row>
    <row r="29" spans="1:7" ht="12" customHeight="1" x14ac:dyDescent="0.2">
      <c r="A29" s="119" t="s">
        <v>100</v>
      </c>
      <c r="B29" s="126">
        <v>1817715</v>
      </c>
      <c r="C29" s="126">
        <v>1770066</v>
      </c>
      <c r="D29" s="126">
        <f t="shared" si="1"/>
        <v>47649</v>
      </c>
      <c r="E29" s="152">
        <v>2.7</v>
      </c>
      <c r="G29" s="102"/>
    </row>
    <row r="30" spans="1:7" ht="12" customHeight="1" x14ac:dyDescent="0.2">
      <c r="A30" s="119" t="s">
        <v>101</v>
      </c>
      <c r="B30" s="126">
        <v>32000</v>
      </c>
      <c r="C30" s="126">
        <v>32000</v>
      </c>
      <c r="D30" s="126">
        <f t="shared" si="1"/>
        <v>0</v>
      </c>
      <c r="E30" s="152">
        <v>0</v>
      </c>
    </row>
    <row r="31" spans="1:7" ht="12" customHeight="1" x14ac:dyDescent="0.2">
      <c r="A31" s="122" t="s">
        <v>103</v>
      </c>
      <c r="B31" s="126">
        <v>1433693</v>
      </c>
      <c r="C31" s="126">
        <v>1289031</v>
      </c>
      <c r="D31" s="126">
        <f t="shared" si="1"/>
        <v>144662</v>
      </c>
      <c r="E31" s="152">
        <v>11.2</v>
      </c>
      <c r="G31" s="102"/>
    </row>
    <row r="32" spans="1:7" ht="12" customHeight="1" x14ac:dyDescent="0.2">
      <c r="A32" s="120" t="s">
        <v>104</v>
      </c>
      <c r="B32" s="126">
        <v>532368</v>
      </c>
      <c r="C32" s="126">
        <v>503304</v>
      </c>
      <c r="D32" s="126">
        <f t="shared" si="1"/>
        <v>29064</v>
      </c>
      <c r="E32" s="152">
        <v>5.8</v>
      </c>
    </row>
    <row r="33" spans="1:7" ht="12" customHeight="1" x14ac:dyDescent="0.2">
      <c r="A33" s="120" t="s">
        <v>105</v>
      </c>
      <c r="B33" s="126">
        <v>901325</v>
      </c>
      <c r="C33" s="126">
        <v>785727</v>
      </c>
      <c r="D33" s="126">
        <f t="shared" si="1"/>
        <v>115598</v>
      </c>
      <c r="E33" s="152">
        <v>14.7</v>
      </c>
      <c r="G33" s="102"/>
    </row>
    <row r="34" spans="1:7" ht="12" customHeight="1" x14ac:dyDescent="0.2">
      <c r="A34" s="122" t="s">
        <v>106</v>
      </c>
      <c r="B34" s="126">
        <v>6372349</v>
      </c>
      <c r="C34" s="126">
        <v>5380920</v>
      </c>
      <c r="D34" s="126">
        <f t="shared" si="1"/>
        <v>991429</v>
      </c>
      <c r="E34" s="152">
        <v>18.399999999999999</v>
      </c>
      <c r="G34" s="102"/>
    </row>
    <row r="35" spans="1:7" ht="12" customHeight="1" x14ac:dyDescent="0.2">
      <c r="A35" s="120" t="s">
        <v>107</v>
      </c>
      <c r="B35" s="126">
        <v>308956</v>
      </c>
      <c r="C35" s="126">
        <v>286564</v>
      </c>
      <c r="D35" s="126">
        <f t="shared" si="1"/>
        <v>22392</v>
      </c>
      <c r="E35" s="152">
        <v>7.8</v>
      </c>
      <c r="G35" s="102"/>
    </row>
    <row r="36" spans="1:7" ht="12" customHeight="1" x14ac:dyDescent="0.2">
      <c r="A36" s="120" t="s">
        <v>108</v>
      </c>
      <c r="B36" s="126">
        <v>87978</v>
      </c>
      <c r="C36" s="126">
        <v>52482</v>
      </c>
      <c r="D36" s="126">
        <f t="shared" si="1"/>
        <v>35496</v>
      </c>
      <c r="E36" s="152">
        <v>67.599999999999994</v>
      </c>
      <c r="G36" s="102"/>
    </row>
    <row r="37" spans="1:7" ht="12" customHeight="1" x14ac:dyDescent="0.2">
      <c r="A37" s="120" t="s">
        <v>109</v>
      </c>
      <c r="B37" s="126">
        <v>5706717</v>
      </c>
      <c r="C37" s="126">
        <v>4812131</v>
      </c>
      <c r="D37" s="126">
        <f t="shared" si="1"/>
        <v>894586</v>
      </c>
      <c r="E37" s="152">
        <v>18.600000000000001</v>
      </c>
      <c r="G37" s="102"/>
    </row>
    <row r="38" spans="1:7" ht="12" customHeight="1" x14ac:dyDescent="0.2">
      <c r="A38" s="120" t="s">
        <v>110</v>
      </c>
      <c r="B38" s="126">
        <v>268699</v>
      </c>
      <c r="C38" s="126">
        <v>229743</v>
      </c>
      <c r="D38" s="126">
        <f t="shared" si="1"/>
        <v>38956</v>
      </c>
      <c r="E38" s="152">
        <v>17</v>
      </c>
      <c r="G38" s="102"/>
    </row>
    <row r="39" spans="1:7" s="82" customFormat="1" ht="12" customHeight="1" x14ac:dyDescent="0.2">
      <c r="A39" s="143" t="s">
        <v>37</v>
      </c>
      <c r="B39" s="145">
        <v>17315202</v>
      </c>
      <c r="C39" s="145">
        <v>16970128</v>
      </c>
      <c r="D39" s="145">
        <f t="shared" si="1"/>
        <v>345074</v>
      </c>
      <c r="E39" s="153">
        <v>2</v>
      </c>
      <c r="G39" s="102"/>
    </row>
    <row r="40" spans="1:7" ht="12" customHeight="1" x14ac:dyDescent="0.2">
      <c r="A40" s="113"/>
      <c r="B40" s="113"/>
      <c r="C40" s="113"/>
      <c r="D40" s="113"/>
      <c r="E40" s="113"/>
    </row>
    <row r="41" spans="1:7" ht="12" customHeight="1" x14ac:dyDescent="0.2">
      <c r="A41" s="114"/>
      <c r="B41" s="179" t="s">
        <v>78</v>
      </c>
      <c r="C41" s="179"/>
      <c r="D41" s="179"/>
      <c r="E41" s="179"/>
    </row>
    <row r="42" spans="1:7" ht="12" customHeight="1" x14ac:dyDescent="0.2">
      <c r="A42" s="116" t="s">
        <v>79</v>
      </c>
      <c r="B42" s="126">
        <v>269246</v>
      </c>
      <c r="C42" s="126">
        <v>261857</v>
      </c>
      <c r="D42" s="126">
        <f t="shared" ref="D42:D56" si="2">B42-C42</f>
        <v>7389</v>
      </c>
      <c r="E42" s="152">
        <v>2.8</v>
      </c>
    </row>
    <row r="43" spans="1:7" s="82" customFormat="1" ht="21.95" customHeight="1" x14ac:dyDescent="0.2">
      <c r="A43" s="121" t="s">
        <v>90</v>
      </c>
      <c r="B43" s="126">
        <v>2065</v>
      </c>
      <c r="C43" s="126">
        <v>7065</v>
      </c>
      <c r="D43" s="126">
        <f t="shared" si="2"/>
        <v>-5000</v>
      </c>
      <c r="E43" s="152">
        <v>-70.8</v>
      </c>
    </row>
    <row r="44" spans="1:7" ht="22.5" x14ac:dyDescent="0.2">
      <c r="A44" s="121" t="s">
        <v>94</v>
      </c>
      <c r="B44" s="126">
        <v>267181</v>
      </c>
      <c r="C44" s="126">
        <v>254792</v>
      </c>
      <c r="D44" s="126">
        <f t="shared" si="2"/>
        <v>12389</v>
      </c>
      <c r="E44" s="152">
        <v>4.9000000000000004</v>
      </c>
    </row>
    <row r="45" spans="1:7" ht="33.950000000000003" customHeight="1" x14ac:dyDescent="0.2">
      <c r="A45" s="122" t="s">
        <v>111</v>
      </c>
      <c r="B45" s="126">
        <v>0</v>
      </c>
      <c r="C45" s="126">
        <v>0</v>
      </c>
      <c r="D45" s="126">
        <f t="shared" si="2"/>
        <v>0</v>
      </c>
      <c r="E45" s="152">
        <v>0</v>
      </c>
    </row>
    <row r="46" spans="1:7" ht="12" customHeight="1" x14ac:dyDescent="0.2">
      <c r="A46" s="116" t="s">
        <v>80</v>
      </c>
      <c r="B46" s="126">
        <v>1986718</v>
      </c>
      <c r="C46" s="126">
        <v>1800721</v>
      </c>
      <c r="D46" s="126">
        <f t="shared" si="2"/>
        <v>185997</v>
      </c>
      <c r="E46" s="152">
        <v>10.3</v>
      </c>
      <c r="G46" s="102"/>
    </row>
    <row r="47" spans="1:7" ht="12" customHeight="1" x14ac:dyDescent="0.2">
      <c r="A47" s="155" t="s">
        <v>112</v>
      </c>
      <c r="B47" s="126">
        <v>1389276</v>
      </c>
      <c r="C47" s="126">
        <v>1217300</v>
      </c>
      <c r="D47" s="126">
        <f t="shared" si="2"/>
        <v>171976</v>
      </c>
      <c r="E47" s="152">
        <v>14.1</v>
      </c>
    </row>
    <row r="48" spans="1:7" x14ac:dyDescent="0.2">
      <c r="A48" s="155" t="s">
        <v>102</v>
      </c>
      <c r="B48" s="126">
        <v>597442</v>
      </c>
      <c r="C48" s="126">
        <v>583421</v>
      </c>
      <c r="D48" s="126">
        <f t="shared" si="2"/>
        <v>14021</v>
      </c>
      <c r="E48" s="152">
        <v>2.4</v>
      </c>
      <c r="G48" s="102"/>
    </row>
    <row r="49" spans="1:7" ht="36" customHeight="1" x14ac:dyDescent="0.2">
      <c r="A49" s="121" t="s">
        <v>113</v>
      </c>
      <c r="B49" s="126">
        <v>1380582</v>
      </c>
      <c r="C49" s="126">
        <v>1216707</v>
      </c>
      <c r="D49" s="126">
        <f t="shared" si="2"/>
        <v>163875</v>
      </c>
      <c r="E49" s="152">
        <v>13.5</v>
      </c>
      <c r="G49" s="102"/>
    </row>
    <row r="50" spans="1:7" ht="12" customHeight="1" x14ac:dyDescent="0.2">
      <c r="A50" s="116" t="s">
        <v>114</v>
      </c>
      <c r="B50" s="126">
        <v>1064001</v>
      </c>
      <c r="C50" s="126">
        <v>896242</v>
      </c>
      <c r="D50" s="126">
        <f t="shared" si="2"/>
        <v>167759</v>
      </c>
      <c r="E50" s="152">
        <v>18.7</v>
      </c>
      <c r="G50" s="102"/>
    </row>
    <row r="51" spans="1:7" ht="12" customHeight="1" x14ac:dyDescent="0.2">
      <c r="A51" s="120" t="s">
        <v>104</v>
      </c>
      <c r="B51" s="126">
        <v>311522</v>
      </c>
      <c r="C51" s="126">
        <v>265235</v>
      </c>
      <c r="D51" s="126">
        <f t="shared" si="2"/>
        <v>46287</v>
      </c>
      <c r="E51" s="152">
        <v>17.5</v>
      </c>
      <c r="G51" s="102"/>
    </row>
    <row r="52" spans="1:7" ht="12" customHeight="1" x14ac:dyDescent="0.2">
      <c r="A52" s="120" t="s">
        <v>105</v>
      </c>
      <c r="B52" s="126">
        <v>752479</v>
      </c>
      <c r="C52" s="126">
        <v>631007</v>
      </c>
      <c r="D52" s="126">
        <f t="shared" si="2"/>
        <v>121472</v>
      </c>
      <c r="E52" s="152">
        <v>19.3</v>
      </c>
      <c r="G52" s="102"/>
    </row>
    <row r="53" spans="1:7" ht="12" customHeight="1" x14ac:dyDescent="0.2">
      <c r="A53" s="116" t="s">
        <v>82</v>
      </c>
      <c r="B53" s="126">
        <v>855903</v>
      </c>
      <c r="C53" s="126">
        <v>700805</v>
      </c>
      <c r="D53" s="126">
        <f t="shared" si="2"/>
        <v>155098</v>
      </c>
      <c r="E53" s="152">
        <v>22.1</v>
      </c>
    </row>
    <row r="54" spans="1:7" ht="12" customHeight="1" x14ac:dyDescent="0.2">
      <c r="A54" s="120" t="s">
        <v>108</v>
      </c>
      <c r="B54" s="126">
        <v>119752</v>
      </c>
      <c r="C54" s="126">
        <v>12892</v>
      </c>
      <c r="D54" s="126">
        <f t="shared" si="2"/>
        <v>106860</v>
      </c>
      <c r="E54" s="152">
        <v>828.9</v>
      </c>
    </row>
    <row r="55" spans="1:7" ht="12" customHeight="1" x14ac:dyDescent="0.2">
      <c r="A55" s="120" t="s">
        <v>109</v>
      </c>
      <c r="B55" s="126">
        <v>736150</v>
      </c>
      <c r="C55" s="126">
        <v>687913</v>
      </c>
      <c r="D55" s="126">
        <f t="shared" si="2"/>
        <v>48237</v>
      </c>
      <c r="E55" s="152">
        <v>7</v>
      </c>
      <c r="G55" s="102"/>
    </row>
    <row r="56" spans="1:7" s="82" customFormat="1" ht="12" customHeight="1" x14ac:dyDescent="0.2">
      <c r="A56" s="143" t="s">
        <v>201</v>
      </c>
      <c r="B56" s="145">
        <v>4175868</v>
      </c>
      <c r="C56" s="145">
        <v>3659625</v>
      </c>
      <c r="D56" s="145">
        <f t="shared" si="2"/>
        <v>516243</v>
      </c>
      <c r="E56" s="153">
        <v>14.1</v>
      </c>
      <c r="G56" s="102"/>
    </row>
    <row r="57" spans="1:7" s="82" customFormat="1" ht="12" customHeight="1" x14ac:dyDescent="0.2">
      <c r="A57" s="113"/>
      <c r="B57" s="117"/>
      <c r="C57" s="117"/>
      <c r="D57" s="117"/>
      <c r="E57" s="117"/>
      <c r="G57" s="102"/>
    </row>
    <row r="58" spans="1:7" s="82" customFormat="1" ht="12" customHeight="1" x14ac:dyDescent="0.2">
      <c r="A58" s="113"/>
      <c r="B58" s="178" t="s">
        <v>115</v>
      </c>
      <c r="C58" s="178"/>
      <c r="D58" s="178"/>
      <c r="E58" s="178"/>
      <c r="G58" s="102"/>
    </row>
    <row r="59" spans="1:7" s="82" customFormat="1" ht="21.95" customHeight="1" x14ac:dyDescent="0.2">
      <c r="A59" s="123" t="s">
        <v>116</v>
      </c>
      <c r="B59" s="126">
        <v>440990</v>
      </c>
      <c r="C59" s="126">
        <v>358157</v>
      </c>
      <c r="D59" s="126">
        <f t="shared" ref="D59" si="3">B59-C59</f>
        <v>82833</v>
      </c>
      <c r="E59" s="152">
        <v>23.1</v>
      </c>
      <c r="G59" s="102"/>
    </row>
    <row r="60" spans="1:7" s="82" customFormat="1" ht="12" customHeight="1" x14ac:dyDescent="0.2">
      <c r="A60" s="123"/>
      <c r="B60" s="117"/>
      <c r="C60" s="117"/>
      <c r="D60" s="117"/>
      <c r="E60" s="117"/>
      <c r="G60" s="102"/>
    </row>
    <row r="61" spans="1:7" ht="12" customHeight="1" x14ac:dyDescent="0.2">
      <c r="A61" s="113"/>
      <c r="B61" s="179" t="s">
        <v>117</v>
      </c>
      <c r="C61" s="179"/>
      <c r="D61" s="179"/>
      <c r="E61" s="179"/>
    </row>
    <row r="62" spans="1:7" ht="12" customHeight="1" x14ac:dyDescent="0.2">
      <c r="A62" s="113" t="s">
        <v>118</v>
      </c>
      <c r="B62" s="126">
        <v>284861</v>
      </c>
      <c r="C62" s="126">
        <v>-3596</v>
      </c>
      <c r="D62" s="126">
        <f t="shared" ref="D62" si="4">B62-C62</f>
        <v>288457</v>
      </c>
      <c r="E62" s="118" t="s">
        <v>202</v>
      </c>
    </row>
    <row r="63" spans="1:7" x14ac:dyDescent="0.2">
      <c r="A63" s="116" t="s">
        <v>35</v>
      </c>
      <c r="B63" s="113"/>
      <c r="C63" s="113"/>
      <c r="D63" s="113"/>
      <c r="E63" s="113"/>
    </row>
    <row r="64" spans="1:7" x14ac:dyDescent="0.2">
      <c r="A64" s="113" t="s">
        <v>138</v>
      </c>
      <c r="B64" s="113"/>
      <c r="C64" s="113"/>
      <c r="D64" s="113"/>
      <c r="E64" s="113"/>
    </row>
  </sheetData>
  <mergeCells count="9">
    <mergeCell ref="B41:E41"/>
    <mergeCell ref="B58:E58"/>
    <mergeCell ref="B61:E61"/>
    <mergeCell ref="A1:E1"/>
    <mergeCell ref="A2:E2"/>
    <mergeCell ref="A3:A4"/>
    <mergeCell ref="D3:E3"/>
    <mergeCell ref="B4:D4"/>
    <mergeCell ref="B6:E6"/>
  </mergeCells>
  <hyperlinks>
    <hyperlink ref="A1:E1" location="Inhaltsverzeichnis!A38" display="Inhaltsverzeichnis!A38" xr:uid="{EA41BE38-43E1-49F0-9381-1EEAC8DDD26E}"/>
  </hyperlinks>
  <pageMargins left="0.59055118110236227" right="0.59055118110236227" top="0.78740157480314965" bottom="0.59055118110236227" header="0.31496062992125984" footer="0.23622047244094491"/>
  <pageSetup paperSize="9" firstPageNumber="15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6 - j / 25 –  Brandenburg  &amp;G</oddFooter>
  </headerFooter>
  <rowBreaks count="1" manualBreakCount="1">
    <brk id="40" max="16383" man="1"/>
  </rowBreaks>
  <colBreaks count="1" manualBreakCount="1">
    <brk id="5" max="1048575" man="1"/>
  </col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7</xdr:col>
                <xdr:colOff>0</xdr:colOff>
                <xdr:row>50</xdr:row>
                <xdr:rowOff>66675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16</vt:i4>
      </vt:variant>
    </vt:vector>
  </HeadingPairs>
  <TitlesOfParts>
    <vt:vector size="29" baseType="lpstr">
      <vt:lpstr>Titel</vt:lpstr>
      <vt:lpstr>Impressum</vt:lpstr>
      <vt:lpstr>Inhaltsverzeichnis</vt:lpstr>
      <vt:lpstr>Grafiken1-2</vt:lpstr>
      <vt:lpstr>Grafiken 3-4</vt:lpstr>
      <vt:lpstr>1</vt:lpstr>
      <vt:lpstr>2</vt:lpstr>
      <vt:lpstr>3</vt:lpstr>
      <vt:lpstr>4</vt:lpstr>
      <vt:lpstr>5</vt:lpstr>
      <vt:lpstr>6</vt:lpstr>
      <vt:lpstr>7</vt:lpstr>
      <vt:lpstr>U4</vt:lpstr>
      <vt:lpstr>'Grafiken 3-4'!Druckbereich</vt:lpstr>
      <vt:lpstr>'Grafiken1-2'!Druckbereich</vt:lpstr>
      <vt:lpstr>Inhaltsverzeichnis!Druckbereich</vt:lpstr>
      <vt:lpstr>Titel!Druckbereich</vt:lpstr>
      <vt:lpstr>'U4'!Druckbereich</vt:lpstr>
      <vt:lpstr>'1'!Drucktitel</vt:lpstr>
      <vt:lpstr>'2'!Drucktitel</vt:lpstr>
      <vt:lpstr>'3'!Drucktitel</vt:lpstr>
      <vt:lpstr>'7'!Drucktitel</vt:lpstr>
      <vt:lpstr>'6'!Print_Area</vt:lpstr>
      <vt:lpstr>'Grafiken 3-4'!Print_Area</vt:lpstr>
      <vt:lpstr>'Grafiken1-2'!Print_Area</vt:lpstr>
      <vt:lpstr>'1'!Print_Titles</vt:lpstr>
      <vt:lpstr>'2'!Print_Titles</vt:lpstr>
      <vt:lpstr>'3'!Print_Titles</vt:lpstr>
      <vt:lpstr>'7'!Print_Titles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Finanzvermögen der Kern- und Extrahaushalte des öffentlichen Gesamthaushalts</dc:title>
  <dc:subject/>
  <dc:creator>Amt für Statistik Berlin-Brandenburg</dc:creator>
  <cp:keywords>Finanzvermögen, Kernhaushalte, Extrahaushalte, Gemeinden, Sichteinlagen, Wertpapiere, Ausleiheihungen, Anteilsrechte, sonstige Forderungen</cp:keywords>
  <cp:lastModifiedBy>Wilke, Gabriela</cp:lastModifiedBy>
  <cp:lastPrinted>2026-09-25T06:04:42Z</cp:lastPrinted>
  <dcterms:created xsi:type="dcterms:W3CDTF">2015-06-30T10:30:59Z</dcterms:created>
  <dcterms:modified xsi:type="dcterms:W3CDTF">2026-09-28T05:03:39Z</dcterms:modified>
  <cp:category>Statistischer Bericht   SB L III 6</cp:category>
</cp:coreProperties>
</file>