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F2F469D9-7A55-4BE0-A887-CF8E70B78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Grafik1,2" sheetId="27" r:id="rId4"/>
    <sheet name="Tab1" sheetId="28" r:id="rId5"/>
    <sheet name="Tab2" sheetId="29" r:id="rId6"/>
    <sheet name="Tab3" sheetId="30" r:id="rId7"/>
    <sheet name="Tab 4" sheetId="31" r:id="rId8"/>
    <sheet name="Tab5" sheetId="32" r:id="rId9"/>
    <sheet name="Tab6" sheetId="33" r:id="rId10"/>
    <sheet name="Tab7" sheetId="34" r:id="rId11"/>
    <sheet name="Tab8" sheetId="35" r:id="rId12"/>
    <sheet name="Tab9" sheetId="36" r:id="rId13"/>
    <sheet name="Tab10" sheetId="37" r:id="rId14"/>
    <sheet name="U4" sheetId="22" r:id="rId15"/>
  </sheets>
  <definedNames>
    <definedName name="Database" localSheetId="1">#REF!</definedName>
    <definedName name="Database" localSheetId="8">#REF!</definedName>
    <definedName name="Database" localSheetId="9">#REF!</definedName>
    <definedName name="Database" localSheetId="10">#REF!</definedName>
    <definedName name="Database">#REF!</definedName>
    <definedName name="_xlnm.Database" localSheetId="2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0">#REF!</definedName>
    <definedName name="_xlnm.Database">#REF!</definedName>
    <definedName name="Datenbank2" localSheetId="8">#REF!</definedName>
    <definedName name="Datenbank2" localSheetId="9">#REF!</definedName>
    <definedName name="Datenbank2" localSheetId="10">#REF!</definedName>
    <definedName name="Datenbank2">#REF!</definedName>
    <definedName name="_xlnm.Print_Area" localSheetId="3">'Grafik1,2'!$A$1:$E$52</definedName>
    <definedName name="_xlnm.Print_Area" localSheetId="2">Inhaltsverzeichnis!$A$1:$D$25</definedName>
    <definedName name="_xlnm.Print_Area" localSheetId="4">'Tab1'!$A$1:$F$39</definedName>
    <definedName name="_xlnm.Print_Area" localSheetId="9">'Tab6'!$A$1:$F$22</definedName>
    <definedName name="_xlnm.Print_Area" localSheetId="12">'Tab9'!$A$1:$E$24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8">#REF!</definedName>
    <definedName name="Druckbereich1" localSheetId="9">#REF!</definedName>
    <definedName name="Druckbereich1" localSheetId="10">#REF!</definedName>
    <definedName name="Druckbereich1">#REF!</definedName>
    <definedName name="Druckbereich1.1" localSheetId="8">#REF!</definedName>
    <definedName name="Druckbereich1.1" localSheetId="9">#REF!</definedName>
    <definedName name="Druckbereich1.1" localSheetId="10">#REF!</definedName>
    <definedName name="Druckbereich1.1">#REF!</definedName>
    <definedName name="Druckbereich11" localSheetId="8">#REF!</definedName>
    <definedName name="Druckbereich11" localSheetId="9">#REF!</definedName>
    <definedName name="Druckbereich11" localSheetId="10">#REF!</definedName>
    <definedName name="Druckbereich11">#REF!</definedName>
    <definedName name="Druckbereich4" localSheetId="8">#REF!</definedName>
    <definedName name="Druckbereich4" localSheetId="9">#REF!</definedName>
    <definedName name="Druckbereich4" localSheetId="10">#REF!</definedName>
    <definedName name="Druckbereich4">#REF!</definedName>
    <definedName name="_xlnm.Print_Titles" localSheetId="7">'Tab 4'!$1:$8</definedName>
    <definedName name="_xlnm.Print_Titles" localSheetId="13">'Tab10'!$1:$6</definedName>
    <definedName name="_xlnm.Print_Titles" localSheetId="5">'Tab2'!$1:$6</definedName>
    <definedName name="_xlnm.Print_Titles" localSheetId="6">'Tab3'!$1:$8</definedName>
    <definedName name="HTML_Cnontrol1" localSheetId="1" hidden="1">{"'Prod 00j at (2)'!$A$5:$N$1224"}</definedName>
    <definedName name="HTML_Cnontrol1" localSheetId="9" hidden="1">{"'Prod 00j at (2)'!$A$5:$N$1224"}</definedName>
    <definedName name="HTML_Cnontrol1" localSheetId="10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27" l="1"/>
  <c r="I15" i="27"/>
  <c r="J15" i="27"/>
</calcChain>
</file>

<file path=xl/sharedStrings.xml><?xml version="1.0" encoding="utf-8"?>
<sst xmlns="http://schemas.openxmlformats.org/spreadsheetml/2006/main" count="626" uniqueCount="221">
  <si>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</si>
  <si>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</si>
  <si>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</si>
  <si>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</si>
  <si>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</si>
  <si>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</si>
  <si>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</si>
  <si>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</si>
  <si>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</si>
  <si>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</si>
  <si>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</si>
  <si>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</si>
  <si>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</si>
  <si>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</si>
  <si>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</si>
  <si>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</si>
  <si>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</si>
  <si>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</si>
  <si>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</si>
  <si>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</si>
  <si>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</si>
  <si>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</si>
  <si>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</si>
  <si>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</si>
  <si>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</si>
  <si>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</si>
  <si>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</si>
  <si>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</si>
  <si>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</si>
  <si>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</si>
  <si>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</si>
  <si>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</si>
  <si>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</si>
  <si>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</si>
  <si>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</si>
  <si>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</si>
  <si>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</si>
  <si>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</si>
  <si>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</si>
  <si>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</si>
  <si>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</si>
  <si>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</si>
  <si>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</si>
  <si>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</si>
  <si>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</si>
  <si>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</si>
  <si>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</si>
  <si>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</si>
  <si>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</si>
  <si>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>L III 1 - j / 25</t>
  </si>
  <si>
    <r>
      <t xml:space="preserve">Schulden des Landeshaushaltes und der öffentlich bestimmten Fonds, Einrichtungen und wirtschaftlichen Unternehmen
in </t>
    </r>
    <r>
      <rPr>
        <b/>
        <sz val="16"/>
        <color rgb="FF383C48"/>
        <rFont val="Source Sans Pro"/>
        <family val="2"/>
      </rPr>
      <t>Berlin am 31.12.2025</t>
    </r>
  </si>
  <si>
    <t>Erschienen im September 2026</t>
  </si>
  <si>
    <t>Potsdam, 2026</t>
  </si>
  <si>
    <t>Grafik</t>
  </si>
  <si>
    <t>Schulden des Kernhaushaltes des Landes Berlin am 31.12. des jeweiligen Jahres</t>
  </si>
  <si>
    <t xml:space="preserve">3
</t>
  </si>
  <si>
    <t xml:space="preserve">4
</t>
  </si>
  <si>
    <t xml:space="preserve">5
</t>
  </si>
  <si>
    <t xml:space="preserve">6
</t>
  </si>
  <si>
    <t xml:space="preserve">7
</t>
  </si>
  <si>
    <t xml:space="preserve">8
</t>
  </si>
  <si>
    <t xml:space="preserve">10
</t>
  </si>
  <si>
    <t>Prozentuale Aufteilung der Schulden des Kernhaushaltes des Landes Berlin nach Arten am 31.12.2025</t>
  </si>
  <si>
    <t>Schulden des Öffentlichen Gesamthaushalts in Berlin am 31.12.2025 nach Ebenen und Art der Schulden</t>
  </si>
  <si>
    <t>Schulden der öffentlichen Fonds, Einrichtungen und Unternehmen in Berlin am 31.12.2025 nach Rechtsformen und Art der Schulden</t>
  </si>
  <si>
    <t>Schulden der öffenlichen Fonds, Einrichtungen und Unternehmen des Staatssektors in Berlin am 31.12.2025 nach Rechtsformen und Art der Schulden</t>
  </si>
  <si>
    <t>Schulden der sonstigen öffentlichen Fonds, Einrichtungen und Unternehmen in Berlin am 31.12.2025 nach Art der Schulden</t>
  </si>
  <si>
    <t>Schulden der öffentlichen Fonds, Einrichtungen und Unternehmen des Staatssektors in Berlin am 31.12.2025 nach Aufgabenbereichen des Berichtspflichtigen</t>
  </si>
  <si>
    <t>Schulden der sonstigen öffentlichen Fonds, Einrichtungen und Unternehmen in Berlin am 31.12.2025 nach Aufgabenbereichen des Berichtspflichtigen</t>
  </si>
  <si>
    <t>Schulden des Landes und der Sozialversicherungen unter Landesaufsicht in Berlin am 31.12.2025 nach Art der Schulden</t>
  </si>
  <si>
    <t>Schulden des öffentlichen Bereichs in Berlin am 31.12.2025 nach Art der Schulden</t>
  </si>
  <si>
    <t>Kassenkredite und Kredite des Öffentlichen Gesamthaushalts in Berlin am 31.12.2025 nach Ebenen und Art der Schulden</t>
  </si>
  <si>
    <t>Kassenkredite beim öffentlichen Bereich</t>
  </si>
  <si>
    <t>Kredite beim öffentlichen Bereich</t>
  </si>
  <si>
    <t>Kassenkredite beim nicht-öffentlichen Bereich</t>
  </si>
  <si>
    <t>Kredite beim nicht-öffentlichen Bereich</t>
  </si>
  <si>
    <t>Wertpapierschulden</t>
  </si>
  <si>
    <t>Mill. EUR</t>
  </si>
  <si>
    <t>Land</t>
  </si>
  <si>
    <t>Art der Schulden</t>
  </si>
  <si>
    <t>Schulden beim öffentlichen Bereich</t>
  </si>
  <si>
    <t>Schulden beim nicht-öffentlichen Bereich</t>
  </si>
  <si>
    <t xml:space="preserve">1 Schulden des Kernhaushaltes des Landes Berlin am 31.12. des jeweiligen Jahres </t>
  </si>
  <si>
    <t>2 siehe methodische Erläuterungen, Metadaten</t>
  </si>
  <si>
    <t>1 Kassenkredite nicht getrennt nach nicht-öffentlichen und öffentlichen Bereich erhoben</t>
  </si>
  <si>
    <t>EUR je Einw.</t>
  </si>
  <si>
    <t>1 000 EUR</t>
  </si>
  <si>
    <t>Stichtag</t>
  </si>
  <si>
    <t>Kreditmarktschulden</t>
  </si>
  <si>
    <t>1 Entwicklung der Schulden des Kernhaushaltes des Landes Berlin 1999 bis 2025
    nach ausgewählten Schuldarten</t>
  </si>
  <si>
    <t>2 Teilweise vorläufige Ergebnisse.</t>
  </si>
  <si>
    <t>1 Unkonsolidiert, enthält Doppelzählungen.</t>
  </si>
  <si>
    <t>Cash-Pooling/Einheitskasse/Amtskasse: Verbindlichkeiten des Cash-Pool-Führers gegenüber zuführenden Einheiten</t>
  </si>
  <si>
    <t>darunter gegenüber öffentlich bestimmter Kreditinstitute</t>
  </si>
  <si>
    <t>gegenüber dem nicht-öffentlichen Bereich</t>
  </si>
  <si>
    <t>darunter gegenüber sonstigen öffentlichen Fonds, Einrichtungen und Unternehmen (ohne Kreditinstitute)</t>
  </si>
  <si>
    <t>gegenüber dem öffentlichen Bereich</t>
  </si>
  <si>
    <t>Bürgschaften, Garantien und sonstige Gewährleistungen</t>
  </si>
  <si>
    <t>darunter geleistete Baukostenzuschüsse</t>
  </si>
  <si>
    <t>Investitionssummen insgesamt</t>
  </si>
  <si>
    <t>Energie-Einspar-Contracting</t>
  </si>
  <si>
    <t>bisher geleistete Zahlungen</t>
  </si>
  <si>
    <t>Projektsumme insgesamt</t>
  </si>
  <si>
    <t xml:space="preserve">ÖPP-Projekte </t>
  </si>
  <si>
    <t>Finanzierungsleasing</t>
  </si>
  <si>
    <t>Restkaufgelder</t>
  </si>
  <si>
    <t>Hypotheken-, Grund- und Rentenschulden</t>
  </si>
  <si>
    <t>Kreditähnliche Rechtsgeschäfte</t>
  </si>
  <si>
    <t>Verbindlichkeiten aus Lieferungen und Leistungen und erhaltene Anzahlungen</t>
  </si>
  <si>
    <t>Weitere Verpflichtungen ²</t>
  </si>
  <si>
    <t>Insgesamt ¹</t>
  </si>
  <si>
    <t>darunter beim Träger/Eigner</t>
  </si>
  <si>
    <t>Zusammen</t>
  </si>
  <si>
    <t>bei sonstigen öffentl. Sonderrechnungen</t>
  </si>
  <si>
    <t>bei verbundenen Unternehmen, Beteiligungen und Sondervermögen</t>
  </si>
  <si>
    <t>bei der Sozialversicherung</t>
  </si>
  <si>
    <t>bei Zweckverbänden und dgl.</t>
  </si>
  <si>
    <t>bei Gemeinden/Gv.</t>
  </si>
  <si>
    <t>bei Ländern</t>
  </si>
  <si>
    <t>beim Bund</t>
  </si>
  <si>
    <t>Kredite</t>
  </si>
  <si>
    <t>darunter für eigenen Liquiditätsbedarf aus dem Cash-Pool/Einheitskasse/Amtskasse entnommene Mittel</t>
  </si>
  <si>
    <t>Kassenkredite</t>
  </si>
  <si>
    <t>Schulden beim öffentlichen Bereich ¹</t>
  </si>
  <si>
    <t>Fremdwährung</t>
  </si>
  <si>
    <t>Euro-Währung</t>
  </si>
  <si>
    <t>beim sonstigen ausländ. Bereich</t>
  </si>
  <si>
    <t>beim sonstigen inländ. Bereich</t>
  </si>
  <si>
    <t>bei Kreditinstituten</t>
  </si>
  <si>
    <t>Kapitalmarktpapiere</t>
  </si>
  <si>
    <t>Geldmarktpapiere</t>
  </si>
  <si>
    <t>darunter: im Rahmen von Cash-Pooling/Einheitskasse/ Amtskasse vom Cash-Pool-Führer aufgenommene Kassenkredite</t>
  </si>
  <si>
    <t>Extra-
haushalte</t>
  </si>
  <si>
    <t>Kern-
haushalte</t>
  </si>
  <si>
    <t>Extra-haushalte</t>
  </si>
  <si>
    <t>Kern-
haushalt</t>
  </si>
  <si>
    <t>Davon</t>
  </si>
  <si>
    <t>Sozialver-
sicherungen
unter
Landes-
aufsicht</t>
  </si>
  <si>
    <t>Gemeinden
und 
Gemeinde-
verbände</t>
  </si>
  <si>
    <t xml:space="preserve">     Art der Schulden</t>
  </si>
  <si>
    <t>2 Schulden des Öffentlichen Gesamthaushalts in Berlin am 31.12.2025 nach Ebenen und 
    Art der Schulden</t>
  </si>
  <si>
    <t>Bürgschaften, Garantien und sonstige Gewährleistungen ²</t>
  </si>
  <si>
    <t>darunter Geleistete Baukostenzuschüsse</t>
  </si>
  <si>
    <t>ÖPP-Projekte</t>
  </si>
  <si>
    <t>Verbindlichkeiten aus Lieferungen und Leistungen und erhaltene Anzahlungen ²</t>
  </si>
  <si>
    <t>Zusammen ¹</t>
  </si>
  <si>
    <t>darunter Kassenkredite und Kredite beim Träger/Eigner</t>
  </si>
  <si>
    <t>darunter Kassenkredite</t>
  </si>
  <si>
    <t>darunter im Rahmen von Cash-Pooling/ Einheitskasse/Amtskasse vom Cash-Pool-Führer aufgenommene Kassenkredite</t>
  </si>
  <si>
    <t>AG</t>
  </si>
  <si>
    <t>GmbH</t>
  </si>
  <si>
    <t>Zweckverbände</t>
  </si>
  <si>
    <t xml:space="preserve">darunter </t>
  </si>
  <si>
    <t>Privatrechtliche</t>
  </si>
  <si>
    <t>Öffentlich-rechtliche</t>
  </si>
  <si>
    <t>Rechtlich unselbstständige</t>
  </si>
  <si>
    <t>von</t>
  </si>
  <si>
    <t>Da</t>
  </si>
  <si>
    <t>3 Schulden der öffentlichen Fonds, Einrichtungen und Unternehmen in Berlin am 31.12.2025
    nach Rechtsformen und Art der Schulden</t>
  </si>
  <si>
    <t>darunter: im Rahmen von Cash-Pooling/Einheitskasse/Amtskasse vom Cash-Pool-Führer aufgenommene Kassenkredite</t>
  </si>
  <si>
    <t>4 Schulden der öffenlichen Fonds, Einrichtungen und Unternehmen des Staatssektors in Berlin 
    am 31.12.2025 nach Rechtsformen und Art der Schulden</t>
  </si>
  <si>
    <t>5 Schulden der sonstigen öffentlichen Fonds, Einrichtungen und Unternehmen in Berlin am 31.12.2025
   nach Art der Schulden</t>
  </si>
  <si>
    <t>1 ohne AOK Bundesverband</t>
  </si>
  <si>
    <t>Öffentlicher Personennahverkehr</t>
  </si>
  <si>
    <t>Betriebliche Investitionen</t>
  </si>
  <si>
    <t>Sonstiges im Bereich Gewerbe und Dienstleistungen</t>
  </si>
  <si>
    <t>Sonstige Energie- und Wasserversorgung</t>
  </si>
  <si>
    <t>Kindertagesbetreuung nach dem SGB VIII</t>
  </si>
  <si>
    <t>Soziale Einrichtungen</t>
  </si>
  <si>
    <t>Öffentliche Hochschulen und Berufsakademien</t>
  </si>
  <si>
    <t xml:space="preserve">dar.: GmbH </t>
  </si>
  <si>
    <t>zusammen</t>
  </si>
  <si>
    <t>Öffentlich-Rechtliche</t>
  </si>
  <si>
    <t>Rechtlich
Unselb-
ständige</t>
  </si>
  <si>
    <t>Insgesamt¹</t>
  </si>
  <si>
    <t>6 Schulden der öffentlichen Fonds, Einrichtungen und Unternehmen des Staatssektors in Berlin 
    am 31.12.2025 nach Aufgabenbereichen des Berichtspflichtigen</t>
  </si>
  <si>
    <t>Allgemeine Einrichtungen und Unternehmen</t>
  </si>
  <si>
    <t>Grundvermögen</t>
  </si>
  <si>
    <t>Handel</t>
  </si>
  <si>
    <t>Wasserversorgung</t>
  </si>
  <si>
    <t>Elektrizitätsversorgung</t>
  </si>
  <si>
    <t>Erneuerbare Energieformen</t>
  </si>
  <si>
    <t>Sonstiges Wohnungswesen</t>
  </si>
  <si>
    <t>Förderung des Wohnungsbaues</t>
  </si>
  <si>
    <t>Gesundheitsschutz</t>
  </si>
  <si>
    <t>Krankenhäuser und Heilstätten</t>
  </si>
  <si>
    <t>Hochschulkliniken</t>
  </si>
  <si>
    <t>Öffentliche berufliche Schulen</t>
  </si>
  <si>
    <t>Wasserstraßen und Häfen</t>
  </si>
  <si>
    <t>Sonstiges Geld- und Versicherungswesen</t>
  </si>
  <si>
    <t>Abfallwirtschaft</t>
  </si>
  <si>
    <t>Kommunale Gemeinschaftsdienste (ohne Straßenbeleuchtung, Abwasserentsorgung und Abfallwirtschaft)</t>
  </si>
  <si>
    <t>Soziale Einrichtungen (ohne Einrichtungen der Jugendarbeit)</t>
  </si>
  <si>
    <t>7 Schulden der sonstigen öffentlichen Fonds, Einrichtungen und Unternehmen in Berlin 
    am 31.12.2024 nach Aufgabenbereichen des Berichtspflichtigen</t>
  </si>
  <si>
    <t xml:space="preserve">Extrahaushalte                                       </t>
  </si>
  <si>
    <t xml:space="preserve">Kernhaushalte                                         </t>
  </si>
  <si>
    <t xml:space="preserve">Insgesamt                                              </t>
  </si>
  <si>
    <t xml:space="preserve">Sozialversicherungen unter Landesaufsicht              </t>
  </si>
  <si>
    <t xml:space="preserve">Kernhaushalt                                         </t>
  </si>
  <si>
    <t xml:space="preserve">Land                                                   </t>
  </si>
  <si>
    <t>Wertpapier-
schulden</t>
  </si>
  <si>
    <t>Ebenen</t>
  </si>
  <si>
    <t>8 Schulden des Landes und der Sozialversicherungen 
    unter Landesaufsicht in Berlin am 31.12.2025 nach Art der Schulden</t>
  </si>
  <si>
    <t/>
  </si>
  <si>
    <t xml:space="preserve">Sonstige öffentliche Fonds, Einrichtungen und Unternehmen        </t>
  </si>
  <si>
    <t xml:space="preserve">Kernhaushalte                                        </t>
  </si>
  <si>
    <t xml:space="preserve">Gemeinden/Gemeindeverbände                             </t>
  </si>
  <si>
    <t>Schulden
insgesamt ¹</t>
  </si>
  <si>
    <t>Schulden beim
öffentlichen
Bereich ¹</t>
  </si>
  <si>
    <t>Schulden beim
nicht-öffentlichen
Bereich</t>
  </si>
  <si>
    <t>Körperschaftsgruppen</t>
  </si>
  <si>
    <t>9 Schulden des öffentlichen Bereichs in Berlin am 31.12.2024 nach Art der Schulden</t>
  </si>
  <si>
    <t>Laufzeit über 5 Jahre</t>
  </si>
  <si>
    <t>Laufzeit über 1 Jahr bis einschließlich 5 Jahre</t>
  </si>
  <si>
    <t>Laufzeit bis einschließlich 1 Jahr</t>
  </si>
  <si>
    <t>10 Kassenkredite und Kredite des Öffentlichen Gesamthaushalts in Berlin am 31.12.2025
      nach Ebenen und Art der Schulden</t>
  </si>
  <si>
    <t>Kassenkredite ¹</t>
  </si>
  <si>
    <t>Wertpapierschulden und Kredite beim nicht-öffentlichen Bereich ²</t>
  </si>
  <si>
    <t>Tourismus</t>
  </si>
  <si>
    <t>2 Prozentuale Aufteilung der Schulden des Kernhaushaltes des Landes Berlin nach Arten am 31.12.2025</t>
  </si>
  <si>
    <t>Entwicklung der Schulden des Kernhaushaltes des Landes Berlin 1999 bis 2025 nach ausgewählten Schuldarten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</si>
</sst>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0;\–#\ ###\ ##0;\–"/>
    <numFmt numFmtId="165" formatCode="_-* #\ ###\ ##0\ _-;\-* #\ ###\ ##0\ _-;_-* &quot;-&quot;\ _-;_-@_-"/>
    <numFmt numFmtId="166" formatCode="#,###,##0;\–\ #,###,##0;\–"/>
    <numFmt numFmtId="167" formatCode="#,###,##0;\-#,###,##0;\-"/>
    <numFmt numFmtId="168" formatCode="#\ ###\ ##0;\-#\ ###\ ##0"/>
    <numFmt numFmtId="169" formatCode="00"/>
    <numFmt numFmtId="170" formatCode="_-* #,##0\ _€_-;\-* #,##0\ _€_-;_-* &quot;-&quot;??\ _€_-;_-@_-"/>
    <numFmt numFmtId="171" formatCode="_-* #,##0.00\ _€_-;\-* #,##0.00\ _€_-;_-* &quot;-&quot;??\ _€_-;_-@_-"/>
  </numFmts>
  <fonts count="39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1"/>
      <color theme="1"/>
      <name val="Arial"/>
      <family val="2"/>
      <scheme val="minor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  <font>
      <sz val="12"/>
      <name val="Arial"/>
      <family val="2"/>
    </font>
    <font>
      <sz val="8"/>
      <color indexed="12"/>
      <name val="Arial"/>
      <family val="2"/>
    </font>
    <font>
      <sz val="8"/>
      <color theme="1"/>
      <name val="Arial"/>
      <family val="2"/>
      <scheme val="minor"/>
    </font>
    <font>
      <sz val="10"/>
      <color rgb="FFF92246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7">
    <xf numFmtId="0" fontId="0" fillId="0" borderId="0"/>
    <xf numFmtId="0" fontId="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1" fontId="2" fillId="0" borderId="0"/>
    <xf numFmtId="0" fontId="23" fillId="0" borderId="0" applyNumberFormat="0" applyFill="0" applyBorder="0" applyAlignment="0" applyProtection="0"/>
    <xf numFmtId="0" fontId="2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1" fillId="0" borderId="6" applyBorder="0" applyAlignment="0">
      <alignment horizontal="center" vertical="center" wrapText="1"/>
    </xf>
    <xf numFmtId="0" fontId="28" fillId="0" borderId="0" applyNumberFormat="0" applyFill="0" applyBorder="0" applyAlignment="0" applyProtection="0">
      <alignment vertical="top"/>
      <protection locked="0"/>
    </xf>
    <xf numFmtId="0" fontId="1" fillId="0" borderId="0"/>
    <xf numFmtId="171" fontId="2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10" applyFont="1" applyAlignment="1" applyProtection="1">
      <alignment wrapText="1"/>
    </xf>
    <xf numFmtId="0" fontId="3" fillId="0" borderId="0" xfId="10" applyFont="1" applyProtection="1"/>
    <xf numFmtId="0" fontId="9" fillId="0" borderId="0" xfId="10" applyFont="1" applyAlignment="1" applyProtection="1">
      <alignment wrapText="1"/>
    </xf>
    <xf numFmtId="0" fontId="10" fillId="0" borderId="0" xfId="10" applyFont="1" applyProtection="1"/>
    <xf numFmtId="0" fontId="11" fillId="0" borderId="0" xfId="10" applyFont="1" applyProtection="1">
      <protection locked="0"/>
    </xf>
    <xf numFmtId="0" fontId="11" fillId="0" borderId="0" xfId="10" applyFont="1" applyProtection="1"/>
    <xf numFmtId="0" fontId="11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12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3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6" fillId="0" borderId="0" xfId="0" applyFont="1"/>
    <xf numFmtId="0" fontId="9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3" fillId="0" borderId="0" xfId="10" applyFont="1"/>
    <xf numFmtId="0" fontId="22" fillId="0" borderId="0" xfId="10" applyFont="1"/>
    <xf numFmtId="0" fontId="17" fillId="0" borderId="0" xfId="10" applyFont="1" applyProtection="1">
      <protection locked="0"/>
    </xf>
    <xf numFmtId="0" fontId="11" fillId="0" borderId="0" xfId="10" applyFont="1"/>
    <xf numFmtId="0" fontId="8" fillId="0" borderId="0" xfId="10" applyFont="1"/>
    <xf numFmtId="0" fontId="5" fillId="0" borderId="0" xfId="10" applyFont="1" applyAlignment="1" applyProtection="1">
      <alignment wrapText="1"/>
      <protection locked="0"/>
    </xf>
    <xf numFmtId="0" fontId="6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6" fillId="0" borderId="0" xfId="10" applyFont="1" applyFill="1" applyProtection="1">
      <protection locked="0"/>
    </xf>
    <xf numFmtId="0" fontId="21" fillId="0" borderId="0" xfId="11" applyAlignment="1">
      <alignment horizontal="right"/>
    </xf>
    <xf numFmtId="0" fontId="21" fillId="0" borderId="0" xfId="11" applyAlignment="1">
      <alignment horizontal="left"/>
    </xf>
    <xf numFmtId="0" fontId="21" fillId="0" borderId="0" xfId="11" applyAlignment="1"/>
    <xf numFmtId="0" fontId="21" fillId="0" borderId="0" xfId="11" applyAlignment="1">
      <alignment wrapText="1"/>
    </xf>
    <xf numFmtId="0" fontId="21" fillId="0" borderId="0" xfId="11" applyAlignment="1">
      <alignment horizontal="left" wrapText="1"/>
    </xf>
    <xf numFmtId="0" fontId="6" fillId="0" borderId="0" xfId="11" applyFont="1" applyAlignment="1">
      <alignment horizontal="left"/>
    </xf>
    <xf numFmtId="0" fontId="20" fillId="0" borderId="0" xfId="11" applyFont="1" applyAlignment="1"/>
    <xf numFmtId="0" fontId="20" fillId="0" borderId="0" xfId="11" applyFont="1" applyAlignment="1">
      <alignment horizontal="right"/>
    </xf>
    <xf numFmtId="0" fontId="2" fillId="0" borderId="0" xfId="10"/>
    <xf numFmtId="3" fontId="2" fillId="0" borderId="0" xfId="10" applyNumberFormat="1"/>
    <xf numFmtId="3" fontId="30" fillId="0" borderId="0" xfId="10" applyNumberFormat="1" applyFont="1"/>
    <xf numFmtId="3" fontId="30" fillId="0" borderId="0" xfId="10" applyNumberFormat="1" applyFont="1" applyAlignment="1">
      <alignment wrapText="1"/>
    </xf>
    <xf numFmtId="165" fontId="31" fillId="0" borderId="0" xfId="10" applyNumberFormat="1" applyFont="1" applyAlignment="1">
      <alignment horizontal="right" wrapText="1"/>
    </xf>
    <xf numFmtId="0" fontId="32" fillId="0" borderId="0" xfId="10" applyFont="1"/>
    <xf numFmtId="0" fontId="33" fillId="0" borderId="0" xfId="10" applyFont="1"/>
    <xf numFmtId="0" fontId="34" fillId="0" borderId="0" xfId="10" applyFont="1"/>
    <xf numFmtId="0" fontId="28" fillId="0" borderId="0" xfId="14" applyFill="1" applyBorder="1" applyAlignment="1" applyProtection="1">
      <alignment wrapText="1"/>
    </xf>
    <xf numFmtId="167" fontId="31" fillId="0" borderId="0" xfId="10" applyNumberFormat="1" applyFont="1" applyAlignment="1">
      <alignment horizontal="right"/>
    </xf>
    <xf numFmtId="167" fontId="33" fillId="0" borderId="0" xfId="10" applyNumberFormat="1" applyFont="1"/>
    <xf numFmtId="3" fontId="35" fillId="0" borderId="0" xfId="10" applyNumberFormat="1" applyFont="1" applyAlignment="1">
      <alignment horizontal="right"/>
    </xf>
    <xf numFmtId="167" fontId="2" fillId="0" borderId="0" xfId="10" applyNumberFormat="1"/>
    <xf numFmtId="168" fontId="2" fillId="0" borderId="0" xfId="10" applyNumberFormat="1"/>
    <xf numFmtId="0" fontId="31" fillId="0" borderId="0" xfId="10" applyFont="1"/>
    <xf numFmtId="0" fontId="2" fillId="0" borderId="0" xfId="10" applyAlignment="1">
      <alignment horizontal="center"/>
    </xf>
    <xf numFmtId="0" fontId="31" fillId="0" borderId="0" xfId="10" applyFont="1" applyAlignment="1">
      <alignment horizontal="left" indent="2"/>
    </xf>
    <xf numFmtId="0" fontId="31" fillId="0" borderId="0" xfId="10" applyFont="1" applyAlignment="1">
      <alignment horizontal="left" indent="1"/>
    </xf>
    <xf numFmtId="0" fontId="29" fillId="0" borderId="0" xfId="14" applyFont="1" applyAlignment="1" applyProtection="1">
      <alignment vertical="top" wrapText="1"/>
    </xf>
    <xf numFmtId="169" fontId="2" fillId="0" borderId="0" xfId="10" applyNumberFormat="1"/>
    <xf numFmtId="0" fontId="27" fillId="0" borderId="0" xfId="10" applyFont="1"/>
    <xf numFmtId="167" fontId="27" fillId="0" borderId="0" xfId="10" applyNumberFormat="1" applyFont="1"/>
    <xf numFmtId="49" fontId="27" fillId="0" borderId="0" xfId="10" applyNumberFormat="1" applyFont="1"/>
    <xf numFmtId="0" fontId="2" fillId="0" borderId="0" xfId="10" applyAlignment="1">
      <alignment wrapText="1"/>
    </xf>
    <xf numFmtId="167" fontId="2" fillId="0" borderId="0" xfId="10" applyNumberFormat="1" applyAlignment="1">
      <alignment wrapText="1"/>
    </xf>
    <xf numFmtId="49" fontId="2" fillId="0" borderId="0" xfId="10" applyNumberFormat="1" applyAlignment="1">
      <alignment wrapText="1"/>
    </xf>
    <xf numFmtId="49" fontId="2" fillId="0" borderId="0" xfId="10" applyNumberFormat="1"/>
    <xf numFmtId="49" fontId="1" fillId="0" borderId="0" xfId="10" applyNumberFormat="1" applyFont="1"/>
    <xf numFmtId="0" fontId="2" fillId="0" borderId="0" xfId="10" applyAlignment="1">
      <alignment horizontal="left" indent="2"/>
    </xf>
    <xf numFmtId="167" fontId="2" fillId="0" borderId="0" xfId="10" applyNumberFormat="1" applyAlignment="1">
      <alignment horizontal="left" indent="2"/>
    </xf>
    <xf numFmtId="49" fontId="2" fillId="0" borderId="0" xfId="10" applyNumberFormat="1" applyAlignment="1">
      <alignment horizontal="left" indent="2"/>
    </xf>
    <xf numFmtId="0" fontId="29" fillId="0" borderId="0" xfId="14" applyFont="1" applyAlignment="1" applyProtection="1">
      <alignment vertical="top"/>
    </xf>
    <xf numFmtId="0" fontId="1" fillId="0" borderId="0" xfId="10" applyFont="1"/>
    <xf numFmtId="1" fontId="1" fillId="0" borderId="0" xfId="10" applyNumberFormat="1" applyFont="1"/>
    <xf numFmtId="0" fontId="2" fillId="0" borderId="0" xfId="10" applyAlignment="1">
      <alignment horizontal="left"/>
    </xf>
    <xf numFmtId="166" fontId="2" fillId="0" borderId="0" xfId="10" applyNumberFormat="1"/>
    <xf numFmtId="0" fontId="37" fillId="0" borderId="0" xfId="10" applyFont="1"/>
    <xf numFmtId="0" fontId="2" fillId="0" borderId="0" xfId="1"/>
    <xf numFmtId="3" fontId="2" fillId="0" borderId="0" xfId="1" applyNumberFormat="1"/>
    <xf numFmtId="170" fontId="2" fillId="0" borderId="0" xfId="10" applyNumberFormat="1" applyAlignment="1">
      <alignment horizontal="left"/>
    </xf>
    <xf numFmtId="1" fontId="1" fillId="0" borderId="0" xfId="15" applyNumberFormat="1"/>
    <xf numFmtId="170" fontId="0" fillId="0" borderId="0" xfId="16" applyNumberFormat="1" applyFont="1" applyFill="1" applyBorder="1" applyAlignment="1">
      <alignment horizontal="right"/>
    </xf>
    <xf numFmtId="170" fontId="0" fillId="0" borderId="0" xfId="16" applyNumberFormat="1" applyFont="1" applyFill="1" applyBorder="1" applyAlignment="1"/>
    <xf numFmtId="0" fontId="32" fillId="0" borderId="0" xfId="1" applyFont="1"/>
    <xf numFmtId="49" fontId="29" fillId="0" borderId="0" xfId="14" applyNumberFormat="1" applyFont="1" applyFill="1" applyAlignment="1" applyProtection="1">
      <alignment vertical="center" wrapText="1"/>
    </xf>
    <xf numFmtId="0" fontId="31" fillId="0" borderId="0" xfId="10" applyFont="1" applyAlignment="1">
      <alignment wrapText="1"/>
    </xf>
    <xf numFmtId="0" fontId="11" fillId="0" borderId="2" xfId="13" applyBorder="1" applyAlignment="1">
      <alignment horizontal="center" wrapText="1"/>
    </xf>
    <xf numFmtId="0" fontId="11" fillId="0" borderId="3" xfId="13" applyBorder="1" applyAlignment="1">
      <alignment horizontal="center" wrapText="1"/>
    </xf>
    <xf numFmtId="0" fontId="11" fillId="0" borderId="0" xfId="13" applyBorder="1" applyAlignment="1"/>
    <xf numFmtId="0" fontId="11" fillId="0" borderId="3" xfId="13" applyBorder="1" applyAlignment="1">
      <alignment horizontal="center"/>
    </xf>
    <xf numFmtId="0" fontId="11" fillId="0" borderId="0" xfId="13" applyBorder="1" applyAlignment="1">
      <alignment horizontal="left" vertical="center"/>
    </xf>
    <xf numFmtId="0" fontId="11" fillId="0" borderId="0" xfId="13" applyBorder="1" applyAlignment="1">
      <alignment wrapText="1"/>
    </xf>
    <xf numFmtId="164" fontId="11" fillId="0" borderId="0" xfId="13" applyNumberFormat="1" applyBorder="1" applyAlignment="1"/>
    <xf numFmtId="0" fontId="11" fillId="0" borderId="2" xfId="13" applyBorder="1" applyAlignment="1">
      <alignment horizontal="center" vertical="center"/>
    </xf>
    <xf numFmtId="0" fontId="11" fillId="0" borderId="3" xfId="13" applyBorder="1" applyAlignment="1">
      <alignment horizontal="center" vertical="center"/>
    </xf>
    <xf numFmtId="0" fontId="11" fillId="0" borderId="0" xfId="13" applyBorder="1" applyAlignment="1">
      <alignment horizontal="center" vertical="center"/>
    </xf>
    <xf numFmtId="0" fontId="11" fillId="0" borderId="0" xfId="13" applyBorder="1" applyAlignment="1">
      <alignment horizontal="right"/>
    </xf>
    <xf numFmtId="0" fontId="11" fillId="0" borderId="0" xfId="13" applyBorder="1" applyAlignment="1">
      <alignment horizontal="centerContinuous"/>
    </xf>
    <xf numFmtId="164" fontId="11" fillId="0" borderId="0" xfId="13" applyNumberFormat="1" applyBorder="1" applyAlignment="1">
      <alignment horizontal="right"/>
    </xf>
    <xf numFmtId="14" fontId="11" fillId="0" borderId="0" xfId="13" applyNumberFormat="1" applyBorder="1" applyAlignment="1">
      <alignment horizontal="right"/>
    </xf>
    <xf numFmtId="0" fontId="20" fillId="0" borderId="0" xfId="12" applyAlignment="1"/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11" fillId="0" borderId="0" xfId="13" applyBorder="1" applyAlignment="1">
      <alignment horizontal="center" vertical="center" wrapText="1"/>
    </xf>
    <xf numFmtId="0" fontId="11" fillId="0" borderId="0" xfId="13" applyBorder="1" applyAlignment="1">
      <alignment horizontal="left" indent="1"/>
    </xf>
    <xf numFmtId="0" fontId="11" fillId="0" borderId="0" xfId="13" applyBorder="1" applyAlignment="1">
      <alignment horizontal="left" indent="2"/>
    </xf>
    <xf numFmtId="0" fontId="11" fillId="0" borderId="0" xfId="13" applyBorder="1" applyAlignment="1">
      <alignment horizontal="left" vertical="top" wrapText="1"/>
    </xf>
    <xf numFmtId="0" fontId="11" fillId="0" borderId="0" xfId="13" applyBorder="1" applyAlignment="1">
      <alignment horizontal="left"/>
    </xf>
    <xf numFmtId="0" fontId="11" fillId="0" borderId="0" xfId="13" applyBorder="1" applyAlignment="1">
      <alignment horizontal="left" wrapText="1" indent="2"/>
    </xf>
    <xf numFmtId="0" fontId="11" fillId="0" borderId="0" xfId="13" applyBorder="1" applyAlignment="1">
      <alignment horizontal="left" wrapText="1" indent="1"/>
    </xf>
    <xf numFmtId="0" fontId="11" fillId="0" borderId="0" xfId="13" applyBorder="1" applyAlignment="1">
      <alignment horizontal="left" wrapText="1"/>
    </xf>
    <xf numFmtId="0" fontId="11" fillId="0" borderId="3" xfId="13" applyBorder="1" applyAlignment="1">
      <alignment vertical="center" wrapText="1"/>
    </xf>
    <xf numFmtId="0" fontId="11" fillId="0" borderId="4" xfId="13" applyBorder="1" applyAlignment="1">
      <alignment horizontal="center" vertical="center" wrapText="1"/>
    </xf>
    <xf numFmtId="0" fontId="11" fillId="0" borderId="11" xfId="13" applyBorder="1" applyAlignment="1">
      <alignment horizontal="center" vertical="center" wrapText="1"/>
    </xf>
    <xf numFmtId="0" fontId="11" fillId="0" borderId="10" xfId="13" applyBorder="1" applyAlignment="1">
      <alignment horizontal="center" vertical="center" wrapText="1"/>
    </xf>
    <xf numFmtId="0" fontId="11" fillId="0" borderId="12" xfId="13" applyBorder="1" applyAlignment="1">
      <alignment horizontal="center" vertical="center" wrapText="1"/>
    </xf>
    <xf numFmtId="0" fontId="11" fillId="0" borderId="0" xfId="13" applyBorder="1" applyAlignment="1">
      <alignment horizontal="center"/>
    </xf>
    <xf numFmtId="0" fontId="11" fillId="0" borderId="0" xfId="13" applyBorder="1" applyAlignment="1">
      <alignment horizontal="left" vertical="center" wrapText="1" indent="1"/>
    </xf>
    <xf numFmtId="0" fontId="11" fillId="0" borderId="0" xfId="13" applyBorder="1" applyAlignment="1">
      <alignment horizontal="left" vertical="center" wrapText="1"/>
    </xf>
    <xf numFmtId="0" fontId="11" fillId="0" borderId="0" xfId="13" applyBorder="1" applyAlignment="1">
      <alignment horizontal="right" wrapText="1"/>
    </xf>
    <xf numFmtId="0" fontId="11" fillId="0" borderId="13" xfId="13" applyBorder="1" applyAlignment="1">
      <alignment horizontal="center" vertical="center" wrapText="1"/>
    </xf>
    <xf numFmtId="0" fontId="11" fillId="0" borderId="0" xfId="13" applyBorder="1" applyAlignment="1">
      <alignment vertical="center" wrapText="1"/>
    </xf>
    <xf numFmtId="0" fontId="38" fillId="0" borderId="0" xfId="1" applyFont="1"/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21" fillId="0" borderId="0" xfId="2" applyAlignment="1"/>
    <xf numFmtId="0" fontId="12" fillId="0" borderId="0" xfId="13" applyFont="1" applyBorder="1" applyAlignment="1">
      <alignment horizontal="left"/>
    </xf>
    <xf numFmtId="164" fontId="12" fillId="0" borderId="0" xfId="13" applyNumberFormat="1" applyFont="1" applyBorder="1" applyAlignment="1">
      <alignment horizontal="right"/>
    </xf>
    <xf numFmtId="0" fontId="12" fillId="0" borderId="0" xfId="13" applyFont="1" applyBorder="1" applyAlignment="1"/>
    <xf numFmtId="0" fontId="12" fillId="0" borderId="0" xfId="13" applyFont="1" applyBorder="1" applyAlignment="1">
      <alignment horizontal="left" vertical="center" wrapText="1"/>
    </xf>
    <xf numFmtId="0" fontId="13" fillId="0" borderId="0" xfId="10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0" fontId="11" fillId="0" borderId="1" xfId="13" applyBorder="1" applyAlignment="1">
      <alignment horizontal="center" vertical="center"/>
    </xf>
    <xf numFmtId="0" fontId="11" fillId="0" borderId="2" xfId="13" applyBorder="1" applyAlignment="1">
      <alignment horizontal="center"/>
    </xf>
    <xf numFmtId="0" fontId="11" fillId="0" borderId="3" xfId="13" applyBorder="1" applyAlignment="1">
      <alignment horizontal="center"/>
    </xf>
    <xf numFmtId="0" fontId="20" fillId="0" borderId="0" xfId="12" applyAlignment="1">
      <alignment horizontal="left" vertical="top"/>
    </xf>
    <xf numFmtId="0" fontId="20" fillId="0" borderId="0" xfId="12" applyAlignment="1">
      <alignment horizontal="left" vertical="top" wrapText="1"/>
    </xf>
    <xf numFmtId="0" fontId="29" fillId="0" borderId="0" xfId="14" applyFont="1" applyFill="1" applyBorder="1" applyAlignment="1" applyProtection="1">
      <alignment horizontal="left" wrapText="1"/>
    </xf>
    <xf numFmtId="0" fontId="11" fillId="0" borderId="2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 wrapText="1"/>
    </xf>
    <xf numFmtId="0" fontId="11" fillId="0" borderId="6" xfId="13" applyBorder="1" applyAlignment="1">
      <alignment horizontal="center" vertical="center" wrapText="1"/>
    </xf>
    <xf numFmtId="0" fontId="11" fillId="0" borderId="5" xfId="13" applyBorder="1" applyAlignment="1">
      <alignment horizontal="center" vertical="center" wrapText="1"/>
    </xf>
    <xf numFmtId="0" fontId="11" fillId="0" borderId="3" xfId="13" applyBorder="1" applyAlignment="1">
      <alignment horizontal="center" vertical="center"/>
    </xf>
    <xf numFmtId="0" fontId="11" fillId="0" borderId="7" xfId="13" applyBorder="1" applyAlignment="1">
      <alignment horizontal="center" vertical="center"/>
    </xf>
    <xf numFmtId="0" fontId="11" fillId="0" borderId="1" xfId="13" applyBorder="1" applyAlignment="1">
      <alignment horizontal="center" vertical="center" wrapText="1"/>
    </xf>
    <xf numFmtId="0" fontId="11" fillId="0" borderId="0" xfId="13" applyBorder="1" applyAlignment="1">
      <alignment horizontal="center" vertical="center" wrapText="1"/>
    </xf>
    <xf numFmtId="0" fontId="29" fillId="0" borderId="0" xfId="14" applyFont="1" applyFill="1" applyBorder="1" applyAlignment="1" applyProtection="1">
      <alignment horizontal="left" vertical="top"/>
    </xf>
    <xf numFmtId="0" fontId="11" fillId="0" borderId="0" xfId="13" applyBorder="1" applyAlignment="1">
      <alignment horizontal="center"/>
    </xf>
    <xf numFmtId="0" fontId="11" fillId="0" borderId="7" xfId="13" applyBorder="1" applyAlignment="1">
      <alignment horizontal="center" vertical="center" wrapText="1"/>
    </xf>
    <xf numFmtId="0" fontId="36" fillId="0" borderId="0" xfId="14" applyFont="1" applyFill="1" applyBorder="1" applyAlignment="1" applyProtection="1">
      <alignment horizontal="left"/>
    </xf>
    <xf numFmtId="0" fontId="11" fillId="0" borderId="2" xfId="13" applyBorder="1" applyAlignment="1">
      <alignment horizontal="right" vertical="center" wrapText="1"/>
    </xf>
    <xf numFmtId="0" fontId="11" fillId="0" borderId="3" xfId="13" applyBorder="1" applyAlignment="1">
      <alignment horizontal="right" vertical="center" wrapText="1"/>
    </xf>
    <xf numFmtId="0" fontId="11" fillId="0" borderId="1" xfId="13" applyBorder="1" applyAlignment="1">
      <alignment horizontal="left" vertical="center" wrapText="1"/>
    </xf>
    <xf numFmtId="0" fontId="11" fillId="0" borderId="2" xfId="13" applyBorder="1" applyAlignment="1">
      <alignment horizontal="left" vertical="center" wrapText="1"/>
    </xf>
    <xf numFmtId="0" fontId="11" fillId="0" borderId="3" xfId="13" applyBorder="1" applyAlignment="1">
      <alignment horizontal="left" vertical="center" wrapText="1"/>
    </xf>
    <xf numFmtId="0" fontId="29" fillId="0" borderId="0" xfId="14" applyFont="1" applyFill="1" applyBorder="1" applyAlignment="1" applyProtection="1">
      <alignment horizontal="left"/>
    </xf>
    <xf numFmtId="0" fontId="11" fillId="0" borderId="0" xfId="13" applyBorder="1" applyAlignment="1">
      <alignment horizontal="center" wrapText="1"/>
    </xf>
    <xf numFmtId="0" fontId="11" fillId="0" borderId="0" xfId="13" applyBorder="1" applyAlignment="1">
      <alignment horizontal="center" vertical="center"/>
    </xf>
    <xf numFmtId="0" fontId="11" fillId="0" borderId="8" xfId="13" applyBorder="1" applyAlignment="1">
      <alignment horizontal="center" vertical="center" wrapText="1"/>
    </xf>
    <xf numFmtId="0" fontId="11" fillId="0" borderId="9" xfId="13" applyBorder="1" applyAlignment="1">
      <alignment horizontal="center" vertical="center" wrapText="1"/>
    </xf>
    <xf numFmtId="0" fontId="11" fillId="0" borderId="2" xfId="13" applyBorder="1" applyAlignment="1">
      <alignment horizontal="center" vertical="center"/>
    </xf>
    <xf numFmtId="0" fontId="20" fillId="0" borderId="0" xfId="12" applyAlignment="1">
      <alignment horizontal="left" vertical="center" wrapText="1"/>
    </xf>
    <xf numFmtId="0" fontId="11" fillId="0" borderId="12" xfId="13" applyBorder="1" applyAlignment="1">
      <alignment horizontal="center" vertical="center" wrapText="1"/>
    </xf>
    <xf numFmtId="0" fontId="11" fillId="0" borderId="11" xfId="13" applyBorder="1" applyAlignment="1">
      <alignment horizontal="center" vertical="center" wrapText="1"/>
    </xf>
    <xf numFmtId="49" fontId="2" fillId="0" borderId="0" xfId="10" applyNumberFormat="1" applyAlignment="1">
      <alignment horizontal="center" vertical="center" wrapText="1"/>
    </xf>
    <xf numFmtId="0" fontId="11" fillId="0" borderId="10" xfId="13" applyBorder="1" applyAlignment="1">
      <alignment horizontal="center" vertical="center" wrapText="1"/>
    </xf>
    <xf numFmtId="0" fontId="11" fillId="0" borderId="11" xfId="13" applyBorder="1" applyAlignment="1">
      <alignment horizontal="center"/>
    </xf>
    <xf numFmtId="0" fontId="11" fillId="0" borderId="10" xfId="13" applyBorder="1" applyAlignment="1">
      <alignment horizontal="center"/>
    </xf>
    <xf numFmtId="0" fontId="11" fillId="0" borderId="12" xfId="13" applyBorder="1" applyAlignment="1">
      <alignment horizontal="center"/>
    </xf>
  </cellXfs>
  <cellStyles count="17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Komma 2" xfId="16" xr:uid="{75FB9873-5460-4012-B0AA-4BEAE369EE1C}"/>
    <cellStyle name="Link" xfId="2" builtinId="8" customBuiltin="1"/>
    <cellStyle name="Link 2" xfId="14" xr:uid="{3B4948E6-F776-4CF6-91C3-A3E372FA0D9C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9" xfId="15" xr:uid="{F4AAC06B-3DE8-410E-9CBE-CE02956E8F03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'Grafik1,2'!$I$4</c:f>
              <c:strCache>
                <c:ptCount val="1"/>
                <c:pt idx="0">
                  <c:v>Schulden beim nicht-öffentlichen Bereich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'Grafik1,2'!$H$8:$H$19</c15:sqref>
                  </c15:fullRef>
                </c:ext>
              </c:extLst>
              <c:f>'Grafik1,2'!$H$9:$H$19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'Grafik1,2'!$I$8:$I$19</c15:sqref>
                  </c15:fullRef>
                </c:ext>
              </c:extLst>
              <c:f>'Grafik1,2'!$I$9:$I$19</c:f>
              <c:numCache>
                <c:formatCode>#\ ###\ ##0;\–#\ ###\ ##0;\–</c:formatCode>
                <c:ptCount val="11"/>
                <c:pt idx="0">
                  <c:v>58613</c:v>
                </c:pt>
                <c:pt idx="1">
                  <c:v>58001</c:v>
                </c:pt>
                <c:pt idx="2">
                  <c:v>56519</c:v>
                </c:pt>
                <c:pt idx="3">
                  <c:v>54372</c:v>
                </c:pt>
                <c:pt idx="4">
                  <c:v>53946</c:v>
                </c:pt>
                <c:pt idx="5">
                  <c:v>59648</c:v>
                </c:pt>
                <c:pt idx="6">
                  <c:v>59644</c:v>
                </c:pt>
                <c:pt idx="7">
                  <c:v>59398</c:v>
                </c:pt>
                <c:pt idx="8">
                  <c:v>58940</c:v>
                </c:pt>
                <c:pt idx="9">
                  <c:v>61601</c:v>
                </c:pt>
                <c:pt idx="10">
                  <c:v>63990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'Grafik1,2'!$J$4</c:f>
              <c:strCache>
                <c:ptCount val="1"/>
                <c:pt idx="0">
                  <c:v>Schulden beim öffentlichen Bereich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'Grafik1,2'!$H$8:$H$19</c15:sqref>
                  </c15:fullRef>
                </c:ext>
              </c:extLst>
              <c:f>'Grafik1,2'!$H$9:$H$19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'Grafik1,2'!$J$8:$J$19</c15:sqref>
                  </c15:fullRef>
                </c:ext>
              </c:extLst>
              <c:f>'Grafik1,2'!$J$9:$J$19</c:f>
              <c:numCache>
                <c:formatCode>#\ ###\ ##0;\–#\ ###\ ##0;\–</c:formatCode>
                <c:ptCount val="11"/>
                <c:pt idx="0">
                  <c:v>1894</c:v>
                </c:pt>
                <c:pt idx="1">
                  <c:v>2605</c:v>
                </c:pt>
                <c:pt idx="2">
                  <c:v>3539</c:v>
                </c:pt>
                <c:pt idx="3">
                  <c:v>5283</c:v>
                </c:pt>
                <c:pt idx="4">
                  <c:v>3706</c:v>
                </c:pt>
                <c:pt idx="5">
                  <c:v>2981</c:v>
                </c:pt>
                <c:pt idx="6">
                  <c:v>2595</c:v>
                </c:pt>
                <c:pt idx="7">
                  <c:v>2349</c:v>
                </c:pt>
                <c:pt idx="8">
                  <c:v>2525</c:v>
                </c:pt>
                <c:pt idx="9">
                  <c:v>2249</c:v>
                </c:pt>
                <c:pt idx="10">
                  <c:v>2047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9A9EA7"/>
              </a:solidFill>
              <a:prstDash val="solid"/>
              <a:round/>
            </a:ln>
            <a:effectLst/>
          </c:spPr>
        </c:majorGridlines>
        <c:numFmt formatCode="#\ ###\ ##0;\–#\ ###\ ##0;\–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77995117193891905"/>
          <c:y val="0.16279070871449663"/>
          <c:w val="0.21750026246719156"/>
          <c:h val="0.1860465116279069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663003978762"/>
          <c:y val="0.12312495503020406"/>
          <c:w val="0.47159059787386309"/>
          <c:h val="0.79085445644595631"/>
        </c:manualLayout>
      </c:layout>
      <c:pieChart>
        <c:varyColors val="1"/>
        <c:ser>
          <c:idx val="0"/>
          <c:order val="0"/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chemeClr val="accent4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0FD-47A4-A051-FE1AFE1766EB}"/>
              </c:ext>
            </c:extLst>
          </c:dPt>
          <c:dPt>
            <c:idx val="1"/>
            <c:bubble3D val="0"/>
            <c:spPr>
              <a:solidFill>
                <a:srgbClr val="BAD0F7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0FD-47A4-A051-FE1AFE1766EB}"/>
              </c:ext>
            </c:extLst>
          </c:dPt>
          <c:dPt>
            <c:idx val="2"/>
            <c:bubble3D val="0"/>
            <c:spPr>
              <a:solidFill>
                <a:srgbClr val="DAE8FF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0FD-47A4-A051-FE1AFE1766EB}"/>
              </c:ext>
            </c:extLst>
          </c:dPt>
          <c:dPt>
            <c:idx val="3"/>
            <c:bubble3D val="0"/>
            <c:spPr>
              <a:solidFill>
                <a:srgbClr val="0F358E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0FD-47A4-A051-FE1AFE1766EB}"/>
              </c:ext>
            </c:extLst>
          </c:dPt>
          <c:dPt>
            <c:idx val="4"/>
            <c:bubble3D val="0"/>
            <c:spPr>
              <a:solidFill>
                <a:srgbClr val="709CE7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60FD-47A4-A051-FE1AFE1766EB}"/>
              </c:ext>
            </c:extLst>
          </c:dPt>
          <c:dPt>
            <c:idx val="5"/>
            <c:bubble3D val="0"/>
            <c:spPr>
              <a:solidFill>
                <a:schemeClr val="accent3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60FD-47A4-A051-FE1AFE1766EB}"/>
              </c:ext>
            </c:extLst>
          </c:dPt>
          <c:dLbls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r">
                    <a:defRPr sz="800"/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60FD-47A4-A051-FE1AFE1766EB}"/>
                </c:ext>
              </c:extLst>
            </c:dLbl>
            <c:dLbl>
              <c:idx val="2"/>
              <c:layout>
                <c:manualLayout>
                  <c:x val="-1.5878809022233552E-2"/>
                  <c:y val="-0.1045200036325578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l">
                    <a:defRPr sz="800"/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FD-47A4-A051-FE1AFE1766EB}"/>
                </c:ext>
              </c:extLst>
            </c:dLbl>
            <c:dLbl>
              <c:idx val="3"/>
              <c:layout>
                <c:manualLayout>
                  <c:x val="8.9245872378400856E-3"/>
                  <c:y val="-5.688634299859444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anchorCtr="0"/>
                <a:lstStyle/>
                <a:p>
                  <a:pPr algn="l">
                    <a:defRPr sz="800"/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FD-47A4-A051-FE1AFE1766EB}"/>
                </c:ext>
              </c:extLst>
            </c:dLbl>
            <c:dLbl>
              <c:idx val="4"/>
              <c:layout>
                <c:manualLayout>
                  <c:x val="3.1850470299354762E-2"/>
                  <c:y val="5.462027116151037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FD-47A4-A051-FE1AFE1766EB}"/>
                </c:ext>
              </c:extLst>
            </c:dLbl>
            <c:dLbl>
              <c:idx val="5"/>
              <c:layout>
                <c:manualLayout>
                  <c:x val="-6.5891108815149854E-2"/>
                  <c:y val="0.113442994895065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0FD-47A4-A051-FE1AFE1766E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'Grafik1,2'!$H$32:$H$37</c:f>
              <c:strCache>
                <c:ptCount val="6"/>
                <c:pt idx="1">
                  <c:v>Wertpapierschulden</c:v>
                </c:pt>
                <c:pt idx="2">
                  <c:v>Kredite beim nicht-öffentlichen Bereich</c:v>
                </c:pt>
                <c:pt idx="3">
                  <c:v>Kassenkredite beim nicht-öffentlichen Bereich</c:v>
                </c:pt>
                <c:pt idx="4">
                  <c:v>Kredite beim öffentlichen Bereich</c:v>
                </c:pt>
                <c:pt idx="5">
                  <c:v>Kassenkredite beim öffentlichen Bereich</c:v>
                </c:pt>
              </c:strCache>
            </c:strRef>
          </c:cat>
          <c:val>
            <c:numRef>
              <c:f>'Grafik1,2'!$I$32:$I$37</c:f>
              <c:numCache>
                <c:formatCode>#\ ###\ ##0;\–#\ ###\ ##0;\–</c:formatCode>
                <c:ptCount val="6"/>
                <c:pt idx="1">
                  <c:v>51275</c:v>
                </c:pt>
                <c:pt idx="2">
                  <c:v>12699</c:v>
                </c:pt>
                <c:pt idx="3">
                  <c:v>17</c:v>
                </c:pt>
                <c:pt idx="4">
                  <c:v>620</c:v>
                </c:pt>
                <c:pt idx="5">
                  <c:v>1426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FD-47A4-A051-FE1AFE1766EB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123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L III 1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24765</xdr:rowOff>
    </xdr:from>
    <xdr:to>
      <xdr:col>4</xdr:col>
      <xdr:colOff>769875</xdr:colOff>
      <xdr:row>25</xdr:row>
      <xdr:rowOff>54033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32</xdr:row>
      <xdr:rowOff>7620</xdr:rowOff>
    </xdr:from>
    <xdr:to>
      <xdr:col>4</xdr:col>
      <xdr:colOff>769875</xdr:colOff>
      <xdr:row>51</xdr:row>
      <xdr:rowOff>3810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50</xdr:row>
          <xdr:rowOff>66675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blau">
  <a:themeElements>
    <a:clrScheme name="_Farbschema bl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1350"/>
      </a:accent1>
      <a:accent2>
        <a:srgbClr val="0029AE"/>
      </a:accent2>
      <a:accent3>
        <a:srgbClr val="3263C6"/>
      </a:accent3>
      <a:accent4>
        <a:srgbClr val="91ACE3"/>
      </a:accent4>
      <a:accent5>
        <a:srgbClr val="CBE5FF"/>
      </a:accent5>
      <a:accent6>
        <a:srgbClr val="EFF3FB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71321_2025.pdf" TargetMode="External"/><Relationship Id="rId1" Type="http://schemas.openxmlformats.org/officeDocument/2006/relationships/hyperlink" Target="https://www.statistik-berlin-brandenburg.de/publikationen/Metadaten/MD_7132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29" customWidth="1"/>
    <col min="2" max="2" width="0.85546875" style="29" customWidth="1"/>
    <col min="3" max="3" width="78.140625" style="29" customWidth="1"/>
    <col min="4" max="255" width="11.5703125" style="29"/>
    <col min="256" max="256" width="38.85546875" style="29" customWidth="1"/>
    <col min="257" max="257" width="0.7109375" style="29" customWidth="1"/>
    <col min="258" max="258" width="52" style="29" customWidth="1"/>
    <col min="259" max="259" width="5.5703125" style="29" bestFit="1" customWidth="1"/>
    <col min="260" max="511" width="11.5703125" style="29"/>
    <col min="512" max="512" width="38.85546875" style="29" customWidth="1"/>
    <col min="513" max="513" width="0.7109375" style="29" customWidth="1"/>
    <col min="514" max="514" width="52" style="29" customWidth="1"/>
    <col min="515" max="515" width="5.5703125" style="29" bestFit="1" customWidth="1"/>
    <col min="516" max="767" width="11.5703125" style="29"/>
    <col min="768" max="768" width="38.85546875" style="29" customWidth="1"/>
    <col min="769" max="769" width="0.7109375" style="29" customWidth="1"/>
    <col min="770" max="770" width="52" style="29" customWidth="1"/>
    <col min="771" max="771" width="5.5703125" style="29" bestFit="1" customWidth="1"/>
    <col min="772" max="1023" width="11.5703125" style="29"/>
    <col min="1024" max="1024" width="38.85546875" style="29" customWidth="1"/>
    <col min="1025" max="1025" width="0.7109375" style="29" customWidth="1"/>
    <col min="1026" max="1026" width="52" style="29" customWidth="1"/>
    <col min="1027" max="1027" width="5.5703125" style="29" bestFit="1" customWidth="1"/>
    <col min="1028" max="1279" width="11.5703125" style="29"/>
    <col min="1280" max="1280" width="38.85546875" style="29" customWidth="1"/>
    <col min="1281" max="1281" width="0.7109375" style="29" customWidth="1"/>
    <col min="1282" max="1282" width="52" style="29" customWidth="1"/>
    <col min="1283" max="1283" width="5.5703125" style="29" bestFit="1" customWidth="1"/>
    <col min="1284" max="1535" width="11.5703125" style="29"/>
    <col min="1536" max="1536" width="38.85546875" style="29" customWidth="1"/>
    <col min="1537" max="1537" width="0.7109375" style="29" customWidth="1"/>
    <col min="1538" max="1538" width="52" style="29" customWidth="1"/>
    <col min="1539" max="1539" width="5.5703125" style="29" bestFit="1" customWidth="1"/>
    <col min="1540" max="1791" width="11.5703125" style="29"/>
    <col min="1792" max="1792" width="38.85546875" style="29" customWidth="1"/>
    <col min="1793" max="1793" width="0.7109375" style="29" customWidth="1"/>
    <col min="1794" max="1794" width="52" style="29" customWidth="1"/>
    <col min="1795" max="1795" width="5.5703125" style="29" bestFit="1" customWidth="1"/>
    <col min="1796" max="2047" width="11.5703125" style="29"/>
    <col min="2048" max="2048" width="38.85546875" style="29" customWidth="1"/>
    <col min="2049" max="2049" width="0.7109375" style="29" customWidth="1"/>
    <col min="2050" max="2050" width="52" style="29" customWidth="1"/>
    <col min="2051" max="2051" width="5.5703125" style="29" bestFit="1" customWidth="1"/>
    <col min="2052" max="2303" width="11.5703125" style="29"/>
    <col min="2304" max="2304" width="38.85546875" style="29" customWidth="1"/>
    <col min="2305" max="2305" width="0.7109375" style="29" customWidth="1"/>
    <col min="2306" max="2306" width="52" style="29" customWidth="1"/>
    <col min="2307" max="2307" width="5.5703125" style="29" bestFit="1" customWidth="1"/>
    <col min="2308" max="2559" width="11.5703125" style="29"/>
    <col min="2560" max="2560" width="38.85546875" style="29" customWidth="1"/>
    <col min="2561" max="2561" width="0.7109375" style="29" customWidth="1"/>
    <col min="2562" max="2562" width="52" style="29" customWidth="1"/>
    <col min="2563" max="2563" width="5.5703125" style="29" bestFit="1" customWidth="1"/>
    <col min="2564" max="2815" width="11.5703125" style="29"/>
    <col min="2816" max="2816" width="38.85546875" style="29" customWidth="1"/>
    <col min="2817" max="2817" width="0.7109375" style="29" customWidth="1"/>
    <col min="2818" max="2818" width="52" style="29" customWidth="1"/>
    <col min="2819" max="2819" width="5.5703125" style="29" bestFit="1" customWidth="1"/>
    <col min="2820" max="3071" width="11.5703125" style="29"/>
    <col min="3072" max="3072" width="38.85546875" style="29" customWidth="1"/>
    <col min="3073" max="3073" width="0.7109375" style="29" customWidth="1"/>
    <col min="3074" max="3074" width="52" style="29" customWidth="1"/>
    <col min="3075" max="3075" width="5.5703125" style="29" bestFit="1" customWidth="1"/>
    <col min="3076" max="3327" width="11.5703125" style="29"/>
    <col min="3328" max="3328" width="38.85546875" style="29" customWidth="1"/>
    <col min="3329" max="3329" width="0.7109375" style="29" customWidth="1"/>
    <col min="3330" max="3330" width="52" style="29" customWidth="1"/>
    <col min="3331" max="3331" width="5.5703125" style="29" bestFit="1" customWidth="1"/>
    <col min="3332" max="3583" width="11.5703125" style="29"/>
    <col min="3584" max="3584" width="38.85546875" style="29" customWidth="1"/>
    <col min="3585" max="3585" width="0.7109375" style="29" customWidth="1"/>
    <col min="3586" max="3586" width="52" style="29" customWidth="1"/>
    <col min="3587" max="3587" width="5.5703125" style="29" bestFit="1" customWidth="1"/>
    <col min="3588" max="3839" width="11.5703125" style="29"/>
    <col min="3840" max="3840" width="38.85546875" style="29" customWidth="1"/>
    <col min="3841" max="3841" width="0.7109375" style="29" customWidth="1"/>
    <col min="3842" max="3842" width="52" style="29" customWidth="1"/>
    <col min="3843" max="3843" width="5.5703125" style="29" bestFit="1" customWidth="1"/>
    <col min="3844" max="4095" width="11.5703125" style="29"/>
    <col min="4096" max="4096" width="38.85546875" style="29" customWidth="1"/>
    <col min="4097" max="4097" width="0.7109375" style="29" customWidth="1"/>
    <col min="4098" max="4098" width="52" style="29" customWidth="1"/>
    <col min="4099" max="4099" width="5.5703125" style="29" bestFit="1" customWidth="1"/>
    <col min="4100" max="4351" width="11.5703125" style="29"/>
    <col min="4352" max="4352" width="38.85546875" style="29" customWidth="1"/>
    <col min="4353" max="4353" width="0.7109375" style="29" customWidth="1"/>
    <col min="4354" max="4354" width="52" style="29" customWidth="1"/>
    <col min="4355" max="4355" width="5.5703125" style="29" bestFit="1" customWidth="1"/>
    <col min="4356" max="4607" width="11.5703125" style="29"/>
    <col min="4608" max="4608" width="38.85546875" style="29" customWidth="1"/>
    <col min="4609" max="4609" width="0.7109375" style="29" customWidth="1"/>
    <col min="4610" max="4610" width="52" style="29" customWidth="1"/>
    <col min="4611" max="4611" width="5.5703125" style="29" bestFit="1" customWidth="1"/>
    <col min="4612" max="4863" width="11.5703125" style="29"/>
    <col min="4864" max="4864" width="38.85546875" style="29" customWidth="1"/>
    <col min="4865" max="4865" width="0.7109375" style="29" customWidth="1"/>
    <col min="4866" max="4866" width="52" style="29" customWidth="1"/>
    <col min="4867" max="4867" width="5.5703125" style="29" bestFit="1" customWidth="1"/>
    <col min="4868" max="5119" width="11.5703125" style="29"/>
    <col min="5120" max="5120" width="38.85546875" style="29" customWidth="1"/>
    <col min="5121" max="5121" width="0.7109375" style="29" customWidth="1"/>
    <col min="5122" max="5122" width="52" style="29" customWidth="1"/>
    <col min="5123" max="5123" width="5.5703125" style="29" bestFit="1" customWidth="1"/>
    <col min="5124" max="5375" width="11.5703125" style="29"/>
    <col min="5376" max="5376" width="38.85546875" style="29" customWidth="1"/>
    <col min="5377" max="5377" width="0.7109375" style="29" customWidth="1"/>
    <col min="5378" max="5378" width="52" style="29" customWidth="1"/>
    <col min="5379" max="5379" width="5.5703125" style="29" bestFit="1" customWidth="1"/>
    <col min="5380" max="5631" width="11.5703125" style="29"/>
    <col min="5632" max="5632" width="38.85546875" style="29" customWidth="1"/>
    <col min="5633" max="5633" width="0.7109375" style="29" customWidth="1"/>
    <col min="5634" max="5634" width="52" style="29" customWidth="1"/>
    <col min="5635" max="5635" width="5.5703125" style="29" bestFit="1" customWidth="1"/>
    <col min="5636" max="5887" width="11.5703125" style="29"/>
    <col min="5888" max="5888" width="38.85546875" style="29" customWidth="1"/>
    <col min="5889" max="5889" width="0.7109375" style="29" customWidth="1"/>
    <col min="5890" max="5890" width="52" style="29" customWidth="1"/>
    <col min="5891" max="5891" width="5.5703125" style="29" bestFit="1" customWidth="1"/>
    <col min="5892" max="6143" width="11.5703125" style="29"/>
    <col min="6144" max="6144" width="38.85546875" style="29" customWidth="1"/>
    <col min="6145" max="6145" width="0.7109375" style="29" customWidth="1"/>
    <col min="6146" max="6146" width="52" style="29" customWidth="1"/>
    <col min="6147" max="6147" width="5.5703125" style="29" bestFit="1" customWidth="1"/>
    <col min="6148" max="6399" width="11.5703125" style="29"/>
    <col min="6400" max="6400" width="38.85546875" style="29" customWidth="1"/>
    <col min="6401" max="6401" width="0.7109375" style="29" customWidth="1"/>
    <col min="6402" max="6402" width="52" style="29" customWidth="1"/>
    <col min="6403" max="6403" width="5.5703125" style="29" bestFit="1" customWidth="1"/>
    <col min="6404" max="6655" width="11.5703125" style="29"/>
    <col min="6656" max="6656" width="38.85546875" style="29" customWidth="1"/>
    <col min="6657" max="6657" width="0.7109375" style="29" customWidth="1"/>
    <col min="6658" max="6658" width="52" style="29" customWidth="1"/>
    <col min="6659" max="6659" width="5.5703125" style="29" bestFit="1" customWidth="1"/>
    <col min="6660" max="6911" width="11.5703125" style="29"/>
    <col min="6912" max="6912" width="38.85546875" style="29" customWidth="1"/>
    <col min="6913" max="6913" width="0.7109375" style="29" customWidth="1"/>
    <col min="6914" max="6914" width="52" style="29" customWidth="1"/>
    <col min="6915" max="6915" width="5.5703125" style="29" bestFit="1" customWidth="1"/>
    <col min="6916" max="7167" width="11.5703125" style="29"/>
    <col min="7168" max="7168" width="38.85546875" style="29" customWidth="1"/>
    <col min="7169" max="7169" width="0.7109375" style="29" customWidth="1"/>
    <col min="7170" max="7170" width="52" style="29" customWidth="1"/>
    <col min="7171" max="7171" width="5.5703125" style="29" bestFit="1" customWidth="1"/>
    <col min="7172" max="7423" width="11.5703125" style="29"/>
    <col min="7424" max="7424" width="38.85546875" style="29" customWidth="1"/>
    <col min="7425" max="7425" width="0.7109375" style="29" customWidth="1"/>
    <col min="7426" max="7426" width="52" style="29" customWidth="1"/>
    <col min="7427" max="7427" width="5.5703125" style="29" bestFit="1" customWidth="1"/>
    <col min="7428" max="7679" width="11.5703125" style="29"/>
    <col min="7680" max="7680" width="38.85546875" style="29" customWidth="1"/>
    <col min="7681" max="7681" width="0.7109375" style="29" customWidth="1"/>
    <col min="7682" max="7682" width="52" style="29" customWidth="1"/>
    <col min="7683" max="7683" width="5.5703125" style="29" bestFit="1" customWidth="1"/>
    <col min="7684" max="7935" width="11.5703125" style="29"/>
    <col min="7936" max="7936" width="38.85546875" style="29" customWidth="1"/>
    <col min="7937" max="7937" width="0.7109375" style="29" customWidth="1"/>
    <col min="7938" max="7938" width="52" style="29" customWidth="1"/>
    <col min="7939" max="7939" width="5.5703125" style="29" bestFit="1" customWidth="1"/>
    <col min="7940" max="8191" width="11.5703125" style="29"/>
    <col min="8192" max="8192" width="38.85546875" style="29" customWidth="1"/>
    <col min="8193" max="8193" width="0.7109375" style="29" customWidth="1"/>
    <col min="8194" max="8194" width="52" style="29" customWidth="1"/>
    <col min="8195" max="8195" width="5.5703125" style="29" bestFit="1" customWidth="1"/>
    <col min="8196" max="8447" width="11.5703125" style="29"/>
    <col min="8448" max="8448" width="38.85546875" style="29" customWidth="1"/>
    <col min="8449" max="8449" width="0.7109375" style="29" customWidth="1"/>
    <col min="8450" max="8450" width="52" style="29" customWidth="1"/>
    <col min="8451" max="8451" width="5.5703125" style="29" bestFit="1" customWidth="1"/>
    <col min="8452" max="8703" width="11.5703125" style="29"/>
    <col min="8704" max="8704" width="38.85546875" style="29" customWidth="1"/>
    <col min="8705" max="8705" width="0.7109375" style="29" customWidth="1"/>
    <col min="8706" max="8706" width="52" style="29" customWidth="1"/>
    <col min="8707" max="8707" width="5.5703125" style="29" bestFit="1" customWidth="1"/>
    <col min="8708" max="8959" width="11.5703125" style="29"/>
    <col min="8960" max="8960" width="38.85546875" style="29" customWidth="1"/>
    <col min="8961" max="8961" width="0.7109375" style="29" customWidth="1"/>
    <col min="8962" max="8962" width="52" style="29" customWidth="1"/>
    <col min="8963" max="8963" width="5.5703125" style="29" bestFit="1" customWidth="1"/>
    <col min="8964" max="9215" width="11.5703125" style="29"/>
    <col min="9216" max="9216" width="38.85546875" style="29" customWidth="1"/>
    <col min="9217" max="9217" width="0.7109375" style="29" customWidth="1"/>
    <col min="9218" max="9218" width="52" style="29" customWidth="1"/>
    <col min="9219" max="9219" width="5.5703125" style="29" bestFit="1" customWidth="1"/>
    <col min="9220" max="9471" width="11.5703125" style="29"/>
    <col min="9472" max="9472" width="38.85546875" style="29" customWidth="1"/>
    <col min="9473" max="9473" width="0.7109375" style="29" customWidth="1"/>
    <col min="9474" max="9474" width="52" style="29" customWidth="1"/>
    <col min="9475" max="9475" width="5.5703125" style="29" bestFit="1" customWidth="1"/>
    <col min="9476" max="9727" width="11.5703125" style="29"/>
    <col min="9728" max="9728" width="38.85546875" style="29" customWidth="1"/>
    <col min="9729" max="9729" width="0.7109375" style="29" customWidth="1"/>
    <col min="9730" max="9730" width="52" style="29" customWidth="1"/>
    <col min="9731" max="9731" width="5.5703125" style="29" bestFit="1" customWidth="1"/>
    <col min="9732" max="9983" width="11.5703125" style="29"/>
    <col min="9984" max="9984" width="38.85546875" style="29" customWidth="1"/>
    <col min="9985" max="9985" width="0.7109375" style="29" customWidth="1"/>
    <col min="9986" max="9986" width="52" style="29" customWidth="1"/>
    <col min="9987" max="9987" width="5.5703125" style="29" bestFit="1" customWidth="1"/>
    <col min="9988" max="10239" width="11.5703125" style="29"/>
    <col min="10240" max="10240" width="38.85546875" style="29" customWidth="1"/>
    <col min="10241" max="10241" width="0.7109375" style="29" customWidth="1"/>
    <col min="10242" max="10242" width="52" style="29" customWidth="1"/>
    <col min="10243" max="10243" width="5.5703125" style="29" bestFit="1" customWidth="1"/>
    <col min="10244" max="10495" width="11.5703125" style="29"/>
    <col min="10496" max="10496" width="38.85546875" style="29" customWidth="1"/>
    <col min="10497" max="10497" width="0.7109375" style="29" customWidth="1"/>
    <col min="10498" max="10498" width="52" style="29" customWidth="1"/>
    <col min="10499" max="10499" width="5.5703125" style="29" bestFit="1" customWidth="1"/>
    <col min="10500" max="10751" width="11.5703125" style="29"/>
    <col min="10752" max="10752" width="38.85546875" style="29" customWidth="1"/>
    <col min="10753" max="10753" width="0.7109375" style="29" customWidth="1"/>
    <col min="10754" max="10754" width="52" style="29" customWidth="1"/>
    <col min="10755" max="10755" width="5.5703125" style="29" bestFit="1" customWidth="1"/>
    <col min="10756" max="11007" width="11.5703125" style="29"/>
    <col min="11008" max="11008" width="38.85546875" style="29" customWidth="1"/>
    <col min="11009" max="11009" width="0.7109375" style="29" customWidth="1"/>
    <col min="11010" max="11010" width="52" style="29" customWidth="1"/>
    <col min="11011" max="11011" width="5.5703125" style="29" bestFit="1" customWidth="1"/>
    <col min="11012" max="11263" width="11.5703125" style="29"/>
    <col min="11264" max="11264" width="38.85546875" style="29" customWidth="1"/>
    <col min="11265" max="11265" width="0.7109375" style="29" customWidth="1"/>
    <col min="11266" max="11266" width="52" style="29" customWidth="1"/>
    <col min="11267" max="11267" width="5.5703125" style="29" bestFit="1" customWidth="1"/>
    <col min="11268" max="11519" width="11.5703125" style="29"/>
    <col min="11520" max="11520" width="38.85546875" style="29" customWidth="1"/>
    <col min="11521" max="11521" width="0.7109375" style="29" customWidth="1"/>
    <col min="11522" max="11522" width="52" style="29" customWidth="1"/>
    <col min="11523" max="11523" width="5.5703125" style="29" bestFit="1" customWidth="1"/>
    <col min="11524" max="11775" width="11.5703125" style="29"/>
    <col min="11776" max="11776" width="38.85546875" style="29" customWidth="1"/>
    <col min="11777" max="11777" width="0.7109375" style="29" customWidth="1"/>
    <col min="11778" max="11778" width="52" style="29" customWidth="1"/>
    <col min="11779" max="11779" width="5.5703125" style="29" bestFit="1" customWidth="1"/>
    <col min="11780" max="12031" width="11.5703125" style="29"/>
    <col min="12032" max="12032" width="38.85546875" style="29" customWidth="1"/>
    <col min="12033" max="12033" width="0.7109375" style="29" customWidth="1"/>
    <col min="12034" max="12034" width="52" style="29" customWidth="1"/>
    <col min="12035" max="12035" width="5.5703125" style="29" bestFit="1" customWidth="1"/>
    <col min="12036" max="12287" width="11.5703125" style="29"/>
    <col min="12288" max="12288" width="38.85546875" style="29" customWidth="1"/>
    <col min="12289" max="12289" width="0.7109375" style="29" customWidth="1"/>
    <col min="12290" max="12290" width="52" style="29" customWidth="1"/>
    <col min="12291" max="12291" width="5.5703125" style="29" bestFit="1" customWidth="1"/>
    <col min="12292" max="12543" width="11.5703125" style="29"/>
    <col min="12544" max="12544" width="38.85546875" style="29" customWidth="1"/>
    <col min="12545" max="12545" width="0.7109375" style="29" customWidth="1"/>
    <col min="12546" max="12546" width="52" style="29" customWidth="1"/>
    <col min="12547" max="12547" width="5.5703125" style="29" bestFit="1" customWidth="1"/>
    <col min="12548" max="12799" width="11.5703125" style="29"/>
    <col min="12800" max="12800" width="38.85546875" style="29" customWidth="1"/>
    <col min="12801" max="12801" width="0.7109375" style="29" customWidth="1"/>
    <col min="12802" max="12802" width="52" style="29" customWidth="1"/>
    <col min="12803" max="12803" width="5.5703125" style="29" bestFit="1" customWidth="1"/>
    <col min="12804" max="13055" width="11.5703125" style="29"/>
    <col min="13056" max="13056" width="38.85546875" style="29" customWidth="1"/>
    <col min="13057" max="13057" width="0.7109375" style="29" customWidth="1"/>
    <col min="13058" max="13058" width="52" style="29" customWidth="1"/>
    <col min="13059" max="13059" width="5.5703125" style="29" bestFit="1" customWidth="1"/>
    <col min="13060" max="13311" width="11.5703125" style="29"/>
    <col min="13312" max="13312" width="38.85546875" style="29" customWidth="1"/>
    <col min="13313" max="13313" width="0.7109375" style="29" customWidth="1"/>
    <col min="13314" max="13314" width="52" style="29" customWidth="1"/>
    <col min="13315" max="13315" width="5.5703125" style="29" bestFit="1" customWidth="1"/>
    <col min="13316" max="13567" width="11.5703125" style="29"/>
    <col min="13568" max="13568" width="38.85546875" style="29" customWidth="1"/>
    <col min="13569" max="13569" width="0.7109375" style="29" customWidth="1"/>
    <col min="13570" max="13570" width="52" style="29" customWidth="1"/>
    <col min="13571" max="13571" width="5.5703125" style="29" bestFit="1" customWidth="1"/>
    <col min="13572" max="13823" width="11.5703125" style="29"/>
    <col min="13824" max="13824" width="38.85546875" style="29" customWidth="1"/>
    <col min="13825" max="13825" width="0.7109375" style="29" customWidth="1"/>
    <col min="13826" max="13826" width="52" style="29" customWidth="1"/>
    <col min="13827" max="13827" width="5.5703125" style="29" bestFit="1" customWidth="1"/>
    <col min="13828" max="14079" width="11.5703125" style="29"/>
    <col min="14080" max="14080" width="38.85546875" style="29" customWidth="1"/>
    <col min="14081" max="14081" width="0.7109375" style="29" customWidth="1"/>
    <col min="14082" max="14082" width="52" style="29" customWidth="1"/>
    <col min="14083" max="14083" width="5.5703125" style="29" bestFit="1" customWidth="1"/>
    <col min="14084" max="14335" width="11.5703125" style="29"/>
    <col min="14336" max="14336" width="38.85546875" style="29" customWidth="1"/>
    <col min="14337" max="14337" width="0.7109375" style="29" customWidth="1"/>
    <col min="14338" max="14338" width="52" style="29" customWidth="1"/>
    <col min="14339" max="14339" width="5.5703125" style="29" bestFit="1" customWidth="1"/>
    <col min="14340" max="14591" width="11.5703125" style="29"/>
    <col min="14592" max="14592" width="38.85546875" style="29" customWidth="1"/>
    <col min="14593" max="14593" width="0.7109375" style="29" customWidth="1"/>
    <col min="14594" max="14594" width="52" style="29" customWidth="1"/>
    <col min="14595" max="14595" width="5.5703125" style="29" bestFit="1" customWidth="1"/>
    <col min="14596" max="14847" width="11.5703125" style="29"/>
    <col min="14848" max="14848" width="38.85546875" style="29" customWidth="1"/>
    <col min="14849" max="14849" width="0.7109375" style="29" customWidth="1"/>
    <col min="14850" max="14850" width="52" style="29" customWidth="1"/>
    <col min="14851" max="14851" width="5.5703125" style="29" bestFit="1" customWidth="1"/>
    <col min="14852" max="15103" width="11.5703125" style="29"/>
    <col min="15104" max="15104" width="38.85546875" style="29" customWidth="1"/>
    <col min="15105" max="15105" width="0.7109375" style="29" customWidth="1"/>
    <col min="15106" max="15106" width="52" style="29" customWidth="1"/>
    <col min="15107" max="15107" width="5.5703125" style="29" bestFit="1" customWidth="1"/>
    <col min="15108" max="15359" width="11.5703125" style="29"/>
    <col min="15360" max="15360" width="38.85546875" style="29" customWidth="1"/>
    <col min="15361" max="15361" width="0.7109375" style="29" customWidth="1"/>
    <col min="15362" max="15362" width="52" style="29" customWidth="1"/>
    <col min="15363" max="15363" width="5.5703125" style="29" bestFit="1" customWidth="1"/>
    <col min="15364" max="15615" width="11.5703125" style="29"/>
    <col min="15616" max="15616" width="38.85546875" style="29" customWidth="1"/>
    <col min="15617" max="15617" width="0.7109375" style="29" customWidth="1"/>
    <col min="15618" max="15618" width="52" style="29" customWidth="1"/>
    <col min="15619" max="15619" width="5.5703125" style="29" bestFit="1" customWidth="1"/>
    <col min="15620" max="15871" width="11.5703125" style="29"/>
    <col min="15872" max="15872" width="38.85546875" style="29" customWidth="1"/>
    <col min="15873" max="15873" width="0.7109375" style="29" customWidth="1"/>
    <col min="15874" max="15874" width="52" style="29" customWidth="1"/>
    <col min="15875" max="15875" width="5.5703125" style="29" bestFit="1" customWidth="1"/>
    <col min="15876" max="16127" width="11.5703125" style="29"/>
    <col min="16128" max="16128" width="38.85546875" style="29" customWidth="1"/>
    <col min="16129" max="16129" width="0.7109375" style="29" customWidth="1"/>
    <col min="16130" max="16130" width="52" style="29" customWidth="1"/>
    <col min="16131" max="16131" width="5.5703125" style="29" bestFit="1" customWidth="1"/>
    <col min="16132" max="16384" width="11.5703125" style="29"/>
  </cols>
  <sheetData>
    <row r="1" spans="1:3" ht="156.6" customHeight="1" x14ac:dyDescent="0.25"/>
    <row r="2" spans="1:3" ht="40.15" customHeight="1" x14ac:dyDescent="0.6">
      <c r="A2" s="30"/>
      <c r="B2" s="30" t="s">
        <v>47</v>
      </c>
      <c r="C2" s="30"/>
    </row>
    <row r="3" spans="1:3" ht="39" x14ac:dyDescent="0.6">
      <c r="B3" s="30" t="s">
        <v>48</v>
      </c>
      <c r="C3" s="30"/>
    </row>
    <row r="4" spans="1:3" ht="6.6" customHeight="1" x14ac:dyDescent="0.25"/>
    <row r="5" spans="1:3" ht="21" x14ac:dyDescent="0.35">
      <c r="C5" s="31" t="s">
        <v>49</v>
      </c>
    </row>
    <row r="6" spans="1:3" s="32" customFormat="1" ht="34.9" customHeight="1" x14ac:dyDescent="0.2"/>
    <row r="7" spans="1:3" ht="84" customHeight="1" x14ac:dyDescent="0.25">
      <c r="C7" s="36" t="s">
        <v>50</v>
      </c>
    </row>
    <row r="8" spans="1:3" ht="15.75" x14ac:dyDescent="0.25">
      <c r="C8" s="33"/>
    </row>
    <row r="9" spans="1:3" ht="15.75" x14ac:dyDescent="0.25">
      <c r="C9" s="34"/>
    </row>
    <row r="10" spans="1:3" ht="7.15" customHeight="1" x14ac:dyDescent="0.25"/>
    <row r="11" spans="1:3" ht="15.75" x14ac:dyDescent="0.25">
      <c r="C11" s="34"/>
    </row>
    <row r="12" spans="1:3" ht="29.45" customHeight="1" x14ac:dyDescent="0.25"/>
    <row r="13" spans="1:3" ht="36" customHeight="1" x14ac:dyDescent="0.25">
      <c r="C13" s="35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27" t="s">
        <v>1</v>
      </c>
      <c r="B21" s="1"/>
    </row>
    <row r="23" spans="1:2" ht="11.1" customHeight="1" x14ac:dyDescent="0.25">
      <c r="A23" s="2"/>
      <c r="B23" s="28" t="s">
        <v>2</v>
      </c>
    </row>
    <row r="24" spans="1:2" ht="11.1" customHeight="1" x14ac:dyDescent="0.25">
      <c r="A24" s="2"/>
      <c r="B24" s="25" t="s">
        <v>49</v>
      </c>
    </row>
    <row r="25" spans="1:2" ht="11.1" customHeight="1" x14ac:dyDescent="0.25">
      <c r="A25" s="2"/>
    </row>
    <row r="26" spans="1:2" ht="11.1" customHeight="1" x14ac:dyDescent="0.25">
      <c r="A26" s="2"/>
      <c r="B26" s="26" t="s">
        <v>31</v>
      </c>
    </row>
    <row r="27" spans="1:2" ht="11.1" customHeight="1" x14ac:dyDescent="0.25">
      <c r="A27" s="2"/>
      <c r="B27" s="37" t="s">
        <v>51</v>
      </c>
    </row>
    <row r="28" spans="1:2" ht="11.1" customHeight="1" x14ac:dyDescent="0.25">
      <c r="A28" s="2"/>
      <c r="B28" s="6"/>
    </row>
    <row r="29" spans="1:2" ht="11.1" customHeight="1" x14ac:dyDescent="0.25">
      <c r="A29" s="2"/>
      <c r="B29" s="4"/>
    </row>
    <row r="30" spans="1:2" ht="11.1" customHeight="1" x14ac:dyDescent="0.25">
      <c r="A30" s="2"/>
      <c r="B30" s="6"/>
    </row>
    <row r="31" spans="1:2" ht="11.1" customHeight="1" x14ac:dyDescent="0.25">
      <c r="A31" s="2"/>
      <c r="B31" s="6"/>
    </row>
    <row r="32" spans="1:2" ht="11.1" customHeight="1" x14ac:dyDescent="0.25">
      <c r="A32" s="2"/>
      <c r="B32" s="5"/>
    </row>
    <row r="33" spans="1:5" ht="63.75" customHeight="1" x14ac:dyDescent="0.25">
      <c r="A33" s="2"/>
    </row>
    <row r="34" spans="1:5" ht="10.9" customHeight="1" x14ac:dyDescent="0.25">
      <c r="A34" s="13" t="s">
        <v>3</v>
      </c>
      <c r="B34" s="7"/>
      <c r="C34" s="7"/>
      <c r="D34" s="14" t="s">
        <v>4</v>
      </c>
      <c r="E34" s="8"/>
    </row>
    <row r="35" spans="1:5" ht="10.9" customHeight="1" x14ac:dyDescent="0.25">
      <c r="A35" s="7"/>
      <c r="B35" s="7"/>
      <c r="C35" s="7"/>
      <c r="D35" s="8"/>
      <c r="E35" s="8"/>
    </row>
    <row r="36" spans="1:5" ht="10.9" customHeight="1" x14ac:dyDescent="0.25">
      <c r="A36" s="7"/>
      <c r="B36" s="9" t="s">
        <v>41</v>
      </c>
      <c r="C36" s="7"/>
      <c r="D36" s="8">
        <v>0</v>
      </c>
      <c r="E36" s="8" t="s">
        <v>5</v>
      </c>
    </row>
    <row r="37" spans="1:5" ht="10.9" customHeight="1" x14ac:dyDescent="0.25">
      <c r="A37" s="7"/>
      <c r="B37" s="7" t="s">
        <v>45</v>
      </c>
      <c r="C37" s="7"/>
      <c r="D37" s="7"/>
      <c r="E37" s="8" t="s">
        <v>6</v>
      </c>
    </row>
    <row r="38" spans="1:5" ht="10.9" customHeight="1" x14ac:dyDescent="0.25">
      <c r="A38" s="7"/>
      <c r="B38" s="7" t="s">
        <v>37</v>
      </c>
      <c r="C38" s="7"/>
      <c r="D38" s="7"/>
      <c r="E38" s="8" t="s">
        <v>7</v>
      </c>
    </row>
    <row r="39" spans="1:5" ht="10.9" customHeight="1" x14ac:dyDescent="0.25">
      <c r="A39" s="7"/>
      <c r="B39" s="7" t="s">
        <v>8</v>
      </c>
      <c r="C39" s="7"/>
      <c r="D39" s="8" t="s">
        <v>9</v>
      </c>
      <c r="E39" s="8" t="s">
        <v>10</v>
      </c>
    </row>
    <row r="40" spans="1:5" ht="10.9" customHeight="1" x14ac:dyDescent="0.25">
      <c r="A40" s="7"/>
      <c r="B40" s="7" t="s">
        <v>11</v>
      </c>
      <c r="C40" s="7"/>
      <c r="D40" s="8" t="s">
        <v>12</v>
      </c>
      <c r="E40" s="8" t="s">
        <v>13</v>
      </c>
    </row>
    <row r="41" spans="1:5" ht="10.9" customHeight="1" x14ac:dyDescent="0.25">
      <c r="A41" s="7"/>
      <c r="B41" s="9"/>
      <c r="C41" s="10"/>
      <c r="D41" s="8" t="s">
        <v>14</v>
      </c>
      <c r="E41" s="8" t="s">
        <v>15</v>
      </c>
    </row>
    <row r="42" spans="1:5" ht="10.9" customHeight="1" x14ac:dyDescent="0.25">
      <c r="A42" s="7"/>
      <c r="B42" s="7" t="s">
        <v>42</v>
      </c>
      <c r="C42" s="10"/>
      <c r="D42" s="8" t="s">
        <v>16</v>
      </c>
      <c r="E42" s="8" t="s">
        <v>17</v>
      </c>
    </row>
    <row r="43" spans="1:5" ht="10.9" customHeight="1" x14ac:dyDescent="0.25">
      <c r="A43" s="7"/>
      <c r="B43" s="7" t="s">
        <v>43</v>
      </c>
      <c r="C43" s="10"/>
      <c r="D43" s="8" t="s">
        <v>18</v>
      </c>
      <c r="E43" s="8" t="s">
        <v>19</v>
      </c>
    </row>
    <row r="44" spans="1:5" ht="10.9" customHeight="1" x14ac:dyDescent="0.25">
      <c r="A44" s="10"/>
      <c r="B44" s="11"/>
      <c r="C44" s="10"/>
      <c r="D44" s="7"/>
      <c r="E44" s="8" t="s">
        <v>20</v>
      </c>
    </row>
    <row r="45" spans="1:5" ht="10.9" customHeight="1" x14ac:dyDescent="0.25">
      <c r="A45" s="10"/>
      <c r="B45" s="11"/>
      <c r="C45" s="10"/>
      <c r="D45" s="8" t="s">
        <v>21</v>
      </c>
      <c r="E45" s="8" t="s">
        <v>22</v>
      </c>
    </row>
    <row r="46" spans="1:5" ht="10.9" customHeight="1" x14ac:dyDescent="0.25">
      <c r="A46" s="10"/>
      <c r="B46" s="11"/>
      <c r="C46" s="10"/>
      <c r="D46" s="8" t="s">
        <v>23</v>
      </c>
      <c r="E46" s="8" t="s">
        <v>24</v>
      </c>
    </row>
    <row r="47" spans="1:5" ht="10.9" customHeight="1" x14ac:dyDescent="0.25">
      <c r="A47" s="10"/>
      <c r="B47" s="11"/>
      <c r="C47" s="10"/>
      <c r="D47" s="8" t="s">
        <v>25</v>
      </c>
      <c r="E47" s="8" t="s">
        <v>26</v>
      </c>
    </row>
    <row r="48" spans="1:5" ht="10.9" customHeight="1" x14ac:dyDescent="0.25">
      <c r="A48" s="10"/>
      <c r="B48" s="11"/>
      <c r="C48" s="10"/>
      <c r="D48" s="8" t="s">
        <v>27</v>
      </c>
      <c r="E48" s="8" t="s">
        <v>28</v>
      </c>
    </row>
    <row r="49" spans="1:5" ht="10.9" customHeight="1" x14ac:dyDescent="0.25">
      <c r="A49" s="10"/>
      <c r="B49" s="11"/>
      <c r="C49" s="10"/>
      <c r="D49" s="7"/>
      <c r="E49" s="8"/>
    </row>
    <row r="50" spans="1:5" ht="10.9" customHeight="1" x14ac:dyDescent="0.25">
      <c r="A50" s="10"/>
      <c r="B50" s="11"/>
      <c r="C50" s="10"/>
      <c r="D50" s="7"/>
      <c r="E50" s="8"/>
    </row>
    <row r="51" spans="1:5" ht="10.9" customHeight="1" x14ac:dyDescent="0.25">
      <c r="A51" s="7"/>
      <c r="B51" s="9" t="s">
        <v>44</v>
      </c>
      <c r="C51" s="10"/>
    </row>
    <row r="52" spans="1:5" ht="10.9" customHeight="1" x14ac:dyDescent="0.25">
      <c r="A52" s="7"/>
      <c r="B52" s="12" t="s">
        <v>52</v>
      </c>
      <c r="C52" s="10"/>
    </row>
    <row r="53" spans="1:5" ht="10.9" customHeight="1" x14ac:dyDescent="0.25">
      <c r="A53" s="7"/>
      <c r="B53" s="12"/>
      <c r="C53" s="10"/>
    </row>
    <row r="54" spans="1:5" ht="30" customHeight="1" x14ac:dyDescent="0.25">
      <c r="A54" s="7"/>
      <c r="B54" s="12"/>
      <c r="C54" s="10"/>
    </row>
    <row r="55" spans="1:5" ht="18" customHeight="1" x14ac:dyDescent="0.25">
      <c r="A55" s="2"/>
      <c r="B55" s="136" t="s">
        <v>29</v>
      </c>
      <c r="C55" s="136"/>
      <c r="D55" s="136"/>
    </row>
    <row r="56" spans="1:5" ht="18" customHeight="1" x14ac:dyDescent="0.25">
      <c r="A56" s="10"/>
      <c r="B56" s="136"/>
      <c r="C56" s="136"/>
      <c r="D56" s="136"/>
    </row>
    <row r="57" spans="1:5" ht="10.9" customHeight="1" x14ac:dyDescent="0.25">
      <c r="A57" s="10"/>
      <c r="B57" s="15" t="s">
        <v>30</v>
      </c>
      <c r="C57" s="10"/>
    </row>
    <row r="58" spans="1:5" ht="10.9" customHeight="1" x14ac:dyDescent="0.25">
      <c r="A58" s="10"/>
      <c r="C58" s="10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3" customWidth="1"/>
    <col min="2" max="2" width="80.85546875" style="22" customWidth="1"/>
    <col min="3" max="3" width="2.7109375" style="21" customWidth="1"/>
    <col min="4" max="4" width="9.5703125" style="22" customWidth="1"/>
    <col min="5" max="16384" width="11.5703125" style="22"/>
  </cols>
  <sheetData>
    <row r="1" spans="1:4" ht="100.15" customHeight="1" x14ac:dyDescent="0.35">
      <c r="A1" s="137" t="s">
        <v>32</v>
      </c>
      <c r="B1" s="137"/>
      <c r="C1" s="16"/>
      <c r="D1" s="138"/>
    </row>
    <row r="2" spans="1:4" s="18" customFormat="1" ht="20.65" customHeight="1" x14ac:dyDescent="0.2">
      <c r="A2" s="17"/>
      <c r="C2" s="19" t="s">
        <v>33</v>
      </c>
      <c r="D2" s="139"/>
    </row>
    <row r="3" spans="1:4" s="18" customFormat="1" ht="12" customHeight="1" x14ac:dyDescent="0.2">
      <c r="A3" s="17"/>
      <c r="C3" s="20"/>
      <c r="D3" s="139"/>
    </row>
    <row r="4" spans="1:4" s="18" customFormat="1" ht="12" customHeight="1" x14ac:dyDescent="0.2">
      <c r="A4" s="38"/>
      <c r="B4" s="131" t="s">
        <v>34</v>
      </c>
      <c r="C4" s="44"/>
      <c r="D4" s="139"/>
    </row>
    <row r="5" spans="1:4" s="18" customFormat="1" ht="12" customHeight="1" x14ac:dyDescent="0.2">
      <c r="A5" s="38"/>
      <c r="B5" s="131" t="s">
        <v>35</v>
      </c>
      <c r="C5" s="45"/>
      <c r="D5" s="139"/>
    </row>
    <row r="6" spans="1:4" s="18" customFormat="1" ht="24" customHeight="1" x14ac:dyDescent="0.2">
      <c r="A6" s="38"/>
      <c r="B6" s="43" t="s">
        <v>53</v>
      </c>
      <c r="C6" s="44"/>
      <c r="D6" s="139"/>
    </row>
    <row r="7" spans="1:4" s="18" customFormat="1" ht="12" customHeight="1" x14ac:dyDescent="0.2">
      <c r="A7" s="39">
        <v>1</v>
      </c>
      <c r="B7" s="40" t="s">
        <v>54</v>
      </c>
      <c r="C7" s="44">
        <v>4</v>
      </c>
      <c r="D7" s="139"/>
    </row>
    <row r="8" spans="1:4" x14ac:dyDescent="0.2">
      <c r="A8" s="39">
        <v>2</v>
      </c>
      <c r="B8" s="41" t="s">
        <v>62</v>
      </c>
      <c r="C8" s="45">
        <v>4</v>
      </c>
    </row>
    <row r="9" spans="1:4" x14ac:dyDescent="0.2">
      <c r="A9" s="39"/>
      <c r="B9" s="41"/>
      <c r="C9" s="45"/>
    </row>
    <row r="10" spans="1:4" x14ac:dyDescent="0.2">
      <c r="A10" s="39"/>
      <c r="B10" s="40"/>
      <c r="C10" s="45"/>
    </row>
    <row r="11" spans="1:4" x14ac:dyDescent="0.2">
      <c r="A11" s="39"/>
      <c r="B11" s="43" t="s">
        <v>36</v>
      </c>
      <c r="C11" s="45"/>
    </row>
    <row r="12" spans="1:4" ht="12" customHeight="1" x14ac:dyDescent="0.2">
      <c r="A12" s="42">
        <v>1</v>
      </c>
      <c r="B12" s="41" t="s">
        <v>220</v>
      </c>
      <c r="C12" s="44">
        <v>5</v>
      </c>
    </row>
    <row r="13" spans="1:4" x14ac:dyDescent="0.2">
      <c r="A13" s="42">
        <v>2</v>
      </c>
      <c r="B13" s="41" t="s">
        <v>63</v>
      </c>
      <c r="C13" s="44">
        <v>6</v>
      </c>
    </row>
    <row r="14" spans="1:4" ht="24" x14ac:dyDescent="0.2">
      <c r="A14" s="42" t="s">
        <v>55</v>
      </c>
      <c r="B14" s="41" t="s">
        <v>64</v>
      </c>
      <c r="C14" s="44">
        <v>10</v>
      </c>
    </row>
    <row r="15" spans="1:4" ht="24" x14ac:dyDescent="0.2">
      <c r="A15" s="42" t="s">
        <v>56</v>
      </c>
      <c r="B15" s="41" t="s">
        <v>65</v>
      </c>
      <c r="C15" s="44">
        <v>12</v>
      </c>
    </row>
    <row r="16" spans="1:4" ht="24" x14ac:dyDescent="0.2">
      <c r="A16" s="42" t="s">
        <v>57</v>
      </c>
      <c r="B16" s="41" t="s">
        <v>66</v>
      </c>
      <c r="C16" s="44">
        <v>16</v>
      </c>
    </row>
    <row r="17" spans="1:6" ht="24" x14ac:dyDescent="0.2">
      <c r="A17" s="42" t="s">
        <v>58</v>
      </c>
      <c r="B17" s="41" t="s">
        <v>67</v>
      </c>
      <c r="C17" s="44">
        <v>18</v>
      </c>
    </row>
    <row r="18" spans="1:6" ht="24" x14ac:dyDescent="0.2">
      <c r="A18" s="42" t="s">
        <v>59</v>
      </c>
      <c r="B18" s="41" t="s">
        <v>68</v>
      </c>
      <c r="C18" s="44">
        <v>19</v>
      </c>
    </row>
    <row r="19" spans="1:6" ht="24" x14ac:dyDescent="0.2">
      <c r="A19" s="42" t="s">
        <v>60</v>
      </c>
      <c r="B19" s="41" t="s">
        <v>69</v>
      </c>
      <c r="C19" s="44">
        <v>20</v>
      </c>
    </row>
    <row r="20" spans="1:6" x14ac:dyDescent="0.2">
      <c r="A20" s="39">
        <v>9</v>
      </c>
      <c r="B20" s="40" t="s">
        <v>70</v>
      </c>
      <c r="C20" s="44">
        <v>23</v>
      </c>
    </row>
    <row r="21" spans="1:6" ht="24" x14ac:dyDescent="0.2">
      <c r="A21" s="42" t="s">
        <v>61</v>
      </c>
      <c r="B21" s="41" t="s">
        <v>71</v>
      </c>
      <c r="C21" s="44">
        <v>24</v>
      </c>
    </row>
    <row r="22" spans="1:6" x14ac:dyDescent="0.2">
      <c r="F22" s="24"/>
    </row>
  </sheetData>
  <mergeCells count="2">
    <mergeCell ref="A1:B1"/>
    <mergeCell ref="D1:D7"/>
  </mergeCells>
  <hyperlinks>
    <hyperlink ref="B5" r:id="rId1" xr:uid="{E7E2F8FB-BF4B-4D09-AC9D-E8836018BE0D}"/>
    <hyperlink ref="B4" r:id="rId2" xr:uid="{220F4568-B7C2-445F-8FCA-3D95B4CFCE28}"/>
    <hyperlink ref="A12:B12" location="'Tab1'!A1" display="1" xr:uid="{5B5DA077-6CFC-433C-99DD-8AAB9417F01E}"/>
    <hyperlink ref="A20:B21" location="Tab4.1!A1" display="4" xr:uid="{E6A8C10A-953A-4E9F-8B9C-C226C549B77D}"/>
    <hyperlink ref="A13:B13" location="'Tab2'!A1" display="2" xr:uid="{3E555842-837A-4987-85F1-DC0A97762855}"/>
    <hyperlink ref="A14:B15" location="Tab3.1!A1" display="3" xr:uid="{47782B0D-5236-4DA7-852F-A125DA667E2E}"/>
    <hyperlink ref="B12" location="'Tab1'!A1" display="Schulden der Kernhaushalte der Stadtstaaten am 31.12.2017 nach Art der Schulden " xr:uid="{F0418A6A-8AC8-4C31-8201-D9F27ABD24FA}"/>
    <hyperlink ref="B13" location="'Tab2'!A1" display="Entwicklung der Schulden des Landes Berlin 1999 bis 2017 nach ausgewählten Schuldarten" xr:uid="{A23984F7-3731-4FD6-B2B6-78B3634C729E}"/>
    <hyperlink ref="B14" location="Tab3.1!A1" display="Schulden des Kernhaushaltes des Landes Berlin" xr:uid="{119E2BC8-3BAA-4BC9-AE47-37C22B0D3287}"/>
    <hyperlink ref="B15" location="Tab3.1!A1" display="Schuldenstand am 31.12.2016 nach Art der Schulden" xr:uid="{31832F0F-370E-4B97-88AA-04CDFFF62D84}"/>
    <hyperlink ref="A7:B7" location="'Grafik1,2'!A1" display="'Grafik1,2'!A1" xr:uid="{382DBB1D-0198-498F-BF6F-1E513C4A00CC}"/>
    <hyperlink ref="C12" location="'Tab1'!A1" display="1" xr:uid="{8732C121-2A1D-4698-95E2-EC1F79C94D8F}"/>
    <hyperlink ref="C20:C21" location="Tab4.1!A1" display="4" xr:uid="{EE863828-F2C4-4758-980E-5196B707334E}"/>
    <hyperlink ref="C13" location="'Tab2'!A1" display="2" xr:uid="{53AAE790-D26F-4343-9D24-8A72CAC09F50}"/>
    <hyperlink ref="C14:C15" location="Tab3.1!A1" display="3" xr:uid="{973DF9C3-4C20-4781-B36F-AB475D5D9034}"/>
    <hyperlink ref="C7" location="'Grafik1,2'!A1" display="'Grafik1,2'!A1" xr:uid="{FDE68804-47AD-4640-8C06-DBE9DD183812}"/>
    <hyperlink ref="A8:C8" location="'Grafik1,2'!A30" display="'Grafik1,2'!A30" xr:uid="{7BC57794-A7ED-42BE-9AD8-CC4001C9DC0D}"/>
    <hyperlink ref="A14:C14" location="'Tab3'!A1" display="'Tab3'!A1" xr:uid="{474F828F-3F81-4282-971E-CB12844C8CF4}"/>
    <hyperlink ref="A15:C15" location="'Tab 4'!A1" display="'Tab 4'!A1" xr:uid="{7590E226-4A0D-44A0-AD8E-670B1640556C}"/>
    <hyperlink ref="A19:C19" location="'Tab8'!A1" display="'Tab8'!A1" xr:uid="{87F0169C-EC0E-4116-AE7F-7C2E819C7B3E}"/>
    <hyperlink ref="A21:C21" location="'Tab10'!A1" display="'Tab10'!A1" xr:uid="{67CF0AFB-E462-40A8-94E3-4139214383EF}"/>
    <hyperlink ref="A20:C20" location="'Tab9'!A1" display="'Tab9'!A1" xr:uid="{67E282EA-70CB-43C6-80FB-6D5D96ED8338}"/>
    <hyperlink ref="A18:C18" location="'Tab7'!A1" display="'Tab7'!A1" xr:uid="{407E60EC-E36C-4BBF-928F-BC347CCA6766}"/>
    <hyperlink ref="A16:C16" location="'Tab5'!A1" display="'Tab5'!A1" xr:uid="{442579F8-248C-4C0D-BFCB-369832F50550}"/>
    <hyperlink ref="A17:C17" location="'Tab6'!A1" display="'Tab6'!A1" xr:uid="{74629DC6-61D5-4AEF-98DB-1629F4FBF6F4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BE88-73E1-4355-961F-3DB036AA6A9D}">
  <dimension ref="A1:N44"/>
  <sheetViews>
    <sheetView workbookViewId="0">
      <selection sqref="A1:E1"/>
    </sheetView>
  </sheetViews>
  <sheetFormatPr baseColWidth="10" defaultColWidth="11.5703125" defaultRowHeight="12.75" x14ac:dyDescent="0.2"/>
  <cols>
    <col min="1" max="1" width="34.85546875" style="46" customWidth="1"/>
    <col min="2" max="2" width="14.85546875" style="46" customWidth="1"/>
    <col min="3" max="4" width="11.5703125" style="46"/>
    <col min="5" max="5" width="12.85546875" style="46" customWidth="1"/>
    <col min="6" max="7" width="11.5703125" style="46"/>
    <col min="8" max="8" width="26.140625" style="46" customWidth="1"/>
    <col min="9" max="16384" width="11.5703125" style="46"/>
  </cols>
  <sheetData>
    <row r="1" spans="1:10" ht="13.35" customHeight="1" x14ac:dyDescent="0.2">
      <c r="A1" s="143" t="s">
        <v>82</v>
      </c>
      <c r="B1" s="143"/>
      <c r="C1" s="143"/>
      <c r="D1" s="143"/>
      <c r="E1" s="143"/>
    </row>
    <row r="2" spans="1:10" ht="12" customHeight="1" x14ac:dyDescent="0.2">
      <c r="A2" s="54"/>
      <c r="B2" s="54"/>
      <c r="C2" s="54"/>
      <c r="D2" s="54"/>
      <c r="E2" s="54"/>
    </row>
    <row r="3" spans="1:10" ht="12" customHeight="1" x14ac:dyDescent="0.2">
      <c r="A3" s="53"/>
    </row>
    <row r="4" spans="1:10" ht="45" x14ac:dyDescent="0.2">
      <c r="D4" s="52"/>
      <c r="H4" s="140" t="s">
        <v>39</v>
      </c>
      <c r="I4" s="92" t="s">
        <v>81</v>
      </c>
      <c r="J4" s="93" t="s">
        <v>80</v>
      </c>
    </row>
    <row r="5" spans="1:10" x14ac:dyDescent="0.2">
      <c r="H5" s="140"/>
      <c r="I5" s="141" t="s">
        <v>77</v>
      </c>
      <c r="J5" s="142"/>
    </row>
    <row r="6" spans="1:10" x14ac:dyDescent="0.2">
      <c r="H6" s="94">
        <v>2012</v>
      </c>
      <c r="I6" s="98">
        <v>60902</v>
      </c>
      <c r="J6" s="98">
        <v>1224</v>
      </c>
    </row>
    <row r="7" spans="1:10" x14ac:dyDescent="0.2">
      <c r="H7" s="94">
        <v>2013</v>
      </c>
      <c r="I7" s="98">
        <v>60391</v>
      </c>
      <c r="J7" s="98">
        <v>1007</v>
      </c>
    </row>
    <row r="8" spans="1:10" x14ac:dyDescent="0.2">
      <c r="H8" s="94">
        <v>2014</v>
      </c>
      <c r="I8" s="98">
        <v>59638</v>
      </c>
      <c r="J8" s="98">
        <v>930</v>
      </c>
    </row>
    <row r="9" spans="1:10" x14ac:dyDescent="0.2">
      <c r="H9" s="94">
        <v>2015</v>
      </c>
      <c r="I9" s="98">
        <v>58613</v>
      </c>
      <c r="J9" s="98">
        <v>1894</v>
      </c>
    </row>
    <row r="10" spans="1:10" x14ac:dyDescent="0.2">
      <c r="H10" s="94">
        <v>2016</v>
      </c>
      <c r="I10" s="98">
        <v>58001</v>
      </c>
      <c r="J10" s="98">
        <v>2605</v>
      </c>
    </row>
    <row r="11" spans="1:10" x14ac:dyDescent="0.2">
      <c r="H11" s="94">
        <v>2017</v>
      </c>
      <c r="I11" s="98">
        <v>56519</v>
      </c>
      <c r="J11" s="98">
        <v>3539</v>
      </c>
    </row>
    <row r="12" spans="1:10" x14ac:dyDescent="0.2">
      <c r="F12" s="52"/>
      <c r="H12" s="94">
        <v>2018</v>
      </c>
      <c r="I12" s="98">
        <v>54372</v>
      </c>
      <c r="J12" s="98">
        <v>5283</v>
      </c>
    </row>
    <row r="13" spans="1:10" x14ac:dyDescent="0.2">
      <c r="H13" s="94">
        <v>2019</v>
      </c>
      <c r="I13" s="98">
        <v>53946</v>
      </c>
      <c r="J13" s="98">
        <f>98+822+2786</f>
        <v>3706</v>
      </c>
    </row>
    <row r="14" spans="1:10" ht="12" customHeight="1" x14ac:dyDescent="0.2">
      <c r="H14" s="94">
        <v>2020</v>
      </c>
      <c r="I14" s="98">
        <v>59648</v>
      </c>
      <c r="J14" s="98">
        <v>2981</v>
      </c>
    </row>
    <row r="15" spans="1:10" ht="12" customHeight="1" x14ac:dyDescent="0.2">
      <c r="H15" s="94">
        <v>2021</v>
      </c>
      <c r="I15" s="98">
        <f>59644.4</f>
        <v>59644</v>
      </c>
      <c r="J15" s="98">
        <f>763.4+1831.4</f>
        <v>2595</v>
      </c>
    </row>
    <row r="16" spans="1:10" ht="12" customHeight="1" x14ac:dyDescent="0.2">
      <c r="H16" s="94">
        <v>2022</v>
      </c>
      <c r="I16" s="98">
        <v>59398</v>
      </c>
      <c r="J16" s="98">
        <v>2349</v>
      </c>
    </row>
    <row r="17" spans="1:14" ht="12" customHeight="1" x14ac:dyDescent="0.2">
      <c r="H17" s="94">
        <v>2023</v>
      </c>
      <c r="I17" s="98">
        <v>58940</v>
      </c>
      <c r="J17" s="98">
        <v>2525</v>
      </c>
    </row>
    <row r="18" spans="1:14" ht="12" customHeight="1" x14ac:dyDescent="0.2">
      <c r="H18" s="94">
        <v>2024</v>
      </c>
      <c r="I18" s="98">
        <v>61601</v>
      </c>
      <c r="J18" s="98">
        <v>2249</v>
      </c>
    </row>
    <row r="19" spans="1:14" ht="12" customHeight="1" x14ac:dyDescent="0.2">
      <c r="C19" s="47"/>
      <c r="H19" s="94">
        <v>2025</v>
      </c>
      <c r="I19" s="98">
        <v>63990</v>
      </c>
      <c r="J19" s="98">
        <v>2047</v>
      </c>
    </row>
    <row r="20" spans="1:14" ht="12" customHeight="1" x14ac:dyDescent="0.2">
      <c r="H20" s="94"/>
      <c r="I20" s="94"/>
      <c r="J20" s="94"/>
    </row>
    <row r="21" spans="1:14" ht="12" customHeight="1" x14ac:dyDescent="0.2"/>
    <row r="22" spans="1:14" ht="12" customHeight="1" x14ac:dyDescent="0.2"/>
    <row r="23" spans="1:14" ht="12" customHeight="1" x14ac:dyDescent="0.2">
      <c r="B23" s="51"/>
    </row>
    <row r="29" spans="1:14" x14ac:dyDescent="0.2">
      <c r="N29" s="51"/>
    </row>
    <row r="30" spans="1:14" ht="13.35" customHeight="1" x14ac:dyDescent="0.2">
      <c r="A30" s="143" t="s">
        <v>219</v>
      </c>
      <c r="B30" s="143"/>
      <c r="C30" s="143"/>
      <c r="D30" s="143"/>
      <c r="E30" s="143"/>
      <c r="H30" s="140" t="s">
        <v>79</v>
      </c>
      <c r="I30" s="95" t="s">
        <v>78</v>
      </c>
    </row>
    <row r="31" spans="1:14" x14ac:dyDescent="0.2">
      <c r="H31" s="140"/>
      <c r="I31" s="95" t="s">
        <v>77</v>
      </c>
    </row>
    <row r="32" spans="1:14" x14ac:dyDescent="0.2">
      <c r="H32" s="96"/>
      <c r="I32" s="94"/>
      <c r="J32" s="50"/>
    </row>
    <row r="33" spans="1:10" x14ac:dyDescent="0.2">
      <c r="H33" s="94" t="s">
        <v>76</v>
      </c>
      <c r="I33" s="98">
        <v>51275</v>
      </c>
      <c r="J33" s="50"/>
    </row>
    <row r="34" spans="1:10" ht="22.5" x14ac:dyDescent="0.2">
      <c r="H34" s="97" t="s">
        <v>75</v>
      </c>
      <c r="I34" s="98">
        <v>12699</v>
      </c>
      <c r="J34" s="50"/>
    </row>
    <row r="35" spans="1:10" ht="22.5" x14ac:dyDescent="0.2">
      <c r="H35" s="97" t="s">
        <v>74</v>
      </c>
      <c r="I35" s="98">
        <v>17</v>
      </c>
      <c r="J35" s="50"/>
    </row>
    <row r="36" spans="1:10" x14ac:dyDescent="0.2">
      <c r="H36" s="94" t="s">
        <v>73</v>
      </c>
      <c r="I36" s="98">
        <v>620</v>
      </c>
      <c r="J36" s="50"/>
    </row>
    <row r="37" spans="1:10" x14ac:dyDescent="0.2">
      <c r="H37" s="94" t="s">
        <v>72</v>
      </c>
      <c r="I37" s="98">
        <v>1426</v>
      </c>
    </row>
    <row r="39" spans="1:10" x14ac:dyDescent="0.2">
      <c r="A39" s="48"/>
      <c r="B39" s="48"/>
    </row>
    <row r="40" spans="1:10" x14ac:dyDescent="0.2">
      <c r="A40" s="49"/>
      <c r="B40" s="48"/>
    </row>
    <row r="41" spans="1:10" x14ac:dyDescent="0.2">
      <c r="A41" s="48"/>
      <c r="B41" s="48"/>
    </row>
    <row r="42" spans="1:10" x14ac:dyDescent="0.2">
      <c r="A42" s="48"/>
      <c r="B42" s="47"/>
    </row>
    <row r="44" spans="1:10" x14ac:dyDescent="0.2">
      <c r="C44" s="47"/>
    </row>
  </sheetData>
  <mergeCells count="5">
    <mergeCell ref="H4:H5"/>
    <mergeCell ref="I5:J5"/>
    <mergeCell ref="H30:H31"/>
    <mergeCell ref="A1:E1"/>
    <mergeCell ref="A30:E30"/>
  </mergeCells>
  <hyperlinks>
    <hyperlink ref="A1:E1" location="Inhaltsverzeichnis!A7" display="1 Schulden des Kernhaushaltes des Landes Berlin am 31.12. des jeweiligen Jahres " xr:uid="{E2086B5E-D964-4DF0-A08C-F4270EEC61DB}"/>
    <hyperlink ref="A30:E30" location="Inhaltsverzeichnis!A8" display="2 Prozentuale Aufteilung der Schulden des Kernhaushaltes des Landes Berlin nach Arten am 31.12.2021" xr:uid="{FE8486FE-3FCC-4B49-A582-C0DA8AA4A93F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>
    <oddHeader>&amp;C&amp;"Source Sans Pro,Standard"&amp;8– &amp;P –</oddHeader>
    <oddFooter>&amp;C&amp;"Source Sans Pro,Standard"&amp;7&amp;K000000 Amt für Statistik Berlin-Brandenburg — SB L III 1 j / 25 –  Berlin  &amp;G</oddFooter>
  </headerFooter>
  <rowBreaks count="1" manualBreakCount="1">
    <brk id="52" max="4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FDBA-6875-49C4-8CE6-8DAEC5C12CBF}">
  <dimension ref="A1:H40"/>
  <sheetViews>
    <sheetView workbookViewId="0">
      <selection sqref="A1:E1"/>
    </sheetView>
  </sheetViews>
  <sheetFormatPr baseColWidth="10" defaultColWidth="11.42578125" defaultRowHeight="12" customHeight="1" x14ac:dyDescent="0.2"/>
  <cols>
    <col min="1" max="1" width="12.85546875" style="46" customWidth="1"/>
    <col min="2" max="5" width="13.85546875" style="46" customWidth="1"/>
    <col min="6" max="16384" width="11.42578125" style="46"/>
  </cols>
  <sheetData>
    <row r="1" spans="1:8" ht="26.1" customHeight="1" x14ac:dyDescent="0.2">
      <c r="A1" s="144" t="s">
        <v>89</v>
      </c>
      <c r="B1" s="144"/>
      <c r="C1" s="144"/>
      <c r="D1" s="144"/>
      <c r="E1" s="144"/>
    </row>
    <row r="2" spans="1:8" ht="12" customHeight="1" x14ac:dyDescent="0.2">
      <c r="A2" s="145"/>
      <c r="B2" s="145"/>
      <c r="C2" s="145"/>
      <c r="D2" s="145"/>
      <c r="E2" s="145"/>
    </row>
    <row r="3" spans="1:8" ht="20.100000000000001" customHeight="1" x14ac:dyDescent="0.2">
      <c r="A3" s="148" t="s">
        <v>87</v>
      </c>
      <c r="B3" s="147" t="s">
        <v>88</v>
      </c>
      <c r="C3" s="140"/>
      <c r="D3" s="150" t="s">
        <v>216</v>
      </c>
      <c r="E3" s="151"/>
      <c r="F3" s="61"/>
    </row>
    <row r="4" spans="1:8" ht="12" customHeight="1" x14ac:dyDescent="0.2">
      <c r="A4" s="149"/>
      <c r="B4" s="99" t="s">
        <v>86</v>
      </c>
      <c r="C4" s="99" t="s">
        <v>85</v>
      </c>
      <c r="D4" s="99" t="s">
        <v>86</v>
      </c>
      <c r="E4" s="100" t="s">
        <v>85</v>
      </c>
    </row>
    <row r="5" spans="1:8" ht="12" customHeight="1" x14ac:dyDescent="0.2">
      <c r="A5" s="101"/>
      <c r="B5" s="101"/>
      <c r="C5" s="101"/>
      <c r="D5" s="101"/>
      <c r="E5" s="101"/>
    </row>
    <row r="6" spans="1:8" ht="12" customHeight="1" x14ac:dyDescent="0.2">
      <c r="A6" s="105">
        <v>36525</v>
      </c>
      <c r="B6" s="104">
        <v>31505552</v>
      </c>
      <c r="C6" s="104">
        <v>9286</v>
      </c>
      <c r="D6" s="104">
        <v>1580914</v>
      </c>
      <c r="E6" s="104">
        <v>466</v>
      </c>
      <c r="H6" s="59"/>
    </row>
    <row r="7" spans="1:8" ht="12" customHeight="1" x14ac:dyDescent="0.2">
      <c r="A7" s="105">
        <v>36891</v>
      </c>
      <c r="B7" s="104">
        <v>33452765</v>
      </c>
      <c r="C7" s="104">
        <v>9888</v>
      </c>
      <c r="D7" s="104">
        <v>2252190</v>
      </c>
      <c r="E7" s="104">
        <v>666</v>
      </c>
      <c r="G7" s="59"/>
      <c r="H7" s="59"/>
    </row>
    <row r="8" spans="1:8" ht="12" customHeight="1" x14ac:dyDescent="0.2">
      <c r="A8" s="105">
        <v>37256</v>
      </c>
      <c r="B8" s="104">
        <v>38350115</v>
      </c>
      <c r="C8" s="104">
        <v>11332</v>
      </c>
      <c r="D8" s="104">
        <v>2604286</v>
      </c>
      <c r="E8" s="104">
        <v>770</v>
      </c>
      <c r="G8" s="59"/>
      <c r="H8" s="59"/>
    </row>
    <row r="9" spans="1:8" ht="12" customHeight="1" x14ac:dyDescent="0.2">
      <c r="A9" s="105">
        <v>37621</v>
      </c>
      <c r="B9" s="104">
        <v>44646851</v>
      </c>
      <c r="C9" s="104">
        <v>13172</v>
      </c>
      <c r="D9" s="104">
        <v>1488712</v>
      </c>
      <c r="E9" s="104">
        <v>439</v>
      </c>
      <c r="G9" s="59"/>
      <c r="H9" s="59"/>
    </row>
    <row r="10" spans="1:8" ht="12" customHeight="1" x14ac:dyDescent="0.2">
      <c r="A10" s="105">
        <v>37986</v>
      </c>
      <c r="B10" s="104">
        <v>48726767</v>
      </c>
      <c r="C10" s="104">
        <v>14368</v>
      </c>
      <c r="D10" s="104">
        <v>1710002</v>
      </c>
      <c r="E10" s="104">
        <v>504</v>
      </c>
      <c r="G10" s="59"/>
      <c r="H10" s="59"/>
    </row>
    <row r="11" spans="1:8" ht="12" customHeight="1" x14ac:dyDescent="0.2">
      <c r="A11" s="105">
        <v>38352</v>
      </c>
      <c r="B11" s="104">
        <v>53875928</v>
      </c>
      <c r="C11" s="104">
        <v>15907</v>
      </c>
      <c r="D11" s="104">
        <v>188929</v>
      </c>
      <c r="E11" s="104">
        <v>56</v>
      </c>
      <c r="G11" s="59"/>
      <c r="H11" s="59"/>
    </row>
    <row r="12" spans="1:8" ht="12" customHeight="1" x14ac:dyDescent="0.2">
      <c r="A12" s="105">
        <v>38717</v>
      </c>
      <c r="B12" s="104">
        <v>57380282</v>
      </c>
      <c r="C12" s="104">
        <v>16919</v>
      </c>
      <c r="D12" s="104" t="s">
        <v>9</v>
      </c>
      <c r="E12" s="104" t="s">
        <v>9</v>
      </c>
      <c r="G12" s="59"/>
      <c r="H12" s="59"/>
    </row>
    <row r="13" spans="1:8" ht="12" customHeight="1" x14ac:dyDescent="0.2">
      <c r="A13" s="105">
        <v>39082</v>
      </c>
      <c r="B13" s="104">
        <v>58995066</v>
      </c>
      <c r="C13" s="104">
        <v>17354</v>
      </c>
      <c r="D13" s="104" t="s">
        <v>9</v>
      </c>
      <c r="E13" s="104" t="s">
        <v>9</v>
      </c>
      <c r="G13" s="59"/>
      <c r="H13" s="59"/>
    </row>
    <row r="14" spans="1:8" ht="12" customHeight="1" x14ac:dyDescent="0.2">
      <c r="A14" s="105">
        <v>39447</v>
      </c>
      <c r="B14" s="104">
        <v>56644918</v>
      </c>
      <c r="C14" s="104">
        <v>16634</v>
      </c>
      <c r="D14" s="104">
        <v>507000</v>
      </c>
      <c r="E14" s="104">
        <v>149</v>
      </c>
      <c r="G14" s="59"/>
      <c r="H14" s="59"/>
    </row>
    <row r="15" spans="1:8" ht="12" customHeight="1" x14ac:dyDescent="0.2">
      <c r="A15" s="105">
        <v>39813</v>
      </c>
      <c r="B15" s="104">
        <v>55961375</v>
      </c>
      <c r="C15" s="104">
        <v>16340</v>
      </c>
      <c r="D15" s="104">
        <v>1800</v>
      </c>
      <c r="E15" s="104">
        <v>1</v>
      </c>
      <c r="G15" s="59"/>
      <c r="H15" s="59"/>
    </row>
    <row r="16" spans="1:8" ht="12" customHeight="1" x14ac:dyDescent="0.2">
      <c r="A16" s="105">
        <v>40178</v>
      </c>
      <c r="B16" s="104">
        <v>58820696</v>
      </c>
      <c r="C16" s="104">
        <v>17140</v>
      </c>
      <c r="D16" s="104">
        <v>1813</v>
      </c>
      <c r="E16" s="104">
        <v>1</v>
      </c>
      <c r="G16" s="59"/>
      <c r="H16" s="59"/>
    </row>
    <row r="17" spans="1:8" ht="12" customHeight="1" x14ac:dyDescent="0.2">
      <c r="A17" s="94"/>
      <c r="B17" s="103"/>
      <c r="C17" s="103"/>
      <c r="D17" s="103"/>
      <c r="E17" s="103"/>
    </row>
    <row r="18" spans="1:8" ht="25.35" customHeight="1" x14ac:dyDescent="0.2">
      <c r="A18" s="152" t="s">
        <v>87</v>
      </c>
      <c r="B18" s="146" t="s">
        <v>217</v>
      </c>
      <c r="C18" s="146"/>
      <c r="D18" s="146" t="s">
        <v>74</v>
      </c>
      <c r="E18" s="147"/>
      <c r="F18" s="47"/>
    </row>
    <row r="19" spans="1:8" ht="12" customHeight="1" x14ac:dyDescent="0.2">
      <c r="A19" s="152"/>
      <c r="B19" s="99" t="s">
        <v>86</v>
      </c>
      <c r="C19" s="99" t="s">
        <v>85</v>
      </c>
      <c r="D19" s="99" t="s">
        <v>86</v>
      </c>
      <c r="E19" s="100" t="s">
        <v>85</v>
      </c>
      <c r="F19" s="47"/>
    </row>
    <row r="20" spans="1:8" ht="12" customHeight="1" x14ac:dyDescent="0.2">
      <c r="A20" s="94"/>
      <c r="B20" s="94"/>
      <c r="C20" s="94"/>
      <c r="D20" s="94"/>
      <c r="E20" s="94"/>
    </row>
    <row r="21" spans="1:8" ht="12" customHeight="1" x14ac:dyDescent="0.2">
      <c r="A21" s="105">
        <v>40543</v>
      </c>
      <c r="B21" s="104">
        <v>60243355</v>
      </c>
      <c r="C21" s="104">
        <v>17490</v>
      </c>
      <c r="D21" s="104" t="s">
        <v>9</v>
      </c>
      <c r="E21" s="104" t="s">
        <v>9</v>
      </c>
      <c r="F21" s="58"/>
      <c r="G21" s="59"/>
      <c r="H21" s="59"/>
    </row>
    <row r="22" spans="1:8" ht="12" customHeight="1" x14ac:dyDescent="0.2">
      <c r="A22" s="105">
        <v>40908</v>
      </c>
      <c r="B22" s="104">
        <v>61371731</v>
      </c>
      <c r="C22" s="104">
        <v>17647</v>
      </c>
      <c r="D22" s="104" t="s">
        <v>9</v>
      </c>
      <c r="E22" s="104" t="s">
        <v>9</v>
      </c>
      <c r="F22" s="58"/>
      <c r="G22" s="59"/>
      <c r="H22" s="59"/>
    </row>
    <row r="23" spans="1:8" ht="12" customHeight="1" x14ac:dyDescent="0.2">
      <c r="A23" s="105">
        <v>41274</v>
      </c>
      <c r="B23" s="104">
        <v>60864915</v>
      </c>
      <c r="C23" s="104">
        <v>18195</v>
      </c>
      <c r="D23" s="104">
        <v>37000</v>
      </c>
      <c r="E23" s="104">
        <v>11</v>
      </c>
      <c r="F23" s="58"/>
      <c r="G23" s="59"/>
      <c r="H23" s="59"/>
    </row>
    <row r="24" spans="1:8" ht="12" customHeight="1" x14ac:dyDescent="0.2">
      <c r="A24" s="105">
        <v>41639</v>
      </c>
      <c r="B24" s="104">
        <v>60263256</v>
      </c>
      <c r="C24" s="104">
        <v>17755</v>
      </c>
      <c r="D24" s="104">
        <v>128000</v>
      </c>
      <c r="E24" s="104">
        <v>38</v>
      </c>
      <c r="F24" s="58"/>
      <c r="G24" s="55"/>
      <c r="H24" s="59"/>
    </row>
    <row r="25" spans="1:8" ht="12" customHeight="1" x14ac:dyDescent="0.2">
      <c r="A25" s="105">
        <v>42004</v>
      </c>
      <c r="B25" s="104">
        <v>59631723</v>
      </c>
      <c r="C25" s="104">
        <v>17330</v>
      </c>
      <c r="D25" s="104">
        <v>6400</v>
      </c>
      <c r="E25" s="104">
        <v>2</v>
      </c>
      <c r="F25" s="58"/>
      <c r="G25" s="59"/>
      <c r="H25" s="59"/>
    </row>
    <row r="26" spans="1:8" ht="12" customHeight="1" x14ac:dyDescent="0.2">
      <c r="A26" s="105">
        <v>42369</v>
      </c>
      <c r="B26" s="104">
        <v>58438100</v>
      </c>
      <c r="C26" s="104">
        <v>16768</v>
      </c>
      <c r="D26" s="104">
        <v>175000</v>
      </c>
      <c r="E26" s="104">
        <v>50</v>
      </c>
      <c r="F26" s="58"/>
      <c r="H26" s="59"/>
    </row>
    <row r="27" spans="1:8" ht="12" customHeight="1" x14ac:dyDescent="0.2">
      <c r="A27" s="105">
        <v>42735</v>
      </c>
      <c r="B27" s="104">
        <v>57887070</v>
      </c>
      <c r="C27" s="104">
        <v>16445</v>
      </c>
      <c r="D27" s="104">
        <v>113900</v>
      </c>
      <c r="E27" s="104">
        <v>32</v>
      </c>
      <c r="F27" s="58"/>
      <c r="H27" s="59"/>
    </row>
    <row r="28" spans="1:8" ht="12" customHeight="1" x14ac:dyDescent="0.2">
      <c r="A28" s="105">
        <v>43100</v>
      </c>
      <c r="B28" s="104">
        <v>56519165</v>
      </c>
      <c r="C28" s="104">
        <v>15734</v>
      </c>
      <c r="D28" s="104" t="s">
        <v>9</v>
      </c>
      <c r="E28" s="104" t="s">
        <v>9</v>
      </c>
      <c r="F28" s="58"/>
      <c r="H28" s="59"/>
    </row>
    <row r="29" spans="1:8" ht="12" customHeight="1" x14ac:dyDescent="0.2">
      <c r="A29" s="105">
        <v>43465</v>
      </c>
      <c r="B29" s="104">
        <v>54371936</v>
      </c>
      <c r="C29" s="104">
        <v>14999</v>
      </c>
      <c r="D29" s="104" t="s">
        <v>9</v>
      </c>
      <c r="E29" s="104" t="s">
        <v>9</v>
      </c>
      <c r="F29" s="58"/>
      <c r="H29" s="59"/>
    </row>
    <row r="30" spans="1:8" ht="12" customHeight="1" x14ac:dyDescent="0.2">
      <c r="A30" s="105">
        <v>43830</v>
      </c>
      <c r="B30" s="104">
        <v>53946391</v>
      </c>
      <c r="C30" s="104">
        <v>14769</v>
      </c>
      <c r="D30" s="104" t="s">
        <v>9</v>
      </c>
      <c r="E30" s="104" t="s">
        <v>9</v>
      </c>
      <c r="F30" s="56"/>
      <c r="H30" s="59"/>
    </row>
    <row r="31" spans="1:8" ht="12" customHeight="1" x14ac:dyDescent="0.2">
      <c r="A31" s="105">
        <v>44196</v>
      </c>
      <c r="B31" s="104">
        <v>59648243</v>
      </c>
      <c r="C31" s="104">
        <v>16286</v>
      </c>
      <c r="D31" s="104" t="s">
        <v>9</v>
      </c>
      <c r="E31" s="104" t="s">
        <v>9</v>
      </c>
      <c r="F31" s="56"/>
      <c r="H31" s="59"/>
    </row>
    <row r="32" spans="1:8" ht="12" customHeight="1" x14ac:dyDescent="0.2">
      <c r="A32" s="105">
        <v>44561</v>
      </c>
      <c r="B32" s="104">
        <v>59644411</v>
      </c>
      <c r="C32" s="104">
        <v>16278</v>
      </c>
      <c r="D32" s="104" t="s">
        <v>9</v>
      </c>
      <c r="E32" s="104" t="s">
        <v>9</v>
      </c>
      <c r="F32" s="58"/>
      <c r="H32" s="59"/>
    </row>
    <row r="33" spans="1:8" ht="12" customHeight="1" x14ac:dyDescent="0.2">
      <c r="A33" s="105">
        <v>44926</v>
      </c>
      <c r="B33" s="104">
        <v>59397291</v>
      </c>
      <c r="C33" s="104">
        <v>15943</v>
      </c>
      <c r="D33" s="104">
        <v>1000</v>
      </c>
      <c r="E33" s="104">
        <v>0</v>
      </c>
      <c r="F33" s="58"/>
      <c r="H33" s="58"/>
    </row>
    <row r="34" spans="1:8" s="52" customFormat="1" ht="12" customHeight="1" x14ac:dyDescent="0.2">
      <c r="A34" s="105">
        <v>45291</v>
      </c>
      <c r="B34" s="104">
        <v>58939668</v>
      </c>
      <c r="C34" s="104">
        <v>15631</v>
      </c>
      <c r="D34" s="104">
        <v>0</v>
      </c>
      <c r="E34" s="104" t="s">
        <v>9</v>
      </c>
      <c r="F34" s="56"/>
      <c r="H34" s="56"/>
    </row>
    <row r="35" spans="1:8" s="52" customFormat="1" ht="12" customHeight="1" x14ac:dyDescent="0.2">
      <c r="A35" s="105">
        <v>45657</v>
      </c>
      <c r="B35" s="104">
        <v>61600604</v>
      </c>
      <c r="C35" s="104">
        <v>16771</v>
      </c>
      <c r="D35" s="104">
        <v>0</v>
      </c>
      <c r="E35" s="104">
        <v>0</v>
      </c>
      <c r="F35" s="57"/>
      <c r="H35" s="56"/>
    </row>
    <row r="36" spans="1:8" s="52" customFormat="1" ht="12" customHeight="1" x14ac:dyDescent="0.2">
      <c r="A36" s="105">
        <v>46022</v>
      </c>
      <c r="B36" s="104">
        <v>63973305</v>
      </c>
      <c r="C36" s="104">
        <v>17326</v>
      </c>
      <c r="D36" s="104">
        <v>16900</v>
      </c>
      <c r="E36" s="104">
        <v>5</v>
      </c>
      <c r="F36" s="57"/>
      <c r="H36" s="56"/>
    </row>
    <row r="37" spans="1:8" ht="12" customHeight="1" x14ac:dyDescent="0.2">
      <c r="A37" s="94" t="s">
        <v>38</v>
      </c>
      <c r="B37" s="94"/>
      <c r="C37" s="102"/>
      <c r="D37" s="102"/>
      <c r="E37" s="94"/>
    </row>
    <row r="38" spans="1:8" ht="12" customHeight="1" x14ac:dyDescent="0.2">
      <c r="A38" s="94" t="s">
        <v>84</v>
      </c>
      <c r="B38" s="94"/>
      <c r="C38" s="94"/>
      <c r="D38" s="94"/>
      <c r="E38" s="94"/>
    </row>
    <row r="39" spans="1:8" ht="12" customHeight="1" x14ac:dyDescent="0.2">
      <c r="A39" s="94" t="s">
        <v>83</v>
      </c>
      <c r="B39" s="94"/>
      <c r="C39" s="94"/>
      <c r="D39" s="94"/>
      <c r="E39" s="94"/>
    </row>
    <row r="40" spans="1:8" ht="12" customHeight="1" x14ac:dyDescent="0.2">
      <c r="A40" s="53"/>
      <c r="B40" s="53"/>
      <c r="C40" s="53"/>
    </row>
  </sheetData>
  <mergeCells count="8">
    <mergeCell ref="A1:E1"/>
    <mergeCell ref="A2:E2"/>
    <mergeCell ref="B18:C18"/>
    <mergeCell ref="D18:E18"/>
    <mergeCell ref="A3:A4"/>
    <mergeCell ref="B3:C3"/>
    <mergeCell ref="D3:E3"/>
    <mergeCell ref="A18:A19"/>
  </mergeCells>
  <hyperlinks>
    <hyperlink ref="A1:E1" location="Inhaltsverzeichnis!A12" display="Inhaltsverzeichnis!A12" xr:uid="{48A7B584-C622-4D1E-A9E1-E7518392DB40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57A9-901A-4F5F-B987-C3AE4696450F}">
  <dimension ref="A1:L76"/>
  <sheetViews>
    <sheetView zoomScaleNormal="100" workbookViewId="0">
      <pane ySplit="5" topLeftCell="A6" activePane="bottomLeft" state="frozen"/>
      <selection sqref="A1:E1"/>
      <selection pane="bottomLeft" activeCell="B1" sqref="B1:F1"/>
    </sheetView>
  </sheetViews>
  <sheetFormatPr baseColWidth="10" defaultColWidth="10.85546875" defaultRowHeight="12.75" x14ac:dyDescent="0.2"/>
  <cols>
    <col min="1" max="1" width="5.85546875" style="46" customWidth="1"/>
    <col min="2" max="2" width="41.140625" style="46" bestFit="1" customWidth="1"/>
    <col min="3" max="12" width="10.85546875" style="46" customWidth="1"/>
    <col min="13" max="16384" width="10.85546875" style="46"/>
  </cols>
  <sheetData>
    <row r="1" spans="1:12" ht="24" customHeight="1" x14ac:dyDescent="0.2">
      <c r="A1" s="106"/>
      <c r="B1" s="144" t="s">
        <v>140</v>
      </c>
      <c r="C1" s="144"/>
      <c r="D1" s="144"/>
      <c r="E1" s="144"/>
      <c r="F1" s="144"/>
      <c r="G1" s="64"/>
      <c r="H1" s="64"/>
      <c r="I1" s="64"/>
      <c r="J1" s="64"/>
      <c r="K1" s="64"/>
      <c r="L1" s="64"/>
    </row>
    <row r="2" spans="1:12" ht="13.35" customHeight="1" x14ac:dyDescent="0.2">
      <c r="B2" s="154"/>
      <c r="C2" s="154"/>
      <c r="D2" s="154"/>
    </row>
    <row r="3" spans="1:12" ht="14.1" customHeight="1" x14ac:dyDescent="0.2">
      <c r="B3" s="152" t="s">
        <v>139</v>
      </c>
      <c r="C3" s="146" t="s">
        <v>40</v>
      </c>
      <c r="D3" s="146" t="s">
        <v>78</v>
      </c>
      <c r="E3" s="146" t="s">
        <v>136</v>
      </c>
      <c r="F3" s="147"/>
      <c r="G3" s="152" t="s">
        <v>138</v>
      </c>
      <c r="H3" s="146" t="s">
        <v>136</v>
      </c>
      <c r="I3" s="146"/>
      <c r="J3" s="146" t="s">
        <v>137</v>
      </c>
      <c r="K3" s="146" t="s">
        <v>136</v>
      </c>
      <c r="L3" s="147"/>
    </row>
    <row r="4" spans="1:12" ht="54" customHeight="1" x14ac:dyDescent="0.2">
      <c r="B4" s="152"/>
      <c r="C4" s="146"/>
      <c r="D4" s="146"/>
      <c r="E4" s="107" t="s">
        <v>135</v>
      </c>
      <c r="F4" s="108" t="s">
        <v>132</v>
      </c>
      <c r="G4" s="152"/>
      <c r="H4" s="107" t="s">
        <v>133</v>
      </c>
      <c r="I4" s="107" t="s">
        <v>134</v>
      </c>
      <c r="J4" s="146"/>
      <c r="K4" s="107" t="s">
        <v>133</v>
      </c>
      <c r="L4" s="108" t="s">
        <v>132</v>
      </c>
    </row>
    <row r="5" spans="1:12" x14ac:dyDescent="0.2">
      <c r="B5" s="152"/>
      <c r="C5" s="147" t="s">
        <v>46</v>
      </c>
      <c r="D5" s="156"/>
      <c r="E5" s="156"/>
      <c r="F5" s="156"/>
      <c r="G5" s="156" t="s">
        <v>46</v>
      </c>
      <c r="H5" s="156"/>
      <c r="I5" s="156"/>
      <c r="J5" s="156"/>
      <c r="K5" s="156"/>
      <c r="L5" s="156"/>
    </row>
    <row r="6" spans="1:12" x14ac:dyDescent="0.2"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</row>
    <row r="7" spans="1:12" ht="12.75" customHeight="1" x14ac:dyDescent="0.2">
      <c r="B7" s="109"/>
      <c r="C7" s="153" t="s">
        <v>81</v>
      </c>
      <c r="D7" s="153"/>
      <c r="E7" s="153"/>
      <c r="F7" s="153"/>
      <c r="G7" s="153" t="s">
        <v>81</v>
      </c>
      <c r="H7" s="153"/>
      <c r="I7" s="153"/>
      <c r="J7" s="153"/>
      <c r="K7" s="153"/>
      <c r="L7" s="153"/>
    </row>
    <row r="8" spans="1:12" ht="12" customHeight="1" x14ac:dyDescent="0.2">
      <c r="B8" s="94" t="s">
        <v>122</v>
      </c>
      <c r="C8" s="104">
        <v>17350</v>
      </c>
      <c r="D8" s="104">
        <v>17350</v>
      </c>
      <c r="E8" s="104">
        <v>16900</v>
      </c>
      <c r="F8" s="104">
        <v>450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0</v>
      </c>
    </row>
    <row r="9" spans="1:12" ht="12" customHeight="1" x14ac:dyDescent="0.2">
      <c r="B9" s="110" t="s">
        <v>128</v>
      </c>
      <c r="C9" s="104">
        <v>17350</v>
      </c>
      <c r="D9" s="104">
        <v>17350</v>
      </c>
      <c r="E9" s="104">
        <v>16900</v>
      </c>
      <c r="F9" s="104">
        <v>450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</row>
    <row r="10" spans="1:12" ht="12" customHeight="1" x14ac:dyDescent="0.2">
      <c r="B10" s="111" t="s">
        <v>125</v>
      </c>
      <c r="C10" s="104">
        <v>17350</v>
      </c>
      <c r="D10" s="104">
        <v>17350</v>
      </c>
      <c r="E10" s="104">
        <v>16900</v>
      </c>
      <c r="F10" s="104">
        <v>450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</row>
    <row r="11" spans="1:12" ht="12" customHeight="1" x14ac:dyDescent="0.2">
      <c r="B11" s="111" t="s">
        <v>124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</row>
    <row r="12" spans="1:12" ht="12" customHeight="1" x14ac:dyDescent="0.2">
      <c r="B12" s="110" t="s">
        <v>127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</row>
    <row r="13" spans="1:12" ht="12" customHeight="1" x14ac:dyDescent="0.2">
      <c r="B13" s="110" t="s">
        <v>126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4">
        <v>0</v>
      </c>
      <c r="K13" s="104">
        <v>0</v>
      </c>
      <c r="L13" s="104">
        <v>0</v>
      </c>
    </row>
    <row r="14" spans="1:12" ht="12" customHeight="1" x14ac:dyDescent="0.2">
      <c r="B14" s="111" t="s">
        <v>125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0</v>
      </c>
    </row>
    <row r="15" spans="1:12" ht="12" customHeight="1" x14ac:dyDescent="0.2">
      <c r="B15" s="111" t="s">
        <v>124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</row>
    <row r="16" spans="1:12" ht="33.950000000000003" customHeight="1" x14ac:dyDescent="0.2">
      <c r="B16" s="112" t="s">
        <v>131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</row>
    <row r="17" spans="2:12" ht="24" customHeight="1" x14ac:dyDescent="0.2">
      <c r="B17" s="113" t="s">
        <v>76</v>
      </c>
      <c r="C17" s="104">
        <v>51274644</v>
      </c>
      <c r="D17" s="104">
        <v>51274644</v>
      </c>
      <c r="E17" s="104">
        <v>51274644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</row>
    <row r="18" spans="2:12" ht="12" customHeight="1" x14ac:dyDescent="0.2">
      <c r="B18" s="110" t="s">
        <v>130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0</v>
      </c>
    </row>
    <row r="19" spans="2:12" ht="12" customHeight="1" x14ac:dyDescent="0.2">
      <c r="B19" s="111" t="s">
        <v>125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</row>
    <row r="20" spans="2:12" ht="12" customHeight="1" x14ac:dyDescent="0.2">
      <c r="B20" s="111" t="s">
        <v>124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</row>
    <row r="21" spans="2:12" ht="12" customHeight="1" x14ac:dyDescent="0.2">
      <c r="B21" s="110" t="s">
        <v>129</v>
      </c>
      <c r="C21" s="104">
        <v>51274644</v>
      </c>
      <c r="D21" s="104">
        <v>51274644</v>
      </c>
      <c r="E21" s="104">
        <v>51274644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0</v>
      </c>
    </row>
    <row r="22" spans="2:12" ht="12" customHeight="1" x14ac:dyDescent="0.2">
      <c r="B22" s="111" t="s">
        <v>125</v>
      </c>
      <c r="C22" s="104">
        <v>51174517</v>
      </c>
      <c r="D22" s="104">
        <v>51174517</v>
      </c>
      <c r="E22" s="104">
        <v>51174517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  <c r="L22" s="104">
        <v>0</v>
      </c>
    </row>
    <row r="23" spans="2:12" ht="12" customHeight="1" x14ac:dyDescent="0.2">
      <c r="B23" s="111" t="s">
        <v>124</v>
      </c>
      <c r="C23" s="104">
        <v>100127</v>
      </c>
      <c r="D23" s="104">
        <v>100127</v>
      </c>
      <c r="E23" s="104">
        <v>100127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</row>
    <row r="24" spans="2:12" ht="24" customHeight="1" x14ac:dyDescent="0.2">
      <c r="B24" s="94" t="s">
        <v>120</v>
      </c>
      <c r="C24" s="104">
        <v>15096362</v>
      </c>
      <c r="D24" s="104">
        <v>15096362</v>
      </c>
      <c r="E24" s="104">
        <v>12698661</v>
      </c>
      <c r="F24" s="104">
        <v>2397701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</row>
    <row r="25" spans="2:12" ht="12" customHeight="1" x14ac:dyDescent="0.2">
      <c r="B25" s="110" t="s">
        <v>128</v>
      </c>
      <c r="C25" s="104">
        <v>9227295</v>
      </c>
      <c r="D25" s="104">
        <v>9227295</v>
      </c>
      <c r="E25" s="104">
        <v>6829661</v>
      </c>
      <c r="F25" s="104">
        <v>2397634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</row>
    <row r="26" spans="2:12" ht="12" customHeight="1" x14ac:dyDescent="0.2">
      <c r="B26" s="114" t="s">
        <v>125</v>
      </c>
      <c r="C26" s="104">
        <v>9227295</v>
      </c>
      <c r="D26" s="104">
        <v>9227295</v>
      </c>
      <c r="E26" s="104">
        <v>6829661</v>
      </c>
      <c r="F26" s="104">
        <v>2397634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</row>
    <row r="27" spans="2:12" ht="12" customHeight="1" x14ac:dyDescent="0.2">
      <c r="B27" s="111" t="s">
        <v>124</v>
      </c>
      <c r="C27" s="104">
        <v>0</v>
      </c>
      <c r="D27" s="104">
        <v>0</v>
      </c>
      <c r="E27" s="104">
        <v>0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</row>
    <row r="28" spans="2:12" ht="12" customHeight="1" x14ac:dyDescent="0.2">
      <c r="B28" s="110" t="s">
        <v>127</v>
      </c>
      <c r="C28" s="104">
        <v>5639068</v>
      </c>
      <c r="D28" s="104">
        <v>5639068</v>
      </c>
      <c r="E28" s="104">
        <v>5639000</v>
      </c>
      <c r="F28" s="104">
        <v>68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</row>
    <row r="29" spans="2:12" ht="12" customHeight="1" x14ac:dyDescent="0.2">
      <c r="B29" s="110" t="s">
        <v>126</v>
      </c>
      <c r="C29" s="104">
        <v>230000</v>
      </c>
      <c r="D29" s="104">
        <v>230000</v>
      </c>
      <c r="E29" s="104">
        <v>230000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0</v>
      </c>
    </row>
    <row r="30" spans="2:12" ht="12" customHeight="1" x14ac:dyDescent="0.2">
      <c r="B30" s="111" t="s">
        <v>125</v>
      </c>
      <c r="C30" s="104">
        <v>230000</v>
      </c>
      <c r="D30" s="104">
        <v>230000</v>
      </c>
      <c r="E30" s="104">
        <v>230000</v>
      </c>
      <c r="F30" s="104">
        <v>0</v>
      </c>
      <c r="G30" s="104">
        <v>0</v>
      </c>
      <c r="H30" s="104">
        <v>0</v>
      </c>
      <c r="I30" s="104">
        <v>0</v>
      </c>
      <c r="J30" s="104">
        <v>0</v>
      </c>
      <c r="K30" s="104">
        <v>0</v>
      </c>
      <c r="L30" s="104">
        <v>0</v>
      </c>
    </row>
    <row r="31" spans="2:12" ht="12" customHeight="1" x14ac:dyDescent="0.2">
      <c r="B31" s="111" t="s">
        <v>124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  <c r="L31" s="104">
        <v>0</v>
      </c>
    </row>
    <row r="32" spans="2:12" ht="24" customHeight="1" x14ac:dyDescent="0.2">
      <c r="B32" s="132" t="s">
        <v>112</v>
      </c>
      <c r="C32" s="133">
        <v>66388356</v>
      </c>
      <c r="D32" s="133">
        <v>66388356</v>
      </c>
      <c r="E32" s="133">
        <v>63990205</v>
      </c>
      <c r="F32" s="133">
        <v>2398151</v>
      </c>
      <c r="G32" s="133">
        <v>0</v>
      </c>
      <c r="H32" s="133">
        <v>0</v>
      </c>
      <c r="I32" s="133">
        <v>0</v>
      </c>
      <c r="J32" s="133">
        <v>0</v>
      </c>
      <c r="K32" s="133">
        <v>0</v>
      </c>
      <c r="L32" s="133">
        <v>0</v>
      </c>
    </row>
    <row r="33" spans="2:12" x14ac:dyDescent="0.2">
      <c r="B33" s="115"/>
      <c r="C33" s="102"/>
      <c r="D33" s="102"/>
      <c r="E33" s="94"/>
      <c r="F33" s="94"/>
      <c r="G33" s="94"/>
      <c r="H33" s="94"/>
      <c r="I33" s="94"/>
      <c r="J33" s="94"/>
      <c r="K33" s="94"/>
      <c r="L33" s="94"/>
    </row>
    <row r="34" spans="2:12" ht="12" customHeight="1" x14ac:dyDescent="0.2">
      <c r="B34" s="113"/>
      <c r="C34" s="155" t="s">
        <v>123</v>
      </c>
      <c r="D34" s="155"/>
      <c r="E34" s="155"/>
      <c r="F34" s="155"/>
      <c r="G34" s="155" t="s">
        <v>123</v>
      </c>
      <c r="H34" s="155"/>
      <c r="I34" s="155"/>
      <c r="J34" s="155"/>
      <c r="K34" s="155"/>
      <c r="L34" s="155"/>
    </row>
    <row r="35" spans="2:12" ht="12" customHeight="1" x14ac:dyDescent="0.2">
      <c r="B35" s="116" t="s">
        <v>122</v>
      </c>
      <c r="C35" s="104">
        <v>1462360</v>
      </c>
      <c r="D35" s="104">
        <v>1462360</v>
      </c>
      <c r="E35" s="104">
        <v>1426328</v>
      </c>
      <c r="F35" s="104">
        <v>36032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0</v>
      </c>
    </row>
    <row r="36" spans="2:12" ht="12" customHeight="1" x14ac:dyDescent="0.2">
      <c r="B36" s="110" t="s">
        <v>119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</row>
    <row r="37" spans="2:12" ht="12" customHeight="1" x14ac:dyDescent="0.2">
      <c r="B37" s="110" t="s">
        <v>118</v>
      </c>
      <c r="C37" s="104">
        <v>1445868</v>
      </c>
      <c r="D37" s="104">
        <v>1445868</v>
      </c>
      <c r="E37" s="104">
        <v>1426328</v>
      </c>
      <c r="F37" s="104">
        <v>19540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0</v>
      </c>
    </row>
    <row r="38" spans="2:12" ht="12" customHeight="1" x14ac:dyDescent="0.2">
      <c r="B38" s="110" t="s">
        <v>117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</row>
    <row r="39" spans="2:12" ht="12" customHeight="1" x14ac:dyDescent="0.2">
      <c r="B39" s="110" t="s">
        <v>116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</row>
    <row r="40" spans="2:12" ht="12" customHeight="1" x14ac:dyDescent="0.2">
      <c r="B40" s="110" t="s">
        <v>115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</row>
    <row r="41" spans="2:12" ht="24" customHeight="1" x14ac:dyDescent="0.2">
      <c r="B41" s="115" t="s">
        <v>114</v>
      </c>
      <c r="C41" s="104">
        <v>16492</v>
      </c>
      <c r="D41" s="104">
        <v>16492</v>
      </c>
      <c r="E41" s="104">
        <v>0</v>
      </c>
      <c r="F41" s="104">
        <v>16492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</row>
    <row r="42" spans="2:12" ht="12" customHeight="1" x14ac:dyDescent="0.2">
      <c r="B42" s="110" t="s">
        <v>113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</row>
    <row r="43" spans="2:12" ht="24" customHeight="1" x14ac:dyDescent="0.2">
      <c r="B43" s="97" t="s">
        <v>121</v>
      </c>
      <c r="C43" s="104">
        <v>1447820</v>
      </c>
      <c r="D43" s="104">
        <v>1447820</v>
      </c>
      <c r="E43" s="104">
        <v>1426328</v>
      </c>
      <c r="F43" s="104">
        <v>21492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</row>
    <row r="44" spans="2:12" ht="24" customHeight="1" x14ac:dyDescent="0.2">
      <c r="B44" s="94" t="s">
        <v>120</v>
      </c>
      <c r="C44" s="104">
        <v>805630</v>
      </c>
      <c r="D44" s="104">
        <v>805630</v>
      </c>
      <c r="E44" s="104">
        <v>620457</v>
      </c>
      <c r="F44" s="104">
        <v>185174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</row>
    <row r="45" spans="2:12" ht="12" customHeight="1" x14ac:dyDescent="0.2">
      <c r="B45" s="110" t="s">
        <v>119</v>
      </c>
      <c r="C45" s="104">
        <v>562457</v>
      </c>
      <c r="D45" s="104">
        <v>562457</v>
      </c>
      <c r="E45" s="104">
        <v>562457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</row>
    <row r="46" spans="2:12" ht="12" customHeight="1" x14ac:dyDescent="0.2">
      <c r="B46" s="110" t="s">
        <v>118</v>
      </c>
      <c r="C46" s="104">
        <v>95</v>
      </c>
      <c r="D46" s="104">
        <v>95</v>
      </c>
      <c r="E46" s="104">
        <v>0</v>
      </c>
      <c r="F46" s="104">
        <v>95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</row>
    <row r="47" spans="2:12" ht="12" customHeight="1" x14ac:dyDescent="0.2">
      <c r="B47" s="110" t="s">
        <v>117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</row>
    <row r="48" spans="2:12" ht="12" customHeight="1" x14ac:dyDescent="0.2">
      <c r="B48" s="110" t="s">
        <v>116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</row>
    <row r="49" spans="2:12" ht="12" customHeight="1" x14ac:dyDescent="0.2">
      <c r="B49" s="110" t="s">
        <v>115</v>
      </c>
      <c r="C49" s="104">
        <v>18000</v>
      </c>
      <c r="D49" s="104">
        <v>18000</v>
      </c>
      <c r="E49" s="104">
        <v>18000</v>
      </c>
      <c r="F49" s="104">
        <v>0</v>
      </c>
      <c r="G49" s="104">
        <v>0</v>
      </c>
      <c r="H49" s="104">
        <v>0</v>
      </c>
      <c r="I49" s="104">
        <v>0</v>
      </c>
      <c r="J49" s="104">
        <v>0</v>
      </c>
      <c r="K49" s="104">
        <v>0</v>
      </c>
      <c r="L49" s="104">
        <v>0</v>
      </c>
    </row>
    <row r="50" spans="2:12" ht="24" customHeight="1" x14ac:dyDescent="0.2">
      <c r="B50" s="115" t="s">
        <v>114</v>
      </c>
      <c r="C50" s="104">
        <v>134147</v>
      </c>
      <c r="D50" s="104">
        <v>134147</v>
      </c>
      <c r="E50" s="104">
        <v>0</v>
      </c>
      <c r="F50" s="104">
        <v>134147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</row>
    <row r="51" spans="2:12" ht="12" customHeight="1" x14ac:dyDescent="0.2">
      <c r="B51" s="110" t="s">
        <v>113</v>
      </c>
      <c r="C51" s="104">
        <v>90931</v>
      </c>
      <c r="D51" s="104">
        <v>90931</v>
      </c>
      <c r="E51" s="104">
        <v>40000</v>
      </c>
      <c r="F51" s="104">
        <v>50931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</row>
    <row r="52" spans="2:12" ht="24" customHeight="1" x14ac:dyDescent="0.2">
      <c r="B52" s="134" t="s">
        <v>112</v>
      </c>
      <c r="C52" s="133">
        <v>2267990</v>
      </c>
      <c r="D52" s="133">
        <v>2267990</v>
      </c>
      <c r="E52" s="133">
        <v>2046785</v>
      </c>
      <c r="F52" s="133">
        <v>221206</v>
      </c>
      <c r="G52" s="133">
        <v>0</v>
      </c>
      <c r="H52" s="133">
        <v>0</v>
      </c>
      <c r="I52" s="133">
        <v>0</v>
      </c>
      <c r="J52" s="133">
        <v>0</v>
      </c>
      <c r="K52" s="133">
        <v>0</v>
      </c>
      <c r="L52" s="133">
        <v>0</v>
      </c>
    </row>
    <row r="53" spans="2:12" ht="12" customHeight="1" x14ac:dyDescent="0.2">
      <c r="B53" s="110" t="s">
        <v>111</v>
      </c>
      <c r="C53" s="104">
        <v>148687</v>
      </c>
      <c r="D53" s="104">
        <v>148687</v>
      </c>
      <c r="E53" s="104">
        <v>0</v>
      </c>
      <c r="F53" s="104">
        <v>148687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</row>
    <row r="54" spans="2:12" ht="24" customHeight="1" x14ac:dyDescent="0.2">
      <c r="B54" s="134" t="s">
        <v>110</v>
      </c>
      <c r="C54" s="133">
        <v>68656347</v>
      </c>
      <c r="D54" s="133">
        <v>68656347</v>
      </c>
      <c r="E54" s="133">
        <v>66036990</v>
      </c>
      <c r="F54" s="133">
        <v>2619357</v>
      </c>
      <c r="G54" s="133">
        <v>0</v>
      </c>
      <c r="H54" s="133">
        <v>0</v>
      </c>
      <c r="I54" s="133">
        <v>0</v>
      </c>
      <c r="J54" s="133">
        <v>0</v>
      </c>
      <c r="K54" s="133">
        <v>0</v>
      </c>
      <c r="L54" s="133">
        <v>0</v>
      </c>
    </row>
    <row r="55" spans="2:12" ht="12" customHeight="1" x14ac:dyDescent="0.2"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</row>
    <row r="56" spans="2:12" x14ac:dyDescent="0.2">
      <c r="B56" s="94"/>
      <c r="C56" s="155" t="s">
        <v>109</v>
      </c>
      <c r="D56" s="155"/>
      <c r="E56" s="155"/>
      <c r="F56" s="155"/>
      <c r="G56" s="155" t="s">
        <v>109</v>
      </c>
      <c r="H56" s="155"/>
      <c r="I56" s="155"/>
      <c r="J56" s="155"/>
      <c r="K56" s="155"/>
      <c r="L56" s="155"/>
    </row>
    <row r="57" spans="2:12" ht="24" customHeight="1" x14ac:dyDescent="0.2">
      <c r="B57" s="97" t="s">
        <v>108</v>
      </c>
      <c r="C57" s="104">
        <v>972429</v>
      </c>
      <c r="D57" s="104">
        <v>559623</v>
      </c>
      <c r="E57" s="104">
        <v>0</v>
      </c>
      <c r="F57" s="104">
        <v>559623</v>
      </c>
      <c r="G57" s="104">
        <v>26248</v>
      </c>
      <c r="H57" s="104">
        <v>0</v>
      </c>
      <c r="I57" s="104">
        <v>26248</v>
      </c>
      <c r="J57" s="104">
        <v>386558</v>
      </c>
      <c r="K57" s="104">
        <v>1947</v>
      </c>
      <c r="L57" s="104">
        <v>384611</v>
      </c>
    </row>
    <row r="58" spans="2:12" x14ac:dyDescent="0.2">
      <c r="B58" s="116" t="s">
        <v>107</v>
      </c>
      <c r="C58" s="104">
        <v>2947</v>
      </c>
      <c r="D58" s="104">
        <v>2947</v>
      </c>
      <c r="E58" s="104">
        <v>2947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</row>
    <row r="59" spans="2:12" x14ac:dyDescent="0.2">
      <c r="B59" s="110" t="s">
        <v>106</v>
      </c>
      <c r="C59" s="104">
        <v>2947</v>
      </c>
      <c r="D59" s="104">
        <v>2947</v>
      </c>
      <c r="E59" s="104">
        <v>2947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  <c r="L59" s="104">
        <v>0</v>
      </c>
    </row>
    <row r="60" spans="2:12" x14ac:dyDescent="0.2">
      <c r="B60" s="110" t="s">
        <v>105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  <c r="L60" s="104">
        <v>0</v>
      </c>
    </row>
    <row r="61" spans="2:12" x14ac:dyDescent="0.2">
      <c r="B61" s="110" t="s">
        <v>104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04">
        <v>0</v>
      </c>
      <c r="L61" s="104">
        <v>0</v>
      </c>
    </row>
    <row r="62" spans="2:12" x14ac:dyDescent="0.2">
      <c r="B62" s="94" t="s">
        <v>103</v>
      </c>
      <c r="C62" s="104"/>
      <c r="D62" s="104"/>
      <c r="E62" s="104"/>
      <c r="F62" s="104"/>
      <c r="G62" s="104"/>
      <c r="H62" s="104"/>
      <c r="I62" s="104"/>
      <c r="J62" s="104"/>
      <c r="K62" s="104"/>
      <c r="L62" s="104"/>
    </row>
    <row r="63" spans="2:12" x14ac:dyDescent="0.2">
      <c r="B63" s="110" t="s">
        <v>102</v>
      </c>
      <c r="C63" s="104">
        <v>160230</v>
      </c>
      <c r="D63" s="104">
        <v>160230</v>
      </c>
      <c r="E63" s="104">
        <v>160230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</row>
    <row r="64" spans="2:12" x14ac:dyDescent="0.2">
      <c r="B64" s="110" t="s">
        <v>101</v>
      </c>
      <c r="C64" s="104">
        <v>143820</v>
      </c>
      <c r="D64" s="104">
        <v>143820</v>
      </c>
      <c r="E64" s="104">
        <v>143820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</row>
    <row r="65" spans="2:12" x14ac:dyDescent="0.2">
      <c r="B65" s="94" t="s">
        <v>100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</row>
    <row r="66" spans="2:12" x14ac:dyDescent="0.2">
      <c r="B66" s="110" t="s">
        <v>99</v>
      </c>
      <c r="C66" s="104">
        <v>1900</v>
      </c>
      <c r="D66" s="104">
        <v>1900</v>
      </c>
      <c r="E66" s="104">
        <v>1900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  <c r="L66" s="104">
        <v>0</v>
      </c>
    </row>
    <row r="67" spans="2:12" x14ac:dyDescent="0.2">
      <c r="B67" s="111" t="s">
        <v>98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  <c r="L67" s="104">
        <v>0</v>
      </c>
    </row>
    <row r="68" spans="2:12" x14ac:dyDescent="0.2">
      <c r="B68" s="116" t="s">
        <v>97</v>
      </c>
      <c r="C68" s="104">
        <v>4510317</v>
      </c>
      <c r="D68" s="104">
        <v>4510317</v>
      </c>
      <c r="E68" s="104">
        <v>4508151</v>
      </c>
      <c r="F68" s="104">
        <v>2166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</row>
    <row r="69" spans="2:12" x14ac:dyDescent="0.2">
      <c r="B69" s="115" t="s">
        <v>96</v>
      </c>
      <c r="C69" s="104">
        <v>125167</v>
      </c>
      <c r="D69" s="104">
        <v>125167</v>
      </c>
      <c r="E69" s="104">
        <v>125167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</row>
    <row r="70" spans="2:12" ht="24" customHeight="1" x14ac:dyDescent="0.2">
      <c r="B70" s="114" t="s">
        <v>95</v>
      </c>
      <c r="C70" s="104">
        <v>92167</v>
      </c>
      <c r="D70" s="104">
        <v>92167</v>
      </c>
      <c r="E70" s="104">
        <v>92167</v>
      </c>
      <c r="F70" s="104">
        <v>0</v>
      </c>
      <c r="G70" s="104">
        <v>0</v>
      </c>
      <c r="H70" s="104">
        <v>0</v>
      </c>
      <c r="I70" s="104">
        <v>0</v>
      </c>
      <c r="J70" s="104">
        <v>0</v>
      </c>
      <c r="K70" s="104">
        <v>0</v>
      </c>
      <c r="L70" s="104">
        <v>0</v>
      </c>
    </row>
    <row r="71" spans="2:12" x14ac:dyDescent="0.2">
      <c r="B71" s="115" t="s">
        <v>94</v>
      </c>
      <c r="C71" s="104">
        <v>4385150</v>
      </c>
      <c r="D71" s="104">
        <v>4385150</v>
      </c>
      <c r="E71" s="104">
        <v>4382985</v>
      </c>
      <c r="F71" s="104">
        <v>2166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</row>
    <row r="72" spans="2:12" ht="22.5" x14ac:dyDescent="0.2">
      <c r="B72" s="114" t="s">
        <v>93</v>
      </c>
      <c r="C72" s="104">
        <v>3115289</v>
      </c>
      <c r="D72" s="104">
        <v>3115289</v>
      </c>
      <c r="E72" s="104">
        <v>3115289</v>
      </c>
      <c r="F72" s="104">
        <v>0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  <c r="L72" s="104">
        <v>0</v>
      </c>
    </row>
    <row r="73" spans="2:12" ht="24" customHeight="1" x14ac:dyDescent="0.2">
      <c r="B73" s="116" t="s">
        <v>92</v>
      </c>
      <c r="C73" s="104">
        <v>12017096</v>
      </c>
      <c r="D73" s="104">
        <v>3744607</v>
      </c>
      <c r="E73" s="104">
        <v>3730735</v>
      </c>
      <c r="F73" s="104">
        <v>13873</v>
      </c>
      <c r="G73" s="104">
        <v>0</v>
      </c>
      <c r="H73" s="104">
        <v>0</v>
      </c>
      <c r="I73" s="104">
        <v>0</v>
      </c>
      <c r="J73" s="104">
        <v>8272488</v>
      </c>
      <c r="K73" s="104">
        <v>0</v>
      </c>
      <c r="L73" s="104">
        <v>8272488</v>
      </c>
    </row>
    <row r="74" spans="2:12" x14ac:dyDescent="0.2">
      <c r="B74" s="94" t="s">
        <v>38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</row>
    <row r="75" spans="2:12" x14ac:dyDescent="0.2">
      <c r="B75" s="97" t="s">
        <v>91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</row>
    <row r="76" spans="2:12" x14ac:dyDescent="0.2">
      <c r="B76" s="94" t="s">
        <v>90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</row>
  </sheetData>
  <mergeCells count="18">
    <mergeCell ref="G56:L56"/>
    <mergeCell ref="C56:F56"/>
    <mergeCell ref="G5:L5"/>
    <mergeCell ref="C5:F5"/>
    <mergeCell ref="C34:F34"/>
    <mergeCell ref="G34:L34"/>
    <mergeCell ref="C7:F7"/>
    <mergeCell ref="B1:F1"/>
    <mergeCell ref="G7:L7"/>
    <mergeCell ref="B2:D2"/>
    <mergeCell ref="B3:B5"/>
    <mergeCell ref="C3:C4"/>
    <mergeCell ref="D3:D4"/>
    <mergeCell ref="G3:G4"/>
    <mergeCell ref="J3:J4"/>
    <mergeCell ref="E3:F3"/>
    <mergeCell ref="H3:I3"/>
    <mergeCell ref="K3:L3"/>
  </mergeCells>
  <hyperlinks>
    <hyperlink ref="B1:F1" location="Inhaltsverzeichnis!A13" display="Inhaltsverzeichnis!A13" xr:uid="{A0146834-D8D2-4A0C-993C-CFFDAF1D0798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0905-6B22-4253-A263-E59E25B679D4}">
  <dimension ref="A1:O392"/>
  <sheetViews>
    <sheetView workbookViewId="0">
      <selection sqref="A1:E1"/>
    </sheetView>
  </sheetViews>
  <sheetFormatPr baseColWidth="10" defaultColWidth="11.42578125" defaultRowHeight="12.75" x14ac:dyDescent="0.2"/>
  <cols>
    <col min="1" max="1" width="35.85546875" style="46" customWidth="1"/>
    <col min="2" max="7" width="13.85546875" style="46" customWidth="1"/>
    <col min="8" max="8" width="13.85546875" style="60" customWidth="1"/>
    <col min="9" max="11" width="11.42578125" style="60"/>
    <col min="12" max="16384" width="11.42578125" style="46"/>
  </cols>
  <sheetData>
    <row r="1" spans="1:11" ht="26.1" customHeight="1" x14ac:dyDescent="0.2">
      <c r="A1" s="144" t="s">
        <v>158</v>
      </c>
      <c r="B1" s="143"/>
      <c r="C1" s="143"/>
      <c r="D1" s="143"/>
      <c r="E1" s="143"/>
      <c r="F1" s="77"/>
      <c r="G1" s="77"/>
    </row>
    <row r="2" spans="1:11" ht="12" customHeight="1" x14ac:dyDescent="0.2">
      <c r="A2" s="157"/>
      <c r="B2" s="157"/>
      <c r="C2" s="157"/>
      <c r="D2" s="157"/>
      <c r="E2" s="157"/>
      <c r="F2" s="157"/>
      <c r="G2" s="157"/>
    </row>
    <row r="3" spans="1:11" ht="14.1" customHeight="1" x14ac:dyDescent="0.2">
      <c r="A3" s="152" t="s">
        <v>139</v>
      </c>
      <c r="B3" s="146" t="s">
        <v>40</v>
      </c>
      <c r="C3" s="158" t="s">
        <v>157</v>
      </c>
      <c r="D3" s="158"/>
      <c r="E3" s="159"/>
      <c r="F3" s="160" t="s">
        <v>156</v>
      </c>
      <c r="G3" s="161"/>
      <c r="H3" s="162"/>
    </row>
    <row r="4" spans="1:11" ht="20.100000000000001" customHeight="1" x14ac:dyDescent="0.2">
      <c r="A4" s="152"/>
      <c r="B4" s="146"/>
      <c r="C4" s="146" t="s">
        <v>155</v>
      </c>
      <c r="D4" s="146" t="s">
        <v>154</v>
      </c>
      <c r="E4" s="147"/>
      <c r="F4" s="152" t="s">
        <v>153</v>
      </c>
      <c r="G4" s="146"/>
      <c r="H4" s="147"/>
    </row>
    <row r="5" spans="1:11" ht="14.1" customHeight="1" x14ac:dyDescent="0.2">
      <c r="A5" s="152"/>
      <c r="B5" s="146"/>
      <c r="C5" s="146"/>
      <c r="D5" s="146" t="s">
        <v>112</v>
      </c>
      <c r="E5" s="108" t="s">
        <v>152</v>
      </c>
      <c r="F5" s="152" t="s">
        <v>112</v>
      </c>
      <c r="G5" s="146" t="s">
        <v>0</v>
      </c>
      <c r="H5" s="147"/>
    </row>
    <row r="6" spans="1:11" ht="20.100000000000001" customHeight="1" x14ac:dyDescent="0.2">
      <c r="A6" s="152"/>
      <c r="B6" s="146"/>
      <c r="C6" s="146"/>
      <c r="D6" s="146"/>
      <c r="E6" s="117" t="s">
        <v>151</v>
      </c>
      <c r="F6" s="152"/>
      <c r="G6" s="107" t="s">
        <v>150</v>
      </c>
      <c r="H6" s="108" t="s">
        <v>149</v>
      </c>
    </row>
    <row r="7" spans="1:11" ht="12" customHeight="1" x14ac:dyDescent="0.2">
      <c r="A7" s="152"/>
      <c r="B7" s="147" t="s">
        <v>46</v>
      </c>
      <c r="C7" s="156"/>
      <c r="D7" s="156"/>
      <c r="E7" s="156"/>
      <c r="F7" s="156" t="s">
        <v>46</v>
      </c>
      <c r="G7" s="156"/>
      <c r="H7" s="156"/>
    </row>
    <row r="8" spans="1:11" x14ac:dyDescent="0.2">
      <c r="A8" s="109"/>
      <c r="B8" s="109"/>
      <c r="C8" s="109"/>
      <c r="D8" s="109"/>
      <c r="E8" s="109"/>
      <c r="F8" s="109"/>
      <c r="G8" s="109"/>
      <c r="H8" s="109"/>
    </row>
    <row r="9" spans="1:11" x14ac:dyDescent="0.2">
      <c r="A9" s="94" t="s">
        <v>81</v>
      </c>
      <c r="B9" s="104">
        <v>33839488</v>
      </c>
      <c r="C9" s="104">
        <v>0</v>
      </c>
      <c r="D9" s="104">
        <v>7991411</v>
      </c>
      <c r="E9" s="104">
        <v>0</v>
      </c>
      <c r="F9" s="104">
        <v>25848077</v>
      </c>
      <c r="G9" s="104">
        <v>16277636</v>
      </c>
      <c r="H9" s="104">
        <v>7993502</v>
      </c>
      <c r="I9" s="72"/>
      <c r="J9" s="46"/>
      <c r="K9" s="46"/>
    </row>
    <row r="10" spans="1:11" ht="14.25" x14ac:dyDescent="0.2">
      <c r="A10" s="110" t="s">
        <v>147</v>
      </c>
      <c r="B10" s="104">
        <v>315900</v>
      </c>
      <c r="C10" s="104">
        <v>0</v>
      </c>
      <c r="D10" s="104">
        <v>201550</v>
      </c>
      <c r="E10" s="104">
        <v>0</v>
      </c>
      <c r="F10" s="104">
        <v>114350</v>
      </c>
      <c r="G10" s="104">
        <v>14350</v>
      </c>
      <c r="H10" s="104">
        <v>100000</v>
      </c>
      <c r="I10" s="73"/>
      <c r="J10" s="58"/>
      <c r="K10" s="46"/>
    </row>
    <row r="11" spans="1:11" s="74" customFormat="1" ht="33.75" x14ac:dyDescent="0.2">
      <c r="A11" s="114" t="s">
        <v>148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76"/>
      <c r="J11" s="75"/>
    </row>
    <row r="12" spans="1:11" x14ac:dyDescent="0.2">
      <c r="A12" s="94" t="s">
        <v>123</v>
      </c>
      <c r="B12" s="104">
        <v>3684679</v>
      </c>
      <c r="C12" s="104">
        <v>19540</v>
      </c>
      <c r="D12" s="104">
        <v>171523</v>
      </c>
      <c r="E12" s="104">
        <v>0</v>
      </c>
      <c r="F12" s="104">
        <v>3493616</v>
      </c>
      <c r="G12" s="104">
        <v>2889331</v>
      </c>
      <c r="H12" s="104">
        <v>275466</v>
      </c>
      <c r="I12" s="72"/>
      <c r="J12" s="58"/>
      <c r="K12" s="46"/>
    </row>
    <row r="13" spans="1:11" x14ac:dyDescent="0.2">
      <c r="A13" s="110" t="s">
        <v>147</v>
      </c>
      <c r="B13" s="104">
        <v>391208</v>
      </c>
      <c r="C13" s="104">
        <v>19540</v>
      </c>
      <c r="D13" s="104">
        <v>93873</v>
      </c>
      <c r="E13" s="104">
        <v>0</v>
      </c>
      <c r="F13" s="104">
        <v>277795</v>
      </c>
      <c r="G13" s="104">
        <v>239352</v>
      </c>
      <c r="H13" s="104">
        <v>0</v>
      </c>
      <c r="I13" s="72"/>
      <c r="J13" s="58"/>
      <c r="K13" s="46"/>
    </row>
    <row r="14" spans="1:11" ht="33.75" x14ac:dyDescent="0.2">
      <c r="A14" s="114" t="s">
        <v>121</v>
      </c>
      <c r="B14" s="104">
        <v>258224</v>
      </c>
      <c r="C14" s="104">
        <v>5000</v>
      </c>
      <c r="D14" s="104">
        <v>13873</v>
      </c>
      <c r="E14" s="104">
        <v>0</v>
      </c>
      <c r="F14" s="104">
        <v>239352</v>
      </c>
      <c r="G14" s="104">
        <v>239352</v>
      </c>
      <c r="H14" s="104">
        <v>0</v>
      </c>
      <c r="I14" s="72"/>
      <c r="J14" s="58"/>
      <c r="K14" s="46"/>
    </row>
    <row r="15" spans="1:11" ht="22.5" x14ac:dyDescent="0.2">
      <c r="A15" s="115" t="s">
        <v>146</v>
      </c>
      <c r="B15" s="104">
        <v>3131511</v>
      </c>
      <c r="C15" s="104">
        <v>14540</v>
      </c>
      <c r="D15" s="104">
        <v>35650</v>
      </c>
      <c r="E15" s="104">
        <v>0</v>
      </c>
      <c r="F15" s="104">
        <v>3081321</v>
      </c>
      <c r="G15" s="104">
        <v>2542447</v>
      </c>
      <c r="H15" s="104">
        <v>275466</v>
      </c>
      <c r="I15" s="73"/>
      <c r="J15" s="58"/>
      <c r="K15" s="46"/>
    </row>
    <row r="16" spans="1:11" x14ac:dyDescent="0.2">
      <c r="A16" s="134" t="s">
        <v>145</v>
      </c>
      <c r="B16" s="133">
        <v>37524167</v>
      </c>
      <c r="C16" s="133">
        <v>19540</v>
      </c>
      <c r="D16" s="133">
        <v>8162933</v>
      </c>
      <c r="E16" s="133">
        <v>0</v>
      </c>
      <c r="F16" s="133">
        <v>29341693</v>
      </c>
      <c r="G16" s="133">
        <v>19166967</v>
      </c>
      <c r="H16" s="133">
        <v>8268968</v>
      </c>
      <c r="I16" s="72"/>
      <c r="J16" s="58"/>
      <c r="K16" s="46"/>
    </row>
    <row r="17" spans="1:15" ht="22.5" x14ac:dyDescent="0.2">
      <c r="A17" s="97" t="s">
        <v>144</v>
      </c>
      <c r="B17" s="104">
        <v>3058421</v>
      </c>
      <c r="C17" s="104">
        <v>137001</v>
      </c>
      <c r="D17" s="104">
        <v>536381</v>
      </c>
      <c r="E17" s="104">
        <v>0</v>
      </c>
      <c r="F17" s="104">
        <v>2385038</v>
      </c>
      <c r="G17" s="104">
        <v>1659542</v>
      </c>
      <c r="H17" s="104">
        <v>232460</v>
      </c>
      <c r="I17" s="72"/>
      <c r="J17" s="58"/>
      <c r="K17" s="46"/>
    </row>
    <row r="18" spans="1:15" s="51" customFormat="1" ht="15" x14ac:dyDescent="0.25">
      <c r="A18" s="94" t="s">
        <v>107</v>
      </c>
      <c r="B18" s="104">
        <v>2448</v>
      </c>
      <c r="C18" s="104">
        <v>0</v>
      </c>
      <c r="D18" s="104">
        <v>0</v>
      </c>
      <c r="E18" s="104">
        <v>0</v>
      </c>
      <c r="F18" s="104">
        <v>2448</v>
      </c>
      <c r="G18" s="104">
        <v>0</v>
      </c>
      <c r="H18" s="104">
        <v>0</v>
      </c>
      <c r="I18" s="68"/>
      <c r="J18" s="67"/>
      <c r="K18" s="66"/>
      <c r="L18" s="66"/>
      <c r="M18" s="66"/>
      <c r="N18" s="66"/>
      <c r="O18" s="66"/>
    </row>
    <row r="19" spans="1:15" s="51" customFormat="1" ht="15" x14ac:dyDescent="0.25">
      <c r="A19" s="94" t="s">
        <v>143</v>
      </c>
      <c r="B19" s="104"/>
      <c r="C19" s="104"/>
      <c r="D19" s="104"/>
      <c r="E19" s="104"/>
      <c r="F19" s="104"/>
      <c r="G19" s="104"/>
      <c r="H19" s="104"/>
      <c r="I19" s="68"/>
      <c r="J19" s="67"/>
      <c r="K19" s="66"/>
      <c r="L19" s="66"/>
      <c r="M19" s="66"/>
      <c r="N19" s="66"/>
      <c r="O19" s="66"/>
    </row>
    <row r="20" spans="1:15" x14ac:dyDescent="0.2">
      <c r="A20" s="110" t="s">
        <v>102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72"/>
      <c r="J20" s="58"/>
      <c r="K20" s="46"/>
    </row>
    <row r="21" spans="1:15" x14ac:dyDescent="0.2">
      <c r="A21" s="110" t="s">
        <v>101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72"/>
      <c r="J21" s="58"/>
      <c r="K21" s="46"/>
    </row>
    <row r="22" spans="1:15" x14ac:dyDescent="0.2">
      <c r="A22" s="94" t="s">
        <v>100</v>
      </c>
      <c r="B22" s="104"/>
      <c r="C22" s="104"/>
      <c r="D22" s="104"/>
      <c r="E22" s="104"/>
      <c r="F22" s="104"/>
      <c r="G22" s="104"/>
      <c r="H22" s="104"/>
      <c r="I22" s="72"/>
      <c r="J22" s="58"/>
      <c r="K22" s="46"/>
    </row>
    <row r="23" spans="1:15" x14ac:dyDescent="0.2">
      <c r="A23" s="110" t="s">
        <v>99</v>
      </c>
      <c r="B23" s="104">
        <v>0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0</v>
      </c>
      <c r="I23" s="72"/>
      <c r="J23" s="58"/>
      <c r="K23" s="46"/>
    </row>
    <row r="24" spans="1:15" x14ac:dyDescent="0.2">
      <c r="A24" s="111" t="s">
        <v>142</v>
      </c>
      <c r="B24" s="104">
        <v>0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72"/>
      <c r="J24" s="58"/>
      <c r="K24" s="46"/>
    </row>
    <row r="25" spans="1:15" s="69" customFormat="1" ht="22.5" x14ac:dyDescent="0.2">
      <c r="A25" s="116" t="s">
        <v>141</v>
      </c>
      <c r="B25" s="104">
        <v>187887</v>
      </c>
      <c r="C25" s="104">
        <v>0</v>
      </c>
      <c r="D25" s="104">
        <v>313</v>
      </c>
      <c r="E25" s="104">
        <v>0</v>
      </c>
      <c r="F25" s="104">
        <v>187574</v>
      </c>
      <c r="G25" s="104">
        <v>2930</v>
      </c>
      <c r="H25" s="104">
        <v>181482</v>
      </c>
      <c r="I25" s="71"/>
      <c r="J25" s="70"/>
    </row>
    <row r="26" spans="1:15" s="69" customFormat="1" ht="33.75" x14ac:dyDescent="0.2">
      <c r="A26" s="116" t="s">
        <v>92</v>
      </c>
      <c r="B26" s="104">
        <v>9001863</v>
      </c>
      <c r="C26" s="104">
        <v>0</v>
      </c>
      <c r="D26" s="104">
        <v>13873</v>
      </c>
      <c r="E26" s="104">
        <v>0</v>
      </c>
      <c r="F26" s="104">
        <v>8987990</v>
      </c>
      <c r="G26" s="104">
        <v>68105</v>
      </c>
      <c r="H26" s="104">
        <v>642275</v>
      </c>
      <c r="I26" s="71"/>
      <c r="J26" s="70"/>
    </row>
    <row r="27" spans="1:15" s="51" customFormat="1" ht="15" x14ac:dyDescent="0.25">
      <c r="A27" s="94" t="s">
        <v>38</v>
      </c>
      <c r="B27" s="102"/>
      <c r="C27" s="102"/>
      <c r="D27" s="102"/>
      <c r="E27" s="102"/>
      <c r="F27" s="102"/>
      <c r="G27" s="102"/>
      <c r="H27" s="94"/>
      <c r="I27" s="68"/>
      <c r="J27" s="67"/>
      <c r="K27" s="66"/>
      <c r="L27" s="66"/>
      <c r="M27" s="66"/>
      <c r="N27" s="66"/>
      <c r="O27" s="66"/>
    </row>
    <row r="28" spans="1:15" ht="12" customHeight="1" x14ac:dyDescent="0.2">
      <c r="A28" s="94" t="s">
        <v>91</v>
      </c>
      <c r="B28" s="94"/>
      <c r="C28" s="94"/>
      <c r="D28" s="94"/>
      <c r="E28" s="94"/>
      <c r="F28" s="94"/>
      <c r="G28" s="94"/>
      <c r="H28" s="94"/>
    </row>
    <row r="29" spans="1:15" x14ac:dyDescent="0.2">
      <c r="A29" s="94" t="s">
        <v>90</v>
      </c>
      <c r="B29" s="94"/>
      <c r="C29" s="94"/>
      <c r="D29" s="94"/>
      <c r="E29" s="94"/>
      <c r="F29" s="94"/>
      <c r="G29" s="94"/>
      <c r="H29" s="94"/>
    </row>
    <row r="30" spans="1:15" x14ac:dyDescent="0.2">
      <c r="A30" s="65"/>
      <c r="B30" s="65"/>
      <c r="D30" s="58"/>
    </row>
    <row r="31" spans="1:15" x14ac:dyDescent="0.2">
      <c r="A31" s="65"/>
      <c r="B31" s="65"/>
    </row>
    <row r="32" spans="1:15" x14ac:dyDescent="0.2">
      <c r="A32" s="65"/>
      <c r="B32" s="65"/>
    </row>
    <row r="33" spans="1:2" x14ac:dyDescent="0.2">
      <c r="A33" s="65"/>
      <c r="B33" s="65"/>
    </row>
    <row r="34" spans="1:2" x14ac:dyDescent="0.2">
      <c r="A34" s="65"/>
      <c r="B34" s="65"/>
    </row>
    <row r="35" spans="1:2" x14ac:dyDescent="0.2">
      <c r="A35" s="65"/>
      <c r="B35" s="65"/>
    </row>
    <row r="36" spans="1:2" x14ac:dyDescent="0.2">
      <c r="A36" s="65"/>
      <c r="B36" s="65"/>
    </row>
    <row r="37" spans="1:2" x14ac:dyDescent="0.2">
      <c r="A37" s="65"/>
      <c r="B37" s="65"/>
    </row>
    <row r="38" spans="1:2" x14ac:dyDescent="0.2">
      <c r="A38" s="65"/>
      <c r="B38" s="65"/>
    </row>
    <row r="39" spans="1:2" x14ac:dyDescent="0.2">
      <c r="A39" s="65"/>
      <c r="B39" s="65"/>
    </row>
    <row r="40" spans="1:2" x14ac:dyDescent="0.2">
      <c r="A40" s="65"/>
      <c r="B40" s="65"/>
    </row>
    <row r="41" spans="1:2" x14ac:dyDescent="0.2">
      <c r="A41" s="65"/>
      <c r="B41" s="65"/>
    </row>
    <row r="42" spans="1:2" x14ac:dyDescent="0.2">
      <c r="A42" s="65"/>
      <c r="B42" s="65"/>
    </row>
    <row r="43" spans="1:2" x14ac:dyDescent="0.2">
      <c r="A43" s="65"/>
      <c r="B43" s="65"/>
    </row>
    <row r="44" spans="1:2" x14ac:dyDescent="0.2">
      <c r="A44" s="65"/>
      <c r="B44" s="65"/>
    </row>
    <row r="45" spans="1:2" x14ac:dyDescent="0.2">
      <c r="A45" s="65"/>
      <c r="B45" s="65"/>
    </row>
    <row r="46" spans="1:2" x14ac:dyDescent="0.2">
      <c r="A46" s="65"/>
      <c r="B46" s="65"/>
    </row>
    <row r="47" spans="1:2" x14ac:dyDescent="0.2">
      <c r="A47" s="65"/>
      <c r="B47" s="65"/>
    </row>
    <row r="48" spans="1:2" x14ac:dyDescent="0.2">
      <c r="A48" s="65"/>
      <c r="B48" s="65"/>
    </row>
    <row r="49" spans="1:2" x14ac:dyDescent="0.2">
      <c r="A49" s="65"/>
      <c r="B49" s="65"/>
    </row>
    <row r="50" spans="1:2" x14ac:dyDescent="0.2">
      <c r="A50" s="65"/>
      <c r="B50" s="65"/>
    </row>
    <row r="51" spans="1:2" x14ac:dyDescent="0.2">
      <c r="A51" s="65"/>
      <c r="B51" s="65"/>
    </row>
    <row r="52" spans="1:2" x14ac:dyDescent="0.2">
      <c r="A52" s="65"/>
      <c r="B52" s="65"/>
    </row>
    <row r="53" spans="1:2" x14ac:dyDescent="0.2">
      <c r="A53" s="65"/>
      <c r="B53" s="65"/>
    </row>
    <row r="54" spans="1:2" x14ac:dyDescent="0.2">
      <c r="A54" s="65"/>
      <c r="B54" s="65"/>
    </row>
    <row r="55" spans="1:2" x14ac:dyDescent="0.2">
      <c r="A55" s="65"/>
      <c r="B55" s="65"/>
    </row>
    <row r="56" spans="1:2" x14ac:dyDescent="0.2">
      <c r="A56" s="65"/>
      <c r="B56" s="65"/>
    </row>
    <row r="57" spans="1:2" x14ac:dyDescent="0.2">
      <c r="A57" s="65"/>
      <c r="B57" s="65"/>
    </row>
    <row r="58" spans="1:2" x14ac:dyDescent="0.2">
      <c r="A58" s="65"/>
      <c r="B58" s="65"/>
    </row>
    <row r="59" spans="1:2" x14ac:dyDescent="0.2">
      <c r="A59" s="65"/>
      <c r="B59" s="65"/>
    </row>
    <row r="60" spans="1:2" x14ac:dyDescent="0.2">
      <c r="A60" s="65"/>
      <c r="B60" s="65"/>
    </row>
    <row r="61" spans="1:2" x14ac:dyDescent="0.2">
      <c r="A61" s="65"/>
      <c r="B61" s="65"/>
    </row>
    <row r="62" spans="1:2" x14ac:dyDescent="0.2">
      <c r="A62" s="65"/>
      <c r="B62" s="65"/>
    </row>
    <row r="63" spans="1:2" x14ac:dyDescent="0.2">
      <c r="A63" s="65"/>
      <c r="B63" s="65"/>
    </row>
    <row r="64" spans="1:2" x14ac:dyDescent="0.2">
      <c r="A64" s="65"/>
      <c r="B64" s="65"/>
    </row>
    <row r="65" spans="1:2" x14ac:dyDescent="0.2">
      <c r="A65" s="65"/>
      <c r="B65" s="65"/>
    </row>
    <row r="66" spans="1:2" x14ac:dyDescent="0.2">
      <c r="A66" s="65"/>
      <c r="B66" s="65"/>
    </row>
    <row r="67" spans="1:2" x14ac:dyDescent="0.2">
      <c r="A67" s="65"/>
      <c r="B67" s="65"/>
    </row>
    <row r="68" spans="1:2" x14ac:dyDescent="0.2">
      <c r="A68" s="65"/>
      <c r="B68" s="65"/>
    </row>
    <row r="69" spans="1:2" x14ac:dyDescent="0.2">
      <c r="A69" s="65"/>
      <c r="B69" s="65"/>
    </row>
    <row r="70" spans="1:2" x14ac:dyDescent="0.2">
      <c r="A70" s="65"/>
      <c r="B70" s="65"/>
    </row>
    <row r="71" spans="1:2" x14ac:dyDescent="0.2">
      <c r="A71" s="65"/>
      <c r="B71" s="65"/>
    </row>
    <row r="72" spans="1:2" x14ac:dyDescent="0.2">
      <c r="A72" s="65"/>
      <c r="B72" s="65"/>
    </row>
    <row r="73" spans="1:2" x14ac:dyDescent="0.2">
      <c r="A73" s="65"/>
      <c r="B73" s="65"/>
    </row>
    <row r="74" spans="1:2" x14ac:dyDescent="0.2">
      <c r="A74" s="65"/>
      <c r="B74" s="65"/>
    </row>
    <row r="75" spans="1:2" x14ac:dyDescent="0.2">
      <c r="A75" s="65"/>
      <c r="B75" s="65"/>
    </row>
    <row r="76" spans="1:2" x14ac:dyDescent="0.2">
      <c r="A76" s="65"/>
      <c r="B76" s="65"/>
    </row>
    <row r="77" spans="1:2" x14ac:dyDescent="0.2">
      <c r="A77" s="65"/>
      <c r="B77" s="65"/>
    </row>
    <row r="78" spans="1:2" x14ac:dyDescent="0.2">
      <c r="A78" s="65"/>
      <c r="B78" s="65"/>
    </row>
    <row r="79" spans="1:2" x14ac:dyDescent="0.2">
      <c r="A79" s="65"/>
      <c r="B79" s="65"/>
    </row>
    <row r="80" spans="1:2" x14ac:dyDescent="0.2">
      <c r="A80" s="65"/>
      <c r="B80" s="65"/>
    </row>
    <row r="81" spans="1:2" x14ac:dyDescent="0.2">
      <c r="A81" s="65"/>
      <c r="B81" s="65"/>
    </row>
    <row r="82" spans="1:2" x14ac:dyDescent="0.2">
      <c r="A82" s="65"/>
      <c r="B82" s="65"/>
    </row>
    <row r="83" spans="1:2" x14ac:dyDescent="0.2">
      <c r="A83" s="65"/>
      <c r="B83" s="65"/>
    </row>
    <row r="84" spans="1:2" x14ac:dyDescent="0.2">
      <c r="A84" s="65"/>
      <c r="B84" s="65"/>
    </row>
    <row r="85" spans="1:2" x14ac:dyDescent="0.2">
      <c r="A85" s="65"/>
      <c r="B85" s="65"/>
    </row>
    <row r="86" spans="1:2" x14ac:dyDescent="0.2">
      <c r="A86" s="65"/>
      <c r="B86" s="65"/>
    </row>
    <row r="87" spans="1:2" x14ac:dyDescent="0.2">
      <c r="A87" s="65"/>
      <c r="B87" s="65"/>
    </row>
    <row r="88" spans="1:2" x14ac:dyDescent="0.2">
      <c r="A88" s="65"/>
      <c r="B88" s="65"/>
    </row>
    <row r="89" spans="1:2" x14ac:dyDescent="0.2">
      <c r="A89" s="65"/>
      <c r="B89" s="65"/>
    </row>
    <row r="90" spans="1:2" x14ac:dyDescent="0.2">
      <c r="A90" s="65"/>
      <c r="B90" s="65"/>
    </row>
    <row r="91" spans="1:2" x14ac:dyDescent="0.2">
      <c r="A91" s="65"/>
      <c r="B91" s="65"/>
    </row>
    <row r="92" spans="1:2" x14ac:dyDescent="0.2">
      <c r="A92" s="65"/>
      <c r="B92" s="65"/>
    </row>
    <row r="93" spans="1:2" x14ac:dyDescent="0.2">
      <c r="A93" s="65"/>
      <c r="B93" s="65"/>
    </row>
    <row r="94" spans="1:2" x14ac:dyDescent="0.2">
      <c r="A94" s="65"/>
      <c r="B94" s="65"/>
    </row>
    <row r="95" spans="1:2" x14ac:dyDescent="0.2">
      <c r="A95" s="65"/>
      <c r="B95" s="65"/>
    </row>
    <row r="96" spans="1:2" x14ac:dyDescent="0.2">
      <c r="A96" s="65"/>
      <c r="B96" s="65"/>
    </row>
    <row r="97" spans="1:2" x14ac:dyDescent="0.2">
      <c r="A97" s="65"/>
      <c r="B97" s="65"/>
    </row>
    <row r="98" spans="1:2" x14ac:dyDescent="0.2">
      <c r="A98" s="65"/>
      <c r="B98" s="65"/>
    </row>
    <row r="99" spans="1:2" x14ac:dyDescent="0.2">
      <c r="A99" s="65"/>
      <c r="B99" s="65"/>
    </row>
    <row r="100" spans="1:2" x14ac:dyDescent="0.2">
      <c r="A100" s="65"/>
      <c r="B100" s="65"/>
    </row>
    <row r="101" spans="1:2" x14ac:dyDescent="0.2">
      <c r="A101" s="65"/>
      <c r="B101" s="65"/>
    </row>
    <row r="102" spans="1:2" x14ac:dyDescent="0.2">
      <c r="A102" s="65"/>
      <c r="B102" s="65"/>
    </row>
    <row r="103" spans="1:2" x14ac:dyDescent="0.2">
      <c r="A103" s="65"/>
      <c r="B103" s="65"/>
    </row>
    <row r="104" spans="1:2" x14ac:dyDescent="0.2">
      <c r="A104" s="65"/>
      <c r="B104" s="65"/>
    </row>
    <row r="105" spans="1:2" x14ac:dyDescent="0.2">
      <c r="A105" s="65"/>
      <c r="B105" s="65"/>
    </row>
    <row r="106" spans="1:2" x14ac:dyDescent="0.2">
      <c r="A106" s="65"/>
      <c r="B106" s="65"/>
    </row>
    <row r="107" spans="1:2" x14ac:dyDescent="0.2">
      <c r="A107" s="65"/>
      <c r="B107" s="65"/>
    </row>
    <row r="108" spans="1:2" x14ac:dyDescent="0.2">
      <c r="A108" s="65"/>
      <c r="B108" s="65"/>
    </row>
    <row r="109" spans="1:2" x14ac:dyDescent="0.2">
      <c r="A109" s="65"/>
      <c r="B109" s="65"/>
    </row>
    <row r="110" spans="1:2" x14ac:dyDescent="0.2">
      <c r="A110" s="65"/>
      <c r="B110" s="65"/>
    </row>
    <row r="111" spans="1:2" x14ac:dyDescent="0.2">
      <c r="A111" s="65"/>
      <c r="B111" s="65"/>
    </row>
    <row r="112" spans="1:2" x14ac:dyDescent="0.2">
      <c r="A112" s="65"/>
      <c r="B112" s="65"/>
    </row>
    <row r="113" spans="1:2" x14ac:dyDescent="0.2">
      <c r="A113" s="65"/>
      <c r="B113" s="65"/>
    </row>
    <row r="114" spans="1:2" x14ac:dyDescent="0.2">
      <c r="A114" s="65"/>
      <c r="B114" s="65"/>
    </row>
    <row r="115" spans="1:2" x14ac:dyDescent="0.2">
      <c r="A115" s="65"/>
      <c r="B115" s="65"/>
    </row>
    <row r="116" spans="1:2" x14ac:dyDescent="0.2">
      <c r="A116" s="65"/>
      <c r="B116" s="65"/>
    </row>
    <row r="117" spans="1:2" x14ac:dyDescent="0.2">
      <c r="A117" s="65"/>
      <c r="B117" s="65"/>
    </row>
    <row r="118" spans="1:2" x14ac:dyDescent="0.2">
      <c r="A118" s="65"/>
      <c r="B118" s="65"/>
    </row>
    <row r="119" spans="1:2" x14ac:dyDescent="0.2">
      <c r="A119" s="65"/>
      <c r="B119" s="65"/>
    </row>
    <row r="120" spans="1:2" x14ac:dyDescent="0.2">
      <c r="A120" s="65"/>
      <c r="B120" s="65"/>
    </row>
    <row r="121" spans="1:2" x14ac:dyDescent="0.2">
      <c r="A121" s="65"/>
      <c r="B121" s="65"/>
    </row>
    <row r="122" spans="1:2" x14ac:dyDescent="0.2">
      <c r="A122" s="65"/>
      <c r="B122" s="65"/>
    </row>
    <row r="123" spans="1:2" x14ac:dyDescent="0.2">
      <c r="A123" s="65"/>
      <c r="B123" s="65"/>
    </row>
    <row r="124" spans="1:2" x14ac:dyDescent="0.2">
      <c r="A124" s="65"/>
      <c r="B124" s="65"/>
    </row>
    <row r="125" spans="1:2" x14ac:dyDescent="0.2">
      <c r="A125" s="65"/>
      <c r="B125" s="65"/>
    </row>
    <row r="126" spans="1:2" x14ac:dyDescent="0.2">
      <c r="A126" s="65"/>
      <c r="B126" s="65"/>
    </row>
    <row r="127" spans="1:2" x14ac:dyDescent="0.2">
      <c r="A127" s="65"/>
      <c r="B127" s="65"/>
    </row>
    <row r="128" spans="1:2" x14ac:dyDescent="0.2">
      <c r="A128" s="65"/>
      <c r="B128" s="65"/>
    </row>
    <row r="129" spans="1:2" x14ac:dyDescent="0.2">
      <c r="A129" s="65"/>
      <c r="B129" s="65"/>
    </row>
    <row r="130" spans="1:2" x14ac:dyDescent="0.2">
      <c r="A130" s="65"/>
      <c r="B130" s="65"/>
    </row>
    <row r="131" spans="1:2" x14ac:dyDescent="0.2">
      <c r="A131" s="65"/>
      <c r="B131" s="65"/>
    </row>
    <row r="132" spans="1:2" x14ac:dyDescent="0.2">
      <c r="A132" s="65"/>
      <c r="B132" s="65"/>
    </row>
    <row r="133" spans="1:2" x14ac:dyDescent="0.2">
      <c r="A133" s="65"/>
      <c r="B133" s="65"/>
    </row>
    <row r="134" spans="1:2" x14ac:dyDescent="0.2">
      <c r="A134" s="65"/>
      <c r="B134" s="65"/>
    </row>
    <row r="135" spans="1:2" x14ac:dyDescent="0.2">
      <c r="A135" s="65"/>
      <c r="B135" s="65"/>
    </row>
    <row r="136" spans="1:2" x14ac:dyDescent="0.2">
      <c r="A136" s="65"/>
      <c r="B136" s="65"/>
    </row>
    <row r="137" spans="1:2" x14ac:dyDescent="0.2">
      <c r="A137" s="65"/>
      <c r="B137" s="65"/>
    </row>
    <row r="138" spans="1:2" x14ac:dyDescent="0.2">
      <c r="A138" s="65"/>
      <c r="B138" s="65"/>
    </row>
    <row r="139" spans="1:2" x14ac:dyDescent="0.2">
      <c r="A139" s="65"/>
      <c r="B139" s="65"/>
    </row>
    <row r="140" spans="1:2" x14ac:dyDescent="0.2">
      <c r="A140" s="65"/>
      <c r="B140" s="65"/>
    </row>
    <row r="141" spans="1:2" x14ac:dyDescent="0.2">
      <c r="A141" s="65"/>
      <c r="B141" s="65"/>
    </row>
    <row r="142" spans="1:2" x14ac:dyDescent="0.2">
      <c r="A142" s="65"/>
      <c r="B142" s="65"/>
    </row>
    <row r="143" spans="1:2" x14ac:dyDescent="0.2">
      <c r="A143" s="65"/>
      <c r="B143" s="65"/>
    </row>
    <row r="144" spans="1:2" x14ac:dyDescent="0.2">
      <c r="A144" s="65"/>
      <c r="B144" s="65"/>
    </row>
    <row r="145" spans="1:2" x14ac:dyDescent="0.2">
      <c r="A145" s="65"/>
      <c r="B145" s="65"/>
    </row>
    <row r="146" spans="1:2" x14ac:dyDescent="0.2">
      <c r="A146" s="65"/>
      <c r="B146" s="65"/>
    </row>
    <row r="147" spans="1:2" x14ac:dyDescent="0.2">
      <c r="A147" s="65"/>
      <c r="B147" s="65"/>
    </row>
    <row r="148" spans="1:2" x14ac:dyDescent="0.2">
      <c r="A148" s="65"/>
      <c r="B148" s="65"/>
    </row>
    <row r="149" spans="1:2" x14ac:dyDescent="0.2">
      <c r="A149" s="65"/>
      <c r="B149" s="65"/>
    </row>
    <row r="150" spans="1:2" x14ac:dyDescent="0.2">
      <c r="A150" s="65"/>
      <c r="B150" s="65"/>
    </row>
    <row r="151" spans="1:2" x14ac:dyDescent="0.2">
      <c r="A151" s="65"/>
      <c r="B151" s="65"/>
    </row>
    <row r="152" spans="1:2" x14ac:dyDescent="0.2">
      <c r="A152" s="65"/>
      <c r="B152" s="65"/>
    </row>
    <row r="153" spans="1:2" x14ac:dyDescent="0.2">
      <c r="A153" s="65"/>
      <c r="B153" s="65"/>
    </row>
    <row r="154" spans="1:2" x14ac:dyDescent="0.2">
      <c r="A154" s="65"/>
      <c r="B154" s="65"/>
    </row>
    <row r="155" spans="1:2" x14ac:dyDescent="0.2">
      <c r="A155" s="65"/>
      <c r="B155" s="65"/>
    </row>
    <row r="156" spans="1:2" x14ac:dyDescent="0.2">
      <c r="A156" s="65"/>
      <c r="B156" s="65"/>
    </row>
    <row r="157" spans="1:2" x14ac:dyDescent="0.2">
      <c r="A157" s="65"/>
      <c r="B157" s="65"/>
    </row>
    <row r="158" spans="1:2" x14ac:dyDescent="0.2">
      <c r="A158" s="65"/>
      <c r="B158" s="65"/>
    </row>
    <row r="159" spans="1:2" x14ac:dyDescent="0.2">
      <c r="A159" s="65"/>
      <c r="B159" s="65"/>
    </row>
    <row r="160" spans="1:2" x14ac:dyDescent="0.2">
      <c r="A160" s="65"/>
      <c r="B160" s="65"/>
    </row>
    <row r="161" spans="1:2" x14ac:dyDescent="0.2">
      <c r="A161" s="65"/>
      <c r="B161" s="65"/>
    </row>
    <row r="162" spans="1:2" x14ac:dyDescent="0.2">
      <c r="A162" s="65"/>
      <c r="B162" s="65"/>
    </row>
    <row r="163" spans="1:2" x14ac:dyDescent="0.2">
      <c r="A163" s="65"/>
      <c r="B163" s="65"/>
    </row>
    <row r="164" spans="1:2" x14ac:dyDescent="0.2">
      <c r="A164" s="65"/>
      <c r="B164" s="65"/>
    </row>
    <row r="165" spans="1:2" x14ac:dyDescent="0.2">
      <c r="A165" s="65"/>
      <c r="B165" s="65"/>
    </row>
    <row r="166" spans="1:2" x14ac:dyDescent="0.2">
      <c r="A166" s="65"/>
      <c r="B166" s="65"/>
    </row>
    <row r="167" spans="1:2" x14ac:dyDescent="0.2">
      <c r="A167" s="65"/>
      <c r="B167" s="65"/>
    </row>
    <row r="168" spans="1:2" x14ac:dyDescent="0.2">
      <c r="A168" s="65"/>
      <c r="B168" s="65"/>
    </row>
    <row r="169" spans="1:2" x14ac:dyDescent="0.2">
      <c r="A169" s="65"/>
      <c r="B169" s="65"/>
    </row>
    <row r="170" spans="1:2" x14ac:dyDescent="0.2">
      <c r="A170" s="65"/>
      <c r="B170" s="65"/>
    </row>
    <row r="171" spans="1:2" x14ac:dyDescent="0.2">
      <c r="A171" s="65"/>
      <c r="B171" s="65"/>
    </row>
    <row r="172" spans="1:2" x14ac:dyDescent="0.2">
      <c r="A172" s="65"/>
      <c r="B172" s="65"/>
    </row>
    <row r="173" spans="1:2" x14ac:dyDescent="0.2">
      <c r="A173" s="65"/>
      <c r="B173" s="65"/>
    </row>
    <row r="174" spans="1:2" x14ac:dyDescent="0.2">
      <c r="A174" s="65"/>
      <c r="B174" s="65"/>
    </row>
    <row r="175" spans="1:2" x14ac:dyDescent="0.2">
      <c r="A175" s="65"/>
      <c r="B175" s="65"/>
    </row>
    <row r="176" spans="1:2" x14ac:dyDescent="0.2">
      <c r="A176" s="65"/>
      <c r="B176" s="65"/>
    </row>
    <row r="177" spans="1:2" x14ac:dyDescent="0.2">
      <c r="A177" s="65"/>
      <c r="B177" s="65"/>
    </row>
    <row r="178" spans="1:2" x14ac:dyDescent="0.2">
      <c r="A178" s="65"/>
      <c r="B178" s="65"/>
    </row>
    <row r="179" spans="1:2" x14ac:dyDescent="0.2">
      <c r="A179" s="65"/>
      <c r="B179" s="65"/>
    </row>
    <row r="180" spans="1:2" x14ac:dyDescent="0.2">
      <c r="A180" s="65"/>
      <c r="B180" s="65"/>
    </row>
    <row r="181" spans="1:2" x14ac:dyDescent="0.2">
      <c r="A181" s="65"/>
      <c r="B181" s="65"/>
    </row>
    <row r="182" spans="1:2" x14ac:dyDescent="0.2">
      <c r="A182" s="65"/>
      <c r="B182" s="65"/>
    </row>
    <row r="183" spans="1:2" x14ac:dyDescent="0.2">
      <c r="A183" s="65"/>
      <c r="B183" s="65"/>
    </row>
    <row r="184" spans="1:2" x14ac:dyDescent="0.2">
      <c r="A184" s="65"/>
      <c r="B184" s="65"/>
    </row>
    <row r="185" spans="1:2" x14ac:dyDescent="0.2">
      <c r="A185" s="65"/>
      <c r="B185" s="65"/>
    </row>
    <row r="186" spans="1:2" x14ac:dyDescent="0.2">
      <c r="A186" s="65"/>
      <c r="B186" s="65"/>
    </row>
    <row r="187" spans="1:2" x14ac:dyDescent="0.2">
      <c r="A187" s="65"/>
      <c r="B187" s="65"/>
    </row>
    <row r="188" spans="1:2" x14ac:dyDescent="0.2">
      <c r="A188" s="65"/>
      <c r="B188" s="65"/>
    </row>
    <row r="189" spans="1:2" x14ac:dyDescent="0.2">
      <c r="A189" s="65"/>
      <c r="B189" s="65"/>
    </row>
    <row r="190" spans="1:2" x14ac:dyDescent="0.2">
      <c r="A190" s="65"/>
      <c r="B190" s="65"/>
    </row>
    <row r="191" spans="1:2" x14ac:dyDescent="0.2">
      <c r="A191" s="65"/>
      <c r="B191" s="65"/>
    </row>
    <row r="192" spans="1:2" x14ac:dyDescent="0.2">
      <c r="A192" s="65"/>
      <c r="B192" s="65"/>
    </row>
    <row r="193" spans="1:2" x14ac:dyDescent="0.2">
      <c r="A193" s="65"/>
      <c r="B193" s="65"/>
    </row>
    <row r="194" spans="1:2" x14ac:dyDescent="0.2">
      <c r="A194" s="65"/>
      <c r="B194" s="65"/>
    </row>
    <row r="195" spans="1:2" x14ac:dyDescent="0.2">
      <c r="A195" s="65"/>
      <c r="B195" s="65"/>
    </row>
    <row r="196" spans="1:2" x14ac:dyDescent="0.2">
      <c r="A196" s="65"/>
      <c r="B196" s="65"/>
    </row>
    <row r="197" spans="1:2" x14ac:dyDescent="0.2">
      <c r="A197" s="65"/>
      <c r="B197" s="65"/>
    </row>
    <row r="198" spans="1:2" x14ac:dyDescent="0.2">
      <c r="A198" s="65"/>
      <c r="B198" s="65"/>
    </row>
    <row r="199" spans="1:2" x14ac:dyDescent="0.2">
      <c r="A199" s="65"/>
      <c r="B199" s="65"/>
    </row>
    <row r="200" spans="1:2" x14ac:dyDescent="0.2">
      <c r="A200" s="65"/>
      <c r="B200" s="65"/>
    </row>
    <row r="201" spans="1:2" x14ac:dyDescent="0.2">
      <c r="A201" s="65"/>
      <c r="B201" s="65"/>
    </row>
    <row r="202" spans="1:2" x14ac:dyDescent="0.2">
      <c r="A202" s="65"/>
      <c r="B202" s="65"/>
    </row>
    <row r="203" spans="1:2" x14ac:dyDescent="0.2">
      <c r="A203" s="65"/>
      <c r="B203" s="65"/>
    </row>
    <row r="204" spans="1:2" x14ac:dyDescent="0.2">
      <c r="A204" s="65"/>
      <c r="B204" s="65"/>
    </row>
    <row r="205" spans="1:2" x14ac:dyDescent="0.2">
      <c r="A205" s="65"/>
      <c r="B205" s="65"/>
    </row>
    <row r="206" spans="1:2" x14ac:dyDescent="0.2">
      <c r="A206" s="65"/>
      <c r="B206" s="65"/>
    </row>
    <row r="207" spans="1:2" x14ac:dyDescent="0.2">
      <c r="A207" s="65"/>
      <c r="B207" s="65"/>
    </row>
    <row r="208" spans="1:2" x14ac:dyDescent="0.2">
      <c r="A208" s="65"/>
      <c r="B208" s="65"/>
    </row>
    <row r="209" spans="1:2" x14ac:dyDescent="0.2">
      <c r="A209" s="65"/>
      <c r="B209" s="65"/>
    </row>
    <row r="210" spans="1:2" x14ac:dyDescent="0.2">
      <c r="A210" s="65"/>
      <c r="B210" s="65"/>
    </row>
    <row r="211" spans="1:2" x14ac:dyDescent="0.2">
      <c r="A211" s="65"/>
      <c r="B211" s="65"/>
    </row>
    <row r="212" spans="1:2" x14ac:dyDescent="0.2">
      <c r="A212" s="65"/>
      <c r="B212" s="65"/>
    </row>
    <row r="213" spans="1:2" x14ac:dyDescent="0.2">
      <c r="A213" s="65"/>
      <c r="B213" s="65"/>
    </row>
    <row r="214" spans="1:2" x14ac:dyDescent="0.2">
      <c r="A214" s="65"/>
      <c r="B214" s="65"/>
    </row>
    <row r="215" spans="1:2" x14ac:dyDescent="0.2">
      <c r="A215" s="65"/>
      <c r="B215" s="65"/>
    </row>
    <row r="216" spans="1:2" x14ac:dyDescent="0.2">
      <c r="A216" s="65"/>
      <c r="B216" s="65"/>
    </row>
    <row r="217" spans="1:2" x14ac:dyDescent="0.2">
      <c r="A217" s="65"/>
      <c r="B217" s="65"/>
    </row>
    <row r="218" spans="1:2" x14ac:dyDescent="0.2">
      <c r="A218" s="65"/>
      <c r="B218" s="65"/>
    </row>
    <row r="219" spans="1:2" x14ac:dyDescent="0.2">
      <c r="A219" s="65"/>
      <c r="B219" s="65"/>
    </row>
    <row r="220" spans="1:2" x14ac:dyDescent="0.2">
      <c r="A220" s="65"/>
      <c r="B220" s="65"/>
    </row>
    <row r="221" spans="1:2" x14ac:dyDescent="0.2">
      <c r="A221" s="65"/>
      <c r="B221" s="65"/>
    </row>
    <row r="222" spans="1:2" x14ac:dyDescent="0.2">
      <c r="A222" s="65"/>
      <c r="B222" s="65"/>
    </row>
    <row r="223" spans="1:2" x14ac:dyDescent="0.2">
      <c r="A223" s="65"/>
      <c r="B223" s="65"/>
    </row>
    <row r="224" spans="1:2" x14ac:dyDescent="0.2">
      <c r="A224" s="65"/>
      <c r="B224" s="65"/>
    </row>
    <row r="225" spans="1:2" x14ac:dyDescent="0.2">
      <c r="A225" s="65"/>
      <c r="B225" s="65"/>
    </row>
    <row r="226" spans="1:2" x14ac:dyDescent="0.2">
      <c r="A226" s="65"/>
      <c r="B226" s="65"/>
    </row>
    <row r="227" spans="1:2" x14ac:dyDescent="0.2">
      <c r="A227" s="65"/>
      <c r="B227" s="65"/>
    </row>
    <row r="228" spans="1:2" x14ac:dyDescent="0.2">
      <c r="A228" s="65"/>
      <c r="B228" s="65"/>
    </row>
    <row r="229" spans="1:2" x14ac:dyDescent="0.2">
      <c r="A229" s="65"/>
      <c r="B229" s="65"/>
    </row>
    <row r="230" spans="1:2" x14ac:dyDescent="0.2">
      <c r="A230" s="65"/>
      <c r="B230" s="65"/>
    </row>
    <row r="231" spans="1:2" x14ac:dyDescent="0.2">
      <c r="A231" s="65"/>
      <c r="B231" s="65"/>
    </row>
    <row r="232" spans="1:2" x14ac:dyDescent="0.2">
      <c r="A232" s="65"/>
      <c r="B232" s="65"/>
    </row>
    <row r="233" spans="1:2" x14ac:dyDescent="0.2">
      <c r="A233" s="65"/>
      <c r="B233" s="65"/>
    </row>
    <row r="234" spans="1:2" x14ac:dyDescent="0.2">
      <c r="A234" s="65"/>
      <c r="B234" s="65"/>
    </row>
    <row r="235" spans="1:2" x14ac:dyDescent="0.2">
      <c r="A235" s="65"/>
      <c r="B235" s="65"/>
    </row>
    <row r="236" spans="1:2" x14ac:dyDescent="0.2">
      <c r="A236" s="65"/>
      <c r="B236" s="65"/>
    </row>
    <row r="237" spans="1:2" x14ac:dyDescent="0.2">
      <c r="A237" s="65"/>
      <c r="B237" s="65"/>
    </row>
    <row r="238" spans="1:2" x14ac:dyDescent="0.2">
      <c r="A238" s="65"/>
      <c r="B238" s="65"/>
    </row>
    <row r="239" spans="1:2" x14ac:dyDescent="0.2">
      <c r="A239" s="65"/>
      <c r="B239" s="65"/>
    </row>
    <row r="240" spans="1:2" x14ac:dyDescent="0.2">
      <c r="A240" s="65"/>
      <c r="B240" s="65"/>
    </row>
    <row r="241" spans="1:2" x14ac:dyDescent="0.2">
      <c r="A241" s="65"/>
      <c r="B241" s="65"/>
    </row>
    <row r="242" spans="1:2" x14ac:dyDescent="0.2">
      <c r="A242" s="65"/>
      <c r="B242" s="65"/>
    </row>
    <row r="243" spans="1:2" x14ac:dyDescent="0.2">
      <c r="A243" s="65"/>
      <c r="B243" s="65"/>
    </row>
    <row r="244" spans="1:2" x14ac:dyDescent="0.2">
      <c r="A244" s="65"/>
      <c r="B244" s="65"/>
    </row>
    <row r="245" spans="1:2" x14ac:dyDescent="0.2">
      <c r="A245" s="65"/>
      <c r="B245" s="65"/>
    </row>
    <row r="246" spans="1:2" x14ac:dyDescent="0.2">
      <c r="A246" s="65"/>
      <c r="B246" s="65"/>
    </row>
    <row r="247" spans="1:2" x14ac:dyDescent="0.2">
      <c r="A247" s="65"/>
      <c r="B247" s="65"/>
    </row>
    <row r="248" spans="1:2" x14ac:dyDescent="0.2">
      <c r="A248" s="65"/>
      <c r="B248" s="65"/>
    </row>
    <row r="249" spans="1:2" x14ac:dyDescent="0.2">
      <c r="A249" s="65"/>
      <c r="B249" s="65"/>
    </row>
    <row r="250" spans="1:2" x14ac:dyDescent="0.2">
      <c r="A250" s="65"/>
      <c r="B250" s="65"/>
    </row>
    <row r="251" spans="1:2" x14ac:dyDescent="0.2">
      <c r="A251" s="65"/>
      <c r="B251" s="65"/>
    </row>
    <row r="252" spans="1:2" x14ac:dyDescent="0.2">
      <c r="A252" s="65"/>
      <c r="B252" s="65"/>
    </row>
    <row r="253" spans="1:2" x14ac:dyDescent="0.2">
      <c r="A253" s="65"/>
      <c r="B253" s="65"/>
    </row>
    <row r="254" spans="1:2" x14ac:dyDescent="0.2">
      <c r="A254" s="65"/>
      <c r="B254" s="65"/>
    </row>
    <row r="255" spans="1:2" x14ac:dyDescent="0.2">
      <c r="A255" s="65"/>
      <c r="B255" s="65"/>
    </row>
    <row r="256" spans="1:2" x14ac:dyDescent="0.2">
      <c r="A256" s="65"/>
      <c r="B256" s="65"/>
    </row>
    <row r="257" spans="1:2" x14ac:dyDescent="0.2">
      <c r="A257" s="65"/>
      <c r="B257" s="65"/>
    </row>
    <row r="258" spans="1:2" x14ac:dyDescent="0.2">
      <c r="A258" s="65"/>
      <c r="B258" s="65"/>
    </row>
    <row r="259" spans="1:2" x14ac:dyDescent="0.2">
      <c r="A259" s="65"/>
      <c r="B259" s="65"/>
    </row>
    <row r="260" spans="1:2" x14ac:dyDescent="0.2">
      <c r="A260" s="65"/>
      <c r="B260" s="65"/>
    </row>
    <row r="261" spans="1:2" x14ac:dyDescent="0.2">
      <c r="A261" s="65"/>
      <c r="B261" s="65"/>
    </row>
    <row r="262" spans="1:2" x14ac:dyDescent="0.2">
      <c r="A262" s="65"/>
      <c r="B262" s="65"/>
    </row>
    <row r="263" spans="1:2" x14ac:dyDescent="0.2">
      <c r="A263" s="65"/>
      <c r="B263" s="65"/>
    </row>
    <row r="264" spans="1:2" x14ac:dyDescent="0.2">
      <c r="A264" s="65"/>
      <c r="B264" s="65"/>
    </row>
    <row r="265" spans="1:2" x14ac:dyDescent="0.2">
      <c r="A265" s="65"/>
      <c r="B265" s="65"/>
    </row>
    <row r="266" spans="1:2" x14ac:dyDescent="0.2">
      <c r="A266" s="65"/>
      <c r="B266" s="65"/>
    </row>
    <row r="267" spans="1:2" x14ac:dyDescent="0.2">
      <c r="A267" s="65"/>
      <c r="B267" s="65"/>
    </row>
    <row r="268" spans="1:2" x14ac:dyDescent="0.2">
      <c r="A268" s="65"/>
      <c r="B268" s="65"/>
    </row>
    <row r="269" spans="1:2" x14ac:dyDescent="0.2">
      <c r="A269" s="65"/>
      <c r="B269" s="65"/>
    </row>
    <row r="270" spans="1:2" x14ac:dyDescent="0.2">
      <c r="A270" s="65"/>
      <c r="B270" s="65"/>
    </row>
    <row r="271" spans="1:2" x14ac:dyDescent="0.2">
      <c r="A271" s="65"/>
      <c r="B271" s="65"/>
    </row>
    <row r="272" spans="1:2" x14ac:dyDescent="0.2">
      <c r="A272" s="65"/>
      <c r="B272" s="65"/>
    </row>
    <row r="273" spans="1:2" x14ac:dyDescent="0.2">
      <c r="A273" s="65"/>
      <c r="B273" s="65"/>
    </row>
    <row r="274" spans="1:2" x14ac:dyDescent="0.2">
      <c r="A274" s="65"/>
      <c r="B274" s="65"/>
    </row>
    <row r="275" spans="1:2" x14ac:dyDescent="0.2">
      <c r="A275" s="65"/>
      <c r="B275" s="65"/>
    </row>
    <row r="276" spans="1:2" x14ac:dyDescent="0.2">
      <c r="A276" s="65"/>
      <c r="B276" s="65"/>
    </row>
    <row r="277" spans="1:2" x14ac:dyDescent="0.2">
      <c r="A277" s="65"/>
      <c r="B277" s="65"/>
    </row>
    <row r="278" spans="1:2" x14ac:dyDescent="0.2">
      <c r="A278" s="65"/>
      <c r="B278" s="65"/>
    </row>
    <row r="279" spans="1:2" x14ac:dyDescent="0.2">
      <c r="A279" s="65"/>
      <c r="B279" s="65"/>
    </row>
    <row r="280" spans="1:2" x14ac:dyDescent="0.2">
      <c r="A280" s="65"/>
      <c r="B280" s="65"/>
    </row>
    <row r="281" spans="1:2" x14ac:dyDescent="0.2">
      <c r="A281" s="65"/>
      <c r="B281" s="65"/>
    </row>
    <row r="282" spans="1:2" x14ac:dyDescent="0.2">
      <c r="A282" s="65"/>
      <c r="B282" s="65"/>
    </row>
    <row r="283" spans="1:2" x14ac:dyDescent="0.2">
      <c r="A283" s="65"/>
      <c r="B283" s="65"/>
    </row>
    <row r="284" spans="1:2" x14ac:dyDescent="0.2">
      <c r="A284" s="65"/>
      <c r="B284" s="65"/>
    </row>
    <row r="285" spans="1:2" x14ac:dyDescent="0.2">
      <c r="A285" s="65"/>
      <c r="B285" s="65"/>
    </row>
    <row r="286" spans="1:2" x14ac:dyDescent="0.2">
      <c r="A286" s="65"/>
      <c r="B286" s="65"/>
    </row>
    <row r="287" spans="1:2" x14ac:dyDescent="0.2">
      <c r="A287" s="65"/>
      <c r="B287" s="65"/>
    </row>
    <row r="288" spans="1:2" x14ac:dyDescent="0.2">
      <c r="A288" s="65"/>
      <c r="B288" s="65"/>
    </row>
    <row r="289" spans="1:2" x14ac:dyDescent="0.2">
      <c r="A289" s="65"/>
      <c r="B289" s="65"/>
    </row>
    <row r="290" spans="1:2" x14ac:dyDescent="0.2">
      <c r="A290" s="65"/>
      <c r="B290" s="65"/>
    </row>
    <row r="291" spans="1:2" x14ac:dyDescent="0.2">
      <c r="A291" s="65"/>
      <c r="B291" s="65"/>
    </row>
    <row r="292" spans="1:2" x14ac:dyDescent="0.2">
      <c r="A292" s="65"/>
      <c r="B292" s="65"/>
    </row>
    <row r="293" spans="1:2" x14ac:dyDescent="0.2">
      <c r="A293" s="65"/>
      <c r="B293" s="65"/>
    </row>
    <row r="294" spans="1:2" x14ac:dyDescent="0.2">
      <c r="A294" s="65"/>
      <c r="B294" s="65"/>
    </row>
    <row r="295" spans="1:2" x14ac:dyDescent="0.2">
      <c r="A295" s="65"/>
      <c r="B295" s="65"/>
    </row>
    <row r="296" spans="1:2" x14ac:dyDescent="0.2">
      <c r="A296" s="65"/>
      <c r="B296" s="65"/>
    </row>
    <row r="297" spans="1:2" x14ac:dyDescent="0.2">
      <c r="A297" s="65"/>
      <c r="B297" s="65"/>
    </row>
    <row r="298" spans="1:2" x14ac:dyDescent="0.2">
      <c r="A298" s="65"/>
      <c r="B298" s="65"/>
    </row>
    <row r="299" spans="1:2" x14ac:dyDescent="0.2">
      <c r="A299" s="65"/>
      <c r="B299" s="65"/>
    </row>
    <row r="300" spans="1:2" x14ac:dyDescent="0.2">
      <c r="A300" s="65"/>
      <c r="B300" s="65"/>
    </row>
    <row r="301" spans="1:2" x14ac:dyDescent="0.2">
      <c r="A301" s="65"/>
      <c r="B301" s="65"/>
    </row>
    <row r="302" spans="1:2" x14ac:dyDescent="0.2">
      <c r="A302" s="65"/>
      <c r="B302" s="65"/>
    </row>
    <row r="303" spans="1:2" x14ac:dyDescent="0.2">
      <c r="A303" s="65"/>
      <c r="B303" s="65"/>
    </row>
    <row r="304" spans="1:2" x14ac:dyDescent="0.2">
      <c r="A304" s="65"/>
      <c r="B304" s="65"/>
    </row>
    <row r="305" spans="1:2" x14ac:dyDescent="0.2">
      <c r="A305" s="65"/>
      <c r="B305" s="65"/>
    </row>
    <row r="306" spans="1:2" x14ac:dyDescent="0.2">
      <c r="A306" s="65"/>
      <c r="B306" s="65"/>
    </row>
    <row r="307" spans="1:2" x14ac:dyDescent="0.2">
      <c r="A307" s="65"/>
      <c r="B307" s="65"/>
    </row>
    <row r="308" spans="1:2" x14ac:dyDescent="0.2">
      <c r="A308" s="65"/>
      <c r="B308" s="65"/>
    </row>
    <row r="309" spans="1:2" x14ac:dyDescent="0.2">
      <c r="A309" s="65"/>
      <c r="B309" s="65"/>
    </row>
    <row r="310" spans="1:2" x14ac:dyDescent="0.2">
      <c r="A310" s="65"/>
      <c r="B310" s="65"/>
    </row>
    <row r="311" spans="1:2" x14ac:dyDescent="0.2">
      <c r="A311" s="65"/>
      <c r="B311" s="65"/>
    </row>
    <row r="312" spans="1:2" x14ac:dyDescent="0.2">
      <c r="A312" s="65"/>
      <c r="B312" s="65"/>
    </row>
    <row r="313" spans="1:2" x14ac:dyDescent="0.2">
      <c r="A313" s="65"/>
      <c r="B313" s="65"/>
    </row>
    <row r="314" spans="1:2" x14ac:dyDescent="0.2">
      <c r="A314" s="65"/>
      <c r="B314" s="65"/>
    </row>
    <row r="315" spans="1:2" x14ac:dyDescent="0.2">
      <c r="A315" s="65"/>
      <c r="B315" s="65"/>
    </row>
    <row r="316" spans="1:2" x14ac:dyDescent="0.2">
      <c r="A316" s="65"/>
      <c r="B316" s="65"/>
    </row>
    <row r="317" spans="1:2" x14ac:dyDescent="0.2">
      <c r="A317" s="65"/>
      <c r="B317" s="65"/>
    </row>
    <row r="318" spans="1:2" x14ac:dyDescent="0.2">
      <c r="A318" s="65"/>
      <c r="B318" s="65"/>
    </row>
    <row r="319" spans="1:2" x14ac:dyDescent="0.2">
      <c r="A319" s="65"/>
      <c r="B319" s="65"/>
    </row>
    <row r="320" spans="1:2" x14ac:dyDescent="0.2">
      <c r="A320" s="65"/>
      <c r="B320" s="65"/>
    </row>
    <row r="321" spans="1:2" x14ac:dyDescent="0.2">
      <c r="A321" s="65"/>
      <c r="B321" s="65"/>
    </row>
    <row r="322" spans="1:2" x14ac:dyDescent="0.2">
      <c r="A322" s="65"/>
      <c r="B322" s="65"/>
    </row>
    <row r="323" spans="1:2" x14ac:dyDescent="0.2">
      <c r="A323" s="65"/>
      <c r="B323" s="65"/>
    </row>
    <row r="324" spans="1:2" x14ac:dyDescent="0.2">
      <c r="A324" s="65"/>
      <c r="B324" s="65"/>
    </row>
    <row r="325" spans="1:2" x14ac:dyDescent="0.2">
      <c r="A325" s="65"/>
      <c r="B325" s="65"/>
    </row>
    <row r="326" spans="1:2" x14ac:dyDescent="0.2">
      <c r="A326" s="65"/>
      <c r="B326" s="65"/>
    </row>
    <row r="327" spans="1:2" x14ac:dyDescent="0.2">
      <c r="A327" s="65"/>
      <c r="B327" s="65"/>
    </row>
    <row r="328" spans="1:2" x14ac:dyDescent="0.2">
      <c r="A328" s="65"/>
      <c r="B328" s="65"/>
    </row>
    <row r="329" spans="1:2" x14ac:dyDescent="0.2">
      <c r="A329" s="65"/>
      <c r="B329" s="65"/>
    </row>
    <row r="330" spans="1:2" x14ac:dyDescent="0.2">
      <c r="A330" s="65"/>
      <c r="B330" s="65"/>
    </row>
    <row r="331" spans="1:2" x14ac:dyDescent="0.2">
      <c r="A331" s="65"/>
      <c r="B331" s="65"/>
    </row>
    <row r="332" spans="1:2" x14ac:dyDescent="0.2">
      <c r="A332" s="65"/>
      <c r="B332" s="65"/>
    </row>
    <row r="333" spans="1:2" x14ac:dyDescent="0.2">
      <c r="A333" s="65"/>
      <c r="B333" s="65"/>
    </row>
    <row r="334" spans="1:2" x14ac:dyDescent="0.2">
      <c r="A334" s="65"/>
      <c r="B334" s="65"/>
    </row>
    <row r="335" spans="1:2" x14ac:dyDescent="0.2">
      <c r="A335" s="65"/>
      <c r="B335" s="65"/>
    </row>
    <row r="336" spans="1:2" x14ac:dyDescent="0.2">
      <c r="A336" s="65"/>
      <c r="B336" s="65"/>
    </row>
    <row r="337" spans="1:2" x14ac:dyDescent="0.2">
      <c r="A337" s="65"/>
      <c r="B337" s="65"/>
    </row>
    <row r="338" spans="1:2" x14ac:dyDescent="0.2">
      <c r="A338" s="65"/>
      <c r="B338" s="65"/>
    </row>
    <row r="339" spans="1:2" x14ac:dyDescent="0.2">
      <c r="A339" s="65"/>
      <c r="B339" s="65"/>
    </row>
    <row r="340" spans="1:2" x14ac:dyDescent="0.2">
      <c r="A340" s="65"/>
      <c r="B340" s="65"/>
    </row>
    <row r="341" spans="1:2" x14ac:dyDescent="0.2">
      <c r="A341" s="65"/>
      <c r="B341" s="65"/>
    </row>
    <row r="342" spans="1:2" x14ac:dyDescent="0.2">
      <c r="A342" s="65"/>
      <c r="B342" s="65"/>
    </row>
    <row r="343" spans="1:2" x14ac:dyDescent="0.2">
      <c r="A343" s="65"/>
      <c r="B343" s="65"/>
    </row>
    <row r="344" spans="1:2" x14ac:dyDescent="0.2">
      <c r="A344" s="65"/>
      <c r="B344" s="65"/>
    </row>
    <row r="345" spans="1:2" x14ac:dyDescent="0.2">
      <c r="A345" s="65"/>
      <c r="B345" s="65"/>
    </row>
    <row r="346" spans="1:2" x14ac:dyDescent="0.2">
      <c r="A346" s="65"/>
      <c r="B346" s="65"/>
    </row>
    <row r="347" spans="1:2" x14ac:dyDescent="0.2">
      <c r="A347" s="65"/>
      <c r="B347" s="65"/>
    </row>
    <row r="348" spans="1:2" x14ac:dyDescent="0.2">
      <c r="A348" s="65"/>
      <c r="B348" s="65"/>
    </row>
    <row r="349" spans="1:2" x14ac:dyDescent="0.2">
      <c r="A349" s="65"/>
      <c r="B349" s="65"/>
    </row>
    <row r="350" spans="1:2" x14ac:dyDescent="0.2">
      <c r="A350" s="65"/>
      <c r="B350" s="65"/>
    </row>
    <row r="351" spans="1:2" x14ac:dyDescent="0.2">
      <c r="A351" s="65"/>
      <c r="B351" s="65"/>
    </row>
    <row r="352" spans="1:2" x14ac:dyDescent="0.2">
      <c r="A352" s="65"/>
      <c r="B352" s="65"/>
    </row>
    <row r="353" spans="1:2" x14ac:dyDescent="0.2">
      <c r="A353" s="65"/>
      <c r="B353" s="65"/>
    </row>
    <row r="354" spans="1:2" x14ac:dyDescent="0.2">
      <c r="A354" s="65"/>
      <c r="B354" s="65"/>
    </row>
    <row r="355" spans="1:2" x14ac:dyDescent="0.2">
      <c r="A355" s="65"/>
      <c r="B355" s="65"/>
    </row>
    <row r="356" spans="1:2" x14ac:dyDescent="0.2">
      <c r="A356" s="65"/>
      <c r="B356" s="65"/>
    </row>
    <row r="357" spans="1:2" x14ac:dyDescent="0.2">
      <c r="A357" s="65"/>
      <c r="B357" s="65"/>
    </row>
    <row r="358" spans="1:2" x14ac:dyDescent="0.2">
      <c r="A358" s="65"/>
      <c r="B358" s="65"/>
    </row>
    <row r="359" spans="1:2" x14ac:dyDescent="0.2">
      <c r="A359" s="65"/>
      <c r="B359" s="65"/>
    </row>
    <row r="360" spans="1:2" x14ac:dyDescent="0.2">
      <c r="A360" s="65"/>
      <c r="B360" s="65"/>
    </row>
    <row r="361" spans="1:2" x14ac:dyDescent="0.2">
      <c r="A361" s="65"/>
      <c r="B361" s="65"/>
    </row>
    <row r="362" spans="1:2" x14ac:dyDescent="0.2">
      <c r="A362" s="65"/>
      <c r="B362" s="65"/>
    </row>
    <row r="363" spans="1:2" x14ac:dyDescent="0.2">
      <c r="A363" s="65"/>
      <c r="B363" s="65"/>
    </row>
    <row r="364" spans="1:2" x14ac:dyDescent="0.2">
      <c r="A364" s="65"/>
      <c r="B364" s="65"/>
    </row>
    <row r="365" spans="1:2" x14ac:dyDescent="0.2">
      <c r="A365" s="65"/>
      <c r="B365" s="65"/>
    </row>
    <row r="366" spans="1:2" x14ac:dyDescent="0.2">
      <c r="A366" s="65"/>
      <c r="B366" s="65"/>
    </row>
    <row r="367" spans="1:2" x14ac:dyDescent="0.2">
      <c r="A367" s="65"/>
      <c r="B367" s="65"/>
    </row>
    <row r="368" spans="1:2" x14ac:dyDescent="0.2">
      <c r="A368" s="65"/>
      <c r="B368" s="65"/>
    </row>
    <row r="369" spans="1:2" x14ac:dyDescent="0.2">
      <c r="A369" s="65"/>
      <c r="B369" s="65"/>
    </row>
    <row r="370" spans="1:2" x14ac:dyDescent="0.2">
      <c r="A370" s="65"/>
      <c r="B370" s="65"/>
    </row>
    <row r="371" spans="1:2" x14ac:dyDescent="0.2">
      <c r="A371" s="65"/>
      <c r="B371" s="65"/>
    </row>
    <row r="372" spans="1:2" x14ac:dyDescent="0.2">
      <c r="A372" s="65"/>
      <c r="B372" s="65"/>
    </row>
    <row r="373" spans="1:2" x14ac:dyDescent="0.2">
      <c r="A373" s="65"/>
      <c r="B373" s="65"/>
    </row>
    <row r="374" spans="1:2" x14ac:dyDescent="0.2">
      <c r="A374" s="65"/>
      <c r="B374" s="65"/>
    </row>
    <row r="375" spans="1:2" x14ac:dyDescent="0.2">
      <c r="A375" s="65"/>
      <c r="B375" s="65"/>
    </row>
    <row r="376" spans="1:2" x14ac:dyDescent="0.2">
      <c r="A376" s="65"/>
      <c r="B376" s="65"/>
    </row>
    <row r="377" spans="1:2" x14ac:dyDescent="0.2">
      <c r="A377" s="65"/>
      <c r="B377" s="65"/>
    </row>
    <row r="378" spans="1:2" x14ac:dyDescent="0.2">
      <c r="A378" s="65"/>
      <c r="B378" s="65"/>
    </row>
    <row r="379" spans="1:2" x14ac:dyDescent="0.2">
      <c r="A379" s="65"/>
      <c r="B379" s="65"/>
    </row>
    <row r="380" spans="1:2" x14ac:dyDescent="0.2">
      <c r="A380" s="65"/>
      <c r="B380" s="65"/>
    </row>
    <row r="381" spans="1:2" x14ac:dyDescent="0.2">
      <c r="A381" s="65"/>
      <c r="B381" s="65"/>
    </row>
    <row r="382" spans="1:2" x14ac:dyDescent="0.2">
      <c r="A382" s="65"/>
      <c r="B382" s="65"/>
    </row>
    <row r="383" spans="1:2" x14ac:dyDescent="0.2">
      <c r="A383" s="65"/>
      <c r="B383" s="65"/>
    </row>
    <row r="384" spans="1:2" x14ac:dyDescent="0.2">
      <c r="A384" s="65"/>
      <c r="B384" s="65"/>
    </row>
    <row r="385" spans="1:2" x14ac:dyDescent="0.2">
      <c r="A385" s="65"/>
      <c r="B385" s="65"/>
    </row>
    <row r="386" spans="1:2" x14ac:dyDescent="0.2">
      <c r="A386" s="65"/>
      <c r="B386" s="65"/>
    </row>
    <row r="387" spans="1:2" x14ac:dyDescent="0.2">
      <c r="A387" s="65"/>
      <c r="B387" s="65"/>
    </row>
    <row r="388" spans="1:2" x14ac:dyDescent="0.2">
      <c r="A388" s="65"/>
      <c r="B388" s="65"/>
    </row>
    <row r="389" spans="1:2" x14ac:dyDescent="0.2">
      <c r="A389" s="65"/>
      <c r="B389" s="65"/>
    </row>
    <row r="390" spans="1:2" x14ac:dyDescent="0.2">
      <c r="A390" s="65"/>
      <c r="B390" s="65"/>
    </row>
    <row r="391" spans="1:2" x14ac:dyDescent="0.2">
      <c r="A391" s="65"/>
      <c r="B391" s="65"/>
    </row>
    <row r="392" spans="1:2" x14ac:dyDescent="0.2">
      <c r="A392" s="65"/>
      <c r="B392" s="65"/>
    </row>
  </sheetData>
  <mergeCells count="14">
    <mergeCell ref="A1:E1"/>
    <mergeCell ref="A2:G2"/>
    <mergeCell ref="B3:B6"/>
    <mergeCell ref="C4:C6"/>
    <mergeCell ref="D4:E4"/>
    <mergeCell ref="F4:H4"/>
    <mergeCell ref="D5:D6"/>
    <mergeCell ref="F5:F6"/>
    <mergeCell ref="G5:H5"/>
    <mergeCell ref="C3:E3"/>
    <mergeCell ref="F3:H3"/>
    <mergeCell ref="A3:A7"/>
    <mergeCell ref="F7:H7"/>
    <mergeCell ref="B7:E7"/>
  </mergeCells>
  <hyperlinks>
    <hyperlink ref="A1:E1" location="Inhaltsverzeichnis!A14" display="Inhaltsverzeichnis!A14" xr:uid="{2A8264AE-4F6E-4517-849B-4894048C8E96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8081-C5E1-4561-8A4A-8DA67371BF88}">
  <dimension ref="A1:N86"/>
  <sheetViews>
    <sheetView workbookViewId="0">
      <pane ySplit="7" topLeftCell="A8" activePane="bottomLeft" state="frozen"/>
      <selection sqref="A1:E1"/>
      <selection pane="bottomLeft" sqref="A1:E1"/>
    </sheetView>
  </sheetViews>
  <sheetFormatPr baseColWidth="10" defaultColWidth="10.85546875" defaultRowHeight="12.75" x14ac:dyDescent="0.2"/>
  <cols>
    <col min="1" max="1" width="35.85546875" style="46" customWidth="1"/>
    <col min="2" max="8" width="13.85546875" style="46" customWidth="1"/>
    <col min="9" max="16384" width="10.85546875" style="46"/>
  </cols>
  <sheetData>
    <row r="1" spans="1:11" ht="26.1" customHeight="1" x14ac:dyDescent="0.2">
      <c r="A1" s="144" t="s">
        <v>160</v>
      </c>
      <c r="B1" s="143"/>
      <c r="C1" s="143"/>
      <c r="D1" s="143"/>
      <c r="E1" s="143"/>
      <c r="F1" s="77"/>
      <c r="G1" s="77"/>
      <c r="H1" s="77"/>
      <c r="I1" s="80"/>
      <c r="J1" s="80"/>
      <c r="K1" s="80"/>
    </row>
    <row r="2" spans="1:11" ht="12" customHeight="1" x14ac:dyDescent="0.2">
      <c r="A2" s="163"/>
      <c r="B2" s="163"/>
      <c r="C2" s="163"/>
      <c r="D2" s="163"/>
    </row>
    <row r="3" spans="1:11" ht="16.350000000000001" customHeight="1" x14ac:dyDescent="0.2">
      <c r="A3" s="152" t="s">
        <v>139</v>
      </c>
      <c r="B3" s="146" t="s">
        <v>40</v>
      </c>
      <c r="C3" s="158" t="s">
        <v>157</v>
      </c>
      <c r="D3" s="158"/>
      <c r="E3" s="159"/>
      <c r="F3" s="160" t="s">
        <v>156</v>
      </c>
      <c r="G3" s="161"/>
      <c r="H3" s="162"/>
    </row>
    <row r="4" spans="1:11" ht="20.100000000000001" customHeight="1" x14ac:dyDescent="0.2">
      <c r="A4" s="152"/>
      <c r="B4" s="146"/>
      <c r="C4" s="146" t="s">
        <v>155</v>
      </c>
      <c r="D4" s="146" t="s">
        <v>154</v>
      </c>
      <c r="E4" s="147"/>
      <c r="F4" s="152" t="s">
        <v>153</v>
      </c>
      <c r="G4" s="146"/>
      <c r="H4" s="147"/>
    </row>
    <row r="5" spans="1:11" ht="12" customHeight="1" x14ac:dyDescent="0.2">
      <c r="A5" s="152"/>
      <c r="B5" s="146"/>
      <c r="C5" s="146"/>
      <c r="D5" s="146" t="s">
        <v>112</v>
      </c>
      <c r="E5" s="108" t="s">
        <v>0</v>
      </c>
      <c r="F5" s="152" t="s">
        <v>112</v>
      </c>
      <c r="G5" s="146" t="s">
        <v>0</v>
      </c>
      <c r="H5" s="147"/>
    </row>
    <row r="6" spans="1:11" ht="20.100000000000001" customHeight="1" x14ac:dyDescent="0.2">
      <c r="A6" s="152"/>
      <c r="B6" s="146"/>
      <c r="C6" s="146"/>
      <c r="D6" s="146"/>
      <c r="E6" s="108" t="s">
        <v>151</v>
      </c>
      <c r="F6" s="152"/>
      <c r="G6" s="107" t="s">
        <v>150</v>
      </c>
      <c r="H6" s="108" t="s">
        <v>149</v>
      </c>
    </row>
    <row r="7" spans="1:11" ht="12" customHeight="1" x14ac:dyDescent="0.2">
      <c r="A7" s="152"/>
      <c r="B7" s="146" t="s">
        <v>46</v>
      </c>
      <c r="C7" s="146"/>
      <c r="D7" s="146"/>
      <c r="E7" s="147"/>
      <c r="F7" s="152" t="s">
        <v>46</v>
      </c>
      <c r="G7" s="146"/>
      <c r="H7" s="147"/>
      <c r="I7" s="78"/>
    </row>
    <row r="8" spans="1:11" ht="12" customHeight="1" x14ac:dyDescent="0.2">
      <c r="A8" s="109"/>
      <c r="B8" s="118"/>
      <c r="C8" s="118"/>
      <c r="D8" s="118"/>
      <c r="E8" s="118"/>
      <c r="F8" s="118"/>
      <c r="G8" s="118"/>
      <c r="H8" s="118"/>
      <c r="I8" s="78"/>
    </row>
    <row r="9" spans="1:11" ht="12" customHeight="1" x14ac:dyDescent="0.2">
      <c r="A9" s="94"/>
      <c r="B9" s="165" t="s">
        <v>81</v>
      </c>
      <c r="C9" s="165"/>
      <c r="D9" s="165"/>
      <c r="E9" s="165"/>
      <c r="F9" s="165" t="s">
        <v>81</v>
      </c>
      <c r="G9" s="165"/>
      <c r="H9" s="165"/>
      <c r="I9" s="78"/>
    </row>
    <row r="10" spans="1:11" ht="14.25" x14ac:dyDescent="0.2">
      <c r="A10" s="116" t="s">
        <v>122</v>
      </c>
      <c r="B10" s="104">
        <v>450</v>
      </c>
      <c r="C10" s="104">
        <v>0</v>
      </c>
      <c r="D10" s="104">
        <v>450</v>
      </c>
      <c r="E10" s="104">
        <v>0</v>
      </c>
      <c r="F10" s="104">
        <v>0</v>
      </c>
      <c r="G10" s="104">
        <v>0</v>
      </c>
      <c r="H10" s="104">
        <v>0</v>
      </c>
      <c r="I10" s="78"/>
    </row>
    <row r="11" spans="1:11" ht="14.25" x14ac:dyDescent="0.2">
      <c r="A11" s="110" t="s">
        <v>128</v>
      </c>
      <c r="B11" s="104">
        <v>450</v>
      </c>
      <c r="C11" s="104">
        <v>0</v>
      </c>
      <c r="D11" s="104">
        <v>450</v>
      </c>
      <c r="E11" s="104">
        <v>0</v>
      </c>
      <c r="F11" s="104">
        <v>0</v>
      </c>
      <c r="G11" s="104">
        <v>0</v>
      </c>
      <c r="H11" s="104">
        <v>0</v>
      </c>
      <c r="I11" s="78"/>
    </row>
    <row r="12" spans="1:11" ht="14.25" x14ac:dyDescent="0.2">
      <c r="A12" s="111" t="s">
        <v>125</v>
      </c>
      <c r="B12" s="104">
        <v>450</v>
      </c>
      <c r="C12" s="104">
        <v>0</v>
      </c>
      <c r="D12" s="104">
        <v>450</v>
      </c>
      <c r="E12" s="104">
        <v>0</v>
      </c>
      <c r="F12" s="104">
        <v>0</v>
      </c>
      <c r="G12" s="104">
        <v>0</v>
      </c>
      <c r="H12" s="104">
        <v>0</v>
      </c>
      <c r="I12" s="78"/>
    </row>
    <row r="13" spans="1:11" ht="14.25" x14ac:dyDescent="0.2">
      <c r="A13" s="111" t="s">
        <v>124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78"/>
    </row>
    <row r="14" spans="1:11" ht="14.25" x14ac:dyDescent="0.2">
      <c r="A14" s="110" t="s">
        <v>127</v>
      </c>
      <c r="B14" s="104">
        <v>0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78"/>
    </row>
    <row r="15" spans="1:11" ht="14.25" x14ac:dyDescent="0.2">
      <c r="A15" s="110" t="s">
        <v>126</v>
      </c>
      <c r="B15" s="104">
        <v>0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78"/>
    </row>
    <row r="16" spans="1:11" ht="14.25" x14ac:dyDescent="0.2">
      <c r="A16" s="111" t="s">
        <v>125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78"/>
    </row>
    <row r="17" spans="1:14" ht="14.25" x14ac:dyDescent="0.2">
      <c r="A17" s="111" t="s">
        <v>124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78"/>
    </row>
    <row r="18" spans="1:14" ht="33.75" x14ac:dyDescent="0.2">
      <c r="A18" s="97" t="s">
        <v>159</v>
      </c>
      <c r="B18" s="104">
        <v>0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78"/>
    </row>
    <row r="19" spans="1:14" ht="14.25" x14ac:dyDescent="0.2">
      <c r="A19" s="94" t="s">
        <v>76</v>
      </c>
      <c r="B19" s="104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78"/>
      <c r="J19" s="79"/>
      <c r="K19" s="79"/>
      <c r="L19" s="78"/>
      <c r="M19" s="79"/>
      <c r="N19" s="78"/>
    </row>
    <row r="20" spans="1:14" ht="14.25" x14ac:dyDescent="0.2">
      <c r="A20" s="110" t="s">
        <v>130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78"/>
      <c r="J20" s="79"/>
      <c r="K20" s="79"/>
      <c r="L20" s="78"/>
      <c r="M20" s="79"/>
      <c r="N20" s="78"/>
    </row>
    <row r="21" spans="1:14" ht="14.25" x14ac:dyDescent="0.2">
      <c r="A21" s="111" t="s">
        <v>125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78"/>
      <c r="J21" s="79"/>
      <c r="K21" s="79"/>
      <c r="L21" s="78"/>
      <c r="M21" s="79"/>
      <c r="N21" s="78"/>
    </row>
    <row r="22" spans="1:14" ht="14.25" x14ac:dyDescent="0.2">
      <c r="A22" s="111" t="s">
        <v>124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  <c r="H22" s="104">
        <v>0</v>
      </c>
      <c r="I22" s="78"/>
      <c r="J22" s="79"/>
      <c r="K22" s="79"/>
      <c r="L22" s="78"/>
      <c r="M22" s="79"/>
      <c r="N22" s="78"/>
    </row>
    <row r="23" spans="1:14" ht="14.25" x14ac:dyDescent="0.2">
      <c r="A23" s="110" t="s">
        <v>129</v>
      </c>
      <c r="B23" s="104">
        <v>0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0</v>
      </c>
      <c r="I23" s="78"/>
      <c r="J23" s="79"/>
      <c r="K23" s="79"/>
      <c r="L23" s="78"/>
      <c r="M23" s="79"/>
      <c r="N23" s="78"/>
    </row>
    <row r="24" spans="1:14" ht="14.25" x14ac:dyDescent="0.2">
      <c r="A24" s="111" t="s">
        <v>125</v>
      </c>
      <c r="B24" s="104">
        <v>0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78"/>
      <c r="J24" s="79"/>
      <c r="K24" s="79"/>
      <c r="L24" s="78"/>
      <c r="M24" s="79"/>
      <c r="N24" s="78"/>
    </row>
    <row r="25" spans="1:14" ht="14.25" x14ac:dyDescent="0.2">
      <c r="A25" s="111" t="s">
        <v>124</v>
      </c>
      <c r="B25" s="104">
        <v>0</v>
      </c>
      <c r="C25" s="104">
        <v>0</v>
      </c>
      <c r="D25" s="104">
        <v>0</v>
      </c>
      <c r="E25" s="104">
        <v>0</v>
      </c>
      <c r="F25" s="104">
        <v>0</v>
      </c>
      <c r="G25" s="104">
        <v>0</v>
      </c>
      <c r="H25" s="104">
        <v>0</v>
      </c>
      <c r="I25" s="78"/>
      <c r="J25" s="79"/>
      <c r="K25" s="79"/>
      <c r="L25" s="78"/>
      <c r="M25" s="79"/>
      <c r="N25" s="78"/>
    </row>
    <row r="26" spans="1:14" ht="14.25" x14ac:dyDescent="0.2">
      <c r="A26" s="94" t="s">
        <v>120</v>
      </c>
      <c r="B26" s="104">
        <v>2397701</v>
      </c>
      <c r="C26" s="104">
        <v>0</v>
      </c>
      <c r="D26" s="104">
        <v>1217313</v>
      </c>
      <c r="E26" s="104">
        <v>0</v>
      </c>
      <c r="F26" s="104">
        <v>1180388</v>
      </c>
      <c r="G26" s="104">
        <v>1180388</v>
      </c>
      <c r="H26" s="104">
        <v>0</v>
      </c>
      <c r="I26" s="78"/>
      <c r="J26" s="79"/>
      <c r="K26" s="79"/>
      <c r="L26" s="78"/>
      <c r="M26" s="79"/>
      <c r="N26" s="78"/>
    </row>
    <row r="27" spans="1:14" x14ac:dyDescent="0.2">
      <c r="A27" s="110" t="s">
        <v>128</v>
      </c>
      <c r="B27" s="104">
        <v>2397634</v>
      </c>
      <c r="C27" s="104">
        <v>0</v>
      </c>
      <c r="D27" s="104">
        <v>1217313</v>
      </c>
      <c r="E27" s="104">
        <v>0</v>
      </c>
      <c r="F27" s="104">
        <v>1180321</v>
      </c>
      <c r="G27" s="104">
        <v>1180321</v>
      </c>
      <c r="H27" s="104">
        <v>0</v>
      </c>
    </row>
    <row r="28" spans="1:14" x14ac:dyDescent="0.2">
      <c r="A28" s="111" t="s">
        <v>125</v>
      </c>
      <c r="B28" s="104">
        <v>2397634</v>
      </c>
      <c r="C28" s="104">
        <v>0</v>
      </c>
      <c r="D28" s="104">
        <v>1217313</v>
      </c>
      <c r="E28" s="104">
        <v>0</v>
      </c>
      <c r="F28" s="104">
        <v>1180321</v>
      </c>
      <c r="G28" s="104">
        <v>1180321</v>
      </c>
      <c r="H28" s="104">
        <v>0</v>
      </c>
    </row>
    <row r="29" spans="1:14" x14ac:dyDescent="0.2">
      <c r="A29" s="111" t="s">
        <v>124</v>
      </c>
      <c r="B29" s="104">
        <v>0</v>
      </c>
      <c r="C29" s="104">
        <v>0</v>
      </c>
      <c r="D29" s="104">
        <v>0</v>
      </c>
      <c r="E29" s="104">
        <v>0</v>
      </c>
      <c r="F29" s="104">
        <v>0</v>
      </c>
      <c r="G29" s="104">
        <v>0</v>
      </c>
      <c r="H29" s="104">
        <v>0</v>
      </c>
    </row>
    <row r="30" spans="1:14" x14ac:dyDescent="0.2">
      <c r="A30" s="110" t="s">
        <v>127</v>
      </c>
      <c r="B30" s="104">
        <v>68</v>
      </c>
      <c r="C30" s="104">
        <v>0</v>
      </c>
      <c r="D30" s="104">
        <v>0</v>
      </c>
      <c r="E30" s="104">
        <v>0</v>
      </c>
      <c r="F30" s="104">
        <v>68</v>
      </c>
      <c r="G30" s="104">
        <v>68</v>
      </c>
      <c r="H30" s="104">
        <v>0</v>
      </c>
    </row>
    <row r="31" spans="1:14" x14ac:dyDescent="0.2">
      <c r="A31" s="110" t="s">
        <v>126</v>
      </c>
      <c r="B31" s="104">
        <v>0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</row>
    <row r="32" spans="1:14" x14ac:dyDescent="0.2">
      <c r="A32" s="111" t="s">
        <v>125</v>
      </c>
      <c r="B32" s="104">
        <v>0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</row>
    <row r="33" spans="1:8" x14ac:dyDescent="0.2">
      <c r="A33" s="111" t="s">
        <v>124</v>
      </c>
      <c r="B33" s="104">
        <v>0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</row>
    <row r="34" spans="1:8" x14ac:dyDescent="0.2">
      <c r="A34" s="134" t="s">
        <v>112</v>
      </c>
      <c r="B34" s="133">
        <v>2398151</v>
      </c>
      <c r="C34" s="133">
        <v>0</v>
      </c>
      <c r="D34" s="133">
        <v>1217763</v>
      </c>
      <c r="E34" s="133">
        <v>0</v>
      </c>
      <c r="F34" s="133">
        <v>1180388</v>
      </c>
      <c r="G34" s="133">
        <v>1180388</v>
      </c>
      <c r="H34" s="133">
        <v>0</v>
      </c>
    </row>
    <row r="35" spans="1:8" x14ac:dyDescent="0.2">
      <c r="A35" s="94"/>
      <c r="B35" s="164" t="s">
        <v>123</v>
      </c>
      <c r="C35" s="164"/>
      <c r="D35" s="164"/>
      <c r="E35" s="164"/>
      <c r="F35" s="164" t="s">
        <v>123</v>
      </c>
      <c r="G35" s="164"/>
      <c r="H35" s="164"/>
    </row>
    <row r="36" spans="1:8" x14ac:dyDescent="0.2">
      <c r="A36" s="116" t="s">
        <v>122</v>
      </c>
      <c r="B36" s="104">
        <v>36032</v>
      </c>
      <c r="C36" s="104">
        <v>19540</v>
      </c>
      <c r="D36" s="104">
        <v>13873</v>
      </c>
      <c r="E36" s="104">
        <v>0</v>
      </c>
      <c r="F36" s="104">
        <v>2620</v>
      </c>
      <c r="G36" s="104">
        <v>2620</v>
      </c>
      <c r="H36" s="104">
        <v>0</v>
      </c>
    </row>
    <row r="37" spans="1:8" x14ac:dyDescent="0.2">
      <c r="A37" s="110" t="s">
        <v>119</v>
      </c>
      <c r="B37" s="104">
        <v>0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  <c r="H37" s="104">
        <v>0</v>
      </c>
    </row>
    <row r="38" spans="1:8" x14ac:dyDescent="0.2">
      <c r="A38" s="110" t="s">
        <v>118</v>
      </c>
      <c r="B38" s="104">
        <v>19540</v>
      </c>
      <c r="C38" s="104">
        <v>19540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</row>
    <row r="39" spans="1:8" x14ac:dyDescent="0.2">
      <c r="A39" s="110" t="s">
        <v>117</v>
      </c>
      <c r="B39" s="104">
        <v>0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</row>
    <row r="40" spans="1:8" x14ac:dyDescent="0.2">
      <c r="A40" s="110" t="s">
        <v>116</v>
      </c>
      <c r="B40" s="104">
        <v>0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</row>
    <row r="41" spans="1:8" x14ac:dyDescent="0.2">
      <c r="A41" s="110" t="s">
        <v>115</v>
      </c>
      <c r="B41" s="104">
        <v>0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</row>
    <row r="42" spans="1:8" ht="22.5" x14ac:dyDescent="0.2">
      <c r="A42" s="115" t="s">
        <v>114</v>
      </c>
      <c r="B42" s="104">
        <v>16492</v>
      </c>
      <c r="C42" s="104">
        <v>0</v>
      </c>
      <c r="D42" s="104">
        <v>13873</v>
      </c>
      <c r="E42" s="104">
        <v>0</v>
      </c>
      <c r="F42" s="104">
        <v>2620</v>
      </c>
      <c r="G42" s="104">
        <v>2620</v>
      </c>
      <c r="H42" s="104">
        <v>0</v>
      </c>
    </row>
    <row r="43" spans="1:8" x14ac:dyDescent="0.2">
      <c r="A43" s="110" t="s">
        <v>113</v>
      </c>
      <c r="B43" s="104">
        <v>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</row>
    <row r="44" spans="1:8" ht="33.75" x14ac:dyDescent="0.2">
      <c r="A44" s="97" t="s">
        <v>121</v>
      </c>
      <c r="B44" s="104">
        <v>21492</v>
      </c>
      <c r="C44" s="104">
        <v>5000</v>
      </c>
      <c r="D44" s="104">
        <v>13873</v>
      </c>
      <c r="E44" s="104">
        <v>0</v>
      </c>
      <c r="F44" s="104">
        <v>2620</v>
      </c>
      <c r="G44" s="104">
        <v>2620</v>
      </c>
      <c r="H44" s="104">
        <v>0</v>
      </c>
    </row>
    <row r="45" spans="1:8" x14ac:dyDescent="0.2">
      <c r="A45" s="94" t="s">
        <v>120</v>
      </c>
      <c r="B45" s="104">
        <v>185174</v>
      </c>
      <c r="C45" s="104">
        <v>0</v>
      </c>
      <c r="D45" s="104">
        <v>0</v>
      </c>
      <c r="E45" s="104">
        <v>0</v>
      </c>
      <c r="F45" s="104">
        <v>185174</v>
      </c>
      <c r="G45" s="104">
        <v>185174</v>
      </c>
      <c r="H45" s="104">
        <v>0</v>
      </c>
    </row>
    <row r="46" spans="1:8" x14ac:dyDescent="0.2">
      <c r="A46" s="110" t="s">
        <v>119</v>
      </c>
      <c r="B46" s="104">
        <v>0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v>0</v>
      </c>
    </row>
    <row r="47" spans="1:8" x14ac:dyDescent="0.2">
      <c r="A47" s="110" t="s">
        <v>118</v>
      </c>
      <c r="B47" s="104">
        <v>95</v>
      </c>
      <c r="C47" s="104">
        <v>0</v>
      </c>
      <c r="D47" s="104">
        <v>0</v>
      </c>
      <c r="E47" s="104">
        <v>0</v>
      </c>
      <c r="F47" s="104">
        <v>95</v>
      </c>
      <c r="G47" s="104">
        <v>95</v>
      </c>
      <c r="H47" s="104">
        <v>0</v>
      </c>
    </row>
    <row r="48" spans="1:8" x14ac:dyDescent="0.2">
      <c r="A48" s="110" t="s">
        <v>117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</row>
    <row r="49" spans="1:8" x14ac:dyDescent="0.2">
      <c r="A49" s="110" t="s">
        <v>116</v>
      </c>
      <c r="B49" s="104">
        <v>0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</row>
    <row r="50" spans="1:8" x14ac:dyDescent="0.2">
      <c r="A50" s="110" t="s">
        <v>115</v>
      </c>
      <c r="B50" s="104">
        <v>0</v>
      </c>
      <c r="C50" s="104">
        <v>0</v>
      </c>
      <c r="D50" s="104">
        <v>0</v>
      </c>
      <c r="E50" s="104">
        <v>0</v>
      </c>
      <c r="F50" s="104">
        <v>0</v>
      </c>
      <c r="G50" s="104">
        <v>0</v>
      </c>
      <c r="H50" s="104">
        <v>0</v>
      </c>
    </row>
    <row r="51" spans="1:8" ht="22.5" x14ac:dyDescent="0.2">
      <c r="A51" s="115" t="s">
        <v>114</v>
      </c>
      <c r="B51" s="104">
        <v>134147</v>
      </c>
      <c r="C51" s="104">
        <v>0</v>
      </c>
      <c r="D51" s="104">
        <v>0</v>
      </c>
      <c r="E51" s="104">
        <v>0</v>
      </c>
      <c r="F51" s="104">
        <v>134147</v>
      </c>
      <c r="G51" s="104">
        <v>134147</v>
      </c>
      <c r="H51" s="104">
        <v>0</v>
      </c>
    </row>
    <row r="52" spans="1:8" x14ac:dyDescent="0.2">
      <c r="A52" s="110" t="s">
        <v>113</v>
      </c>
      <c r="B52" s="104">
        <v>50931</v>
      </c>
      <c r="C52" s="104">
        <v>0</v>
      </c>
      <c r="D52" s="104">
        <v>0</v>
      </c>
      <c r="E52" s="104">
        <v>0</v>
      </c>
      <c r="F52" s="104">
        <v>50931</v>
      </c>
      <c r="G52" s="104">
        <v>50931</v>
      </c>
      <c r="H52" s="104">
        <v>0</v>
      </c>
    </row>
    <row r="53" spans="1:8" x14ac:dyDescent="0.2">
      <c r="A53" s="134" t="s">
        <v>112</v>
      </c>
      <c r="B53" s="133">
        <v>221206</v>
      </c>
      <c r="C53" s="133">
        <v>19540</v>
      </c>
      <c r="D53" s="133">
        <v>13873</v>
      </c>
      <c r="E53" s="133">
        <v>0</v>
      </c>
      <c r="F53" s="133">
        <v>187793</v>
      </c>
      <c r="G53" s="133">
        <v>187793</v>
      </c>
      <c r="H53" s="133">
        <v>0</v>
      </c>
    </row>
    <row r="54" spans="1:8" x14ac:dyDescent="0.2">
      <c r="A54" s="110" t="s">
        <v>111</v>
      </c>
      <c r="B54" s="104">
        <v>148687</v>
      </c>
      <c r="C54" s="104">
        <v>14540</v>
      </c>
      <c r="D54" s="104">
        <v>0</v>
      </c>
      <c r="E54" s="104">
        <v>0</v>
      </c>
      <c r="F54" s="104">
        <v>134147</v>
      </c>
      <c r="G54" s="104">
        <v>134147</v>
      </c>
      <c r="H54" s="104">
        <v>0</v>
      </c>
    </row>
    <row r="55" spans="1:8" x14ac:dyDescent="0.2">
      <c r="A55" s="134" t="s">
        <v>110</v>
      </c>
      <c r="B55" s="133">
        <v>2619357</v>
      </c>
      <c r="C55" s="133">
        <v>19540</v>
      </c>
      <c r="D55" s="133">
        <v>1231635</v>
      </c>
      <c r="E55" s="133">
        <v>0</v>
      </c>
      <c r="F55" s="133">
        <v>1368181</v>
      </c>
      <c r="G55" s="133">
        <v>1368181</v>
      </c>
      <c r="H55" s="133">
        <v>0</v>
      </c>
    </row>
    <row r="56" spans="1:8" x14ac:dyDescent="0.2">
      <c r="A56" s="94"/>
      <c r="B56" s="164" t="s">
        <v>109</v>
      </c>
      <c r="C56" s="164"/>
      <c r="D56" s="164"/>
      <c r="E56" s="164"/>
      <c r="F56" s="164" t="s">
        <v>109</v>
      </c>
      <c r="G56" s="164"/>
      <c r="H56" s="164"/>
    </row>
    <row r="57" spans="1:8" ht="22.5" x14ac:dyDescent="0.2">
      <c r="A57" s="97" t="s">
        <v>108</v>
      </c>
      <c r="B57" s="104">
        <v>970482</v>
      </c>
      <c r="C57" s="104">
        <v>136567</v>
      </c>
      <c r="D57" s="104">
        <v>238107</v>
      </c>
      <c r="E57" s="104">
        <v>0</v>
      </c>
      <c r="F57" s="104">
        <v>595808</v>
      </c>
      <c r="G57" s="104">
        <v>192083</v>
      </c>
      <c r="H57" s="104">
        <v>0</v>
      </c>
    </row>
    <row r="58" spans="1:8" x14ac:dyDescent="0.2">
      <c r="A58" s="116" t="s">
        <v>107</v>
      </c>
      <c r="B58" s="104">
        <v>0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</row>
    <row r="59" spans="1:8" x14ac:dyDescent="0.2">
      <c r="A59" s="115" t="s">
        <v>106</v>
      </c>
      <c r="B59" s="104">
        <v>0</v>
      </c>
      <c r="C59" s="104">
        <v>0</v>
      </c>
      <c r="D59" s="104">
        <v>0</v>
      </c>
      <c r="E59" s="104">
        <v>0</v>
      </c>
      <c r="F59" s="104">
        <v>0</v>
      </c>
      <c r="G59" s="104">
        <v>0</v>
      </c>
      <c r="H59" s="104">
        <v>0</v>
      </c>
    </row>
    <row r="60" spans="1:8" x14ac:dyDescent="0.2">
      <c r="A60" s="115" t="s">
        <v>105</v>
      </c>
      <c r="B60" s="104">
        <v>0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</row>
    <row r="61" spans="1:8" x14ac:dyDescent="0.2">
      <c r="A61" s="115" t="s">
        <v>104</v>
      </c>
      <c r="B61" s="104">
        <v>0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</row>
    <row r="62" spans="1:8" x14ac:dyDescent="0.2">
      <c r="A62" s="97" t="s">
        <v>103</v>
      </c>
      <c r="B62" s="104"/>
      <c r="C62" s="104"/>
      <c r="D62" s="104"/>
      <c r="E62" s="104"/>
      <c r="F62" s="104"/>
      <c r="G62" s="104"/>
      <c r="H62" s="104"/>
    </row>
    <row r="63" spans="1:8" x14ac:dyDescent="0.2">
      <c r="A63" s="115" t="s">
        <v>102</v>
      </c>
      <c r="B63" s="104">
        <v>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</row>
    <row r="64" spans="1:8" x14ac:dyDescent="0.2">
      <c r="A64" s="115" t="s">
        <v>101</v>
      </c>
      <c r="B64" s="104">
        <v>0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</row>
    <row r="65" spans="1:8" x14ac:dyDescent="0.2">
      <c r="A65" s="97" t="s">
        <v>100</v>
      </c>
      <c r="B65" s="104"/>
      <c r="C65" s="104"/>
      <c r="D65" s="104"/>
      <c r="E65" s="104"/>
      <c r="F65" s="104"/>
      <c r="G65" s="104"/>
      <c r="H65" s="104"/>
    </row>
    <row r="66" spans="1:8" x14ac:dyDescent="0.2">
      <c r="A66" s="115" t="s">
        <v>99</v>
      </c>
      <c r="B66" s="104">
        <v>0</v>
      </c>
      <c r="C66" s="104">
        <v>0</v>
      </c>
      <c r="D66" s="104">
        <v>0</v>
      </c>
      <c r="E66" s="104">
        <v>0</v>
      </c>
      <c r="F66" s="104">
        <v>0</v>
      </c>
      <c r="G66" s="104">
        <v>0</v>
      </c>
      <c r="H66" s="104">
        <v>0</v>
      </c>
    </row>
    <row r="67" spans="1:8" x14ac:dyDescent="0.2">
      <c r="A67" s="114" t="s">
        <v>142</v>
      </c>
      <c r="B67" s="104">
        <v>0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</row>
    <row r="68" spans="1:8" ht="22.5" x14ac:dyDescent="0.2">
      <c r="A68" s="116" t="s">
        <v>97</v>
      </c>
      <c r="B68" s="104">
        <v>2166</v>
      </c>
      <c r="C68" s="104">
        <v>0</v>
      </c>
      <c r="D68" s="104">
        <v>221</v>
      </c>
      <c r="E68" s="104">
        <v>0</v>
      </c>
      <c r="F68" s="104">
        <v>1944</v>
      </c>
      <c r="G68" s="104">
        <v>1944</v>
      </c>
      <c r="H68" s="104">
        <v>0</v>
      </c>
    </row>
    <row r="69" spans="1:8" x14ac:dyDescent="0.2">
      <c r="A69" s="115" t="s">
        <v>96</v>
      </c>
      <c r="B69" s="104">
        <v>0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</row>
    <row r="70" spans="1:8" ht="33.75" x14ac:dyDescent="0.2">
      <c r="A70" s="114" t="s">
        <v>95</v>
      </c>
      <c r="B70" s="104">
        <v>0</v>
      </c>
      <c r="C70" s="104">
        <v>0</v>
      </c>
      <c r="D70" s="104">
        <v>0</v>
      </c>
      <c r="E70" s="104">
        <v>0</v>
      </c>
      <c r="F70" s="104">
        <v>0</v>
      </c>
      <c r="G70" s="104">
        <v>0</v>
      </c>
      <c r="H70" s="104">
        <v>0</v>
      </c>
    </row>
    <row r="71" spans="1:8" x14ac:dyDescent="0.2">
      <c r="A71" s="115" t="s">
        <v>94</v>
      </c>
      <c r="B71" s="104">
        <v>2166</v>
      </c>
      <c r="C71" s="104">
        <v>0</v>
      </c>
      <c r="D71" s="104">
        <v>221</v>
      </c>
      <c r="E71" s="104">
        <v>0</v>
      </c>
      <c r="F71" s="104">
        <v>1944</v>
      </c>
      <c r="G71" s="104">
        <v>1944</v>
      </c>
      <c r="H71" s="104">
        <v>0</v>
      </c>
    </row>
    <row r="72" spans="1:8" ht="22.5" x14ac:dyDescent="0.2">
      <c r="A72" s="114" t="s">
        <v>93</v>
      </c>
      <c r="B72" s="104">
        <v>0</v>
      </c>
      <c r="C72" s="104">
        <v>0</v>
      </c>
      <c r="D72" s="104">
        <v>0</v>
      </c>
      <c r="E72" s="104">
        <v>0</v>
      </c>
      <c r="F72" s="104">
        <v>0</v>
      </c>
      <c r="G72" s="104">
        <v>0</v>
      </c>
      <c r="H72" s="104">
        <v>0</v>
      </c>
    </row>
    <row r="73" spans="1:8" ht="33.75" x14ac:dyDescent="0.2">
      <c r="A73" s="116" t="s">
        <v>92</v>
      </c>
      <c r="B73" s="104">
        <v>8286361</v>
      </c>
      <c r="C73" s="104">
        <v>0</v>
      </c>
      <c r="D73" s="104">
        <v>13873</v>
      </c>
      <c r="E73" s="104">
        <v>0</v>
      </c>
      <c r="F73" s="104">
        <v>8272488</v>
      </c>
      <c r="G73" s="104">
        <v>0</v>
      </c>
      <c r="H73" s="104">
        <v>0</v>
      </c>
    </row>
    <row r="74" spans="1:8" x14ac:dyDescent="0.2">
      <c r="A74" s="94" t="s">
        <v>38</v>
      </c>
      <c r="B74" s="94"/>
      <c r="C74" s="94"/>
      <c r="D74" s="94"/>
      <c r="E74" s="94"/>
      <c r="F74" s="94"/>
      <c r="G74" s="94"/>
      <c r="H74" s="94"/>
    </row>
    <row r="75" spans="1:8" x14ac:dyDescent="0.2">
      <c r="A75" s="94" t="s">
        <v>91</v>
      </c>
      <c r="B75" s="94"/>
      <c r="C75" s="94"/>
      <c r="D75" s="94"/>
      <c r="E75" s="94"/>
      <c r="F75" s="94"/>
      <c r="G75" s="94"/>
      <c r="H75" s="94"/>
    </row>
    <row r="76" spans="1:8" x14ac:dyDescent="0.2">
      <c r="A76" s="94" t="s">
        <v>90</v>
      </c>
      <c r="B76" s="94"/>
      <c r="C76" s="94"/>
      <c r="D76" s="94"/>
      <c r="E76" s="94"/>
      <c r="F76" s="94"/>
      <c r="G76" s="94"/>
      <c r="H76" s="94"/>
    </row>
    <row r="77" spans="1:8" x14ac:dyDescent="0.2">
      <c r="A77" s="94"/>
      <c r="B77" s="94"/>
      <c r="C77" s="94"/>
      <c r="D77" s="94"/>
      <c r="E77" s="94"/>
      <c r="F77" s="94"/>
      <c r="G77" s="94"/>
      <c r="H77" s="94"/>
    </row>
    <row r="78" spans="1:8" x14ac:dyDescent="0.2">
      <c r="A78" s="94"/>
      <c r="B78" s="94"/>
      <c r="C78" s="94"/>
      <c r="D78" s="94"/>
      <c r="E78" s="94"/>
      <c r="F78" s="94"/>
      <c r="G78" s="94"/>
      <c r="H78" s="94"/>
    </row>
    <row r="79" spans="1:8" x14ac:dyDescent="0.2">
      <c r="A79" s="94"/>
      <c r="B79" s="94"/>
      <c r="C79" s="94"/>
      <c r="D79" s="94"/>
      <c r="E79" s="94"/>
      <c r="F79" s="94"/>
      <c r="G79" s="94"/>
      <c r="H79" s="94"/>
    </row>
    <row r="80" spans="1:8" x14ac:dyDescent="0.2">
      <c r="A80" s="94"/>
      <c r="B80" s="94"/>
      <c r="C80" s="94"/>
      <c r="D80" s="94"/>
      <c r="E80" s="94"/>
      <c r="F80" s="94"/>
      <c r="G80" s="94"/>
      <c r="H80" s="94"/>
    </row>
    <row r="81" spans="1:8" x14ac:dyDescent="0.2">
      <c r="A81" s="94"/>
      <c r="B81" s="94"/>
      <c r="C81" s="94"/>
      <c r="D81" s="94"/>
      <c r="E81" s="94"/>
      <c r="F81" s="94"/>
      <c r="G81" s="94"/>
      <c r="H81" s="94"/>
    </row>
    <row r="82" spans="1:8" x14ac:dyDescent="0.2">
      <c r="A82" s="94"/>
      <c r="B82" s="94"/>
      <c r="C82" s="94"/>
      <c r="D82" s="94"/>
      <c r="E82" s="94"/>
      <c r="F82" s="94"/>
      <c r="G82" s="94"/>
      <c r="H82" s="94"/>
    </row>
    <row r="83" spans="1:8" x14ac:dyDescent="0.2">
      <c r="A83" s="94"/>
      <c r="B83" s="94"/>
      <c r="C83" s="94"/>
      <c r="D83" s="94"/>
      <c r="E83" s="94"/>
      <c r="F83" s="94"/>
      <c r="G83" s="94"/>
      <c r="H83" s="94"/>
    </row>
    <row r="84" spans="1:8" x14ac:dyDescent="0.2">
      <c r="A84" s="94"/>
      <c r="B84" s="94"/>
      <c r="C84" s="94"/>
      <c r="D84" s="94"/>
      <c r="E84" s="94"/>
      <c r="F84" s="94"/>
      <c r="G84" s="94"/>
      <c r="H84" s="94"/>
    </row>
    <row r="85" spans="1:8" x14ac:dyDescent="0.2">
      <c r="A85" s="94"/>
      <c r="B85" s="94"/>
      <c r="C85" s="94"/>
      <c r="D85" s="94"/>
      <c r="E85" s="94"/>
      <c r="F85" s="94"/>
      <c r="G85" s="94"/>
      <c r="H85" s="94"/>
    </row>
    <row r="86" spans="1:8" x14ac:dyDescent="0.2">
      <c r="A86" s="94"/>
      <c r="B86" s="94"/>
      <c r="C86" s="94"/>
      <c r="D86" s="94"/>
      <c r="E86" s="94"/>
      <c r="F86" s="94"/>
      <c r="G86" s="94"/>
      <c r="H86" s="94"/>
    </row>
  </sheetData>
  <mergeCells count="20">
    <mergeCell ref="F56:H56"/>
    <mergeCell ref="B56:E56"/>
    <mergeCell ref="B35:E35"/>
    <mergeCell ref="F35:H35"/>
    <mergeCell ref="F9:H9"/>
    <mergeCell ref="B9:E9"/>
    <mergeCell ref="C3:E3"/>
    <mergeCell ref="F3:H3"/>
    <mergeCell ref="F7:H7"/>
    <mergeCell ref="B7:E7"/>
    <mergeCell ref="A1:E1"/>
    <mergeCell ref="A3:A7"/>
    <mergeCell ref="A2:D2"/>
    <mergeCell ref="B3:B6"/>
    <mergeCell ref="D5:D6"/>
    <mergeCell ref="D4:E4"/>
    <mergeCell ref="F4:H4"/>
    <mergeCell ref="G5:H5"/>
    <mergeCell ref="F5:F6"/>
    <mergeCell ref="C4:C6"/>
  </mergeCells>
  <hyperlinks>
    <hyperlink ref="A1:D1" location="Inhaltsverzeichnis!A17" display="3      Schulden des Kernhaushaltes des Landes Berlin" xr:uid="{B7893FB4-3089-408A-B693-9F679A87C5D1}"/>
    <hyperlink ref="A1:E1" location="Inhaltsverzeichnis!A15" display="Inhaltsverzeichnis!A15" xr:uid="{252B5CD3-316E-482F-89FF-A4168773C5B6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1BA8-82E5-45DB-8E14-5BED03AA5739}">
  <dimension ref="A1:K26"/>
  <sheetViews>
    <sheetView workbookViewId="0">
      <selection sqref="A1:E1"/>
    </sheetView>
  </sheetViews>
  <sheetFormatPr baseColWidth="10" defaultColWidth="10.85546875" defaultRowHeight="12.75" x14ac:dyDescent="0.2"/>
  <cols>
    <col min="1" max="1" width="35.85546875" style="46" customWidth="1"/>
    <col min="2" max="8" width="13.85546875" style="46" customWidth="1"/>
    <col min="9" max="16384" width="10.85546875" style="46"/>
  </cols>
  <sheetData>
    <row r="1" spans="1:11" ht="26.1" customHeight="1" x14ac:dyDescent="0.2">
      <c r="A1" s="144" t="s">
        <v>161</v>
      </c>
      <c r="B1" s="143"/>
      <c r="C1" s="143"/>
      <c r="D1" s="143"/>
      <c r="E1" s="143"/>
      <c r="F1" s="77"/>
      <c r="G1" s="77"/>
      <c r="H1" s="77"/>
    </row>
    <row r="2" spans="1:11" ht="12" customHeight="1" x14ac:dyDescent="0.2">
      <c r="A2" s="163"/>
      <c r="B2" s="163"/>
      <c r="C2" s="163"/>
      <c r="D2" s="163"/>
    </row>
    <row r="3" spans="1:11" ht="16.350000000000001" customHeight="1" x14ac:dyDescent="0.2">
      <c r="A3" s="152" t="s">
        <v>139</v>
      </c>
      <c r="B3" s="146" t="s">
        <v>40</v>
      </c>
      <c r="C3" s="158" t="s">
        <v>157</v>
      </c>
      <c r="D3" s="158"/>
      <c r="E3" s="159"/>
      <c r="F3" s="160" t="s">
        <v>156</v>
      </c>
      <c r="G3" s="161"/>
      <c r="H3" s="162"/>
    </row>
    <row r="4" spans="1:11" ht="20.100000000000001" customHeight="1" x14ac:dyDescent="0.2">
      <c r="A4" s="152"/>
      <c r="B4" s="146"/>
      <c r="C4" s="146" t="s">
        <v>155</v>
      </c>
      <c r="D4" s="146" t="s">
        <v>154</v>
      </c>
      <c r="E4" s="147"/>
      <c r="F4" s="152" t="s">
        <v>153</v>
      </c>
      <c r="G4" s="146"/>
      <c r="H4" s="147"/>
    </row>
    <row r="5" spans="1:11" ht="12" customHeight="1" x14ac:dyDescent="0.2">
      <c r="A5" s="152"/>
      <c r="B5" s="146"/>
      <c r="C5" s="146"/>
      <c r="D5" s="146" t="s">
        <v>112</v>
      </c>
      <c r="E5" s="108" t="s">
        <v>0</v>
      </c>
      <c r="F5" s="152" t="s">
        <v>112</v>
      </c>
      <c r="G5" s="146" t="s">
        <v>0</v>
      </c>
      <c r="H5" s="147"/>
    </row>
    <row r="6" spans="1:11" ht="20.100000000000001" customHeight="1" x14ac:dyDescent="0.2">
      <c r="A6" s="152"/>
      <c r="B6" s="146"/>
      <c r="C6" s="146"/>
      <c r="D6" s="146"/>
      <c r="E6" s="108" t="s">
        <v>151</v>
      </c>
      <c r="F6" s="152"/>
      <c r="G6" s="107" t="s">
        <v>150</v>
      </c>
      <c r="H6" s="108" t="s">
        <v>149</v>
      </c>
    </row>
    <row r="7" spans="1:11" ht="12" customHeight="1" x14ac:dyDescent="0.2">
      <c r="A7" s="152"/>
      <c r="B7" s="147" t="s">
        <v>46</v>
      </c>
      <c r="C7" s="156"/>
      <c r="D7" s="156"/>
      <c r="E7" s="156"/>
      <c r="F7" s="156" t="s">
        <v>46</v>
      </c>
      <c r="G7" s="156"/>
      <c r="H7" s="156"/>
      <c r="I7" s="78"/>
    </row>
    <row r="8" spans="1:11" ht="12" customHeight="1" x14ac:dyDescent="0.2">
      <c r="A8" s="116"/>
      <c r="B8" s="118"/>
      <c r="C8" s="118"/>
      <c r="D8" s="118"/>
      <c r="E8" s="118"/>
      <c r="F8" s="118"/>
      <c r="G8" s="118"/>
      <c r="H8" s="118"/>
      <c r="I8" s="78"/>
    </row>
    <row r="9" spans="1:11" ht="12" customHeight="1" x14ac:dyDescent="0.2">
      <c r="A9" s="116" t="s">
        <v>81</v>
      </c>
      <c r="B9" s="104">
        <v>31441337</v>
      </c>
      <c r="C9" s="104">
        <v>0</v>
      </c>
      <c r="D9" s="104">
        <v>6773648</v>
      </c>
      <c r="E9" s="104">
        <v>0</v>
      </c>
      <c r="F9" s="104">
        <v>24667689</v>
      </c>
      <c r="G9" s="104">
        <v>15097248</v>
      </c>
      <c r="H9" s="104">
        <v>7993502</v>
      </c>
      <c r="I9" s="82"/>
      <c r="J9" s="60"/>
      <c r="K9" s="60"/>
    </row>
    <row r="10" spans="1:11" ht="12" customHeight="1" x14ac:dyDescent="0.2">
      <c r="A10" s="115" t="s">
        <v>147</v>
      </c>
      <c r="B10" s="104">
        <v>315450</v>
      </c>
      <c r="C10" s="104">
        <v>0</v>
      </c>
      <c r="D10" s="104">
        <v>201100</v>
      </c>
      <c r="E10" s="104">
        <v>0</v>
      </c>
      <c r="F10" s="104">
        <v>114350</v>
      </c>
      <c r="G10" s="104">
        <v>14350</v>
      </c>
      <c r="H10" s="104">
        <v>100000</v>
      </c>
      <c r="I10" s="82"/>
      <c r="J10" s="60"/>
      <c r="K10" s="60"/>
    </row>
    <row r="11" spans="1:11" ht="33.75" x14ac:dyDescent="0.2">
      <c r="A11" s="114" t="s">
        <v>159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82"/>
      <c r="J11" s="60"/>
      <c r="K11" s="60"/>
    </row>
    <row r="12" spans="1:11" x14ac:dyDescent="0.2">
      <c r="A12" s="116" t="s">
        <v>123</v>
      </c>
      <c r="B12" s="104">
        <v>3463473</v>
      </c>
      <c r="C12" s="104">
        <v>0</v>
      </c>
      <c r="D12" s="104">
        <v>157650</v>
      </c>
      <c r="E12" s="104">
        <v>0</v>
      </c>
      <c r="F12" s="104">
        <v>3305823</v>
      </c>
      <c r="G12" s="104">
        <v>2701538</v>
      </c>
      <c r="H12" s="104">
        <v>275466</v>
      </c>
      <c r="I12" s="60"/>
      <c r="J12" s="60"/>
      <c r="K12" s="60"/>
    </row>
    <row r="13" spans="1:11" ht="12" customHeight="1" x14ac:dyDescent="0.2">
      <c r="A13" s="115" t="s">
        <v>147</v>
      </c>
      <c r="B13" s="104">
        <v>355176</v>
      </c>
      <c r="C13" s="104">
        <v>0</v>
      </c>
      <c r="D13" s="104">
        <v>80000</v>
      </c>
      <c r="E13" s="104">
        <v>0</v>
      </c>
      <c r="F13" s="104">
        <v>275176</v>
      </c>
      <c r="G13" s="104">
        <v>236732</v>
      </c>
      <c r="H13" s="104">
        <v>0</v>
      </c>
      <c r="I13" s="60"/>
      <c r="J13" s="60"/>
      <c r="K13" s="60"/>
    </row>
    <row r="14" spans="1:11" s="74" customFormat="1" ht="33.950000000000003" customHeight="1" x14ac:dyDescent="0.2">
      <c r="A14" s="114" t="s">
        <v>121</v>
      </c>
      <c r="B14" s="104">
        <v>236732</v>
      </c>
      <c r="C14" s="104">
        <v>0</v>
      </c>
      <c r="D14" s="104">
        <v>0</v>
      </c>
      <c r="E14" s="104">
        <v>0</v>
      </c>
      <c r="F14" s="104">
        <v>236732</v>
      </c>
      <c r="G14" s="104">
        <v>236732</v>
      </c>
      <c r="H14" s="104">
        <v>0</v>
      </c>
      <c r="I14" s="62"/>
      <c r="J14" s="62"/>
      <c r="K14" s="62"/>
    </row>
    <row r="15" spans="1:11" ht="24" customHeight="1" x14ac:dyDescent="0.2">
      <c r="A15" s="115" t="s">
        <v>146</v>
      </c>
      <c r="B15" s="104">
        <v>2982824</v>
      </c>
      <c r="C15" s="104">
        <v>0</v>
      </c>
      <c r="D15" s="104">
        <v>35650</v>
      </c>
      <c r="E15" s="104">
        <v>0</v>
      </c>
      <c r="F15" s="104">
        <v>2947174</v>
      </c>
      <c r="G15" s="104">
        <v>2408300</v>
      </c>
      <c r="H15" s="104">
        <v>275466</v>
      </c>
      <c r="I15" s="60"/>
      <c r="J15" s="60"/>
      <c r="K15" s="60"/>
    </row>
    <row r="16" spans="1:11" ht="22.5" x14ac:dyDescent="0.2">
      <c r="A16" s="116" t="s">
        <v>144</v>
      </c>
      <c r="B16" s="104">
        <v>2087939</v>
      </c>
      <c r="C16" s="104">
        <v>434</v>
      </c>
      <c r="D16" s="104">
        <v>298274</v>
      </c>
      <c r="E16" s="104">
        <v>0</v>
      </c>
      <c r="F16" s="104">
        <v>1789230</v>
      </c>
      <c r="G16" s="104">
        <v>1467458</v>
      </c>
      <c r="H16" s="104">
        <v>232460</v>
      </c>
      <c r="I16" s="60"/>
      <c r="J16" s="60"/>
      <c r="K16" s="60"/>
    </row>
    <row r="17" spans="1:11" x14ac:dyDescent="0.2">
      <c r="A17" s="116" t="s">
        <v>107</v>
      </c>
      <c r="B17" s="104">
        <v>2448</v>
      </c>
      <c r="C17" s="104">
        <v>0</v>
      </c>
      <c r="D17" s="104">
        <v>0</v>
      </c>
      <c r="E17" s="104">
        <v>0</v>
      </c>
      <c r="F17" s="104">
        <v>2448</v>
      </c>
      <c r="G17" s="104">
        <v>0</v>
      </c>
      <c r="H17" s="104">
        <v>0</v>
      </c>
      <c r="I17" s="60"/>
      <c r="J17" s="60"/>
      <c r="K17" s="60"/>
    </row>
    <row r="18" spans="1:11" x14ac:dyDescent="0.2">
      <c r="A18" s="116" t="s">
        <v>143</v>
      </c>
      <c r="B18" s="104"/>
      <c r="C18" s="104"/>
      <c r="D18" s="104"/>
      <c r="E18" s="104"/>
      <c r="F18" s="104"/>
      <c r="G18" s="104"/>
      <c r="H18" s="104"/>
      <c r="I18" s="60"/>
      <c r="J18" s="60"/>
      <c r="K18" s="60"/>
    </row>
    <row r="19" spans="1:11" ht="12" customHeight="1" x14ac:dyDescent="0.2">
      <c r="A19" s="115" t="s">
        <v>102</v>
      </c>
      <c r="B19" s="104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60"/>
      <c r="J19" s="60"/>
      <c r="K19" s="60"/>
    </row>
    <row r="20" spans="1:11" ht="12" customHeight="1" x14ac:dyDescent="0.2">
      <c r="A20" s="115" t="s">
        <v>101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60"/>
      <c r="J20" s="60"/>
      <c r="K20" s="60"/>
    </row>
    <row r="21" spans="1:11" ht="22.5" x14ac:dyDescent="0.2">
      <c r="A21" s="116" t="s">
        <v>97</v>
      </c>
      <c r="B21" s="104">
        <v>185722</v>
      </c>
      <c r="C21" s="104">
        <v>0</v>
      </c>
      <c r="D21" s="104">
        <v>92</v>
      </c>
      <c r="E21" s="104">
        <v>0</v>
      </c>
      <c r="F21" s="104">
        <v>185630</v>
      </c>
      <c r="G21" s="104">
        <v>986</v>
      </c>
      <c r="H21" s="104">
        <v>181482</v>
      </c>
      <c r="I21" s="60"/>
      <c r="J21" s="60"/>
      <c r="K21" s="60"/>
    </row>
    <row r="22" spans="1:11" ht="33.75" x14ac:dyDescent="0.2">
      <c r="A22" s="116" t="s">
        <v>92</v>
      </c>
      <c r="B22" s="104">
        <v>715502</v>
      </c>
      <c r="C22" s="104">
        <v>0</v>
      </c>
      <c r="D22" s="104">
        <v>0</v>
      </c>
      <c r="E22" s="104">
        <v>0</v>
      </c>
      <c r="F22" s="104">
        <v>715502</v>
      </c>
      <c r="G22" s="104">
        <v>68105</v>
      </c>
      <c r="H22" s="104">
        <v>642275</v>
      </c>
      <c r="I22" s="60"/>
      <c r="J22" s="60"/>
      <c r="K22" s="60"/>
    </row>
    <row r="23" spans="1:11" x14ac:dyDescent="0.2">
      <c r="A23" s="116" t="s">
        <v>38</v>
      </c>
      <c r="B23" s="94"/>
      <c r="C23" s="94"/>
      <c r="D23" s="94"/>
      <c r="E23" s="94"/>
      <c r="F23" s="94"/>
      <c r="G23" s="94"/>
      <c r="H23" s="94"/>
    </row>
    <row r="24" spans="1:11" x14ac:dyDescent="0.2">
      <c r="A24" s="94" t="s">
        <v>91</v>
      </c>
      <c r="B24" s="94"/>
      <c r="C24" s="94"/>
      <c r="D24" s="94"/>
      <c r="E24" s="94"/>
      <c r="F24" s="94"/>
      <c r="G24" s="94"/>
      <c r="H24" s="94"/>
    </row>
    <row r="25" spans="1:11" x14ac:dyDescent="0.2">
      <c r="A25" s="94" t="s">
        <v>90</v>
      </c>
      <c r="B25" s="94"/>
      <c r="C25" s="94"/>
      <c r="D25" s="94"/>
      <c r="E25" s="94"/>
      <c r="F25" s="94"/>
      <c r="G25" s="94"/>
      <c r="H25" s="94"/>
    </row>
    <row r="26" spans="1:11" x14ac:dyDescent="0.2">
      <c r="B26" s="81"/>
      <c r="C26" s="81"/>
      <c r="D26" s="81"/>
      <c r="E26" s="81"/>
      <c r="F26" s="81"/>
      <c r="G26" s="81"/>
      <c r="H26" s="81"/>
    </row>
  </sheetData>
  <mergeCells count="14">
    <mergeCell ref="C3:E3"/>
    <mergeCell ref="F3:H3"/>
    <mergeCell ref="F7:H7"/>
    <mergeCell ref="B7:E7"/>
    <mergeCell ref="A1:E1"/>
    <mergeCell ref="G5:H5"/>
    <mergeCell ref="A2:D2"/>
    <mergeCell ref="A3:A7"/>
    <mergeCell ref="B3:B6"/>
    <mergeCell ref="C4:C6"/>
    <mergeCell ref="D4:E4"/>
    <mergeCell ref="F4:H4"/>
    <mergeCell ref="D5:D6"/>
    <mergeCell ref="F5:F6"/>
  </mergeCells>
  <hyperlinks>
    <hyperlink ref="A1:D1" location="Inhaltsverzeichnis!A17" display="3      Schulden des Kernhaushaltes des Landes Berlin" xr:uid="{9BA70301-0458-4800-A9E3-6079D53D816E}"/>
    <hyperlink ref="A1:E1" location="Inhaltsverzeichnis!A16" display="Inhaltsverzeichnis!A16" xr:uid="{7B7A717F-3C3B-4262-AC6F-6B3F6846B52C}"/>
  </hyperlinks>
  <pageMargins left="0.59055118110236227" right="0.59055118110236227" top="0.78740157480314965" bottom="0.59055118110236227" header="0.31496062992125984" footer="0.23622047244094491"/>
  <pageSetup paperSize="9" firstPageNumber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518C-52E8-4735-A70C-0D5C095C1582}">
  <dimension ref="A1:L22"/>
  <sheetViews>
    <sheetView workbookViewId="0">
      <selection sqref="A1:F1"/>
    </sheetView>
  </sheetViews>
  <sheetFormatPr baseColWidth="10" defaultColWidth="10.85546875" defaultRowHeight="12.75" x14ac:dyDescent="0.2"/>
  <cols>
    <col min="1" max="1" width="38.85546875" style="83" customWidth="1"/>
    <col min="2" max="6" width="9.140625" style="83" customWidth="1"/>
    <col min="7" max="7" width="10.85546875" style="83"/>
    <col min="8" max="8" width="15.42578125" style="83" bestFit="1" customWidth="1"/>
    <col min="9" max="9" width="12.85546875" style="83" bestFit="1" customWidth="1"/>
    <col min="10" max="12" width="15.42578125" style="83" bestFit="1" customWidth="1"/>
    <col min="13" max="16384" width="10.85546875" style="83"/>
  </cols>
  <sheetData>
    <row r="1" spans="1:12" ht="24.95" customHeight="1" x14ac:dyDescent="0.2">
      <c r="A1" s="144" t="s">
        <v>175</v>
      </c>
      <c r="B1" s="143"/>
      <c r="C1" s="143"/>
      <c r="D1" s="143"/>
      <c r="E1" s="143"/>
      <c r="F1" s="143"/>
    </row>
    <row r="2" spans="1:12" ht="12" customHeight="1" x14ac:dyDescent="0.2"/>
    <row r="3" spans="1:12" ht="12" customHeight="1" x14ac:dyDescent="0.2">
      <c r="A3" s="152" t="s">
        <v>79</v>
      </c>
      <c r="B3" s="146" t="s">
        <v>174</v>
      </c>
      <c r="C3" s="146" t="s">
        <v>136</v>
      </c>
      <c r="D3" s="146"/>
      <c r="E3" s="146"/>
      <c r="F3" s="147"/>
    </row>
    <row r="4" spans="1:12" ht="18" customHeight="1" x14ac:dyDescent="0.2">
      <c r="A4" s="152"/>
      <c r="B4" s="146"/>
      <c r="C4" s="146" t="s">
        <v>173</v>
      </c>
      <c r="D4" s="166" t="s">
        <v>172</v>
      </c>
      <c r="E4" s="146" t="s">
        <v>153</v>
      </c>
      <c r="F4" s="147"/>
    </row>
    <row r="5" spans="1:12" ht="16.350000000000001" customHeight="1" x14ac:dyDescent="0.2">
      <c r="A5" s="152"/>
      <c r="B5" s="146"/>
      <c r="C5" s="146"/>
      <c r="D5" s="167"/>
      <c r="E5" s="107" t="s">
        <v>171</v>
      </c>
      <c r="F5" s="108" t="s">
        <v>170</v>
      </c>
    </row>
    <row r="6" spans="1:12" ht="12" customHeight="1" x14ac:dyDescent="0.2">
      <c r="A6" s="152"/>
      <c r="B6" s="168" t="s">
        <v>86</v>
      </c>
      <c r="C6" s="168"/>
      <c r="D6" s="168"/>
      <c r="E6" s="168"/>
      <c r="F6" s="150"/>
    </row>
    <row r="7" spans="1:12" ht="12" customHeight="1" x14ac:dyDescent="0.2">
      <c r="A7" s="94"/>
      <c r="B7" s="102"/>
      <c r="C7" s="102"/>
      <c r="D7" s="102"/>
      <c r="E7" s="102"/>
      <c r="F7" s="102"/>
    </row>
    <row r="8" spans="1:12" s="89" customFormat="1" ht="12" customHeight="1" x14ac:dyDescent="0.2">
      <c r="A8" s="134" t="s">
        <v>81</v>
      </c>
      <c r="B8" s="133">
        <v>2398151</v>
      </c>
      <c r="C8" s="133">
        <v>0</v>
      </c>
      <c r="D8" s="133">
        <v>1217763</v>
      </c>
      <c r="E8" s="133">
        <v>1180388</v>
      </c>
      <c r="F8" s="133">
        <v>1180388</v>
      </c>
      <c r="H8" s="85"/>
      <c r="I8" s="85"/>
      <c r="J8" s="85"/>
      <c r="K8" s="85"/>
      <c r="L8" s="85"/>
    </row>
    <row r="9" spans="1:12" ht="12" customHeight="1" x14ac:dyDescent="0.2">
      <c r="A9" s="110" t="s">
        <v>169</v>
      </c>
      <c r="B9" s="104">
        <v>856</v>
      </c>
      <c r="C9" s="104">
        <v>0</v>
      </c>
      <c r="D9" s="104">
        <v>856</v>
      </c>
      <c r="E9" s="104">
        <v>0</v>
      </c>
      <c r="F9" s="104">
        <v>0</v>
      </c>
      <c r="G9" s="86"/>
      <c r="H9" s="85"/>
      <c r="I9" s="87"/>
      <c r="J9" s="85"/>
      <c r="K9" s="87"/>
      <c r="L9" s="85"/>
    </row>
    <row r="10" spans="1:12" ht="12" customHeight="1" x14ac:dyDescent="0.2">
      <c r="A10" s="110" t="s">
        <v>166</v>
      </c>
      <c r="B10" s="104">
        <v>1005473</v>
      </c>
      <c r="C10" s="104">
        <v>0</v>
      </c>
      <c r="D10" s="104">
        <v>0</v>
      </c>
      <c r="E10" s="104">
        <v>1005473</v>
      </c>
      <c r="F10" s="104">
        <v>1005473</v>
      </c>
      <c r="G10" s="86"/>
      <c r="H10" s="85"/>
      <c r="I10" s="87"/>
      <c r="J10" s="85"/>
      <c r="K10" s="87"/>
      <c r="L10" s="85"/>
    </row>
    <row r="11" spans="1:12" ht="12" customHeight="1" x14ac:dyDescent="0.2">
      <c r="A11" s="110" t="s">
        <v>165</v>
      </c>
      <c r="B11" s="104">
        <v>174915</v>
      </c>
      <c r="C11" s="104">
        <v>0</v>
      </c>
      <c r="D11" s="104">
        <v>0</v>
      </c>
      <c r="E11" s="104">
        <v>174915</v>
      </c>
      <c r="F11" s="104">
        <v>174915</v>
      </c>
      <c r="G11" s="86"/>
      <c r="H11" s="85"/>
      <c r="I11" s="87"/>
      <c r="J11" s="85"/>
      <c r="K11" s="87"/>
      <c r="L11" s="85"/>
    </row>
    <row r="12" spans="1:12" ht="12" customHeight="1" x14ac:dyDescent="0.2">
      <c r="A12" s="110" t="s">
        <v>163</v>
      </c>
      <c r="B12" s="104">
        <v>1216907</v>
      </c>
      <c r="C12" s="104">
        <v>0</v>
      </c>
      <c r="D12" s="104">
        <v>1216907</v>
      </c>
      <c r="E12" s="104">
        <v>0</v>
      </c>
      <c r="F12" s="104">
        <v>0</v>
      </c>
      <c r="G12" s="86"/>
      <c r="H12" s="85"/>
      <c r="I12" s="87"/>
      <c r="J12" s="85"/>
      <c r="K12" s="87"/>
      <c r="L12" s="85"/>
    </row>
    <row r="13" spans="1:12" ht="12" customHeight="1" x14ac:dyDescent="0.2">
      <c r="A13" s="110"/>
      <c r="B13" s="104"/>
      <c r="C13" s="104"/>
      <c r="D13" s="104"/>
      <c r="E13" s="104"/>
      <c r="F13" s="104"/>
      <c r="G13" s="86"/>
      <c r="H13" s="85"/>
      <c r="I13" s="80"/>
      <c r="J13" s="85"/>
      <c r="K13" s="80"/>
      <c r="L13" s="85"/>
    </row>
    <row r="14" spans="1:12" s="89" customFormat="1" ht="12" customHeight="1" x14ac:dyDescent="0.2">
      <c r="A14" s="134" t="s">
        <v>80</v>
      </c>
      <c r="B14" s="133">
        <v>221206</v>
      </c>
      <c r="C14" s="133">
        <v>19540</v>
      </c>
      <c r="D14" s="133">
        <v>13873</v>
      </c>
      <c r="E14" s="133">
        <v>187793</v>
      </c>
      <c r="F14" s="133">
        <v>187793</v>
      </c>
      <c r="H14" s="85"/>
      <c r="I14" s="85"/>
      <c r="J14" s="85"/>
      <c r="K14" s="85"/>
      <c r="L14" s="85"/>
    </row>
    <row r="15" spans="1:12" ht="12" customHeight="1" x14ac:dyDescent="0.2">
      <c r="A15" s="110" t="s">
        <v>168</v>
      </c>
      <c r="B15" s="104">
        <v>95</v>
      </c>
      <c r="C15" s="104">
        <v>0</v>
      </c>
      <c r="D15" s="104">
        <v>0</v>
      </c>
      <c r="E15" s="104">
        <v>95</v>
      </c>
      <c r="F15" s="104">
        <v>95</v>
      </c>
      <c r="H15" s="85"/>
      <c r="I15" s="87"/>
      <c r="J15" s="85"/>
      <c r="K15" s="87"/>
      <c r="L15" s="85"/>
    </row>
    <row r="16" spans="1:12" ht="12" customHeight="1" x14ac:dyDescent="0.2">
      <c r="A16" s="110" t="s">
        <v>167</v>
      </c>
      <c r="B16" s="104">
        <v>5000</v>
      </c>
      <c r="C16" s="104">
        <v>5000</v>
      </c>
      <c r="D16" s="104">
        <v>0</v>
      </c>
      <c r="E16" s="104">
        <v>0</v>
      </c>
      <c r="F16" s="104">
        <v>0</v>
      </c>
      <c r="H16" s="85"/>
      <c r="I16" s="88"/>
      <c r="J16" s="85"/>
      <c r="K16" s="88"/>
      <c r="L16" s="85"/>
    </row>
    <row r="17" spans="1:12" ht="12" customHeight="1" x14ac:dyDescent="0.2">
      <c r="A17" s="110" t="s">
        <v>166</v>
      </c>
      <c r="B17" s="104">
        <v>50931</v>
      </c>
      <c r="C17" s="104">
        <v>0</v>
      </c>
      <c r="D17" s="104">
        <v>0</v>
      </c>
      <c r="E17" s="104">
        <v>50931</v>
      </c>
      <c r="F17" s="104">
        <v>50931</v>
      </c>
      <c r="H17" s="85"/>
      <c r="I17" s="87"/>
      <c r="J17" s="85"/>
      <c r="K17" s="87"/>
      <c r="L17" s="85"/>
    </row>
    <row r="18" spans="1:12" ht="12" customHeight="1" x14ac:dyDescent="0.2">
      <c r="A18" s="110" t="s">
        <v>165</v>
      </c>
      <c r="B18" s="104">
        <v>110354</v>
      </c>
      <c r="C18" s="104">
        <v>14540</v>
      </c>
      <c r="D18" s="104">
        <v>0</v>
      </c>
      <c r="E18" s="104">
        <v>95814</v>
      </c>
      <c r="F18" s="104">
        <v>95814</v>
      </c>
      <c r="H18" s="85"/>
      <c r="I18" s="87"/>
      <c r="J18" s="85"/>
      <c r="K18" s="87"/>
      <c r="L18" s="85"/>
    </row>
    <row r="19" spans="1:12" ht="12" customHeight="1" x14ac:dyDescent="0.2">
      <c r="A19" s="110" t="s">
        <v>164</v>
      </c>
      <c r="B19" s="104">
        <v>9400</v>
      </c>
      <c r="C19" s="104">
        <v>0</v>
      </c>
      <c r="D19" s="104">
        <v>0</v>
      </c>
      <c r="E19" s="104">
        <v>9400</v>
      </c>
      <c r="F19" s="104">
        <v>9400</v>
      </c>
      <c r="H19" s="85"/>
      <c r="I19" s="87"/>
      <c r="J19" s="85"/>
      <c r="K19" s="87"/>
      <c r="L19" s="85"/>
    </row>
    <row r="20" spans="1:12" ht="12" customHeight="1" x14ac:dyDescent="0.2">
      <c r="A20" s="110" t="s">
        <v>163</v>
      </c>
      <c r="B20" s="104">
        <v>45426</v>
      </c>
      <c r="C20" s="104">
        <v>0</v>
      </c>
      <c r="D20" s="104">
        <v>13873</v>
      </c>
      <c r="E20" s="104">
        <v>31553</v>
      </c>
      <c r="F20" s="104">
        <v>31553</v>
      </c>
      <c r="G20" s="86"/>
      <c r="H20" s="85"/>
      <c r="I20" s="85"/>
      <c r="J20" s="85"/>
      <c r="K20" s="85"/>
      <c r="L20" s="85"/>
    </row>
    <row r="21" spans="1:12" ht="12" customHeight="1" x14ac:dyDescent="0.2">
      <c r="A21" s="94" t="s">
        <v>38</v>
      </c>
      <c r="B21" s="94"/>
      <c r="C21" s="94"/>
      <c r="D21" s="94"/>
      <c r="E21" s="94"/>
      <c r="F21" s="94"/>
    </row>
    <row r="22" spans="1:12" ht="12" customHeight="1" x14ac:dyDescent="0.2">
      <c r="A22" s="94" t="s">
        <v>162</v>
      </c>
      <c r="B22" s="94"/>
      <c r="C22" s="94"/>
      <c r="D22" s="94"/>
      <c r="E22" s="94"/>
      <c r="F22" s="94"/>
      <c r="G22" s="84"/>
    </row>
  </sheetData>
  <mergeCells count="8">
    <mergeCell ref="A1:F1"/>
    <mergeCell ref="A3:A6"/>
    <mergeCell ref="B3:B5"/>
    <mergeCell ref="C3:F3"/>
    <mergeCell ref="C4:C5"/>
    <mergeCell ref="D4:D5"/>
    <mergeCell ref="E4:F4"/>
    <mergeCell ref="B6:F6"/>
  </mergeCells>
  <hyperlinks>
    <hyperlink ref="A1:F1" location="Inhaltsverzeichnis!A17" display="Inhaltsverzeichnis!A17" xr:uid="{51714E9B-F4F7-40EC-B861-D19F1B32C961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9E08-796C-4263-A921-DDB3014E6822}">
  <dimension ref="A1:F44"/>
  <sheetViews>
    <sheetView zoomScaleNormal="100" workbookViewId="0">
      <selection sqref="A1:F1"/>
    </sheetView>
  </sheetViews>
  <sheetFormatPr baseColWidth="10" defaultColWidth="11.42578125" defaultRowHeight="12.75" x14ac:dyDescent="0.2"/>
  <cols>
    <col min="1" max="1" width="44.28515625" style="83" customWidth="1"/>
    <col min="2" max="6" width="9.140625" style="83" customWidth="1"/>
    <col min="7" max="16384" width="11.42578125" style="83"/>
  </cols>
  <sheetData>
    <row r="1" spans="1:6" ht="24" customHeight="1" x14ac:dyDescent="0.2">
      <c r="A1" s="144" t="s">
        <v>193</v>
      </c>
      <c r="B1" s="143"/>
      <c r="C1" s="143"/>
      <c r="D1" s="143"/>
      <c r="E1" s="143"/>
      <c r="F1" s="143"/>
    </row>
    <row r="2" spans="1:6" ht="12" customHeight="1" x14ac:dyDescent="0.2"/>
    <row r="3" spans="1:6" ht="12" customHeight="1" x14ac:dyDescent="0.2">
      <c r="A3" s="152" t="s">
        <v>79</v>
      </c>
      <c r="B3" s="146" t="s">
        <v>40</v>
      </c>
      <c r="C3" s="146" t="s">
        <v>136</v>
      </c>
      <c r="D3" s="146"/>
      <c r="E3" s="146"/>
      <c r="F3" s="147"/>
    </row>
    <row r="4" spans="1:6" ht="18" customHeight="1" x14ac:dyDescent="0.2">
      <c r="A4" s="152"/>
      <c r="B4" s="146"/>
      <c r="C4" s="146" t="s">
        <v>173</v>
      </c>
      <c r="D4" s="166" t="s">
        <v>172</v>
      </c>
      <c r="E4" s="146" t="s">
        <v>153</v>
      </c>
      <c r="F4" s="147"/>
    </row>
    <row r="5" spans="1:6" ht="16.350000000000001" customHeight="1" x14ac:dyDescent="0.2">
      <c r="A5" s="152"/>
      <c r="B5" s="146"/>
      <c r="C5" s="146"/>
      <c r="D5" s="167"/>
      <c r="E5" s="129" t="s">
        <v>171</v>
      </c>
      <c r="F5" s="130" t="s">
        <v>170</v>
      </c>
    </row>
    <row r="6" spans="1:6" ht="12" customHeight="1" x14ac:dyDescent="0.2">
      <c r="A6" s="152"/>
      <c r="B6" s="168" t="s">
        <v>86</v>
      </c>
      <c r="C6" s="168"/>
      <c r="D6" s="168"/>
      <c r="E6" s="168"/>
      <c r="F6" s="150"/>
    </row>
    <row r="7" spans="1:6" ht="12" customHeight="1" x14ac:dyDescent="0.2">
      <c r="A7" s="94"/>
      <c r="B7" s="94"/>
      <c r="C7" s="94"/>
      <c r="D7" s="94"/>
      <c r="E7" s="94"/>
      <c r="F7" s="94"/>
    </row>
    <row r="8" spans="1:6" ht="12" customHeight="1" x14ac:dyDescent="0.2">
      <c r="A8" s="134" t="s">
        <v>81</v>
      </c>
      <c r="B8" s="133">
        <v>31441337</v>
      </c>
      <c r="C8" s="133">
        <v>0</v>
      </c>
      <c r="D8" s="133">
        <v>6773648</v>
      </c>
      <c r="E8" s="133">
        <v>24667689</v>
      </c>
      <c r="F8" s="133">
        <v>15097248</v>
      </c>
    </row>
    <row r="9" spans="1:6" ht="12" customHeight="1" x14ac:dyDescent="0.2">
      <c r="A9" s="110" t="s">
        <v>192</v>
      </c>
      <c r="B9" s="104">
        <v>21782</v>
      </c>
      <c r="C9" s="104">
        <v>0</v>
      </c>
      <c r="D9" s="104">
        <v>21753</v>
      </c>
      <c r="E9" s="104">
        <v>30</v>
      </c>
      <c r="F9" s="104">
        <v>30</v>
      </c>
    </row>
    <row r="10" spans="1:6" ht="12" customHeight="1" x14ac:dyDescent="0.2">
      <c r="A10" s="110" t="s">
        <v>185</v>
      </c>
      <c r="B10" s="104">
        <v>83209</v>
      </c>
      <c r="C10" s="104">
        <v>0</v>
      </c>
      <c r="D10" s="104">
        <v>0</v>
      </c>
      <c r="E10" s="104">
        <v>83209</v>
      </c>
      <c r="F10" s="104">
        <v>83209</v>
      </c>
    </row>
    <row r="11" spans="1:6" ht="12" customHeight="1" x14ac:dyDescent="0.2">
      <c r="A11" s="110" t="s">
        <v>184</v>
      </c>
      <c r="B11" s="104">
        <v>2740</v>
      </c>
      <c r="C11" s="104">
        <v>0</v>
      </c>
      <c r="D11" s="104">
        <v>0</v>
      </c>
      <c r="E11" s="104">
        <v>2740</v>
      </c>
      <c r="F11" s="104">
        <v>2740</v>
      </c>
    </row>
    <row r="12" spans="1:6" ht="12" customHeight="1" x14ac:dyDescent="0.2">
      <c r="A12" s="110" t="s">
        <v>183</v>
      </c>
      <c r="B12" s="104">
        <v>20192094</v>
      </c>
      <c r="C12" s="104">
        <v>0</v>
      </c>
      <c r="D12" s="104">
        <v>0</v>
      </c>
      <c r="E12" s="104">
        <v>20192094</v>
      </c>
      <c r="F12" s="104">
        <v>11959496</v>
      </c>
    </row>
    <row r="13" spans="1:6" ht="12" customHeight="1" x14ac:dyDescent="0.2">
      <c r="A13" s="110" t="s">
        <v>182</v>
      </c>
      <c r="B13" s="104">
        <v>59471</v>
      </c>
      <c r="C13" s="104">
        <v>0</v>
      </c>
      <c r="D13" s="104">
        <v>0</v>
      </c>
      <c r="E13" s="104">
        <v>59471</v>
      </c>
      <c r="F13" s="104">
        <v>59471</v>
      </c>
    </row>
    <row r="14" spans="1:6" ht="33.75" x14ac:dyDescent="0.2">
      <c r="A14" s="115" t="s">
        <v>191</v>
      </c>
      <c r="B14" s="104">
        <v>4207</v>
      </c>
      <c r="C14" s="104">
        <v>0</v>
      </c>
      <c r="D14" s="104">
        <v>0</v>
      </c>
      <c r="E14" s="104">
        <v>4207</v>
      </c>
      <c r="F14" s="104">
        <v>4207</v>
      </c>
    </row>
    <row r="15" spans="1:6" ht="12" customHeight="1" x14ac:dyDescent="0.2">
      <c r="A15" s="110" t="s">
        <v>181</v>
      </c>
      <c r="B15" s="104">
        <v>44512</v>
      </c>
      <c r="C15" s="104">
        <v>0</v>
      </c>
      <c r="D15" s="104">
        <v>0</v>
      </c>
      <c r="E15" s="104">
        <v>44512</v>
      </c>
      <c r="F15" s="104">
        <v>0</v>
      </c>
    </row>
    <row r="16" spans="1:6" ht="12" customHeight="1" x14ac:dyDescent="0.2">
      <c r="A16" s="110" t="s">
        <v>179</v>
      </c>
      <c r="B16" s="104">
        <v>3911333</v>
      </c>
      <c r="C16" s="104">
        <v>0</v>
      </c>
      <c r="D16" s="104">
        <v>3911333</v>
      </c>
      <c r="E16" s="104">
        <v>0</v>
      </c>
      <c r="F16" s="104">
        <v>0</v>
      </c>
    </row>
    <row r="17" spans="1:6" ht="12" customHeight="1" x14ac:dyDescent="0.2">
      <c r="A17" s="110" t="s">
        <v>190</v>
      </c>
      <c r="B17" s="104">
        <v>41</v>
      </c>
      <c r="C17" s="104">
        <v>0</v>
      </c>
      <c r="D17" s="104">
        <v>41</v>
      </c>
      <c r="E17" s="104">
        <v>0</v>
      </c>
      <c r="F17" s="104">
        <v>0</v>
      </c>
    </row>
    <row r="18" spans="1:6" ht="12" customHeight="1" x14ac:dyDescent="0.2">
      <c r="A18" s="110" t="s">
        <v>166</v>
      </c>
      <c r="B18" s="104">
        <v>132395</v>
      </c>
      <c r="C18" s="104">
        <v>0</v>
      </c>
      <c r="D18" s="104">
        <v>0</v>
      </c>
      <c r="E18" s="104">
        <v>132395</v>
      </c>
      <c r="F18" s="104">
        <v>132395</v>
      </c>
    </row>
    <row r="19" spans="1:6" ht="12" customHeight="1" x14ac:dyDescent="0.2">
      <c r="A19" s="110" t="s">
        <v>178</v>
      </c>
      <c r="B19" s="104">
        <v>17079</v>
      </c>
      <c r="C19" s="104">
        <v>0</v>
      </c>
      <c r="D19" s="104">
        <v>0</v>
      </c>
      <c r="E19" s="104">
        <v>17079</v>
      </c>
      <c r="F19" s="104">
        <v>17079</v>
      </c>
    </row>
    <row r="20" spans="1:6" ht="12" customHeight="1" x14ac:dyDescent="0.2">
      <c r="A20" s="110" t="s">
        <v>218</v>
      </c>
      <c r="B20" s="104">
        <v>150</v>
      </c>
      <c r="C20" s="104">
        <v>0</v>
      </c>
      <c r="D20" s="104">
        <v>0</v>
      </c>
      <c r="E20" s="104">
        <v>150</v>
      </c>
      <c r="F20" s="104">
        <v>150</v>
      </c>
    </row>
    <row r="21" spans="1:6" ht="12" customHeight="1" x14ac:dyDescent="0.2">
      <c r="A21" s="110" t="s">
        <v>189</v>
      </c>
      <c r="B21" s="104">
        <v>276497</v>
      </c>
      <c r="C21" s="104">
        <v>0</v>
      </c>
      <c r="D21" s="104">
        <v>276497</v>
      </c>
      <c r="E21" s="104">
        <v>0</v>
      </c>
      <c r="F21" s="104">
        <v>0</v>
      </c>
    </row>
    <row r="22" spans="1:6" ht="12" customHeight="1" x14ac:dyDescent="0.2">
      <c r="A22" s="110" t="s">
        <v>165</v>
      </c>
      <c r="B22" s="104">
        <v>2810342</v>
      </c>
      <c r="C22" s="104">
        <v>0</v>
      </c>
      <c r="D22" s="104">
        <v>0</v>
      </c>
      <c r="E22" s="104">
        <v>2810342</v>
      </c>
      <c r="F22" s="104">
        <v>2805304</v>
      </c>
    </row>
    <row r="23" spans="1:6" ht="12" customHeight="1" x14ac:dyDescent="0.2">
      <c r="A23" s="110" t="s">
        <v>188</v>
      </c>
      <c r="B23" s="104">
        <v>3</v>
      </c>
      <c r="C23" s="104">
        <v>0</v>
      </c>
      <c r="D23" s="104">
        <v>0</v>
      </c>
      <c r="E23" s="104">
        <v>3</v>
      </c>
      <c r="F23" s="104">
        <v>3</v>
      </c>
    </row>
    <row r="24" spans="1:6" ht="12" customHeight="1" x14ac:dyDescent="0.2">
      <c r="A24" s="110" t="s">
        <v>177</v>
      </c>
      <c r="B24" s="104">
        <v>1057127</v>
      </c>
      <c r="C24" s="104">
        <v>0</v>
      </c>
      <c r="D24" s="104">
        <v>0</v>
      </c>
      <c r="E24" s="104">
        <v>1057127</v>
      </c>
      <c r="F24" s="104">
        <v>12460</v>
      </c>
    </row>
    <row r="25" spans="1:6" ht="12" customHeight="1" x14ac:dyDescent="0.2">
      <c r="A25" s="110" t="s">
        <v>176</v>
      </c>
      <c r="B25" s="104">
        <v>2828355</v>
      </c>
      <c r="C25" s="104">
        <v>0</v>
      </c>
      <c r="D25" s="104">
        <v>2564024</v>
      </c>
      <c r="E25" s="104">
        <v>264330</v>
      </c>
      <c r="F25" s="104">
        <v>20704</v>
      </c>
    </row>
    <row r="26" spans="1:6" ht="12" customHeight="1" x14ac:dyDescent="0.2">
      <c r="A26" s="94"/>
      <c r="B26" s="104"/>
      <c r="C26" s="104"/>
      <c r="D26" s="104"/>
      <c r="E26" s="104"/>
      <c r="F26" s="104"/>
    </row>
    <row r="27" spans="1:6" ht="12" customHeight="1" x14ac:dyDescent="0.2">
      <c r="A27" s="134" t="s">
        <v>80</v>
      </c>
      <c r="B27" s="133">
        <v>3463473</v>
      </c>
      <c r="C27" s="133">
        <v>0</v>
      </c>
      <c r="D27" s="133">
        <v>157650</v>
      </c>
      <c r="E27" s="133">
        <v>3305823</v>
      </c>
      <c r="F27" s="133">
        <v>2701538</v>
      </c>
    </row>
    <row r="28" spans="1:6" ht="12" customHeight="1" x14ac:dyDescent="0.2">
      <c r="A28" s="110" t="s">
        <v>187</v>
      </c>
      <c r="B28" s="104">
        <v>4230</v>
      </c>
      <c r="C28" s="104">
        <v>0</v>
      </c>
      <c r="D28" s="104">
        <v>0</v>
      </c>
      <c r="E28" s="104">
        <v>4230</v>
      </c>
      <c r="F28" s="104">
        <v>4230</v>
      </c>
    </row>
    <row r="29" spans="1:6" ht="12" customHeight="1" x14ac:dyDescent="0.2">
      <c r="A29" s="110" t="s">
        <v>186</v>
      </c>
      <c r="B29" s="104">
        <v>35650</v>
      </c>
      <c r="C29" s="104">
        <v>0</v>
      </c>
      <c r="D29" s="104">
        <v>35650</v>
      </c>
      <c r="E29" s="104">
        <v>0</v>
      </c>
      <c r="F29" s="104">
        <v>0</v>
      </c>
    </row>
    <row r="30" spans="1:6" s="128" customFormat="1" ht="12" customHeight="1" x14ac:dyDescent="0.2">
      <c r="A30" s="110" t="s">
        <v>168</v>
      </c>
      <c r="B30" s="104">
        <v>329</v>
      </c>
      <c r="C30" s="104"/>
      <c r="D30" s="104">
        <v>0</v>
      </c>
      <c r="E30" s="104">
        <v>329</v>
      </c>
      <c r="F30" s="104">
        <v>329</v>
      </c>
    </row>
    <row r="31" spans="1:6" ht="12" customHeight="1" x14ac:dyDescent="0.2">
      <c r="A31" s="110" t="s">
        <v>185</v>
      </c>
      <c r="B31" s="104">
        <v>3409</v>
      </c>
      <c r="C31" s="104">
        <v>0</v>
      </c>
      <c r="D31" s="104">
        <v>0</v>
      </c>
      <c r="E31" s="104">
        <v>3409</v>
      </c>
      <c r="F31" s="104">
        <v>3409</v>
      </c>
    </row>
    <row r="32" spans="1:6" ht="12" customHeight="1" x14ac:dyDescent="0.2">
      <c r="A32" s="110" t="s">
        <v>184</v>
      </c>
      <c r="B32" s="104">
        <v>2048</v>
      </c>
      <c r="C32" s="104">
        <v>0</v>
      </c>
      <c r="D32" s="104">
        <v>0</v>
      </c>
      <c r="E32" s="104">
        <v>2048</v>
      </c>
      <c r="F32" s="104">
        <v>2048</v>
      </c>
    </row>
    <row r="33" spans="1:6" ht="12" customHeight="1" x14ac:dyDescent="0.2">
      <c r="A33" s="110" t="s">
        <v>183</v>
      </c>
      <c r="B33" s="104">
        <v>2496041</v>
      </c>
      <c r="C33" s="104">
        <v>0</v>
      </c>
      <c r="D33" s="104">
        <v>0</v>
      </c>
      <c r="E33" s="104">
        <v>2496041</v>
      </c>
      <c r="F33" s="104">
        <v>2192930</v>
      </c>
    </row>
    <row r="34" spans="1:6" ht="12" customHeight="1" x14ac:dyDescent="0.2">
      <c r="A34" s="110" t="s">
        <v>182</v>
      </c>
      <c r="B34" s="104">
        <v>84945</v>
      </c>
      <c r="C34" s="104">
        <v>0</v>
      </c>
      <c r="D34" s="104">
        <v>0</v>
      </c>
      <c r="E34" s="104">
        <v>84945</v>
      </c>
      <c r="F34" s="104">
        <v>84945</v>
      </c>
    </row>
    <row r="35" spans="1:6" ht="12" customHeight="1" x14ac:dyDescent="0.2">
      <c r="A35" s="110" t="s">
        <v>181</v>
      </c>
      <c r="B35" s="104">
        <v>16849</v>
      </c>
      <c r="C35" s="104">
        <v>0</v>
      </c>
      <c r="D35" s="104">
        <v>0</v>
      </c>
      <c r="E35" s="104">
        <v>16849</v>
      </c>
      <c r="F35" s="104">
        <v>16849</v>
      </c>
    </row>
    <row r="36" spans="1:6" ht="12" customHeight="1" x14ac:dyDescent="0.2">
      <c r="A36" s="110" t="s">
        <v>180</v>
      </c>
      <c r="B36" s="104">
        <v>14246</v>
      </c>
      <c r="C36" s="104">
        <v>0</v>
      </c>
      <c r="D36" s="104">
        <v>0</v>
      </c>
      <c r="E36" s="104">
        <v>14246</v>
      </c>
      <c r="F36" s="104">
        <v>11677</v>
      </c>
    </row>
    <row r="37" spans="1:6" ht="12" customHeight="1" x14ac:dyDescent="0.2">
      <c r="A37" s="110" t="s">
        <v>179</v>
      </c>
      <c r="B37" s="104">
        <v>122000</v>
      </c>
      <c r="C37" s="104">
        <v>0</v>
      </c>
      <c r="D37" s="104">
        <v>122000</v>
      </c>
      <c r="E37" s="104">
        <v>0</v>
      </c>
      <c r="F37" s="104">
        <v>0</v>
      </c>
    </row>
    <row r="38" spans="1:6" ht="12" customHeight="1" x14ac:dyDescent="0.2">
      <c r="A38" s="110" t="s">
        <v>166</v>
      </c>
      <c r="B38" s="104">
        <v>86818</v>
      </c>
      <c r="C38" s="104">
        <v>0</v>
      </c>
      <c r="D38" s="104">
        <v>0</v>
      </c>
      <c r="E38" s="104">
        <v>86818</v>
      </c>
      <c r="F38" s="104">
        <v>67781</v>
      </c>
    </row>
    <row r="39" spans="1:6" ht="12" customHeight="1" x14ac:dyDescent="0.2">
      <c r="A39" s="110" t="s">
        <v>178</v>
      </c>
      <c r="B39" s="104">
        <v>66944</v>
      </c>
      <c r="C39" s="104">
        <v>0</v>
      </c>
      <c r="D39" s="104">
        <v>0</v>
      </c>
      <c r="E39" s="104">
        <v>66944</v>
      </c>
      <c r="F39" s="104">
        <v>66944</v>
      </c>
    </row>
    <row r="40" spans="1:6" ht="12" customHeight="1" x14ac:dyDescent="0.2">
      <c r="A40" s="110" t="s">
        <v>165</v>
      </c>
      <c r="B40" s="104">
        <v>42735</v>
      </c>
      <c r="C40" s="104">
        <v>0</v>
      </c>
      <c r="D40" s="104">
        <v>0</v>
      </c>
      <c r="E40" s="104">
        <v>42735</v>
      </c>
      <c r="F40" s="104">
        <v>42735</v>
      </c>
    </row>
    <row r="41" spans="1:6" x14ac:dyDescent="0.2">
      <c r="A41" s="110" t="s">
        <v>177</v>
      </c>
      <c r="B41" s="104">
        <v>251873</v>
      </c>
      <c r="C41" s="104">
        <v>0</v>
      </c>
      <c r="D41" s="104">
        <v>0</v>
      </c>
      <c r="E41" s="104">
        <v>251873</v>
      </c>
      <c r="F41" s="104">
        <v>199562</v>
      </c>
    </row>
    <row r="42" spans="1:6" s="128" customFormat="1" x14ac:dyDescent="0.2">
      <c r="A42" s="110" t="s">
        <v>176</v>
      </c>
      <c r="B42" s="104">
        <v>235356</v>
      </c>
      <c r="C42" s="104">
        <v>0</v>
      </c>
      <c r="D42" s="104">
        <v>0</v>
      </c>
      <c r="E42" s="104">
        <v>235356</v>
      </c>
      <c r="F42" s="104">
        <v>8100</v>
      </c>
    </row>
    <row r="44" spans="1:6" x14ac:dyDescent="0.2">
      <c r="A44" s="46"/>
    </row>
  </sheetData>
  <mergeCells count="8">
    <mergeCell ref="C4:C5"/>
    <mergeCell ref="D4:D5"/>
    <mergeCell ref="E4:F4"/>
    <mergeCell ref="A1:F1"/>
    <mergeCell ref="A3:A6"/>
    <mergeCell ref="B3:B5"/>
    <mergeCell ref="C3:F3"/>
    <mergeCell ref="B6:F6"/>
  </mergeCells>
  <hyperlinks>
    <hyperlink ref="A1" location="Inhaltsverzeichnis!A37" display="5   Schulden der sonstigen öffentlichen bestimmten Fonds, Einrichtungen und Unternehmen in Berlin     " xr:uid="{BEAB8540-0309-4A5D-82BF-D2A295FB3BE7}"/>
    <hyperlink ref="A1:F1" location="Inhaltsverzeichnis!A18" display="Inhaltsverzeichnis!A18" xr:uid="{DC82E800-D1E9-4CCC-A640-392D2DA1A389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18D1-4F7B-4704-BA78-843DB99DE723}">
  <dimension ref="A1:I20"/>
  <sheetViews>
    <sheetView zoomScaleNormal="100" workbookViewId="0">
      <selection sqref="A1:F1"/>
    </sheetView>
  </sheetViews>
  <sheetFormatPr baseColWidth="10" defaultRowHeight="12.75" x14ac:dyDescent="0.2"/>
  <cols>
    <col min="1" max="1" width="32.85546875" style="46" customWidth="1" collapsed="1"/>
    <col min="2" max="9" width="11.85546875" style="46" customWidth="1" collapsed="1"/>
    <col min="10" max="256" width="9.140625" style="46" customWidth="1" collapsed="1"/>
    <col min="257" max="257" width="58" style="46" customWidth="1" collapsed="1"/>
    <col min="258" max="258" width="25.140625" style="46" customWidth="1" collapsed="1"/>
    <col min="259" max="259" width="26.42578125" style="46" customWidth="1" collapsed="1"/>
    <col min="260" max="260" width="25.140625" style="46" customWidth="1" collapsed="1"/>
    <col min="261" max="261" width="34.85546875" style="46" customWidth="1" collapsed="1"/>
    <col min="262" max="262" width="39" style="46" customWidth="1" collapsed="1"/>
    <col min="263" max="264" width="30.5703125" style="46" customWidth="1" collapsed="1"/>
    <col min="265" max="265" width="31.5703125" style="46" customWidth="1" collapsed="1"/>
    <col min="266" max="512" width="9.140625" style="46" customWidth="1" collapsed="1"/>
    <col min="513" max="513" width="58" style="46" customWidth="1" collapsed="1"/>
    <col min="514" max="514" width="25.140625" style="46" customWidth="1" collapsed="1"/>
    <col min="515" max="515" width="26.42578125" style="46" customWidth="1" collapsed="1"/>
    <col min="516" max="516" width="25.140625" style="46" customWidth="1" collapsed="1"/>
    <col min="517" max="517" width="34.85546875" style="46" customWidth="1" collapsed="1"/>
    <col min="518" max="518" width="39" style="46" customWidth="1" collapsed="1"/>
    <col min="519" max="520" width="30.5703125" style="46" customWidth="1" collapsed="1"/>
    <col min="521" max="521" width="31.5703125" style="46" customWidth="1" collapsed="1"/>
    <col min="522" max="768" width="9.140625" style="46" customWidth="1" collapsed="1"/>
    <col min="769" max="769" width="58" style="46" customWidth="1" collapsed="1"/>
    <col min="770" max="770" width="25.140625" style="46" customWidth="1" collapsed="1"/>
    <col min="771" max="771" width="26.42578125" style="46" customWidth="1" collapsed="1"/>
    <col min="772" max="772" width="25.140625" style="46" customWidth="1" collapsed="1"/>
    <col min="773" max="773" width="34.85546875" style="46" customWidth="1" collapsed="1"/>
    <col min="774" max="774" width="39" style="46" customWidth="1" collapsed="1"/>
    <col min="775" max="776" width="30.5703125" style="46" customWidth="1" collapsed="1"/>
    <col min="777" max="777" width="31.5703125" style="46" customWidth="1" collapsed="1"/>
    <col min="778" max="1024" width="9.140625" style="46" customWidth="1" collapsed="1"/>
    <col min="1025" max="1025" width="58" style="46" customWidth="1" collapsed="1"/>
    <col min="1026" max="1026" width="25.140625" style="46" customWidth="1" collapsed="1"/>
    <col min="1027" max="1027" width="26.42578125" style="46" customWidth="1" collapsed="1"/>
    <col min="1028" max="1028" width="25.140625" style="46" customWidth="1" collapsed="1"/>
    <col min="1029" max="1029" width="34.85546875" style="46" customWidth="1" collapsed="1"/>
    <col min="1030" max="1030" width="39" style="46" customWidth="1" collapsed="1"/>
    <col min="1031" max="1032" width="30.5703125" style="46" customWidth="1" collapsed="1"/>
    <col min="1033" max="1033" width="31.5703125" style="46" customWidth="1" collapsed="1"/>
    <col min="1034" max="1280" width="9.140625" style="46" customWidth="1" collapsed="1"/>
    <col min="1281" max="1281" width="58" style="46" customWidth="1" collapsed="1"/>
    <col min="1282" max="1282" width="25.140625" style="46" customWidth="1" collapsed="1"/>
    <col min="1283" max="1283" width="26.42578125" style="46" customWidth="1" collapsed="1"/>
    <col min="1284" max="1284" width="25.140625" style="46" customWidth="1" collapsed="1"/>
    <col min="1285" max="1285" width="34.85546875" style="46" customWidth="1" collapsed="1"/>
    <col min="1286" max="1286" width="39" style="46" customWidth="1" collapsed="1"/>
    <col min="1287" max="1288" width="30.5703125" style="46" customWidth="1" collapsed="1"/>
    <col min="1289" max="1289" width="31.5703125" style="46" customWidth="1" collapsed="1"/>
    <col min="1290" max="1536" width="9.140625" style="46" customWidth="1" collapsed="1"/>
    <col min="1537" max="1537" width="58" style="46" customWidth="1" collapsed="1"/>
    <col min="1538" max="1538" width="25.140625" style="46" customWidth="1" collapsed="1"/>
    <col min="1539" max="1539" width="26.42578125" style="46" customWidth="1" collapsed="1"/>
    <col min="1540" max="1540" width="25.140625" style="46" customWidth="1" collapsed="1"/>
    <col min="1541" max="1541" width="34.85546875" style="46" customWidth="1" collapsed="1"/>
    <col min="1542" max="1542" width="39" style="46" customWidth="1" collapsed="1"/>
    <col min="1543" max="1544" width="30.5703125" style="46" customWidth="1" collapsed="1"/>
    <col min="1545" max="1545" width="31.5703125" style="46" customWidth="1" collapsed="1"/>
    <col min="1546" max="1792" width="9.140625" style="46" customWidth="1" collapsed="1"/>
    <col min="1793" max="1793" width="58" style="46" customWidth="1" collapsed="1"/>
    <col min="1794" max="1794" width="25.140625" style="46" customWidth="1" collapsed="1"/>
    <col min="1795" max="1795" width="26.42578125" style="46" customWidth="1" collapsed="1"/>
    <col min="1796" max="1796" width="25.140625" style="46" customWidth="1" collapsed="1"/>
    <col min="1797" max="1797" width="34.85546875" style="46" customWidth="1" collapsed="1"/>
    <col min="1798" max="1798" width="39" style="46" customWidth="1" collapsed="1"/>
    <col min="1799" max="1800" width="30.5703125" style="46" customWidth="1" collapsed="1"/>
    <col min="1801" max="1801" width="31.5703125" style="46" customWidth="1" collapsed="1"/>
    <col min="1802" max="2048" width="9.140625" style="46" customWidth="1" collapsed="1"/>
    <col min="2049" max="2049" width="58" style="46" customWidth="1" collapsed="1"/>
    <col min="2050" max="2050" width="25.140625" style="46" customWidth="1" collapsed="1"/>
    <col min="2051" max="2051" width="26.42578125" style="46" customWidth="1" collapsed="1"/>
    <col min="2052" max="2052" width="25.140625" style="46" customWidth="1" collapsed="1"/>
    <col min="2053" max="2053" width="34.85546875" style="46" customWidth="1" collapsed="1"/>
    <col min="2054" max="2054" width="39" style="46" customWidth="1" collapsed="1"/>
    <col min="2055" max="2056" width="30.5703125" style="46" customWidth="1" collapsed="1"/>
    <col min="2057" max="2057" width="31.5703125" style="46" customWidth="1" collapsed="1"/>
    <col min="2058" max="2304" width="9.140625" style="46" customWidth="1" collapsed="1"/>
    <col min="2305" max="2305" width="58" style="46" customWidth="1" collapsed="1"/>
    <col min="2306" max="2306" width="25.140625" style="46" customWidth="1" collapsed="1"/>
    <col min="2307" max="2307" width="26.42578125" style="46" customWidth="1" collapsed="1"/>
    <col min="2308" max="2308" width="25.140625" style="46" customWidth="1" collapsed="1"/>
    <col min="2309" max="2309" width="34.85546875" style="46" customWidth="1" collapsed="1"/>
    <col min="2310" max="2310" width="39" style="46" customWidth="1" collapsed="1"/>
    <col min="2311" max="2312" width="30.5703125" style="46" customWidth="1" collapsed="1"/>
    <col min="2313" max="2313" width="31.5703125" style="46" customWidth="1" collapsed="1"/>
    <col min="2314" max="2560" width="9.140625" style="46" customWidth="1" collapsed="1"/>
    <col min="2561" max="2561" width="58" style="46" customWidth="1" collapsed="1"/>
    <col min="2562" max="2562" width="25.140625" style="46" customWidth="1" collapsed="1"/>
    <col min="2563" max="2563" width="26.42578125" style="46" customWidth="1" collapsed="1"/>
    <col min="2564" max="2564" width="25.140625" style="46" customWidth="1" collapsed="1"/>
    <col min="2565" max="2565" width="34.85546875" style="46" customWidth="1" collapsed="1"/>
    <col min="2566" max="2566" width="39" style="46" customWidth="1" collapsed="1"/>
    <col min="2567" max="2568" width="30.5703125" style="46" customWidth="1" collapsed="1"/>
    <col min="2569" max="2569" width="31.5703125" style="46" customWidth="1" collapsed="1"/>
    <col min="2570" max="2816" width="9.140625" style="46" customWidth="1" collapsed="1"/>
    <col min="2817" max="2817" width="58" style="46" customWidth="1" collapsed="1"/>
    <col min="2818" max="2818" width="25.140625" style="46" customWidth="1" collapsed="1"/>
    <col min="2819" max="2819" width="26.42578125" style="46" customWidth="1" collapsed="1"/>
    <col min="2820" max="2820" width="25.140625" style="46" customWidth="1" collapsed="1"/>
    <col min="2821" max="2821" width="34.85546875" style="46" customWidth="1" collapsed="1"/>
    <col min="2822" max="2822" width="39" style="46" customWidth="1" collapsed="1"/>
    <col min="2823" max="2824" width="30.5703125" style="46" customWidth="1" collapsed="1"/>
    <col min="2825" max="2825" width="31.5703125" style="46" customWidth="1" collapsed="1"/>
    <col min="2826" max="3072" width="9.140625" style="46" customWidth="1" collapsed="1"/>
    <col min="3073" max="3073" width="58" style="46" customWidth="1" collapsed="1"/>
    <col min="3074" max="3074" width="25.140625" style="46" customWidth="1" collapsed="1"/>
    <col min="3075" max="3075" width="26.42578125" style="46" customWidth="1" collapsed="1"/>
    <col min="3076" max="3076" width="25.140625" style="46" customWidth="1" collapsed="1"/>
    <col min="3077" max="3077" width="34.85546875" style="46" customWidth="1" collapsed="1"/>
    <col min="3078" max="3078" width="39" style="46" customWidth="1" collapsed="1"/>
    <col min="3079" max="3080" width="30.5703125" style="46" customWidth="1" collapsed="1"/>
    <col min="3081" max="3081" width="31.5703125" style="46" customWidth="1" collapsed="1"/>
    <col min="3082" max="3328" width="9.140625" style="46" customWidth="1" collapsed="1"/>
    <col min="3329" max="3329" width="58" style="46" customWidth="1" collapsed="1"/>
    <col min="3330" max="3330" width="25.140625" style="46" customWidth="1" collapsed="1"/>
    <col min="3331" max="3331" width="26.42578125" style="46" customWidth="1" collapsed="1"/>
    <col min="3332" max="3332" width="25.140625" style="46" customWidth="1" collapsed="1"/>
    <col min="3333" max="3333" width="34.85546875" style="46" customWidth="1" collapsed="1"/>
    <col min="3334" max="3334" width="39" style="46" customWidth="1" collapsed="1"/>
    <col min="3335" max="3336" width="30.5703125" style="46" customWidth="1" collapsed="1"/>
    <col min="3337" max="3337" width="31.5703125" style="46" customWidth="1" collapsed="1"/>
    <col min="3338" max="3584" width="9.140625" style="46" customWidth="1" collapsed="1"/>
    <col min="3585" max="3585" width="58" style="46" customWidth="1" collapsed="1"/>
    <col min="3586" max="3586" width="25.140625" style="46" customWidth="1" collapsed="1"/>
    <col min="3587" max="3587" width="26.42578125" style="46" customWidth="1" collapsed="1"/>
    <col min="3588" max="3588" width="25.140625" style="46" customWidth="1" collapsed="1"/>
    <col min="3589" max="3589" width="34.85546875" style="46" customWidth="1" collapsed="1"/>
    <col min="3590" max="3590" width="39" style="46" customWidth="1" collapsed="1"/>
    <col min="3591" max="3592" width="30.5703125" style="46" customWidth="1" collapsed="1"/>
    <col min="3593" max="3593" width="31.5703125" style="46" customWidth="1" collapsed="1"/>
    <col min="3594" max="3840" width="9.140625" style="46" customWidth="1" collapsed="1"/>
    <col min="3841" max="3841" width="58" style="46" customWidth="1" collapsed="1"/>
    <col min="3842" max="3842" width="25.140625" style="46" customWidth="1" collapsed="1"/>
    <col min="3843" max="3843" width="26.42578125" style="46" customWidth="1" collapsed="1"/>
    <col min="3844" max="3844" width="25.140625" style="46" customWidth="1" collapsed="1"/>
    <col min="3845" max="3845" width="34.85546875" style="46" customWidth="1" collapsed="1"/>
    <col min="3846" max="3846" width="39" style="46" customWidth="1" collapsed="1"/>
    <col min="3847" max="3848" width="30.5703125" style="46" customWidth="1" collapsed="1"/>
    <col min="3849" max="3849" width="31.5703125" style="46" customWidth="1" collapsed="1"/>
    <col min="3850" max="4096" width="9.140625" style="46" customWidth="1" collapsed="1"/>
    <col min="4097" max="4097" width="58" style="46" customWidth="1" collapsed="1"/>
    <col min="4098" max="4098" width="25.140625" style="46" customWidth="1" collapsed="1"/>
    <col min="4099" max="4099" width="26.42578125" style="46" customWidth="1" collapsed="1"/>
    <col min="4100" max="4100" width="25.140625" style="46" customWidth="1" collapsed="1"/>
    <col min="4101" max="4101" width="34.85546875" style="46" customWidth="1" collapsed="1"/>
    <col min="4102" max="4102" width="39" style="46" customWidth="1" collapsed="1"/>
    <col min="4103" max="4104" width="30.5703125" style="46" customWidth="1" collapsed="1"/>
    <col min="4105" max="4105" width="31.5703125" style="46" customWidth="1" collapsed="1"/>
    <col min="4106" max="4352" width="9.140625" style="46" customWidth="1" collapsed="1"/>
    <col min="4353" max="4353" width="58" style="46" customWidth="1" collapsed="1"/>
    <col min="4354" max="4354" width="25.140625" style="46" customWidth="1" collapsed="1"/>
    <col min="4355" max="4355" width="26.42578125" style="46" customWidth="1" collapsed="1"/>
    <col min="4356" max="4356" width="25.140625" style="46" customWidth="1" collapsed="1"/>
    <col min="4357" max="4357" width="34.85546875" style="46" customWidth="1" collapsed="1"/>
    <col min="4358" max="4358" width="39" style="46" customWidth="1" collapsed="1"/>
    <col min="4359" max="4360" width="30.5703125" style="46" customWidth="1" collapsed="1"/>
    <col min="4361" max="4361" width="31.5703125" style="46" customWidth="1" collapsed="1"/>
    <col min="4362" max="4608" width="9.140625" style="46" customWidth="1" collapsed="1"/>
    <col min="4609" max="4609" width="58" style="46" customWidth="1" collapsed="1"/>
    <col min="4610" max="4610" width="25.140625" style="46" customWidth="1" collapsed="1"/>
    <col min="4611" max="4611" width="26.42578125" style="46" customWidth="1" collapsed="1"/>
    <col min="4612" max="4612" width="25.140625" style="46" customWidth="1" collapsed="1"/>
    <col min="4613" max="4613" width="34.85546875" style="46" customWidth="1" collapsed="1"/>
    <col min="4614" max="4614" width="39" style="46" customWidth="1" collapsed="1"/>
    <col min="4615" max="4616" width="30.5703125" style="46" customWidth="1" collapsed="1"/>
    <col min="4617" max="4617" width="31.5703125" style="46" customWidth="1" collapsed="1"/>
    <col min="4618" max="4864" width="9.140625" style="46" customWidth="1" collapsed="1"/>
    <col min="4865" max="4865" width="58" style="46" customWidth="1" collapsed="1"/>
    <col min="4866" max="4866" width="25.140625" style="46" customWidth="1" collapsed="1"/>
    <col min="4867" max="4867" width="26.42578125" style="46" customWidth="1" collapsed="1"/>
    <col min="4868" max="4868" width="25.140625" style="46" customWidth="1" collapsed="1"/>
    <col min="4869" max="4869" width="34.85546875" style="46" customWidth="1" collapsed="1"/>
    <col min="4870" max="4870" width="39" style="46" customWidth="1" collapsed="1"/>
    <col min="4871" max="4872" width="30.5703125" style="46" customWidth="1" collapsed="1"/>
    <col min="4873" max="4873" width="31.5703125" style="46" customWidth="1" collapsed="1"/>
    <col min="4874" max="5120" width="9.140625" style="46" customWidth="1" collapsed="1"/>
    <col min="5121" max="5121" width="58" style="46" customWidth="1" collapsed="1"/>
    <col min="5122" max="5122" width="25.140625" style="46" customWidth="1" collapsed="1"/>
    <col min="5123" max="5123" width="26.42578125" style="46" customWidth="1" collapsed="1"/>
    <col min="5124" max="5124" width="25.140625" style="46" customWidth="1" collapsed="1"/>
    <col min="5125" max="5125" width="34.85546875" style="46" customWidth="1" collapsed="1"/>
    <col min="5126" max="5126" width="39" style="46" customWidth="1" collapsed="1"/>
    <col min="5127" max="5128" width="30.5703125" style="46" customWidth="1" collapsed="1"/>
    <col min="5129" max="5129" width="31.5703125" style="46" customWidth="1" collapsed="1"/>
    <col min="5130" max="5376" width="9.140625" style="46" customWidth="1" collapsed="1"/>
    <col min="5377" max="5377" width="58" style="46" customWidth="1" collapsed="1"/>
    <col min="5378" max="5378" width="25.140625" style="46" customWidth="1" collapsed="1"/>
    <col min="5379" max="5379" width="26.42578125" style="46" customWidth="1" collapsed="1"/>
    <col min="5380" max="5380" width="25.140625" style="46" customWidth="1" collapsed="1"/>
    <col min="5381" max="5381" width="34.85546875" style="46" customWidth="1" collapsed="1"/>
    <col min="5382" max="5382" width="39" style="46" customWidth="1" collapsed="1"/>
    <col min="5383" max="5384" width="30.5703125" style="46" customWidth="1" collapsed="1"/>
    <col min="5385" max="5385" width="31.5703125" style="46" customWidth="1" collapsed="1"/>
    <col min="5386" max="5632" width="9.140625" style="46" customWidth="1" collapsed="1"/>
    <col min="5633" max="5633" width="58" style="46" customWidth="1" collapsed="1"/>
    <col min="5634" max="5634" width="25.140625" style="46" customWidth="1" collapsed="1"/>
    <col min="5635" max="5635" width="26.42578125" style="46" customWidth="1" collapsed="1"/>
    <col min="5636" max="5636" width="25.140625" style="46" customWidth="1" collapsed="1"/>
    <col min="5637" max="5637" width="34.85546875" style="46" customWidth="1" collapsed="1"/>
    <col min="5638" max="5638" width="39" style="46" customWidth="1" collapsed="1"/>
    <col min="5639" max="5640" width="30.5703125" style="46" customWidth="1" collapsed="1"/>
    <col min="5641" max="5641" width="31.5703125" style="46" customWidth="1" collapsed="1"/>
    <col min="5642" max="5888" width="9.140625" style="46" customWidth="1" collapsed="1"/>
    <col min="5889" max="5889" width="58" style="46" customWidth="1" collapsed="1"/>
    <col min="5890" max="5890" width="25.140625" style="46" customWidth="1" collapsed="1"/>
    <col min="5891" max="5891" width="26.42578125" style="46" customWidth="1" collapsed="1"/>
    <col min="5892" max="5892" width="25.140625" style="46" customWidth="1" collapsed="1"/>
    <col min="5893" max="5893" width="34.85546875" style="46" customWidth="1" collapsed="1"/>
    <col min="5894" max="5894" width="39" style="46" customWidth="1" collapsed="1"/>
    <col min="5895" max="5896" width="30.5703125" style="46" customWidth="1" collapsed="1"/>
    <col min="5897" max="5897" width="31.5703125" style="46" customWidth="1" collapsed="1"/>
    <col min="5898" max="6144" width="9.140625" style="46" customWidth="1" collapsed="1"/>
    <col min="6145" max="6145" width="58" style="46" customWidth="1" collapsed="1"/>
    <col min="6146" max="6146" width="25.140625" style="46" customWidth="1" collapsed="1"/>
    <col min="6147" max="6147" width="26.42578125" style="46" customWidth="1" collapsed="1"/>
    <col min="6148" max="6148" width="25.140625" style="46" customWidth="1" collapsed="1"/>
    <col min="6149" max="6149" width="34.85546875" style="46" customWidth="1" collapsed="1"/>
    <col min="6150" max="6150" width="39" style="46" customWidth="1" collapsed="1"/>
    <col min="6151" max="6152" width="30.5703125" style="46" customWidth="1" collapsed="1"/>
    <col min="6153" max="6153" width="31.5703125" style="46" customWidth="1" collapsed="1"/>
    <col min="6154" max="6400" width="9.140625" style="46" customWidth="1" collapsed="1"/>
    <col min="6401" max="6401" width="58" style="46" customWidth="1" collapsed="1"/>
    <col min="6402" max="6402" width="25.140625" style="46" customWidth="1" collapsed="1"/>
    <col min="6403" max="6403" width="26.42578125" style="46" customWidth="1" collapsed="1"/>
    <col min="6404" max="6404" width="25.140625" style="46" customWidth="1" collapsed="1"/>
    <col min="6405" max="6405" width="34.85546875" style="46" customWidth="1" collapsed="1"/>
    <col min="6406" max="6406" width="39" style="46" customWidth="1" collapsed="1"/>
    <col min="6407" max="6408" width="30.5703125" style="46" customWidth="1" collapsed="1"/>
    <col min="6409" max="6409" width="31.5703125" style="46" customWidth="1" collapsed="1"/>
    <col min="6410" max="6656" width="9.140625" style="46" customWidth="1" collapsed="1"/>
    <col min="6657" max="6657" width="58" style="46" customWidth="1" collapsed="1"/>
    <col min="6658" max="6658" width="25.140625" style="46" customWidth="1" collapsed="1"/>
    <col min="6659" max="6659" width="26.42578125" style="46" customWidth="1" collapsed="1"/>
    <col min="6660" max="6660" width="25.140625" style="46" customWidth="1" collapsed="1"/>
    <col min="6661" max="6661" width="34.85546875" style="46" customWidth="1" collapsed="1"/>
    <col min="6662" max="6662" width="39" style="46" customWidth="1" collapsed="1"/>
    <col min="6663" max="6664" width="30.5703125" style="46" customWidth="1" collapsed="1"/>
    <col min="6665" max="6665" width="31.5703125" style="46" customWidth="1" collapsed="1"/>
    <col min="6666" max="6912" width="9.140625" style="46" customWidth="1" collapsed="1"/>
    <col min="6913" max="6913" width="58" style="46" customWidth="1" collapsed="1"/>
    <col min="6914" max="6914" width="25.140625" style="46" customWidth="1" collapsed="1"/>
    <col min="6915" max="6915" width="26.42578125" style="46" customWidth="1" collapsed="1"/>
    <col min="6916" max="6916" width="25.140625" style="46" customWidth="1" collapsed="1"/>
    <col min="6917" max="6917" width="34.85546875" style="46" customWidth="1" collapsed="1"/>
    <col min="6918" max="6918" width="39" style="46" customWidth="1" collapsed="1"/>
    <col min="6919" max="6920" width="30.5703125" style="46" customWidth="1" collapsed="1"/>
    <col min="6921" max="6921" width="31.5703125" style="46" customWidth="1" collapsed="1"/>
    <col min="6922" max="7168" width="9.140625" style="46" customWidth="1" collapsed="1"/>
    <col min="7169" max="7169" width="58" style="46" customWidth="1" collapsed="1"/>
    <col min="7170" max="7170" width="25.140625" style="46" customWidth="1" collapsed="1"/>
    <col min="7171" max="7171" width="26.42578125" style="46" customWidth="1" collapsed="1"/>
    <col min="7172" max="7172" width="25.140625" style="46" customWidth="1" collapsed="1"/>
    <col min="7173" max="7173" width="34.85546875" style="46" customWidth="1" collapsed="1"/>
    <col min="7174" max="7174" width="39" style="46" customWidth="1" collapsed="1"/>
    <col min="7175" max="7176" width="30.5703125" style="46" customWidth="1" collapsed="1"/>
    <col min="7177" max="7177" width="31.5703125" style="46" customWidth="1" collapsed="1"/>
    <col min="7178" max="7424" width="9.140625" style="46" customWidth="1" collapsed="1"/>
    <col min="7425" max="7425" width="58" style="46" customWidth="1" collapsed="1"/>
    <col min="7426" max="7426" width="25.140625" style="46" customWidth="1" collapsed="1"/>
    <col min="7427" max="7427" width="26.42578125" style="46" customWidth="1" collapsed="1"/>
    <col min="7428" max="7428" width="25.140625" style="46" customWidth="1" collapsed="1"/>
    <col min="7429" max="7429" width="34.85546875" style="46" customWidth="1" collapsed="1"/>
    <col min="7430" max="7430" width="39" style="46" customWidth="1" collapsed="1"/>
    <col min="7431" max="7432" width="30.5703125" style="46" customWidth="1" collapsed="1"/>
    <col min="7433" max="7433" width="31.5703125" style="46" customWidth="1" collapsed="1"/>
    <col min="7434" max="7680" width="9.140625" style="46" customWidth="1" collapsed="1"/>
    <col min="7681" max="7681" width="58" style="46" customWidth="1" collapsed="1"/>
    <col min="7682" max="7682" width="25.140625" style="46" customWidth="1" collapsed="1"/>
    <col min="7683" max="7683" width="26.42578125" style="46" customWidth="1" collapsed="1"/>
    <col min="7684" max="7684" width="25.140625" style="46" customWidth="1" collapsed="1"/>
    <col min="7685" max="7685" width="34.85546875" style="46" customWidth="1" collapsed="1"/>
    <col min="7686" max="7686" width="39" style="46" customWidth="1" collapsed="1"/>
    <col min="7687" max="7688" width="30.5703125" style="46" customWidth="1" collapsed="1"/>
    <col min="7689" max="7689" width="31.5703125" style="46" customWidth="1" collapsed="1"/>
    <col min="7690" max="7936" width="9.140625" style="46" customWidth="1" collapsed="1"/>
    <col min="7937" max="7937" width="58" style="46" customWidth="1" collapsed="1"/>
    <col min="7938" max="7938" width="25.140625" style="46" customWidth="1" collapsed="1"/>
    <col min="7939" max="7939" width="26.42578125" style="46" customWidth="1" collapsed="1"/>
    <col min="7940" max="7940" width="25.140625" style="46" customWidth="1" collapsed="1"/>
    <col min="7941" max="7941" width="34.85546875" style="46" customWidth="1" collapsed="1"/>
    <col min="7942" max="7942" width="39" style="46" customWidth="1" collapsed="1"/>
    <col min="7943" max="7944" width="30.5703125" style="46" customWidth="1" collapsed="1"/>
    <col min="7945" max="7945" width="31.5703125" style="46" customWidth="1" collapsed="1"/>
    <col min="7946" max="8192" width="9.140625" style="46" customWidth="1" collapsed="1"/>
    <col min="8193" max="8193" width="58" style="46" customWidth="1" collapsed="1"/>
    <col min="8194" max="8194" width="25.140625" style="46" customWidth="1" collapsed="1"/>
    <col min="8195" max="8195" width="26.42578125" style="46" customWidth="1" collapsed="1"/>
    <col min="8196" max="8196" width="25.140625" style="46" customWidth="1" collapsed="1"/>
    <col min="8197" max="8197" width="34.85546875" style="46" customWidth="1" collapsed="1"/>
    <col min="8198" max="8198" width="39" style="46" customWidth="1" collapsed="1"/>
    <col min="8199" max="8200" width="30.5703125" style="46" customWidth="1" collapsed="1"/>
    <col min="8201" max="8201" width="31.5703125" style="46" customWidth="1" collapsed="1"/>
    <col min="8202" max="8448" width="9.140625" style="46" customWidth="1" collapsed="1"/>
    <col min="8449" max="8449" width="58" style="46" customWidth="1" collapsed="1"/>
    <col min="8450" max="8450" width="25.140625" style="46" customWidth="1" collapsed="1"/>
    <col min="8451" max="8451" width="26.42578125" style="46" customWidth="1" collapsed="1"/>
    <col min="8452" max="8452" width="25.140625" style="46" customWidth="1" collapsed="1"/>
    <col min="8453" max="8453" width="34.85546875" style="46" customWidth="1" collapsed="1"/>
    <col min="8454" max="8454" width="39" style="46" customWidth="1" collapsed="1"/>
    <col min="8455" max="8456" width="30.5703125" style="46" customWidth="1" collapsed="1"/>
    <col min="8457" max="8457" width="31.5703125" style="46" customWidth="1" collapsed="1"/>
    <col min="8458" max="8704" width="9.140625" style="46" customWidth="1" collapsed="1"/>
    <col min="8705" max="8705" width="58" style="46" customWidth="1" collapsed="1"/>
    <col min="8706" max="8706" width="25.140625" style="46" customWidth="1" collapsed="1"/>
    <col min="8707" max="8707" width="26.42578125" style="46" customWidth="1" collapsed="1"/>
    <col min="8708" max="8708" width="25.140625" style="46" customWidth="1" collapsed="1"/>
    <col min="8709" max="8709" width="34.85546875" style="46" customWidth="1" collapsed="1"/>
    <col min="8710" max="8710" width="39" style="46" customWidth="1" collapsed="1"/>
    <col min="8711" max="8712" width="30.5703125" style="46" customWidth="1" collapsed="1"/>
    <col min="8713" max="8713" width="31.5703125" style="46" customWidth="1" collapsed="1"/>
    <col min="8714" max="8960" width="9.140625" style="46" customWidth="1" collapsed="1"/>
    <col min="8961" max="8961" width="58" style="46" customWidth="1" collapsed="1"/>
    <col min="8962" max="8962" width="25.140625" style="46" customWidth="1" collapsed="1"/>
    <col min="8963" max="8963" width="26.42578125" style="46" customWidth="1" collapsed="1"/>
    <col min="8964" max="8964" width="25.140625" style="46" customWidth="1" collapsed="1"/>
    <col min="8965" max="8965" width="34.85546875" style="46" customWidth="1" collapsed="1"/>
    <col min="8966" max="8966" width="39" style="46" customWidth="1" collapsed="1"/>
    <col min="8967" max="8968" width="30.5703125" style="46" customWidth="1" collapsed="1"/>
    <col min="8969" max="8969" width="31.5703125" style="46" customWidth="1" collapsed="1"/>
    <col min="8970" max="9216" width="9.140625" style="46" customWidth="1" collapsed="1"/>
    <col min="9217" max="9217" width="58" style="46" customWidth="1" collapsed="1"/>
    <col min="9218" max="9218" width="25.140625" style="46" customWidth="1" collapsed="1"/>
    <col min="9219" max="9219" width="26.42578125" style="46" customWidth="1" collapsed="1"/>
    <col min="9220" max="9220" width="25.140625" style="46" customWidth="1" collapsed="1"/>
    <col min="9221" max="9221" width="34.85546875" style="46" customWidth="1" collapsed="1"/>
    <col min="9222" max="9222" width="39" style="46" customWidth="1" collapsed="1"/>
    <col min="9223" max="9224" width="30.5703125" style="46" customWidth="1" collapsed="1"/>
    <col min="9225" max="9225" width="31.5703125" style="46" customWidth="1" collapsed="1"/>
    <col min="9226" max="9472" width="9.140625" style="46" customWidth="1" collapsed="1"/>
    <col min="9473" max="9473" width="58" style="46" customWidth="1" collapsed="1"/>
    <col min="9474" max="9474" width="25.140625" style="46" customWidth="1" collapsed="1"/>
    <col min="9475" max="9475" width="26.42578125" style="46" customWidth="1" collapsed="1"/>
    <col min="9476" max="9476" width="25.140625" style="46" customWidth="1" collapsed="1"/>
    <col min="9477" max="9477" width="34.85546875" style="46" customWidth="1" collapsed="1"/>
    <col min="9478" max="9478" width="39" style="46" customWidth="1" collapsed="1"/>
    <col min="9479" max="9480" width="30.5703125" style="46" customWidth="1" collapsed="1"/>
    <col min="9481" max="9481" width="31.5703125" style="46" customWidth="1" collapsed="1"/>
    <col min="9482" max="9728" width="9.140625" style="46" customWidth="1" collapsed="1"/>
    <col min="9729" max="9729" width="58" style="46" customWidth="1" collapsed="1"/>
    <col min="9730" max="9730" width="25.140625" style="46" customWidth="1" collapsed="1"/>
    <col min="9731" max="9731" width="26.42578125" style="46" customWidth="1" collapsed="1"/>
    <col min="9732" max="9732" width="25.140625" style="46" customWidth="1" collapsed="1"/>
    <col min="9733" max="9733" width="34.85546875" style="46" customWidth="1" collapsed="1"/>
    <col min="9734" max="9734" width="39" style="46" customWidth="1" collapsed="1"/>
    <col min="9735" max="9736" width="30.5703125" style="46" customWidth="1" collapsed="1"/>
    <col min="9737" max="9737" width="31.5703125" style="46" customWidth="1" collapsed="1"/>
    <col min="9738" max="9984" width="9.140625" style="46" customWidth="1" collapsed="1"/>
    <col min="9985" max="9985" width="58" style="46" customWidth="1" collapsed="1"/>
    <col min="9986" max="9986" width="25.140625" style="46" customWidth="1" collapsed="1"/>
    <col min="9987" max="9987" width="26.42578125" style="46" customWidth="1" collapsed="1"/>
    <col min="9988" max="9988" width="25.140625" style="46" customWidth="1" collapsed="1"/>
    <col min="9989" max="9989" width="34.85546875" style="46" customWidth="1" collapsed="1"/>
    <col min="9990" max="9990" width="39" style="46" customWidth="1" collapsed="1"/>
    <col min="9991" max="9992" width="30.5703125" style="46" customWidth="1" collapsed="1"/>
    <col min="9993" max="9993" width="31.5703125" style="46" customWidth="1" collapsed="1"/>
    <col min="9994" max="10240" width="9.140625" style="46" customWidth="1" collapsed="1"/>
    <col min="10241" max="10241" width="58" style="46" customWidth="1" collapsed="1"/>
    <col min="10242" max="10242" width="25.140625" style="46" customWidth="1" collapsed="1"/>
    <col min="10243" max="10243" width="26.42578125" style="46" customWidth="1" collapsed="1"/>
    <col min="10244" max="10244" width="25.140625" style="46" customWidth="1" collapsed="1"/>
    <col min="10245" max="10245" width="34.85546875" style="46" customWidth="1" collapsed="1"/>
    <col min="10246" max="10246" width="39" style="46" customWidth="1" collapsed="1"/>
    <col min="10247" max="10248" width="30.5703125" style="46" customWidth="1" collapsed="1"/>
    <col min="10249" max="10249" width="31.5703125" style="46" customWidth="1" collapsed="1"/>
    <col min="10250" max="10496" width="9.140625" style="46" customWidth="1" collapsed="1"/>
    <col min="10497" max="10497" width="58" style="46" customWidth="1" collapsed="1"/>
    <col min="10498" max="10498" width="25.140625" style="46" customWidth="1" collapsed="1"/>
    <col min="10499" max="10499" width="26.42578125" style="46" customWidth="1" collapsed="1"/>
    <col min="10500" max="10500" width="25.140625" style="46" customWidth="1" collapsed="1"/>
    <col min="10501" max="10501" width="34.85546875" style="46" customWidth="1" collapsed="1"/>
    <col min="10502" max="10502" width="39" style="46" customWidth="1" collapsed="1"/>
    <col min="10503" max="10504" width="30.5703125" style="46" customWidth="1" collapsed="1"/>
    <col min="10505" max="10505" width="31.5703125" style="46" customWidth="1" collapsed="1"/>
    <col min="10506" max="10752" width="9.140625" style="46" customWidth="1" collapsed="1"/>
    <col min="10753" max="10753" width="58" style="46" customWidth="1" collapsed="1"/>
    <col min="10754" max="10754" width="25.140625" style="46" customWidth="1" collapsed="1"/>
    <col min="10755" max="10755" width="26.42578125" style="46" customWidth="1" collapsed="1"/>
    <col min="10756" max="10756" width="25.140625" style="46" customWidth="1" collapsed="1"/>
    <col min="10757" max="10757" width="34.85546875" style="46" customWidth="1" collapsed="1"/>
    <col min="10758" max="10758" width="39" style="46" customWidth="1" collapsed="1"/>
    <col min="10759" max="10760" width="30.5703125" style="46" customWidth="1" collapsed="1"/>
    <col min="10761" max="10761" width="31.5703125" style="46" customWidth="1" collapsed="1"/>
    <col min="10762" max="11008" width="9.140625" style="46" customWidth="1" collapsed="1"/>
    <col min="11009" max="11009" width="58" style="46" customWidth="1" collapsed="1"/>
    <col min="11010" max="11010" width="25.140625" style="46" customWidth="1" collapsed="1"/>
    <col min="11011" max="11011" width="26.42578125" style="46" customWidth="1" collapsed="1"/>
    <col min="11012" max="11012" width="25.140625" style="46" customWidth="1" collapsed="1"/>
    <col min="11013" max="11013" width="34.85546875" style="46" customWidth="1" collapsed="1"/>
    <col min="11014" max="11014" width="39" style="46" customWidth="1" collapsed="1"/>
    <col min="11015" max="11016" width="30.5703125" style="46" customWidth="1" collapsed="1"/>
    <col min="11017" max="11017" width="31.5703125" style="46" customWidth="1" collapsed="1"/>
    <col min="11018" max="11264" width="9.140625" style="46" customWidth="1" collapsed="1"/>
    <col min="11265" max="11265" width="58" style="46" customWidth="1" collapsed="1"/>
    <col min="11266" max="11266" width="25.140625" style="46" customWidth="1" collapsed="1"/>
    <col min="11267" max="11267" width="26.42578125" style="46" customWidth="1" collapsed="1"/>
    <col min="11268" max="11268" width="25.140625" style="46" customWidth="1" collapsed="1"/>
    <col min="11269" max="11269" width="34.85546875" style="46" customWidth="1" collapsed="1"/>
    <col min="11270" max="11270" width="39" style="46" customWidth="1" collapsed="1"/>
    <col min="11271" max="11272" width="30.5703125" style="46" customWidth="1" collapsed="1"/>
    <col min="11273" max="11273" width="31.5703125" style="46" customWidth="1" collapsed="1"/>
    <col min="11274" max="11520" width="9.140625" style="46" customWidth="1" collapsed="1"/>
    <col min="11521" max="11521" width="58" style="46" customWidth="1" collapsed="1"/>
    <col min="11522" max="11522" width="25.140625" style="46" customWidth="1" collapsed="1"/>
    <col min="11523" max="11523" width="26.42578125" style="46" customWidth="1" collapsed="1"/>
    <col min="11524" max="11524" width="25.140625" style="46" customWidth="1" collapsed="1"/>
    <col min="11525" max="11525" width="34.85546875" style="46" customWidth="1" collapsed="1"/>
    <col min="11526" max="11526" width="39" style="46" customWidth="1" collapsed="1"/>
    <col min="11527" max="11528" width="30.5703125" style="46" customWidth="1" collapsed="1"/>
    <col min="11529" max="11529" width="31.5703125" style="46" customWidth="1" collapsed="1"/>
    <col min="11530" max="11776" width="9.140625" style="46" customWidth="1" collapsed="1"/>
    <col min="11777" max="11777" width="58" style="46" customWidth="1" collapsed="1"/>
    <col min="11778" max="11778" width="25.140625" style="46" customWidth="1" collapsed="1"/>
    <col min="11779" max="11779" width="26.42578125" style="46" customWidth="1" collapsed="1"/>
    <col min="11780" max="11780" width="25.140625" style="46" customWidth="1" collapsed="1"/>
    <col min="11781" max="11781" width="34.85546875" style="46" customWidth="1" collapsed="1"/>
    <col min="11782" max="11782" width="39" style="46" customWidth="1" collapsed="1"/>
    <col min="11783" max="11784" width="30.5703125" style="46" customWidth="1" collapsed="1"/>
    <col min="11785" max="11785" width="31.5703125" style="46" customWidth="1" collapsed="1"/>
    <col min="11786" max="12032" width="9.140625" style="46" customWidth="1" collapsed="1"/>
    <col min="12033" max="12033" width="58" style="46" customWidth="1" collapsed="1"/>
    <col min="12034" max="12034" width="25.140625" style="46" customWidth="1" collapsed="1"/>
    <col min="12035" max="12035" width="26.42578125" style="46" customWidth="1" collapsed="1"/>
    <col min="12036" max="12036" width="25.140625" style="46" customWidth="1" collapsed="1"/>
    <col min="12037" max="12037" width="34.85546875" style="46" customWidth="1" collapsed="1"/>
    <col min="12038" max="12038" width="39" style="46" customWidth="1" collapsed="1"/>
    <col min="12039" max="12040" width="30.5703125" style="46" customWidth="1" collapsed="1"/>
    <col min="12041" max="12041" width="31.5703125" style="46" customWidth="1" collapsed="1"/>
    <col min="12042" max="12288" width="9.140625" style="46" customWidth="1" collapsed="1"/>
    <col min="12289" max="12289" width="58" style="46" customWidth="1" collapsed="1"/>
    <col min="12290" max="12290" width="25.140625" style="46" customWidth="1" collapsed="1"/>
    <col min="12291" max="12291" width="26.42578125" style="46" customWidth="1" collapsed="1"/>
    <col min="12292" max="12292" width="25.140625" style="46" customWidth="1" collapsed="1"/>
    <col min="12293" max="12293" width="34.85546875" style="46" customWidth="1" collapsed="1"/>
    <col min="12294" max="12294" width="39" style="46" customWidth="1" collapsed="1"/>
    <col min="12295" max="12296" width="30.5703125" style="46" customWidth="1" collapsed="1"/>
    <col min="12297" max="12297" width="31.5703125" style="46" customWidth="1" collapsed="1"/>
    <col min="12298" max="12544" width="9.140625" style="46" customWidth="1" collapsed="1"/>
    <col min="12545" max="12545" width="58" style="46" customWidth="1" collapsed="1"/>
    <col min="12546" max="12546" width="25.140625" style="46" customWidth="1" collapsed="1"/>
    <col min="12547" max="12547" width="26.42578125" style="46" customWidth="1" collapsed="1"/>
    <col min="12548" max="12548" width="25.140625" style="46" customWidth="1" collapsed="1"/>
    <col min="12549" max="12549" width="34.85546875" style="46" customWidth="1" collapsed="1"/>
    <col min="12550" max="12550" width="39" style="46" customWidth="1" collapsed="1"/>
    <col min="12551" max="12552" width="30.5703125" style="46" customWidth="1" collapsed="1"/>
    <col min="12553" max="12553" width="31.5703125" style="46" customWidth="1" collapsed="1"/>
    <col min="12554" max="12800" width="9.140625" style="46" customWidth="1" collapsed="1"/>
    <col min="12801" max="12801" width="58" style="46" customWidth="1" collapsed="1"/>
    <col min="12802" max="12802" width="25.140625" style="46" customWidth="1" collapsed="1"/>
    <col min="12803" max="12803" width="26.42578125" style="46" customWidth="1" collapsed="1"/>
    <col min="12804" max="12804" width="25.140625" style="46" customWidth="1" collapsed="1"/>
    <col min="12805" max="12805" width="34.85546875" style="46" customWidth="1" collapsed="1"/>
    <col min="12806" max="12806" width="39" style="46" customWidth="1" collapsed="1"/>
    <col min="12807" max="12808" width="30.5703125" style="46" customWidth="1" collapsed="1"/>
    <col min="12809" max="12809" width="31.5703125" style="46" customWidth="1" collapsed="1"/>
    <col min="12810" max="13056" width="9.140625" style="46" customWidth="1" collapsed="1"/>
    <col min="13057" max="13057" width="58" style="46" customWidth="1" collapsed="1"/>
    <col min="13058" max="13058" width="25.140625" style="46" customWidth="1" collapsed="1"/>
    <col min="13059" max="13059" width="26.42578125" style="46" customWidth="1" collapsed="1"/>
    <col min="13060" max="13060" width="25.140625" style="46" customWidth="1" collapsed="1"/>
    <col min="13061" max="13061" width="34.85546875" style="46" customWidth="1" collapsed="1"/>
    <col min="13062" max="13062" width="39" style="46" customWidth="1" collapsed="1"/>
    <col min="13063" max="13064" width="30.5703125" style="46" customWidth="1" collapsed="1"/>
    <col min="13065" max="13065" width="31.5703125" style="46" customWidth="1" collapsed="1"/>
    <col min="13066" max="13312" width="9.140625" style="46" customWidth="1" collapsed="1"/>
    <col min="13313" max="13313" width="58" style="46" customWidth="1" collapsed="1"/>
    <col min="13314" max="13314" width="25.140625" style="46" customWidth="1" collapsed="1"/>
    <col min="13315" max="13315" width="26.42578125" style="46" customWidth="1" collapsed="1"/>
    <col min="13316" max="13316" width="25.140625" style="46" customWidth="1" collapsed="1"/>
    <col min="13317" max="13317" width="34.85546875" style="46" customWidth="1" collapsed="1"/>
    <col min="13318" max="13318" width="39" style="46" customWidth="1" collapsed="1"/>
    <col min="13319" max="13320" width="30.5703125" style="46" customWidth="1" collapsed="1"/>
    <col min="13321" max="13321" width="31.5703125" style="46" customWidth="1" collapsed="1"/>
    <col min="13322" max="13568" width="9.140625" style="46" customWidth="1" collapsed="1"/>
    <col min="13569" max="13569" width="58" style="46" customWidth="1" collapsed="1"/>
    <col min="13570" max="13570" width="25.140625" style="46" customWidth="1" collapsed="1"/>
    <col min="13571" max="13571" width="26.42578125" style="46" customWidth="1" collapsed="1"/>
    <col min="13572" max="13572" width="25.140625" style="46" customWidth="1" collapsed="1"/>
    <col min="13573" max="13573" width="34.85546875" style="46" customWidth="1" collapsed="1"/>
    <col min="13574" max="13574" width="39" style="46" customWidth="1" collapsed="1"/>
    <col min="13575" max="13576" width="30.5703125" style="46" customWidth="1" collapsed="1"/>
    <col min="13577" max="13577" width="31.5703125" style="46" customWidth="1" collapsed="1"/>
    <col min="13578" max="13824" width="9.140625" style="46" customWidth="1" collapsed="1"/>
    <col min="13825" max="13825" width="58" style="46" customWidth="1" collapsed="1"/>
    <col min="13826" max="13826" width="25.140625" style="46" customWidth="1" collapsed="1"/>
    <col min="13827" max="13827" width="26.42578125" style="46" customWidth="1" collapsed="1"/>
    <col min="13828" max="13828" width="25.140625" style="46" customWidth="1" collapsed="1"/>
    <col min="13829" max="13829" width="34.85546875" style="46" customWidth="1" collapsed="1"/>
    <col min="13830" max="13830" width="39" style="46" customWidth="1" collapsed="1"/>
    <col min="13831" max="13832" width="30.5703125" style="46" customWidth="1" collapsed="1"/>
    <col min="13833" max="13833" width="31.5703125" style="46" customWidth="1" collapsed="1"/>
    <col min="13834" max="14080" width="9.140625" style="46" customWidth="1" collapsed="1"/>
    <col min="14081" max="14081" width="58" style="46" customWidth="1" collapsed="1"/>
    <col min="14082" max="14082" width="25.140625" style="46" customWidth="1" collapsed="1"/>
    <col min="14083" max="14083" width="26.42578125" style="46" customWidth="1" collapsed="1"/>
    <col min="14084" max="14084" width="25.140625" style="46" customWidth="1" collapsed="1"/>
    <col min="14085" max="14085" width="34.85546875" style="46" customWidth="1" collapsed="1"/>
    <col min="14086" max="14086" width="39" style="46" customWidth="1" collapsed="1"/>
    <col min="14087" max="14088" width="30.5703125" style="46" customWidth="1" collapsed="1"/>
    <col min="14089" max="14089" width="31.5703125" style="46" customWidth="1" collapsed="1"/>
    <col min="14090" max="14336" width="9.140625" style="46" customWidth="1" collapsed="1"/>
    <col min="14337" max="14337" width="58" style="46" customWidth="1" collapsed="1"/>
    <col min="14338" max="14338" width="25.140625" style="46" customWidth="1" collapsed="1"/>
    <col min="14339" max="14339" width="26.42578125" style="46" customWidth="1" collapsed="1"/>
    <col min="14340" max="14340" width="25.140625" style="46" customWidth="1" collapsed="1"/>
    <col min="14341" max="14341" width="34.85546875" style="46" customWidth="1" collapsed="1"/>
    <col min="14342" max="14342" width="39" style="46" customWidth="1" collapsed="1"/>
    <col min="14343" max="14344" width="30.5703125" style="46" customWidth="1" collapsed="1"/>
    <col min="14345" max="14345" width="31.5703125" style="46" customWidth="1" collapsed="1"/>
    <col min="14346" max="14592" width="9.140625" style="46" customWidth="1" collapsed="1"/>
    <col min="14593" max="14593" width="58" style="46" customWidth="1" collapsed="1"/>
    <col min="14594" max="14594" width="25.140625" style="46" customWidth="1" collapsed="1"/>
    <col min="14595" max="14595" width="26.42578125" style="46" customWidth="1" collapsed="1"/>
    <col min="14596" max="14596" width="25.140625" style="46" customWidth="1" collapsed="1"/>
    <col min="14597" max="14597" width="34.85546875" style="46" customWidth="1" collapsed="1"/>
    <col min="14598" max="14598" width="39" style="46" customWidth="1" collapsed="1"/>
    <col min="14599" max="14600" width="30.5703125" style="46" customWidth="1" collapsed="1"/>
    <col min="14601" max="14601" width="31.5703125" style="46" customWidth="1" collapsed="1"/>
    <col min="14602" max="14848" width="9.140625" style="46" customWidth="1" collapsed="1"/>
    <col min="14849" max="14849" width="58" style="46" customWidth="1" collapsed="1"/>
    <col min="14850" max="14850" width="25.140625" style="46" customWidth="1" collapsed="1"/>
    <col min="14851" max="14851" width="26.42578125" style="46" customWidth="1" collapsed="1"/>
    <col min="14852" max="14852" width="25.140625" style="46" customWidth="1" collapsed="1"/>
    <col min="14853" max="14853" width="34.85546875" style="46" customWidth="1" collapsed="1"/>
    <col min="14854" max="14854" width="39" style="46" customWidth="1" collapsed="1"/>
    <col min="14855" max="14856" width="30.5703125" style="46" customWidth="1" collapsed="1"/>
    <col min="14857" max="14857" width="31.5703125" style="46" customWidth="1" collapsed="1"/>
    <col min="14858" max="15104" width="9.140625" style="46" customWidth="1" collapsed="1"/>
    <col min="15105" max="15105" width="58" style="46" customWidth="1" collapsed="1"/>
    <col min="15106" max="15106" width="25.140625" style="46" customWidth="1" collapsed="1"/>
    <col min="15107" max="15107" width="26.42578125" style="46" customWidth="1" collapsed="1"/>
    <col min="15108" max="15108" width="25.140625" style="46" customWidth="1" collapsed="1"/>
    <col min="15109" max="15109" width="34.85546875" style="46" customWidth="1" collapsed="1"/>
    <col min="15110" max="15110" width="39" style="46" customWidth="1" collapsed="1"/>
    <col min="15111" max="15112" width="30.5703125" style="46" customWidth="1" collapsed="1"/>
    <col min="15113" max="15113" width="31.5703125" style="46" customWidth="1" collapsed="1"/>
    <col min="15114" max="15360" width="9.140625" style="46" customWidth="1" collapsed="1"/>
    <col min="15361" max="15361" width="58" style="46" customWidth="1" collapsed="1"/>
    <col min="15362" max="15362" width="25.140625" style="46" customWidth="1" collapsed="1"/>
    <col min="15363" max="15363" width="26.42578125" style="46" customWidth="1" collapsed="1"/>
    <col min="15364" max="15364" width="25.140625" style="46" customWidth="1" collapsed="1"/>
    <col min="15365" max="15365" width="34.85546875" style="46" customWidth="1" collapsed="1"/>
    <col min="15366" max="15366" width="39" style="46" customWidth="1" collapsed="1"/>
    <col min="15367" max="15368" width="30.5703125" style="46" customWidth="1" collapsed="1"/>
    <col min="15369" max="15369" width="31.5703125" style="46" customWidth="1" collapsed="1"/>
    <col min="15370" max="15616" width="9.140625" style="46" customWidth="1" collapsed="1"/>
    <col min="15617" max="15617" width="58" style="46" customWidth="1" collapsed="1"/>
    <col min="15618" max="15618" width="25.140625" style="46" customWidth="1" collapsed="1"/>
    <col min="15619" max="15619" width="26.42578125" style="46" customWidth="1" collapsed="1"/>
    <col min="15620" max="15620" width="25.140625" style="46" customWidth="1" collapsed="1"/>
    <col min="15621" max="15621" width="34.85546875" style="46" customWidth="1" collapsed="1"/>
    <col min="15622" max="15622" width="39" style="46" customWidth="1" collapsed="1"/>
    <col min="15623" max="15624" width="30.5703125" style="46" customWidth="1" collapsed="1"/>
    <col min="15625" max="15625" width="31.5703125" style="46" customWidth="1" collapsed="1"/>
    <col min="15626" max="15872" width="9.140625" style="46" customWidth="1" collapsed="1"/>
    <col min="15873" max="15873" width="58" style="46" customWidth="1" collapsed="1"/>
    <col min="15874" max="15874" width="25.140625" style="46" customWidth="1" collapsed="1"/>
    <col min="15875" max="15875" width="26.42578125" style="46" customWidth="1" collapsed="1"/>
    <col min="15876" max="15876" width="25.140625" style="46" customWidth="1" collapsed="1"/>
    <col min="15877" max="15877" width="34.85546875" style="46" customWidth="1" collapsed="1"/>
    <col min="15878" max="15878" width="39" style="46" customWidth="1" collapsed="1"/>
    <col min="15879" max="15880" width="30.5703125" style="46" customWidth="1" collapsed="1"/>
    <col min="15881" max="15881" width="31.5703125" style="46" customWidth="1" collapsed="1"/>
    <col min="15882" max="16128" width="9.140625" style="46" customWidth="1" collapsed="1"/>
    <col min="16129" max="16129" width="58" style="46" customWidth="1" collapsed="1"/>
    <col min="16130" max="16130" width="25.140625" style="46" customWidth="1" collapsed="1"/>
    <col min="16131" max="16131" width="26.42578125" style="46" customWidth="1" collapsed="1"/>
    <col min="16132" max="16132" width="25.140625" style="46" customWidth="1" collapsed="1"/>
    <col min="16133" max="16133" width="34.85546875" style="46" customWidth="1" collapsed="1"/>
    <col min="16134" max="16134" width="39" style="46" customWidth="1" collapsed="1"/>
    <col min="16135" max="16136" width="30.5703125" style="46" customWidth="1" collapsed="1"/>
    <col min="16137" max="16137" width="31.5703125" style="46" customWidth="1" collapsed="1"/>
    <col min="16138" max="16384" width="9.140625" style="46" customWidth="1" collapsed="1"/>
  </cols>
  <sheetData>
    <row r="1" spans="1:9" ht="26.1" customHeight="1" x14ac:dyDescent="0.2">
      <c r="A1" s="169" t="s">
        <v>202</v>
      </c>
      <c r="B1" s="169"/>
      <c r="C1" s="169"/>
      <c r="D1" s="169"/>
      <c r="E1" s="169"/>
      <c r="F1" s="169"/>
      <c r="G1" s="90"/>
      <c r="H1" s="90"/>
      <c r="I1" s="90"/>
    </row>
    <row r="2" spans="1:9" x14ac:dyDescent="0.2">
      <c r="A2" s="172"/>
      <c r="B2" s="172"/>
      <c r="C2" s="172"/>
      <c r="D2" s="172"/>
      <c r="E2" s="172"/>
      <c r="F2" s="172"/>
      <c r="G2" s="172"/>
      <c r="H2" s="172"/>
      <c r="I2" s="172"/>
    </row>
    <row r="3" spans="1:9" ht="20.100000000000001" customHeight="1" x14ac:dyDescent="0.2">
      <c r="A3" s="170" t="s">
        <v>201</v>
      </c>
      <c r="B3" s="171" t="s">
        <v>110</v>
      </c>
      <c r="C3" s="171" t="s">
        <v>81</v>
      </c>
      <c r="D3" s="171"/>
      <c r="E3" s="171"/>
      <c r="F3" s="173"/>
      <c r="G3" s="170" t="s">
        <v>123</v>
      </c>
      <c r="H3" s="171"/>
      <c r="I3" s="173"/>
    </row>
    <row r="4" spans="1:9" ht="24.95" customHeight="1" x14ac:dyDescent="0.2">
      <c r="A4" s="170"/>
      <c r="B4" s="171"/>
      <c r="C4" s="119" t="s">
        <v>112</v>
      </c>
      <c r="D4" s="119" t="s">
        <v>122</v>
      </c>
      <c r="E4" s="119" t="s">
        <v>200</v>
      </c>
      <c r="F4" s="120" t="s">
        <v>120</v>
      </c>
      <c r="G4" s="121" t="s">
        <v>112</v>
      </c>
      <c r="H4" s="119" t="s">
        <v>122</v>
      </c>
      <c r="I4" s="120" t="s">
        <v>120</v>
      </c>
    </row>
    <row r="5" spans="1:9" x14ac:dyDescent="0.2">
      <c r="A5" s="170"/>
      <c r="B5" s="174" t="s">
        <v>46</v>
      </c>
      <c r="C5" s="174"/>
      <c r="D5" s="174"/>
      <c r="E5" s="174"/>
      <c r="F5" s="175"/>
      <c r="G5" s="176" t="s">
        <v>46</v>
      </c>
      <c r="H5" s="174"/>
      <c r="I5" s="175"/>
    </row>
    <row r="6" spans="1:9" x14ac:dyDescent="0.2">
      <c r="A6" s="109"/>
      <c r="B6" s="122"/>
      <c r="C6" s="122"/>
      <c r="D6" s="122"/>
      <c r="E6" s="122"/>
      <c r="F6" s="122"/>
      <c r="G6" s="122"/>
      <c r="H6" s="122"/>
      <c r="I6" s="122"/>
    </row>
    <row r="7" spans="1:9" ht="12" customHeight="1" x14ac:dyDescent="0.2">
      <c r="A7" s="116" t="s">
        <v>199</v>
      </c>
      <c r="B7" s="104">
        <v>68656347</v>
      </c>
      <c r="C7" s="104">
        <v>66388356</v>
      </c>
      <c r="D7" s="104">
        <v>17350</v>
      </c>
      <c r="E7" s="104">
        <v>51274644</v>
      </c>
      <c r="F7" s="104">
        <v>15096362</v>
      </c>
      <c r="G7" s="104">
        <v>2267990</v>
      </c>
      <c r="H7" s="104">
        <v>1462360</v>
      </c>
      <c r="I7" s="104">
        <v>805630</v>
      </c>
    </row>
    <row r="8" spans="1:9" ht="12" customHeight="1" x14ac:dyDescent="0.2">
      <c r="A8" s="123" t="s">
        <v>198</v>
      </c>
      <c r="B8" s="104">
        <v>66036990</v>
      </c>
      <c r="C8" s="104">
        <v>63990205</v>
      </c>
      <c r="D8" s="104">
        <v>16900</v>
      </c>
      <c r="E8" s="104">
        <v>51274644</v>
      </c>
      <c r="F8" s="104">
        <v>12698661</v>
      </c>
      <c r="G8" s="104">
        <v>2046785</v>
      </c>
      <c r="H8" s="104">
        <v>1426328</v>
      </c>
      <c r="I8" s="104">
        <v>620457</v>
      </c>
    </row>
    <row r="9" spans="1:9" ht="12" customHeight="1" x14ac:dyDescent="0.2">
      <c r="A9" s="123" t="s">
        <v>194</v>
      </c>
      <c r="B9" s="104">
        <v>2619357</v>
      </c>
      <c r="C9" s="104">
        <v>2398151</v>
      </c>
      <c r="D9" s="104">
        <v>450</v>
      </c>
      <c r="E9" s="104">
        <v>0</v>
      </c>
      <c r="F9" s="104">
        <v>2397701</v>
      </c>
      <c r="G9" s="104">
        <v>221206</v>
      </c>
      <c r="H9" s="104">
        <v>36032</v>
      </c>
      <c r="I9" s="104">
        <v>185174</v>
      </c>
    </row>
    <row r="10" spans="1:9" x14ac:dyDescent="0.2">
      <c r="A10" s="116" t="s">
        <v>197</v>
      </c>
      <c r="B10" s="104" t="s">
        <v>9</v>
      </c>
      <c r="C10" s="104" t="s">
        <v>9</v>
      </c>
      <c r="D10" s="104" t="s">
        <v>9</v>
      </c>
      <c r="E10" s="104" t="s">
        <v>9</v>
      </c>
      <c r="F10" s="104" t="s">
        <v>9</v>
      </c>
      <c r="G10" s="104" t="s">
        <v>9</v>
      </c>
      <c r="H10" s="104" t="s">
        <v>9</v>
      </c>
      <c r="I10" s="104" t="s">
        <v>9</v>
      </c>
    </row>
    <row r="11" spans="1:9" ht="12" customHeight="1" x14ac:dyDescent="0.2">
      <c r="A11" s="123" t="s">
        <v>195</v>
      </c>
      <c r="B11" s="104" t="s">
        <v>9</v>
      </c>
      <c r="C11" s="104" t="s">
        <v>9</v>
      </c>
      <c r="D11" s="104" t="s">
        <v>9</v>
      </c>
      <c r="E11" s="104" t="s">
        <v>9</v>
      </c>
      <c r="F11" s="104" t="s">
        <v>9</v>
      </c>
      <c r="G11" s="104" t="s">
        <v>9</v>
      </c>
      <c r="H11" s="104" t="s">
        <v>9</v>
      </c>
      <c r="I11" s="104" t="s">
        <v>9</v>
      </c>
    </row>
    <row r="12" spans="1:9" ht="12" customHeight="1" x14ac:dyDescent="0.2">
      <c r="A12" s="123" t="s">
        <v>194</v>
      </c>
      <c r="B12" s="104" t="s">
        <v>9</v>
      </c>
      <c r="C12" s="104" t="s">
        <v>9</v>
      </c>
      <c r="D12" s="104" t="s">
        <v>9</v>
      </c>
      <c r="E12" s="104" t="s">
        <v>9</v>
      </c>
      <c r="F12" s="104" t="s">
        <v>9</v>
      </c>
      <c r="G12" s="104" t="s">
        <v>9</v>
      </c>
      <c r="H12" s="104" t="s">
        <v>9</v>
      </c>
      <c r="I12" s="104" t="s">
        <v>9</v>
      </c>
    </row>
    <row r="13" spans="1:9" ht="12" customHeight="1" x14ac:dyDescent="0.2">
      <c r="A13" s="135" t="s">
        <v>196</v>
      </c>
      <c r="B13" s="133">
        <v>68656347</v>
      </c>
      <c r="C13" s="133">
        <v>66388356</v>
      </c>
      <c r="D13" s="133">
        <v>17350</v>
      </c>
      <c r="E13" s="133">
        <v>51274644</v>
      </c>
      <c r="F13" s="133">
        <v>15096362</v>
      </c>
      <c r="G13" s="133">
        <v>2267990</v>
      </c>
      <c r="H13" s="133">
        <v>1462360</v>
      </c>
      <c r="I13" s="133">
        <v>805630</v>
      </c>
    </row>
    <row r="14" spans="1:9" ht="12" customHeight="1" x14ac:dyDescent="0.2">
      <c r="A14" s="123" t="s">
        <v>195</v>
      </c>
      <c r="B14" s="104">
        <v>66036990</v>
      </c>
      <c r="C14" s="104">
        <v>63990205</v>
      </c>
      <c r="D14" s="104">
        <v>16900</v>
      </c>
      <c r="E14" s="104">
        <v>51274644</v>
      </c>
      <c r="F14" s="104">
        <v>12698661</v>
      </c>
      <c r="G14" s="104">
        <v>2046785</v>
      </c>
      <c r="H14" s="104">
        <v>1426328</v>
      </c>
      <c r="I14" s="104">
        <v>620457</v>
      </c>
    </row>
    <row r="15" spans="1:9" ht="12" customHeight="1" x14ac:dyDescent="0.2">
      <c r="A15" s="123" t="s">
        <v>194</v>
      </c>
      <c r="B15" s="104">
        <v>2619357</v>
      </c>
      <c r="C15" s="104">
        <v>2398151</v>
      </c>
      <c r="D15" s="104">
        <v>450</v>
      </c>
      <c r="E15" s="104">
        <v>0</v>
      </c>
      <c r="F15" s="104">
        <v>2397701</v>
      </c>
      <c r="G15" s="104">
        <v>221206</v>
      </c>
      <c r="H15" s="104">
        <v>36032</v>
      </c>
      <c r="I15" s="104">
        <v>185174</v>
      </c>
    </row>
    <row r="16" spans="1:9" x14ac:dyDescent="0.2">
      <c r="A16" s="124" t="s">
        <v>38</v>
      </c>
      <c r="B16" s="125"/>
      <c r="C16" s="125"/>
      <c r="D16" s="125"/>
      <c r="E16" s="125"/>
      <c r="F16" s="125"/>
      <c r="G16" s="125"/>
      <c r="H16" s="125"/>
      <c r="I16" s="125"/>
    </row>
    <row r="17" spans="1:9" x14ac:dyDescent="0.2">
      <c r="A17" s="124" t="s">
        <v>91</v>
      </c>
      <c r="B17" s="124"/>
      <c r="C17" s="124"/>
      <c r="D17" s="124"/>
      <c r="E17" s="124"/>
      <c r="F17" s="124"/>
      <c r="G17" s="124"/>
      <c r="H17" s="124"/>
      <c r="I17" s="124"/>
    </row>
    <row r="18" spans="1:9" x14ac:dyDescent="0.2">
      <c r="A18" s="94"/>
      <c r="B18" s="94"/>
      <c r="C18" s="94"/>
      <c r="D18" s="94"/>
      <c r="E18" s="94"/>
      <c r="F18" s="94"/>
      <c r="G18" s="94"/>
      <c r="H18" s="94"/>
      <c r="I18" s="94"/>
    </row>
    <row r="19" spans="1:9" x14ac:dyDescent="0.2">
      <c r="A19" s="94"/>
      <c r="B19" s="94"/>
      <c r="C19" s="94"/>
      <c r="D19" s="94"/>
      <c r="E19" s="94"/>
      <c r="F19" s="94"/>
      <c r="G19" s="94"/>
      <c r="H19" s="94"/>
      <c r="I19" s="94"/>
    </row>
    <row r="20" spans="1:9" x14ac:dyDescent="0.2">
      <c r="A20" s="94"/>
      <c r="B20" s="94"/>
      <c r="C20" s="94"/>
      <c r="D20" s="94"/>
      <c r="E20" s="94"/>
      <c r="F20" s="94"/>
      <c r="G20" s="94"/>
      <c r="H20" s="94"/>
      <c r="I20" s="94"/>
    </row>
  </sheetData>
  <mergeCells count="8">
    <mergeCell ref="A1:F1"/>
    <mergeCell ref="A3:A5"/>
    <mergeCell ref="B3:B4"/>
    <mergeCell ref="A2:I2"/>
    <mergeCell ref="C3:F3"/>
    <mergeCell ref="G3:I3"/>
    <mergeCell ref="B5:F5"/>
    <mergeCell ref="G5:I5"/>
  </mergeCells>
  <hyperlinks>
    <hyperlink ref="A1:F1" location="Inhaltsverzeichnis!A19" display="Inhaltsverzeichnis!A19" xr:uid="{52A55C39-B275-444A-B10A-AE94338A9445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rowBreaks count="2" manualBreakCount="2">
    <brk id="17" max="16383" man="1"/>
    <brk id="19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F192-305C-43E5-802F-765A71BD3B74}">
  <dimension ref="A1:J30"/>
  <sheetViews>
    <sheetView zoomScaleNormal="100" zoomScaleSheetLayoutView="120" workbookViewId="0">
      <selection activeCell="A2" sqref="A2:E2"/>
    </sheetView>
  </sheetViews>
  <sheetFormatPr baseColWidth="10" defaultRowHeight="12.75" x14ac:dyDescent="0.2"/>
  <cols>
    <col min="1" max="1" width="30.85546875" style="46" customWidth="1" collapsed="1"/>
    <col min="2" max="5" width="13.85546875" style="46" customWidth="1" collapsed="1"/>
    <col min="6" max="10" width="9.140625" style="46" customWidth="1"/>
    <col min="11" max="245" width="9.140625" style="46" customWidth="1" collapsed="1"/>
    <col min="246" max="246" width="58" style="46" customWidth="1" collapsed="1"/>
    <col min="247" max="247" width="25.140625" style="46" customWidth="1" collapsed="1"/>
    <col min="248" max="249" width="26.42578125" style="46" customWidth="1" collapsed="1"/>
    <col min="250" max="250" width="34.85546875" style="46" customWidth="1" collapsed="1"/>
    <col min="251" max="501" width="9.140625" style="46" customWidth="1" collapsed="1"/>
    <col min="502" max="502" width="58" style="46" customWidth="1" collapsed="1"/>
    <col min="503" max="503" width="25.140625" style="46" customWidth="1" collapsed="1"/>
    <col min="504" max="505" width="26.42578125" style="46" customWidth="1" collapsed="1"/>
    <col min="506" max="506" width="34.85546875" style="46" customWidth="1" collapsed="1"/>
    <col min="507" max="757" width="9.140625" style="46" customWidth="1" collapsed="1"/>
    <col min="758" max="758" width="58" style="46" customWidth="1" collapsed="1"/>
    <col min="759" max="759" width="25.140625" style="46" customWidth="1" collapsed="1"/>
    <col min="760" max="761" width="26.42578125" style="46" customWidth="1" collapsed="1"/>
    <col min="762" max="762" width="34.85546875" style="46" customWidth="1" collapsed="1"/>
    <col min="763" max="1013" width="9.140625" style="46" customWidth="1" collapsed="1"/>
    <col min="1014" max="1014" width="58" style="46" customWidth="1" collapsed="1"/>
    <col min="1015" max="1015" width="25.140625" style="46" customWidth="1" collapsed="1"/>
    <col min="1016" max="1017" width="26.42578125" style="46" customWidth="1" collapsed="1"/>
    <col min="1018" max="1018" width="34.85546875" style="46" customWidth="1" collapsed="1"/>
    <col min="1019" max="1269" width="9.140625" style="46" customWidth="1" collapsed="1"/>
    <col min="1270" max="1270" width="58" style="46" customWidth="1" collapsed="1"/>
    <col min="1271" max="1271" width="25.140625" style="46" customWidth="1" collapsed="1"/>
    <col min="1272" max="1273" width="26.42578125" style="46" customWidth="1" collapsed="1"/>
    <col min="1274" max="1274" width="34.85546875" style="46" customWidth="1" collapsed="1"/>
    <col min="1275" max="1525" width="9.140625" style="46" customWidth="1" collapsed="1"/>
    <col min="1526" max="1526" width="58" style="46" customWidth="1" collapsed="1"/>
    <col min="1527" max="1527" width="25.140625" style="46" customWidth="1" collapsed="1"/>
    <col min="1528" max="1529" width="26.42578125" style="46" customWidth="1" collapsed="1"/>
    <col min="1530" max="1530" width="34.85546875" style="46" customWidth="1" collapsed="1"/>
    <col min="1531" max="1781" width="9.140625" style="46" customWidth="1" collapsed="1"/>
    <col min="1782" max="1782" width="58" style="46" customWidth="1" collapsed="1"/>
    <col min="1783" max="1783" width="25.140625" style="46" customWidth="1" collapsed="1"/>
    <col min="1784" max="1785" width="26.42578125" style="46" customWidth="1" collapsed="1"/>
    <col min="1786" max="1786" width="34.85546875" style="46" customWidth="1" collapsed="1"/>
    <col min="1787" max="2037" width="9.140625" style="46" customWidth="1" collapsed="1"/>
    <col min="2038" max="2038" width="58" style="46" customWidth="1" collapsed="1"/>
    <col min="2039" max="2039" width="25.140625" style="46" customWidth="1" collapsed="1"/>
    <col min="2040" max="2041" width="26.42578125" style="46" customWidth="1" collapsed="1"/>
    <col min="2042" max="2042" width="34.85546875" style="46" customWidth="1" collapsed="1"/>
    <col min="2043" max="2293" width="9.140625" style="46" customWidth="1" collapsed="1"/>
    <col min="2294" max="2294" width="58" style="46" customWidth="1" collapsed="1"/>
    <col min="2295" max="2295" width="25.140625" style="46" customWidth="1" collapsed="1"/>
    <col min="2296" max="2297" width="26.42578125" style="46" customWidth="1" collapsed="1"/>
    <col min="2298" max="2298" width="34.85546875" style="46" customWidth="1" collapsed="1"/>
    <col min="2299" max="2549" width="9.140625" style="46" customWidth="1" collapsed="1"/>
    <col min="2550" max="2550" width="58" style="46" customWidth="1" collapsed="1"/>
    <col min="2551" max="2551" width="25.140625" style="46" customWidth="1" collapsed="1"/>
    <col min="2552" max="2553" width="26.42578125" style="46" customWidth="1" collapsed="1"/>
    <col min="2554" max="2554" width="34.85546875" style="46" customWidth="1" collapsed="1"/>
    <col min="2555" max="2805" width="9.140625" style="46" customWidth="1" collapsed="1"/>
    <col min="2806" max="2806" width="58" style="46" customWidth="1" collapsed="1"/>
    <col min="2807" max="2807" width="25.140625" style="46" customWidth="1" collapsed="1"/>
    <col min="2808" max="2809" width="26.42578125" style="46" customWidth="1" collapsed="1"/>
    <col min="2810" max="2810" width="34.85546875" style="46" customWidth="1" collapsed="1"/>
    <col min="2811" max="3061" width="9.140625" style="46" customWidth="1" collapsed="1"/>
    <col min="3062" max="3062" width="58" style="46" customWidth="1" collapsed="1"/>
    <col min="3063" max="3063" width="25.140625" style="46" customWidth="1" collapsed="1"/>
    <col min="3064" max="3065" width="26.42578125" style="46" customWidth="1" collapsed="1"/>
    <col min="3066" max="3066" width="34.85546875" style="46" customWidth="1" collapsed="1"/>
    <col min="3067" max="3317" width="9.140625" style="46" customWidth="1" collapsed="1"/>
    <col min="3318" max="3318" width="58" style="46" customWidth="1" collapsed="1"/>
    <col min="3319" max="3319" width="25.140625" style="46" customWidth="1" collapsed="1"/>
    <col min="3320" max="3321" width="26.42578125" style="46" customWidth="1" collapsed="1"/>
    <col min="3322" max="3322" width="34.85546875" style="46" customWidth="1" collapsed="1"/>
    <col min="3323" max="3573" width="9.140625" style="46" customWidth="1" collapsed="1"/>
    <col min="3574" max="3574" width="58" style="46" customWidth="1" collapsed="1"/>
    <col min="3575" max="3575" width="25.140625" style="46" customWidth="1" collapsed="1"/>
    <col min="3576" max="3577" width="26.42578125" style="46" customWidth="1" collapsed="1"/>
    <col min="3578" max="3578" width="34.85546875" style="46" customWidth="1" collapsed="1"/>
    <col min="3579" max="3829" width="9.140625" style="46" customWidth="1" collapsed="1"/>
    <col min="3830" max="3830" width="58" style="46" customWidth="1" collapsed="1"/>
    <col min="3831" max="3831" width="25.140625" style="46" customWidth="1" collapsed="1"/>
    <col min="3832" max="3833" width="26.42578125" style="46" customWidth="1" collapsed="1"/>
    <col min="3834" max="3834" width="34.85546875" style="46" customWidth="1" collapsed="1"/>
    <col min="3835" max="4085" width="9.140625" style="46" customWidth="1" collapsed="1"/>
    <col min="4086" max="4086" width="58" style="46" customWidth="1" collapsed="1"/>
    <col min="4087" max="4087" width="25.140625" style="46" customWidth="1" collapsed="1"/>
    <col min="4088" max="4089" width="26.42578125" style="46" customWidth="1" collapsed="1"/>
    <col min="4090" max="4090" width="34.85546875" style="46" customWidth="1" collapsed="1"/>
    <col min="4091" max="4341" width="9.140625" style="46" customWidth="1" collapsed="1"/>
    <col min="4342" max="4342" width="58" style="46" customWidth="1" collapsed="1"/>
    <col min="4343" max="4343" width="25.140625" style="46" customWidth="1" collapsed="1"/>
    <col min="4344" max="4345" width="26.42578125" style="46" customWidth="1" collapsed="1"/>
    <col min="4346" max="4346" width="34.85546875" style="46" customWidth="1" collapsed="1"/>
    <col min="4347" max="4597" width="9.140625" style="46" customWidth="1" collapsed="1"/>
    <col min="4598" max="4598" width="58" style="46" customWidth="1" collapsed="1"/>
    <col min="4599" max="4599" width="25.140625" style="46" customWidth="1" collapsed="1"/>
    <col min="4600" max="4601" width="26.42578125" style="46" customWidth="1" collapsed="1"/>
    <col min="4602" max="4602" width="34.85546875" style="46" customWidth="1" collapsed="1"/>
    <col min="4603" max="4853" width="9.140625" style="46" customWidth="1" collapsed="1"/>
    <col min="4854" max="4854" width="58" style="46" customWidth="1" collapsed="1"/>
    <col min="4855" max="4855" width="25.140625" style="46" customWidth="1" collapsed="1"/>
    <col min="4856" max="4857" width="26.42578125" style="46" customWidth="1" collapsed="1"/>
    <col min="4858" max="4858" width="34.85546875" style="46" customWidth="1" collapsed="1"/>
    <col min="4859" max="5109" width="9.140625" style="46" customWidth="1" collapsed="1"/>
    <col min="5110" max="5110" width="58" style="46" customWidth="1" collapsed="1"/>
    <col min="5111" max="5111" width="25.140625" style="46" customWidth="1" collapsed="1"/>
    <col min="5112" max="5113" width="26.42578125" style="46" customWidth="1" collapsed="1"/>
    <col min="5114" max="5114" width="34.85546875" style="46" customWidth="1" collapsed="1"/>
    <col min="5115" max="5365" width="9.140625" style="46" customWidth="1" collapsed="1"/>
    <col min="5366" max="5366" width="58" style="46" customWidth="1" collapsed="1"/>
    <col min="5367" max="5367" width="25.140625" style="46" customWidth="1" collapsed="1"/>
    <col min="5368" max="5369" width="26.42578125" style="46" customWidth="1" collapsed="1"/>
    <col min="5370" max="5370" width="34.85546875" style="46" customWidth="1" collapsed="1"/>
    <col min="5371" max="5621" width="9.140625" style="46" customWidth="1" collapsed="1"/>
    <col min="5622" max="5622" width="58" style="46" customWidth="1" collapsed="1"/>
    <col min="5623" max="5623" width="25.140625" style="46" customWidth="1" collapsed="1"/>
    <col min="5624" max="5625" width="26.42578125" style="46" customWidth="1" collapsed="1"/>
    <col min="5626" max="5626" width="34.85546875" style="46" customWidth="1" collapsed="1"/>
    <col min="5627" max="5877" width="9.140625" style="46" customWidth="1" collapsed="1"/>
    <col min="5878" max="5878" width="58" style="46" customWidth="1" collapsed="1"/>
    <col min="5879" max="5879" width="25.140625" style="46" customWidth="1" collapsed="1"/>
    <col min="5880" max="5881" width="26.42578125" style="46" customWidth="1" collapsed="1"/>
    <col min="5882" max="5882" width="34.85546875" style="46" customWidth="1" collapsed="1"/>
    <col min="5883" max="6133" width="9.140625" style="46" customWidth="1" collapsed="1"/>
    <col min="6134" max="6134" width="58" style="46" customWidth="1" collapsed="1"/>
    <col min="6135" max="6135" width="25.140625" style="46" customWidth="1" collapsed="1"/>
    <col min="6136" max="6137" width="26.42578125" style="46" customWidth="1" collapsed="1"/>
    <col min="6138" max="6138" width="34.85546875" style="46" customWidth="1" collapsed="1"/>
    <col min="6139" max="6389" width="9.140625" style="46" customWidth="1" collapsed="1"/>
    <col min="6390" max="6390" width="58" style="46" customWidth="1" collapsed="1"/>
    <col min="6391" max="6391" width="25.140625" style="46" customWidth="1" collapsed="1"/>
    <col min="6392" max="6393" width="26.42578125" style="46" customWidth="1" collapsed="1"/>
    <col min="6394" max="6394" width="34.85546875" style="46" customWidth="1" collapsed="1"/>
    <col min="6395" max="6645" width="9.140625" style="46" customWidth="1" collapsed="1"/>
    <col min="6646" max="6646" width="58" style="46" customWidth="1" collapsed="1"/>
    <col min="6647" max="6647" width="25.140625" style="46" customWidth="1" collapsed="1"/>
    <col min="6648" max="6649" width="26.42578125" style="46" customWidth="1" collapsed="1"/>
    <col min="6650" max="6650" width="34.85546875" style="46" customWidth="1" collapsed="1"/>
    <col min="6651" max="6901" width="9.140625" style="46" customWidth="1" collapsed="1"/>
    <col min="6902" max="6902" width="58" style="46" customWidth="1" collapsed="1"/>
    <col min="6903" max="6903" width="25.140625" style="46" customWidth="1" collapsed="1"/>
    <col min="6904" max="6905" width="26.42578125" style="46" customWidth="1" collapsed="1"/>
    <col min="6906" max="6906" width="34.85546875" style="46" customWidth="1" collapsed="1"/>
    <col min="6907" max="7157" width="9.140625" style="46" customWidth="1" collapsed="1"/>
    <col min="7158" max="7158" width="58" style="46" customWidth="1" collapsed="1"/>
    <col min="7159" max="7159" width="25.140625" style="46" customWidth="1" collapsed="1"/>
    <col min="7160" max="7161" width="26.42578125" style="46" customWidth="1" collapsed="1"/>
    <col min="7162" max="7162" width="34.85546875" style="46" customWidth="1" collapsed="1"/>
    <col min="7163" max="7413" width="9.140625" style="46" customWidth="1" collapsed="1"/>
    <col min="7414" max="7414" width="58" style="46" customWidth="1" collapsed="1"/>
    <col min="7415" max="7415" width="25.140625" style="46" customWidth="1" collapsed="1"/>
    <col min="7416" max="7417" width="26.42578125" style="46" customWidth="1" collapsed="1"/>
    <col min="7418" max="7418" width="34.85546875" style="46" customWidth="1" collapsed="1"/>
    <col min="7419" max="7669" width="9.140625" style="46" customWidth="1" collapsed="1"/>
    <col min="7670" max="7670" width="58" style="46" customWidth="1" collapsed="1"/>
    <col min="7671" max="7671" width="25.140625" style="46" customWidth="1" collapsed="1"/>
    <col min="7672" max="7673" width="26.42578125" style="46" customWidth="1" collapsed="1"/>
    <col min="7674" max="7674" width="34.85546875" style="46" customWidth="1" collapsed="1"/>
    <col min="7675" max="7925" width="9.140625" style="46" customWidth="1" collapsed="1"/>
    <col min="7926" max="7926" width="58" style="46" customWidth="1" collapsed="1"/>
    <col min="7927" max="7927" width="25.140625" style="46" customWidth="1" collapsed="1"/>
    <col min="7928" max="7929" width="26.42578125" style="46" customWidth="1" collapsed="1"/>
    <col min="7930" max="7930" width="34.85546875" style="46" customWidth="1" collapsed="1"/>
    <col min="7931" max="8181" width="9.140625" style="46" customWidth="1" collapsed="1"/>
    <col min="8182" max="8182" width="58" style="46" customWidth="1" collapsed="1"/>
    <col min="8183" max="8183" width="25.140625" style="46" customWidth="1" collapsed="1"/>
    <col min="8184" max="8185" width="26.42578125" style="46" customWidth="1" collapsed="1"/>
    <col min="8186" max="8186" width="34.85546875" style="46" customWidth="1" collapsed="1"/>
    <col min="8187" max="8437" width="9.140625" style="46" customWidth="1" collapsed="1"/>
    <col min="8438" max="8438" width="58" style="46" customWidth="1" collapsed="1"/>
    <col min="8439" max="8439" width="25.140625" style="46" customWidth="1" collapsed="1"/>
    <col min="8440" max="8441" width="26.42578125" style="46" customWidth="1" collapsed="1"/>
    <col min="8442" max="8442" width="34.85546875" style="46" customWidth="1" collapsed="1"/>
    <col min="8443" max="8693" width="9.140625" style="46" customWidth="1" collapsed="1"/>
    <col min="8694" max="8694" width="58" style="46" customWidth="1" collapsed="1"/>
    <col min="8695" max="8695" width="25.140625" style="46" customWidth="1" collapsed="1"/>
    <col min="8696" max="8697" width="26.42578125" style="46" customWidth="1" collapsed="1"/>
    <col min="8698" max="8698" width="34.85546875" style="46" customWidth="1" collapsed="1"/>
    <col min="8699" max="8949" width="9.140625" style="46" customWidth="1" collapsed="1"/>
    <col min="8950" max="8950" width="58" style="46" customWidth="1" collapsed="1"/>
    <col min="8951" max="8951" width="25.140625" style="46" customWidth="1" collapsed="1"/>
    <col min="8952" max="8953" width="26.42578125" style="46" customWidth="1" collapsed="1"/>
    <col min="8954" max="8954" width="34.85546875" style="46" customWidth="1" collapsed="1"/>
    <col min="8955" max="9205" width="9.140625" style="46" customWidth="1" collapsed="1"/>
    <col min="9206" max="9206" width="58" style="46" customWidth="1" collapsed="1"/>
    <col min="9207" max="9207" width="25.140625" style="46" customWidth="1" collapsed="1"/>
    <col min="9208" max="9209" width="26.42578125" style="46" customWidth="1" collapsed="1"/>
    <col min="9210" max="9210" width="34.85546875" style="46" customWidth="1" collapsed="1"/>
    <col min="9211" max="9461" width="9.140625" style="46" customWidth="1" collapsed="1"/>
    <col min="9462" max="9462" width="58" style="46" customWidth="1" collapsed="1"/>
    <col min="9463" max="9463" width="25.140625" style="46" customWidth="1" collapsed="1"/>
    <col min="9464" max="9465" width="26.42578125" style="46" customWidth="1" collapsed="1"/>
    <col min="9466" max="9466" width="34.85546875" style="46" customWidth="1" collapsed="1"/>
    <col min="9467" max="9717" width="9.140625" style="46" customWidth="1" collapsed="1"/>
    <col min="9718" max="9718" width="58" style="46" customWidth="1" collapsed="1"/>
    <col min="9719" max="9719" width="25.140625" style="46" customWidth="1" collapsed="1"/>
    <col min="9720" max="9721" width="26.42578125" style="46" customWidth="1" collapsed="1"/>
    <col min="9722" max="9722" width="34.85546875" style="46" customWidth="1" collapsed="1"/>
    <col min="9723" max="9973" width="9.140625" style="46" customWidth="1" collapsed="1"/>
    <col min="9974" max="9974" width="58" style="46" customWidth="1" collapsed="1"/>
    <col min="9975" max="9975" width="25.140625" style="46" customWidth="1" collapsed="1"/>
    <col min="9976" max="9977" width="26.42578125" style="46" customWidth="1" collapsed="1"/>
    <col min="9978" max="9978" width="34.85546875" style="46" customWidth="1" collapsed="1"/>
    <col min="9979" max="10229" width="9.140625" style="46" customWidth="1" collapsed="1"/>
    <col min="10230" max="10230" width="58" style="46" customWidth="1" collapsed="1"/>
    <col min="10231" max="10231" width="25.140625" style="46" customWidth="1" collapsed="1"/>
    <col min="10232" max="10233" width="26.42578125" style="46" customWidth="1" collapsed="1"/>
    <col min="10234" max="10234" width="34.85546875" style="46" customWidth="1" collapsed="1"/>
    <col min="10235" max="10485" width="9.140625" style="46" customWidth="1" collapsed="1"/>
    <col min="10486" max="10486" width="58" style="46" customWidth="1" collapsed="1"/>
    <col min="10487" max="10487" width="25.140625" style="46" customWidth="1" collapsed="1"/>
    <col min="10488" max="10489" width="26.42578125" style="46" customWidth="1" collapsed="1"/>
    <col min="10490" max="10490" width="34.85546875" style="46" customWidth="1" collapsed="1"/>
    <col min="10491" max="10741" width="9.140625" style="46" customWidth="1" collapsed="1"/>
    <col min="10742" max="10742" width="58" style="46" customWidth="1" collapsed="1"/>
    <col min="10743" max="10743" width="25.140625" style="46" customWidth="1" collapsed="1"/>
    <col min="10744" max="10745" width="26.42578125" style="46" customWidth="1" collapsed="1"/>
    <col min="10746" max="10746" width="34.85546875" style="46" customWidth="1" collapsed="1"/>
    <col min="10747" max="10997" width="9.140625" style="46" customWidth="1" collapsed="1"/>
    <col min="10998" max="10998" width="58" style="46" customWidth="1" collapsed="1"/>
    <col min="10999" max="10999" width="25.140625" style="46" customWidth="1" collapsed="1"/>
    <col min="11000" max="11001" width="26.42578125" style="46" customWidth="1" collapsed="1"/>
    <col min="11002" max="11002" width="34.85546875" style="46" customWidth="1" collapsed="1"/>
    <col min="11003" max="11253" width="9.140625" style="46" customWidth="1" collapsed="1"/>
    <col min="11254" max="11254" width="58" style="46" customWidth="1" collapsed="1"/>
    <col min="11255" max="11255" width="25.140625" style="46" customWidth="1" collapsed="1"/>
    <col min="11256" max="11257" width="26.42578125" style="46" customWidth="1" collapsed="1"/>
    <col min="11258" max="11258" width="34.85546875" style="46" customWidth="1" collapsed="1"/>
    <col min="11259" max="11509" width="9.140625" style="46" customWidth="1" collapsed="1"/>
    <col min="11510" max="11510" width="58" style="46" customWidth="1" collapsed="1"/>
    <col min="11511" max="11511" width="25.140625" style="46" customWidth="1" collapsed="1"/>
    <col min="11512" max="11513" width="26.42578125" style="46" customWidth="1" collapsed="1"/>
    <col min="11514" max="11514" width="34.85546875" style="46" customWidth="1" collapsed="1"/>
    <col min="11515" max="11765" width="9.140625" style="46" customWidth="1" collapsed="1"/>
    <col min="11766" max="11766" width="58" style="46" customWidth="1" collapsed="1"/>
    <col min="11767" max="11767" width="25.140625" style="46" customWidth="1" collapsed="1"/>
    <col min="11768" max="11769" width="26.42578125" style="46" customWidth="1" collapsed="1"/>
    <col min="11770" max="11770" width="34.85546875" style="46" customWidth="1" collapsed="1"/>
    <col min="11771" max="12021" width="9.140625" style="46" customWidth="1" collapsed="1"/>
    <col min="12022" max="12022" width="58" style="46" customWidth="1" collapsed="1"/>
    <col min="12023" max="12023" width="25.140625" style="46" customWidth="1" collapsed="1"/>
    <col min="12024" max="12025" width="26.42578125" style="46" customWidth="1" collapsed="1"/>
    <col min="12026" max="12026" width="34.85546875" style="46" customWidth="1" collapsed="1"/>
    <col min="12027" max="12277" width="9.140625" style="46" customWidth="1" collapsed="1"/>
    <col min="12278" max="12278" width="58" style="46" customWidth="1" collapsed="1"/>
    <col min="12279" max="12279" width="25.140625" style="46" customWidth="1" collapsed="1"/>
    <col min="12280" max="12281" width="26.42578125" style="46" customWidth="1" collapsed="1"/>
    <col min="12282" max="12282" width="34.85546875" style="46" customWidth="1" collapsed="1"/>
    <col min="12283" max="12533" width="9.140625" style="46" customWidth="1" collapsed="1"/>
    <col min="12534" max="12534" width="58" style="46" customWidth="1" collapsed="1"/>
    <col min="12535" max="12535" width="25.140625" style="46" customWidth="1" collapsed="1"/>
    <col min="12536" max="12537" width="26.42578125" style="46" customWidth="1" collapsed="1"/>
    <col min="12538" max="12538" width="34.85546875" style="46" customWidth="1" collapsed="1"/>
    <col min="12539" max="12789" width="9.140625" style="46" customWidth="1" collapsed="1"/>
    <col min="12790" max="12790" width="58" style="46" customWidth="1" collapsed="1"/>
    <col min="12791" max="12791" width="25.140625" style="46" customWidth="1" collapsed="1"/>
    <col min="12792" max="12793" width="26.42578125" style="46" customWidth="1" collapsed="1"/>
    <col min="12794" max="12794" width="34.85546875" style="46" customWidth="1" collapsed="1"/>
    <col min="12795" max="13045" width="9.140625" style="46" customWidth="1" collapsed="1"/>
    <col min="13046" max="13046" width="58" style="46" customWidth="1" collapsed="1"/>
    <col min="13047" max="13047" width="25.140625" style="46" customWidth="1" collapsed="1"/>
    <col min="13048" max="13049" width="26.42578125" style="46" customWidth="1" collapsed="1"/>
    <col min="13050" max="13050" width="34.85546875" style="46" customWidth="1" collapsed="1"/>
    <col min="13051" max="13301" width="9.140625" style="46" customWidth="1" collapsed="1"/>
    <col min="13302" max="13302" width="58" style="46" customWidth="1" collapsed="1"/>
    <col min="13303" max="13303" width="25.140625" style="46" customWidth="1" collapsed="1"/>
    <col min="13304" max="13305" width="26.42578125" style="46" customWidth="1" collapsed="1"/>
    <col min="13306" max="13306" width="34.85546875" style="46" customWidth="1" collapsed="1"/>
    <col min="13307" max="13557" width="9.140625" style="46" customWidth="1" collapsed="1"/>
    <col min="13558" max="13558" width="58" style="46" customWidth="1" collapsed="1"/>
    <col min="13559" max="13559" width="25.140625" style="46" customWidth="1" collapsed="1"/>
    <col min="13560" max="13561" width="26.42578125" style="46" customWidth="1" collapsed="1"/>
    <col min="13562" max="13562" width="34.85546875" style="46" customWidth="1" collapsed="1"/>
    <col min="13563" max="13813" width="9.140625" style="46" customWidth="1" collapsed="1"/>
    <col min="13814" max="13814" width="58" style="46" customWidth="1" collapsed="1"/>
    <col min="13815" max="13815" width="25.140625" style="46" customWidth="1" collapsed="1"/>
    <col min="13816" max="13817" width="26.42578125" style="46" customWidth="1" collapsed="1"/>
    <col min="13818" max="13818" width="34.85546875" style="46" customWidth="1" collapsed="1"/>
    <col min="13819" max="14069" width="9.140625" style="46" customWidth="1" collapsed="1"/>
    <col min="14070" max="14070" width="58" style="46" customWidth="1" collapsed="1"/>
    <col min="14071" max="14071" width="25.140625" style="46" customWidth="1" collapsed="1"/>
    <col min="14072" max="14073" width="26.42578125" style="46" customWidth="1" collapsed="1"/>
    <col min="14074" max="14074" width="34.85546875" style="46" customWidth="1" collapsed="1"/>
    <col min="14075" max="14325" width="9.140625" style="46" customWidth="1" collapsed="1"/>
    <col min="14326" max="14326" width="58" style="46" customWidth="1" collapsed="1"/>
    <col min="14327" max="14327" width="25.140625" style="46" customWidth="1" collapsed="1"/>
    <col min="14328" max="14329" width="26.42578125" style="46" customWidth="1" collapsed="1"/>
    <col min="14330" max="14330" width="34.85546875" style="46" customWidth="1" collapsed="1"/>
    <col min="14331" max="14581" width="9.140625" style="46" customWidth="1" collapsed="1"/>
    <col min="14582" max="14582" width="58" style="46" customWidth="1" collapsed="1"/>
    <col min="14583" max="14583" width="25.140625" style="46" customWidth="1" collapsed="1"/>
    <col min="14584" max="14585" width="26.42578125" style="46" customWidth="1" collapsed="1"/>
    <col min="14586" max="14586" width="34.85546875" style="46" customWidth="1" collapsed="1"/>
    <col min="14587" max="14837" width="9.140625" style="46" customWidth="1" collapsed="1"/>
    <col min="14838" max="14838" width="58" style="46" customWidth="1" collapsed="1"/>
    <col min="14839" max="14839" width="25.140625" style="46" customWidth="1" collapsed="1"/>
    <col min="14840" max="14841" width="26.42578125" style="46" customWidth="1" collapsed="1"/>
    <col min="14842" max="14842" width="34.85546875" style="46" customWidth="1" collapsed="1"/>
    <col min="14843" max="15093" width="9.140625" style="46" customWidth="1" collapsed="1"/>
    <col min="15094" max="15094" width="58" style="46" customWidth="1" collapsed="1"/>
    <col min="15095" max="15095" width="25.140625" style="46" customWidth="1" collapsed="1"/>
    <col min="15096" max="15097" width="26.42578125" style="46" customWidth="1" collapsed="1"/>
    <col min="15098" max="15098" width="34.85546875" style="46" customWidth="1" collapsed="1"/>
    <col min="15099" max="15349" width="9.140625" style="46" customWidth="1" collapsed="1"/>
    <col min="15350" max="15350" width="58" style="46" customWidth="1" collapsed="1"/>
    <col min="15351" max="15351" width="25.140625" style="46" customWidth="1" collapsed="1"/>
    <col min="15352" max="15353" width="26.42578125" style="46" customWidth="1" collapsed="1"/>
    <col min="15354" max="15354" width="34.85546875" style="46" customWidth="1" collapsed="1"/>
    <col min="15355" max="15605" width="9.140625" style="46" customWidth="1" collapsed="1"/>
    <col min="15606" max="15606" width="58" style="46" customWidth="1" collapsed="1"/>
    <col min="15607" max="15607" width="25.140625" style="46" customWidth="1" collapsed="1"/>
    <col min="15608" max="15609" width="26.42578125" style="46" customWidth="1" collapsed="1"/>
    <col min="15610" max="15610" width="34.85546875" style="46" customWidth="1" collapsed="1"/>
    <col min="15611" max="15861" width="9.140625" style="46" customWidth="1" collapsed="1"/>
    <col min="15862" max="15862" width="58" style="46" customWidth="1" collapsed="1"/>
    <col min="15863" max="15863" width="25.140625" style="46" customWidth="1" collapsed="1"/>
    <col min="15864" max="15865" width="26.42578125" style="46" customWidth="1" collapsed="1"/>
    <col min="15866" max="15866" width="34.85546875" style="46" customWidth="1" collapsed="1"/>
    <col min="15867" max="16117" width="9.140625" style="46" customWidth="1" collapsed="1"/>
    <col min="16118" max="16118" width="58" style="46" customWidth="1" collapsed="1"/>
    <col min="16119" max="16119" width="25.140625" style="46" customWidth="1" collapsed="1"/>
    <col min="16120" max="16121" width="26.42578125" style="46" customWidth="1" collapsed="1"/>
    <col min="16122" max="16122" width="34.85546875" style="46" customWidth="1" collapsed="1"/>
    <col min="16123" max="16384" width="9.140625" style="46" customWidth="1" collapsed="1"/>
  </cols>
  <sheetData>
    <row r="1" spans="1:5" ht="6" customHeight="1" x14ac:dyDescent="0.2"/>
    <row r="2" spans="1:5" x14ac:dyDescent="0.2">
      <c r="A2" s="144" t="s">
        <v>211</v>
      </c>
      <c r="B2" s="144"/>
      <c r="C2" s="144"/>
      <c r="D2" s="144"/>
      <c r="E2" s="144"/>
    </row>
    <row r="3" spans="1:5" x14ac:dyDescent="0.2">
      <c r="A3" s="172"/>
      <c r="B3" s="172"/>
      <c r="C3" s="172"/>
      <c r="D3" s="172"/>
      <c r="E3" s="172"/>
    </row>
    <row r="4" spans="1:5" ht="60" customHeight="1" x14ac:dyDescent="0.2">
      <c r="A4" s="170" t="s">
        <v>210</v>
      </c>
      <c r="B4" s="119" t="s">
        <v>209</v>
      </c>
      <c r="C4" s="119" t="s">
        <v>208</v>
      </c>
      <c r="D4" s="119" t="s">
        <v>207</v>
      </c>
      <c r="E4" s="120" t="s">
        <v>144</v>
      </c>
    </row>
    <row r="5" spans="1:5" ht="12.75" customHeight="1" x14ac:dyDescent="0.2">
      <c r="A5" s="170"/>
      <c r="B5" s="171" t="s">
        <v>46</v>
      </c>
      <c r="C5" s="171"/>
      <c r="D5" s="171"/>
      <c r="E5" s="173"/>
    </row>
    <row r="6" spans="1:5" ht="12.75" customHeight="1" x14ac:dyDescent="0.2">
      <c r="A6" s="126"/>
      <c r="B6" s="126"/>
      <c r="C6" s="126"/>
      <c r="D6" s="126"/>
      <c r="E6" s="126"/>
    </row>
    <row r="7" spans="1:5" ht="12" customHeight="1" x14ac:dyDescent="0.2">
      <c r="A7" s="116" t="s">
        <v>199</v>
      </c>
      <c r="B7" s="104">
        <v>95001338</v>
      </c>
      <c r="C7" s="104">
        <v>5496107</v>
      </c>
      <c r="D7" s="104">
        <v>100497445</v>
      </c>
      <c r="E7" s="104">
        <v>2521303</v>
      </c>
    </row>
    <row r="8" spans="1:5" ht="12" customHeight="1" x14ac:dyDescent="0.2">
      <c r="A8" s="123" t="s">
        <v>198</v>
      </c>
      <c r="B8" s="104">
        <v>63990205</v>
      </c>
      <c r="C8" s="104">
        <v>2046785</v>
      </c>
      <c r="D8" s="104">
        <v>66036990</v>
      </c>
      <c r="E8" s="104">
        <v>0</v>
      </c>
    </row>
    <row r="9" spans="1:5" ht="12" customHeight="1" x14ac:dyDescent="0.2">
      <c r="A9" s="123" t="s">
        <v>194</v>
      </c>
      <c r="B9" s="104">
        <v>2398151</v>
      </c>
      <c r="C9" s="104">
        <v>221206</v>
      </c>
      <c r="D9" s="104">
        <v>2619357</v>
      </c>
      <c r="E9" s="104">
        <v>559623</v>
      </c>
    </row>
    <row r="10" spans="1:5" ht="21.95" customHeight="1" x14ac:dyDescent="0.2">
      <c r="A10" s="123" t="s">
        <v>204</v>
      </c>
      <c r="B10" s="104">
        <v>28612982</v>
      </c>
      <c r="C10" s="104">
        <v>3228117</v>
      </c>
      <c r="D10" s="104">
        <v>31841098</v>
      </c>
      <c r="E10" s="104">
        <v>1961681</v>
      </c>
    </row>
    <row r="11" spans="1:5" ht="12" customHeight="1" x14ac:dyDescent="0.2">
      <c r="A11" s="124" t="s">
        <v>206</v>
      </c>
      <c r="B11" s="104">
        <v>2828355</v>
      </c>
      <c r="C11" s="104">
        <v>235356</v>
      </c>
      <c r="D11" s="104">
        <v>3063711</v>
      </c>
      <c r="E11" s="104">
        <v>152257</v>
      </c>
    </row>
    <row r="12" spans="1:5" ht="12" customHeight="1" x14ac:dyDescent="0.2">
      <c r="A12" s="123" t="s">
        <v>194</v>
      </c>
      <c r="B12" s="104">
        <v>0</v>
      </c>
      <c r="C12" s="104">
        <v>0</v>
      </c>
      <c r="D12" s="104">
        <v>0</v>
      </c>
      <c r="E12" s="104">
        <v>26248</v>
      </c>
    </row>
    <row r="13" spans="1:5" ht="21.95" customHeight="1" x14ac:dyDescent="0.2">
      <c r="A13" s="123" t="s">
        <v>204</v>
      </c>
      <c r="B13" s="104">
        <v>2828355</v>
      </c>
      <c r="C13" s="104">
        <v>235356</v>
      </c>
      <c r="D13" s="104">
        <v>3063711</v>
      </c>
      <c r="E13" s="104">
        <v>126009</v>
      </c>
    </row>
    <row r="14" spans="1:5" x14ac:dyDescent="0.2">
      <c r="A14" s="124" t="s">
        <v>197</v>
      </c>
      <c r="B14" s="104">
        <v>0</v>
      </c>
      <c r="C14" s="104">
        <v>0</v>
      </c>
      <c r="D14" s="104">
        <v>0</v>
      </c>
      <c r="E14" s="104">
        <v>386807</v>
      </c>
    </row>
    <row r="15" spans="1:5" ht="12" customHeight="1" x14ac:dyDescent="0.2">
      <c r="A15" s="123" t="s">
        <v>205</v>
      </c>
      <c r="B15" s="104">
        <v>0</v>
      </c>
      <c r="C15" s="104">
        <v>0</v>
      </c>
      <c r="D15" s="104">
        <v>0</v>
      </c>
      <c r="E15" s="104">
        <v>1947</v>
      </c>
    </row>
    <row r="16" spans="1:5" ht="12" customHeight="1" x14ac:dyDescent="0.2">
      <c r="A16" s="123" t="s">
        <v>194</v>
      </c>
      <c r="B16" s="104">
        <v>0</v>
      </c>
      <c r="C16" s="104">
        <v>0</v>
      </c>
      <c r="D16" s="104">
        <v>0</v>
      </c>
      <c r="E16" s="104">
        <v>384611</v>
      </c>
    </row>
    <row r="17" spans="1:5" ht="21.95" customHeight="1" x14ac:dyDescent="0.2">
      <c r="A17" s="123" t="s">
        <v>204</v>
      </c>
      <c r="B17" s="104">
        <v>0</v>
      </c>
      <c r="C17" s="104">
        <v>0</v>
      </c>
      <c r="D17" s="104">
        <v>0</v>
      </c>
      <c r="E17" s="104">
        <v>249</v>
      </c>
    </row>
    <row r="18" spans="1:5" ht="12" customHeight="1" x14ac:dyDescent="0.2">
      <c r="A18" s="135" t="s">
        <v>196</v>
      </c>
      <c r="B18" s="133">
        <v>97829693</v>
      </c>
      <c r="C18" s="133">
        <v>5731463</v>
      </c>
      <c r="D18" s="133">
        <v>103561156</v>
      </c>
      <c r="E18" s="133">
        <v>3060367</v>
      </c>
    </row>
    <row r="19" spans="1:5" ht="12" customHeight="1" x14ac:dyDescent="0.2">
      <c r="A19" s="123" t="s">
        <v>205</v>
      </c>
      <c r="B19" s="104">
        <v>63990205</v>
      </c>
      <c r="C19" s="104">
        <v>2046785</v>
      </c>
      <c r="D19" s="104">
        <v>66036990</v>
      </c>
      <c r="E19" s="104">
        <v>1947</v>
      </c>
    </row>
    <row r="20" spans="1:5" ht="12" customHeight="1" x14ac:dyDescent="0.2">
      <c r="A20" s="123" t="s">
        <v>194</v>
      </c>
      <c r="B20" s="104">
        <v>2398151</v>
      </c>
      <c r="C20" s="104">
        <v>221206</v>
      </c>
      <c r="D20" s="104">
        <v>2619357</v>
      </c>
      <c r="E20" s="104">
        <v>970482</v>
      </c>
    </row>
    <row r="21" spans="1:5" ht="21.95" customHeight="1" x14ac:dyDescent="0.2">
      <c r="A21" s="123" t="s">
        <v>204</v>
      </c>
      <c r="B21" s="104">
        <v>31441337</v>
      </c>
      <c r="C21" s="104">
        <v>3463473</v>
      </c>
      <c r="D21" s="104">
        <v>34904810</v>
      </c>
      <c r="E21" s="104">
        <v>2087939</v>
      </c>
    </row>
    <row r="22" spans="1:5" x14ac:dyDescent="0.2">
      <c r="A22" s="124" t="s">
        <v>38</v>
      </c>
      <c r="B22" s="125"/>
      <c r="C22" s="125"/>
      <c r="D22" s="125"/>
      <c r="E22" s="125"/>
    </row>
    <row r="23" spans="1:5" x14ac:dyDescent="0.2">
      <c r="A23" s="124" t="s">
        <v>91</v>
      </c>
      <c r="B23" s="124"/>
      <c r="C23" s="124"/>
      <c r="D23" s="124"/>
      <c r="E23" s="124"/>
    </row>
    <row r="24" spans="1:5" x14ac:dyDescent="0.2">
      <c r="A24" s="94" t="s">
        <v>90</v>
      </c>
      <c r="B24" s="124" t="s">
        <v>203</v>
      </c>
      <c r="C24" s="124" t="s">
        <v>203</v>
      </c>
      <c r="D24" s="124" t="s">
        <v>203</v>
      </c>
      <c r="E24" s="124" t="s">
        <v>203</v>
      </c>
    </row>
    <row r="25" spans="1:5" x14ac:dyDescent="0.2">
      <c r="A25" s="94"/>
      <c r="B25" s="94"/>
      <c r="C25" s="94"/>
      <c r="D25" s="94"/>
      <c r="E25" s="94"/>
    </row>
    <row r="26" spans="1:5" x14ac:dyDescent="0.2">
      <c r="A26" s="94"/>
      <c r="B26" s="94"/>
      <c r="C26" s="94"/>
      <c r="D26" s="94"/>
      <c r="E26" s="94"/>
    </row>
    <row r="27" spans="1:5" x14ac:dyDescent="0.2">
      <c r="A27" s="94"/>
      <c r="B27" s="94"/>
      <c r="C27" s="94"/>
      <c r="D27" s="94"/>
      <c r="E27" s="94"/>
    </row>
    <row r="28" spans="1:5" x14ac:dyDescent="0.2">
      <c r="A28" s="94"/>
      <c r="B28" s="94"/>
      <c r="C28" s="94"/>
      <c r="D28" s="94"/>
      <c r="E28" s="94"/>
    </row>
    <row r="29" spans="1:5" x14ac:dyDescent="0.2">
      <c r="A29" s="94"/>
      <c r="B29" s="94"/>
      <c r="C29" s="94"/>
      <c r="D29" s="94"/>
      <c r="E29" s="94"/>
    </row>
    <row r="30" spans="1:5" x14ac:dyDescent="0.2">
      <c r="A30" s="94"/>
      <c r="B30" s="94"/>
      <c r="C30" s="94"/>
      <c r="D30" s="94"/>
      <c r="E30" s="94"/>
    </row>
  </sheetData>
  <mergeCells count="4">
    <mergeCell ref="B5:E5"/>
    <mergeCell ref="A4:A5"/>
    <mergeCell ref="A2:E2"/>
    <mergeCell ref="A3:E3"/>
  </mergeCells>
  <hyperlinks>
    <hyperlink ref="A2:E2" location="Inhaltsverzeichnis!A20" display="9 Schulden des öffentlichen Bereichs in Berlin am 31.12.2022 nach Art der Schulden" xr:uid="{6DCBD75D-1096-4A13-A52B-0BC3E3565BC5}"/>
  </hyperlinks>
  <pageMargins left="0.59055118110236227" right="0.59055118110236227" top="0.78740157480314965" bottom="0.59055118110236227" header="0.31496062992125984" footer="0.23622047244094491"/>
  <pageSetup paperSize="9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1 j / 25 –  Berlin  &amp;G</oddFooter>
  </headerFooter>
  <rowBreaks count="1" manualBreakCount="1">
    <brk id="1" max="4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A01A5-2B04-460D-9813-CA10F875366D}">
  <dimension ref="A1:L101"/>
  <sheetViews>
    <sheetView workbookViewId="0">
      <pane ySplit="5" topLeftCell="A6" activePane="bottomLeft" state="frozen"/>
      <selection sqref="A1:E1"/>
      <selection pane="bottomLeft" activeCell="A6" sqref="A6"/>
    </sheetView>
  </sheetViews>
  <sheetFormatPr baseColWidth="10" defaultColWidth="10.85546875" defaultRowHeight="12.75" x14ac:dyDescent="0.2"/>
  <cols>
    <col min="1" max="1" width="43.85546875" style="46" customWidth="1"/>
    <col min="2" max="11" width="11.85546875" style="46" customWidth="1"/>
    <col min="12" max="16384" width="10.85546875" style="46"/>
  </cols>
  <sheetData>
    <row r="1" spans="1:11" ht="24" customHeight="1" x14ac:dyDescent="0.2">
      <c r="A1" s="144" t="s">
        <v>215</v>
      </c>
      <c r="B1" s="144"/>
      <c r="C1" s="144"/>
      <c r="D1" s="144"/>
      <c r="E1" s="144"/>
      <c r="F1" s="64"/>
      <c r="G1" s="64"/>
      <c r="H1" s="64"/>
      <c r="I1" s="64"/>
      <c r="J1" s="64"/>
      <c r="K1" s="64"/>
    </row>
    <row r="2" spans="1:11" ht="13.35" customHeight="1" x14ac:dyDescent="0.2">
      <c r="A2" s="154"/>
      <c r="B2" s="154"/>
      <c r="C2" s="154"/>
    </row>
    <row r="3" spans="1:11" ht="14.1" customHeight="1" x14ac:dyDescent="0.2">
      <c r="A3" s="152" t="s">
        <v>139</v>
      </c>
      <c r="B3" s="146" t="s">
        <v>40</v>
      </c>
      <c r="C3" s="146" t="s">
        <v>78</v>
      </c>
      <c r="D3" s="146" t="s">
        <v>136</v>
      </c>
      <c r="E3" s="147"/>
      <c r="F3" s="152" t="s">
        <v>138</v>
      </c>
      <c r="G3" s="146" t="s">
        <v>136</v>
      </c>
      <c r="H3" s="146"/>
      <c r="I3" s="146" t="s">
        <v>137</v>
      </c>
      <c r="J3" s="146" t="s">
        <v>136</v>
      </c>
      <c r="K3" s="147"/>
    </row>
    <row r="4" spans="1:11" ht="54" customHeight="1" x14ac:dyDescent="0.2">
      <c r="A4" s="152"/>
      <c r="B4" s="146"/>
      <c r="C4" s="146"/>
      <c r="D4" s="107" t="s">
        <v>135</v>
      </c>
      <c r="E4" s="108" t="s">
        <v>132</v>
      </c>
      <c r="F4" s="152"/>
      <c r="G4" s="107" t="s">
        <v>133</v>
      </c>
      <c r="H4" s="107" t="s">
        <v>134</v>
      </c>
      <c r="I4" s="146"/>
      <c r="J4" s="107" t="s">
        <v>133</v>
      </c>
      <c r="K4" s="108" t="s">
        <v>132</v>
      </c>
    </row>
    <row r="5" spans="1:11" x14ac:dyDescent="0.2">
      <c r="A5" s="152"/>
      <c r="B5" s="147" t="s">
        <v>46</v>
      </c>
      <c r="C5" s="156"/>
      <c r="D5" s="156"/>
      <c r="E5" s="156"/>
      <c r="F5" s="156" t="s">
        <v>46</v>
      </c>
      <c r="G5" s="156"/>
      <c r="H5" s="156"/>
      <c r="I5" s="156"/>
      <c r="J5" s="156"/>
      <c r="K5" s="156"/>
    </row>
    <row r="6" spans="1:11" x14ac:dyDescent="0.2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ht="12.75" customHeight="1" x14ac:dyDescent="0.2">
      <c r="A7" s="109"/>
      <c r="B7" s="153" t="s">
        <v>81</v>
      </c>
      <c r="C7" s="153"/>
      <c r="D7" s="153"/>
      <c r="E7" s="153"/>
      <c r="F7" s="153" t="s">
        <v>81</v>
      </c>
      <c r="G7" s="153"/>
      <c r="H7" s="153"/>
      <c r="I7" s="153"/>
      <c r="J7" s="153"/>
      <c r="K7" s="153"/>
    </row>
    <row r="8" spans="1:11" ht="12" customHeight="1" x14ac:dyDescent="0.2">
      <c r="A8" s="124" t="s">
        <v>122</v>
      </c>
      <c r="B8" s="104">
        <v>17350</v>
      </c>
      <c r="C8" s="104">
        <v>17350</v>
      </c>
      <c r="D8" s="104">
        <v>16900</v>
      </c>
      <c r="E8" s="104">
        <v>450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</row>
    <row r="9" spans="1:11" ht="12" customHeight="1" x14ac:dyDescent="0.2">
      <c r="A9" s="110" t="s">
        <v>128</v>
      </c>
      <c r="B9" s="104">
        <v>17350</v>
      </c>
      <c r="C9" s="104">
        <v>17350</v>
      </c>
      <c r="D9" s="104">
        <v>16900</v>
      </c>
      <c r="E9" s="104">
        <v>450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</row>
    <row r="10" spans="1:11" ht="12" customHeight="1" x14ac:dyDescent="0.2">
      <c r="A10" s="111" t="s">
        <v>214</v>
      </c>
      <c r="B10" s="104">
        <v>17350</v>
      </c>
      <c r="C10" s="104">
        <v>17350</v>
      </c>
      <c r="D10" s="104">
        <v>16900</v>
      </c>
      <c r="E10" s="104">
        <v>450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</row>
    <row r="11" spans="1:11" ht="12" customHeight="1" x14ac:dyDescent="0.2">
      <c r="A11" s="111" t="s">
        <v>213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</row>
    <row r="12" spans="1:11" ht="12" customHeight="1" x14ac:dyDescent="0.2">
      <c r="A12" s="111" t="s">
        <v>212</v>
      </c>
      <c r="B12" s="104">
        <v>0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</row>
    <row r="13" spans="1:11" ht="12" customHeight="1" x14ac:dyDescent="0.2">
      <c r="A13" s="110" t="s">
        <v>127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4">
        <v>0</v>
      </c>
      <c r="K13" s="104">
        <v>0</v>
      </c>
    </row>
    <row r="14" spans="1:11" ht="12" customHeight="1" x14ac:dyDescent="0.2">
      <c r="A14" s="111" t="s">
        <v>214</v>
      </c>
      <c r="B14" s="104">
        <v>0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</row>
    <row r="15" spans="1:11" ht="12" customHeight="1" x14ac:dyDescent="0.2">
      <c r="A15" s="111" t="s">
        <v>213</v>
      </c>
      <c r="B15" s="104">
        <v>0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</row>
    <row r="16" spans="1:11" ht="12" customHeight="1" x14ac:dyDescent="0.2">
      <c r="A16" s="111" t="s">
        <v>212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</row>
    <row r="17" spans="1:11" ht="12" customHeight="1" x14ac:dyDescent="0.2">
      <c r="A17" s="110" t="s">
        <v>126</v>
      </c>
      <c r="B17" s="104">
        <v>0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</row>
    <row r="18" spans="1:11" ht="12" customHeight="1" x14ac:dyDescent="0.2">
      <c r="A18" s="111" t="s">
        <v>214</v>
      </c>
      <c r="B18" s="104">
        <v>0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</row>
    <row r="19" spans="1:11" ht="12" customHeight="1" x14ac:dyDescent="0.2">
      <c r="A19" s="111" t="s">
        <v>213</v>
      </c>
      <c r="B19" s="104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</row>
    <row r="20" spans="1:11" ht="12" customHeight="1" x14ac:dyDescent="0.2">
      <c r="A20" s="111" t="s">
        <v>212</v>
      </c>
      <c r="B20" s="104">
        <v>0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</row>
    <row r="21" spans="1:11" ht="24" customHeight="1" x14ac:dyDescent="0.2">
      <c r="A21" s="97" t="s">
        <v>131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</row>
    <row r="22" spans="1:11" ht="24" customHeight="1" x14ac:dyDescent="0.2">
      <c r="A22" s="94" t="s">
        <v>120</v>
      </c>
      <c r="B22" s="104">
        <v>15096362</v>
      </c>
      <c r="C22" s="104">
        <v>15096362</v>
      </c>
      <c r="D22" s="104">
        <v>12698661</v>
      </c>
      <c r="E22" s="104">
        <v>2397701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</row>
    <row r="23" spans="1:11" ht="12" customHeight="1" x14ac:dyDescent="0.2">
      <c r="A23" s="110" t="s">
        <v>128</v>
      </c>
      <c r="B23" s="104">
        <v>9227295</v>
      </c>
      <c r="C23" s="104">
        <v>9227295</v>
      </c>
      <c r="D23" s="104">
        <v>6829661</v>
      </c>
      <c r="E23" s="104">
        <v>2397634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</row>
    <row r="24" spans="1:11" ht="12" customHeight="1" x14ac:dyDescent="0.2">
      <c r="A24" s="111" t="s">
        <v>214</v>
      </c>
      <c r="B24" s="104">
        <v>0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</row>
    <row r="25" spans="1:11" ht="12" customHeight="1" x14ac:dyDescent="0.2">
      <c r="A25" s="111" t="s">
        <v>213</v>
      </c>
      <c r="B25" s="104">
        <v>60455</v>
      </c>
      <c r="C25" s="104">
        <v>60455</v>
      </c>
      <c r="D25" s="104">
        <v>0</v>
      </c>
      <c r="E25" s="104">
        <v>60455</v>
      </c>
      <c r="F25" s="104">
        <v>0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</row>
    <row r="26" spans="1:11" ht="12" customHeight="1" x14ac:dyDescent="0.2">
      <c r="A26" s="111" t="s">
        <v>212</v>
      </c>
      <c r="B26" s="104">
        <v>9166840</v>
      </c>
      <c r="C26" s="104">
        <v>9166840</v>
      </c>
      <c r="D26" s="104">
        <v>6829661</v>
      </c>
      <c r="E26" s="104">
        <v>2337179</v>
      </c>
      <c r="F26" s="104">
        <v>0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</row>
    <row r="27" spans="1:11" ht="12" customHeight="1" x14ac:dyDescent="0.2">
      <c r="A27" s="110" t="s">
        <v>127</v>
      </c>
      <c r="B27" s="104">
        <v>5639068</v>
      </c>
      <c r="C27" s="104">
        <v>5639068</v>
      </c>
      <c r="D27" s="104">
        <v>5639000</v>
      </c>
      <c r="E27" s="104">
        <v>68</v>
      </c>
      <c r="F27" s="104">
        <v>0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</row>
    <row r="28" spans="1:11" ht="12" customHeight="1" x14ac:dyDescent="0.2">
      <c r="A28" s="111" t="s">
        <v>214</v>
      </c>
      <c r="B28" s="104">
        <v>0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0</v>
      </c>
      <c r="J28" s="104">
        <v>0</v>
      </c>
      <c r="K28" s="104">
        <v>0</v>
      </c>
    </row>
    <row r="29" spans="1:11" ht="12" customHeight="1" x14ac:dyDescent="0.2">
      <c r="A29" s="111" t="s">
        <v>213</v>
      </c>
      <c r="B29" s="104">
        <v>0</v>
      </c>
      <c r="C29" s="104">
        <v>0</v>
      </c>
      <c r="D29" s="104">
        <v>0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</row>
    <row r="30" spans="1:11" ht="12" customHeight="1" x14ac:dyDescent="0.2">
      <c r="A30" s="111" t="s">
        <v>212</v>
      </c>
      <c r="B30" s="104">
        <v>5639068</v>
      </c>
      <c r="C30" s="104">
        <v>5639068</v>
      </c>
      <c r="D30" s="104">
        <v>5639000</v>
      </c>
      <c r="E30" s="104">
        <v>68</v>
      </c>
      <c r="F30" s="104">
        <v>0</v>
      </c>
      <c r="G30" s="104">
        <v>0</v>
      </c>
      <c r="H30" s="104">
        <v>0</v>
      </c>
      <c r="I30" s="104">
        <v>0</v>
      </c>
      <c r="J30" s="104">
        <v>0</v>
      </c>
      <c r="K30" s="104">
        <v>0</v>
      </c>
    </row>
    <row r="31" spans="1:11" ht="12" customHeight="1" x14ac:dyDescent="0.2">
      <c r="A31" s="110" t="s">
        <v>126</v>
      </c>
      <c r="B31" s="104">
        <v>230000</v>
      </c>
      <c r="C31" s="104">
        <v>230000</v>
      </c>
      <c r="D31" s="104">
        <v>230000</v>
      </c>
      <c r="E31" s="104">
        <v>0</v>
      </c>
      <c r="F31" s="104">
        <v>0</v>
      </c>
      <c r="G31" s="104">
        <v>0</v>
      </c>
      <c r="H31" s="104">
        <v>0</v>
      </c>
      <c r="I31" s="104">
        <v>0</v>
      </c>
      <c r="J31" s="104">
        <v>0</v>
      </c>
      <c r="K31" s="104">
        <v>0</v>
      </c>
    </row>
    <row r="32" spans="1:11" ht="12" customHeight="1" x14ac:dyDescent="0.2">
      <c r="A32" s="111" t="s">
        <v>214</v>
      </c>
      <c r="B32" s="104">
        <v>0</v>
      </c>
      <c r="C32" s="104">
        <v>0</v>
      </c>
      <c r="D32" s="104">
        <v>0</v>
      </c>
      <c r="E32" s="133">
        <v>0</v>
      </c>
      <c r="F32" s="104">
        <v>0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</row>
    <row r="33" spans="1:12" ht="12" customHeight="1" x14ac:dyDescent="0.2">
      <c r="A33" s="111" t="s">
        <v>213</v>
      </c>
      <c r="B33" s="104">
        <v>0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</row>
    <row r="34" spans="1:12" ht="12" customHeight="1" x14ac:dyDescent="0.2">
      <c r="A34" s="111" t="s">
        <v>212</v>
      </c>
      <c r="B34" s="104">
        <v>230000</v>
      </c>
      <c r="C34" s="104">
        <v>230000</v>
      </c>
      <c r="D34" s="104">
        <v>230000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</row>
    <row r="35" spans="1:12" ht="24" customHeight="1" x14ac:dyDescent="0.2">
      <c r="A35" s="134" t="s">
        <v>112</v>
      </c>
      <c r="B35" s="133">
        <v>15113712</v>
      </c>
      <c r="C35" s="133">
        <v>15113712</v>
      </c>
      <c r="D35" s="133">
        <v>12715561</v>
      </c>
      <c r="E35" s="133">
        <v>2398151</v>
      </c>
      <c r="F35" s="133">
        <v>0</v>
      </c>
      <c r="G35" s="133">
        <v>0</v>
      </c>
      <c r="H35" s="133">
        <v>0</v>
      </c>
      <c r="I35" s="133">
        <v>0</v>
      </c>
      <c r="J35" s="133">
        <v>0</v>
      </c>
      <c r="K35" s="133">
        <v>0</v>
      </c>
    </row>
    <row r="36" spans="1:12" s="60" customFormat="1" ht="24" customHeight="1" x14ac:dyDescent="0.2">
      <c r="A36" s="127"/>
      <c r="B36" s="164" t="s">
        <v>123</v>
      </c>
      <c r="C36" s="164"/>
      <c r="D36" s="164"/>
      <c r="E36" s="164"/>
      <c r="F36" s="164" t="s">
        <v>123</v>
      </c>
      <c r="G36" s="164"/>
      <c r="H36" s="164"/>
      <c r="I36" s="164"/>
      <c r="J36" s="164"/>
      <c r="K36" s="164"/>
      <c r="L36" s="91"/>
    </row>
    <row r="37" spans="1:12" s="60" customFormat="1" ht="12" customHeight="1" x14ac:dyDescent="0.2">
      <c r="A37" s="124" t="s">
        <v>122</v>
      </c>
      <c r="B37" s="104">
        <v>1462360</v>
      </c>
      <c r="C37" s="104">
        <v>1462360</v>
      </c>
      <c r="D37" s="104">
        <v>1426328</v>
      </c>
      <c r="E37" s="104">
        <v>36032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</row>
    <row r="38" spans="1:12" s="60" customFormat="1" ht="12" customHeight="1" x14ac:dyDescent="0.2">
      <c r="A38" s="110" t="s">
        <v>119</v>
      </c>
      <c r="B38" s="104">
        <v>0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</row>
    <row r="39" spans="1:12" s="60" customFormat="1" ht="12" customHeight="1" x14ac:dyDescent="0.2">
      <c r="A39" s="111" t="s">
        <v>214</v>
      </c>
      <c r="B39" s="104">
        <v>0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</row>
    <row r="40" spans="1:12" s="60" customFormat="1" ht="12" customHeight="1" x14ac:dyDescent="0.2">
      <c r="A40" s="111" t="s">
        <v>213</v>
      </c>
      <c r="B40" s="104">
        <v>0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</row>
    <row r="41" spans="1:12" s="60" customFormat="1" ht="12" customHeight="1" x14ac:dyDescent="0.2">
      <c r="A41" s="111" t="s">
        <v>212</v>
      </c>
      <c r="B41" s="104">
        <v>0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</row>
    <row r="42" spans="1:12" s="60" customFormat="1" ht="12" customHeight="1" x14ac:dyDescent="0.2">
      <c r="A42" s="110" t="s">
        <v>118</v>
      </c>
      <c r="B42" s="104">
        <v>1445868</v>
      </c>
      <c r="C42" s="104">
        <v>1445868</v>
      </c>
      <c r="D42" s="104">
        <v>1426328</v>
      </c>
      <c r="E42" s="104">
        <v>19540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</row>
    <row r="43" spans="1:12" s="60" customFormat="1" ht="12" customHeight="1" x14ac:dyDescent="0.2">
      <c r="A43" s="111" t="s">
        <v>214</v>
      </c>
      <c r="B43" s="104">
        <v>1445868</v>
      </c>
      <c r="C43" s="104">
        <v>1445868</v>
      </c>
      <c r="D43" s="104">
        <v>1426328</v>
      </c>
      <c r="E43" s="104">
        <v>19540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</row>
    <row r="44" spans="1:12" s="60" customFormat="1" ht="12" customHeight="1" x14ac:dyDescent="0.2">
      <c r="A44" s="111" t="s">
        <v>213</v>
      </c>
      <c r="B44" s="104">
        <v>0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</row>
    <row r="45" spans="1:12" s="60" customFormat="1" ht="12" customHeight="1" x14ac:dyDescent="0.2">
      <c r="A45" s="111" t="s">
        <v>212</v>
      </c>
      <c r="B45" s="104">
        <v>0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</row>
    <row r="46" spans="1:12" s="60" customFormat="1" ht="12" customHeight="1" x14ac:dyDescent="0.2">
      <c r="A46" s="110" t="s">
        <v>117</v>
      </c>
      <c r="B46" s="104">
        <v>0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</row>
    <row r="47" spans="1:12" s="60" customFormat="1" ht="12" customHeight="1" x14ac:dyDescent="0.2">
      <c r="A47" s="111" t="s">
        <v>214</v>
      </c>
      <c r="B47" s="104">
        <v>0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</row>
    <row r="48" spans="1:12" s="60" customFormat="1" ht="12" customHeight="1" x14ac:dyDescent="0.2">
      <c r="A48" s="111" t="s">
        <v>213</v>
      </c>
      <c r="B48" s="104">
        <v>0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</row>
    <row r="49" spans="1:11" s="60" customFormat="1" ht="12" customHeight="1" x14ac:dyDescent="0.2">
      <c r="A49" s="111" t="s">
        <v>212</v>
      </c>
      <c r="B49" s="104">
        <v>0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>
        <v>0</v>
      </c>
      <c r="J49" s="104">
        <v>0</v>
      </c>
      <c r="K49" s="104">
        <v>0</v>
      </c>
    </row>
    <row r="50" spans="1:11" s="60" customFormat="1" ht="12" customHeight="1" x14ac:dyDescent="0.2">
      <c r="A50" s="110" t="s">
        <v>116</v>
      </c>
      <c r="B50" s="104">
        <v>0</v>
      </c>
      <c r="C50" s="104">
        <v>0</v>
      </c>
      <c r="D50" s="104"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</row>
    <row r="51" spans="1:11" s="60" customFormat="1" ht="12" customHeight="1" x14ac:dyDescent="0.2">
      <c r="A51" s="111" t="s">
        <v>214</v>
      </c>
      <c r="B51" s="104">
        <v>0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</row>
    <row r="52" spans="1:11" s="60" customFormat="1" ht="12" customHeight="1" x14ac:dyDescent="0.2">
      <c r="A52" s="111" t="s">
        <v>213</v>
      </c>
      <c r="B52" s="104">
        <v>0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</row>
    <row r="53" spans="1:11" s="60" customFormat="1" ht="12" customHeight="1" x14ac:dyDescent="0.2">
      <c r="A53" s="111" t="s">
        <v>212</v>
      </c>
      <c r="B53" s="104">
        <v>0</v>
      </c>
      <c r="C53" s="104">
        <v>0</v>
      </c>
      <c r="D53" s="104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</row>
    <row r="54" spans="1:11" s="60" customFormat="1" ht="12" customHeight="1" x14ac:dyDescent="0.2">
      <c r="A54" s="110" t="s">
        <v>115</v>
      </c>
      <c r="B54" s="104">
        <v>0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04">
        <v>0</v>
      </c>
    </row>
    <row r="55" spans="1:11" s="60" customFormat="1" ht="12" customHeight="1" x14ac:dyDescent="0.2">
      <c r="A55" s="111" t="s">
        <v>214</v>
      </c>
      <c r="B55" s="104">
        <v>0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0</v>
      </c>
    </row>
    <row r="56" spans="1:11" s="60" customFormat="1" ht="12" customHeight="1" x14ac:dyDescent="0.2">
      <c r="A56" s="111" t="s">
        <v>213</v>
      </c>
      <c r="B56" s="104">
        <v>0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</row>
    <row r="57" spans="1:11" s="60" customFormat="1" ht="12" customHeight="1" x14ac:dyDescent="0.2">
      <c r="A57" s="111" t="s">
        <v>212</v>
      </c>
      <c r="B57" s="104">
        <v>0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</row>
    <row r="58" spans="1:11" s="60" customFormat="1" ht="24" customHeight="1" x14ac:dyDescent="0.2">
      <c r="A58" s="115" t="s">
        <v>114</v>
      </c>
      <c r="B58" s="104">
        <v>16492</v>
      </c>
      <c r="C58" s="104">
        <v>16492</v>
      </c>
      <c r="D58" s="104">
        <v>0</v>
      </c>
      <c r="E58" s="104">
        <v>16492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</row>
    <row r="59" spans="1:11" s="60" customFormat="1" ht="12" customHeight="1" x14ac:dyDescent="0.2">
      <c r="A59" s="111" t="s">
        <v>214</v>
      </c>
      <c r="B59" s="104">
        <v>16492</v>
      </c>
      <c r="C59" s="104">
        <v>16492</v>
      </c>
      <c r="D59" s="104">
        <v>0</v>
      </c>
      <c r="E59" s="104">
        <v>16492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</row>
    <row r="60" spans="1:11" s="60" customFormat="1" ht="12" customHeight="1" x14ac:dyDescent="0.2">
      <c r="A60" s="111" t="s">
        <v>213</v>
      </c>
      <c r="B60" s="104">
        <v>0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</row>
    <row r="61" spans="1:11" s="60" customFormat="1" ht="12" customHeight="1" x14ac:dyDescent="0.2">
      <c r="A61" s="111" t="s">
        <v>212</v>
      </c>
      <c r="B61" s="104">
        <v>0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04">
        <v>0</v>
      </c>
    </row>
    <row r="62" spans="1:11" s="60" customFormat="1" ht="12" customHeight="1" x14ac:dyDescent="0.2">
      <c r="A62" s="110" t="s">
        <v>113</v>
      </c>
      <c r="B62" s="104">
        <v>0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</row>
    <row r="63" spans="1:11" s="60" customFormat="1" ht="12" customHeight="1" x14ac:dyDescent="0.2">
      <c r="A63" s="111" t="s">
        <v>214</v>
      </c>
      <c r="B63" s="104">
        <v>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</row>
    <row r="64" spans="1:11" s="60" customFormat="1" ht="12" customHeight="1" x14ac:dyDescent="0.2">
      <c r="A64" s="111" t="s">
        <v>213</v>
      </c>
      <c r="B64" s="104">
        <v>0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</row>
    <row r="65" spans="1:11" s="60" customFormat="1" ht="12" customHeight="1" x14ac:dyDescent="0.2">
      <c r="A65" s="111" t="s">
        <v>212</v>
      </c>
      <c r="B65" s="104">
        <v>0</v>
      </c>
      <c r="C65" s="104">
        <v>0</v>
      </c>
      <c r="D65" s="104">
        <v>0</v>
      </c>
      <c r="E65" s="104">
        <v>0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</row>
    <row r="66" spans="1:11" s="60" customFormat="1" ht="24" customHeight="1" x14ac:dyDescent="0.2">
      <c r="A66" s="97" t="s">
        <v>121</v>
      </c>
      <c r="B66" s="104">
        <v>1447820</v>
      </c>
      <c r="C66" s="104">
        <v>1447820</v>
      </c>
      <c r="D66" s="104">
        <v>1426328</v>
      </c>
      <c r="E66" s="104">
        <v>21492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</row>
    <row r="67" spans="1:11" s="60" customFormat="1" ht="24" customHeight="1" x14ac:dyDescent="0.2">
      <c r="A67" s="94" t="s">
        <v>120</v>
      </c>
      <c r="B67" s="104">
        <v>805630</v>
      </c>
      <c r="C67" s="104">
        <v>805630</v>
      </c>
      <c r="D67" s="104">
        <v>620457</v>
      </c>
      <c r="E67" s="104">
        <v>185174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</row>
    <row r="68" spans="1:11" s="60" customFormat="1" ht="12" customHeight="1" x14ac:dyDescent="0.2">
      <c r="A68" s="110" t="s">
        <v>119</v>
      </c>
      <c r="B68" s="104">
        <v>562457</v>
      </c>
      <c r="C68" s="104">
        <v>562457</v>
      </c>
      <c r="D68" s="104">
        <v>562457</v>
      </c>
      <c r="E68" s="104">
        <v>0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</row>
    <row r="69" spans="1:11" s="60" customFormat="1" ht="12" customHeight="1" x14ac:dyDescent="0.2">
      <c r="A69" s="111" t="s">
        <v>214</v>
      </c>
      <c r="B69" s="104">
        <v>0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</row>
    <row r="70" spans="1:11" s="60" customFormat="1" ht="12" customHeight="1" x14ac:dyDescent="0.2">
      <c r="A70" s="111" t="s">
        <v>213</v>
      </c>
      <c r="B70" s="104">
        <v>0</v>
      </c>
      <c r="C70" s="104">
        <v>0</v>
      </c>
      <c r="D70" s="104">
        <v>0</v>
      </c>
      <c r="E70" s="104">
        <v>0</v>
      </c>
      <c r="F70" s="104">
        <v>0</v>
      </c>
      <c r="G70" s="104">
        <v>0</v>
      </c>
      <c r="H70" s="104">
        <v>0</v>
      </c>
      <c r="I70" s="104">
        <v>0</v>
      </c>
      <c r="J70" s="104">
        <v>0</v>
      </c>
      <c r="K70" s="104">
        <v>0</v>
      </c>
    </row>
    <row r="71" spans="1:11" s="60" customFormat="1" ht="12" customHeight="1" x14ac:dyDescent="0.2">
      <c r="A71" s="111" t="s">
        <v>212</v>
      </c>
      <c r="B71" s="104">
        <v>562457</v>
      </c>
      <c r="C71" s="104">
        <v>562457</v>
      </c>
      <c r="D71" s="104">
        <v>562457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</row>
    <row r="72" spans="1:11" s="60" customFormat="1" ht="12" customHeight="1" x14ac:dyDescent="0.2">
      <c r="A72" s="110" t="s">
        <v>118</v>
      </c>
      <c r="B72" s="104">
        <v>95</v>
      </c>
      <c r="C72" s="104">
        <v>95</v>
      </c>
      <c r="D72" s="104">
        <v>0</v>
      </c>
      <c r="E72" s="104">
        <v>95</v>
      </c>
      <c r="F72" s="104">
        <v>0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</row>
    <row r="73" spans="1:11" s="60" customFormat="1" ht="12" customHeight="1" x14ac:dyDescent="0.2">
      <c r="A73" s="111" t="s">
        <v>214</v>
      </c>
      <c r="B73" s="104">
        <v>0</v>
      </c>
      <c r="C73" s="104">
        <v>0</v>
      </c>
      <c r="D73" s="104">
        <v>0</v>
      </c>
      <c r="E73" s="104">
        <v>0</v>
      </c>
      <c r="F73" s="104">
        <v>0</v>
      </c>
      <c r="G73" s="104">
        <v>0</v>
      </c>
      <c r="H73" s="104">
        <v>0</v>
      </c>
      <c r="I73" s="104">
        <v>0</v>
      </c>
      <c r="J73" s="104">
        <v>0</v>
      </c>
      <c r="K73" s="104">
        <v>0</v>
      </c>
    </row>
    <row r="74" spans="1:11" s="60" customFormat="1" ht="12" customHeight="1" x14ac:dyDescent="0.2">
      <c r="A74" s="111" t="s">
        <v>213</v>
      </c>
      <c r="B74" s="104">
        <v>0</v>
      </c>
      <c r="C74" s="104">
        <v>0</v>
      </c>
      <c r="D74" s="104">
        <v>0</v>
      </c>
      <c r="E74" s="104">
        <v>0</v>
      </c>
      <c r="F74" s="104">
        <v>0</v>
      </c>
      <c r="G74" s="104">
        <v>0</v>
      </c>
      <c r="H74" s="104">
        <v>0</v>
      </c>
      <c r="I74" s="104">
        <v>0</v>
      </c>
      <c r="J74" s="104">
        <v>0</v>
      </c>
      <c r="K74" s="104">
        <v>0</v>
      </c>
    </row>
    <row r="75" spans="1:11" s="60" customFormat="1" ht="11.25" x14ac:dyDescent="0.2">
      <c r="A75" s="111" t="s">
        <v>212</v>
      </c>
      <c r="B75" s="104">
        <v>95</v>
      </c>
      <c r="C75" s="104">
        <v>95</v>
      </c>
      <c r="D75" s="104">
        <v>0</v>
      </c>
      <c r="E75" s="104">
        <v>95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4">
        <v>0</v>
      </c>
    </row>
    <row r="76" spans="1:11" s="60" customFormat="1" ht="11.25" x14ac:dyDescent="0.2">
      <c r="A76" s="110" t="s">
        <v>117</v>
      </c>
      <c r="B76" s="104">
        <v>0</v>
      </c>
      <c r="C76" s="104">
        <v>0</v>
      </c>
      <c r="D76" s="104">
        <v>0</v>
      </c>
      <c r="E76" s="104">
        <v>0</v>
      </c>
      <c r="F76" s="104">
        <v>0</v>
      </c>
      <c r="G76" s="104">
        <v>0</v>
      </c>
      <c r="H76" s="104">
        <v>0</v>
      </c>
      <c r="I76" s="104">
        <v>0</v>
      </c>
      <c r="J76" s="104">
        <v>0</v>
      </c>
      <c r="K76" s="104">
        <v>0</v>
      </c>
    </row>
    <row r="77" spans="1:11" s="60" customFormat="1" ht="11.25" x14ac:dyDescent="0.2">
      <c r="A77" s="111" t="s">
        <v>214</v>
      </c>
      <c r="B77" s="104">
        <v>0</v>
      </c>
      <c r="C77" s="104">
        <v>0</v>
      </c>
      <c r="D77" s="104">
        <v>0</v>
      </c>
      <c r="E77" s="104">
        <v>0</v>
      </c>
      <c r="F77" s="104">
        <v>0</v>
      </c>
      <c r="G77" s="104">
        <v>0</v>
      </c>
      <c r="H77" s="104">
        <v>0</v>
      </c>
      <c r="I77" s="104">
        <v>0</v>
      </c>
      <c r="J77" s="104">
        <v>0</v>
      </c>
      <c r="K77" s="104">
        <v>0</v>
      </c>
    </row>
    <row r="78" spans="1:11" s="60" customFormat="1" ht="11.25" x14ac:dyDescent="0.2">
      <c r="A78" s="111" t="s">
        <v>213</v>
      </c>
      <c r="B78" s="104">
        <v>0</v>
      </c>
      <c r="C78" s="104">
        <v>0</v>
      </c>
      <c r="D78" s="104">
        <v>0</v>
      </c>
      <c r="E78" s="104">
        <v>0</v>
      </c>
      <c r="F78" s="104">
        <v>0</v>
      </c>
      <c r="G78" s="104">
        <v>0</v>
      </c>
      <c r="H78" s="104">
        <v>0</v>
      </c>
      <c r="I78" s="104">
        <v>0</v>
      </c>
      <c r="J78" s="104">
        <v>0</v>
      </c>
      <c r="K78" s="104">
        <v>0</v>
      </c>
    </row>
    <row r="79" spans="1:11" s="60" customFormat="1" ht="11.25" x14ac:dyDescent="0.2">
      <c r="A79" s="111" t="s">
        <v>212</v>
      </c>
      <c r="B79" s="104">
        <v>0</v>
      </c>
      <c r="C79" s="104">
        <v>0</v>
      </c>
      <c r="D79" s="104">
        <v>0</v>
      </c>
      <c r="E79" s="104">
        <v>0</v>
      </c>
      <c r="F79" s="104">
        <v>0</v>
      </c>
      <c r="G79" s="104">
        <v>0</v>
      </c>
      <c r="H79" s="104">
        <v>0</v>
      </c>
      <c r="I79" s="104">
        <v>0</v>
      </c>
      <c r="J79" s="104">
        <v>0</v>
      </c>
      <c r="K79" s="104">
        <v>0</v>
      </c>
    </row>
    <row r="80" spans="1:11" s="60" customFormat="1" ht="11.25" x14ac:dyDescent="0.2">
      <c r="A80" s="110" t="s">
        <v>116</v>
      </c>
      <c r="B80" s="104">
        <v>0</v>
      </c>
      <c r="C80" s="104">
        <v>0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0</v>
      </c>
      <c r="J80" s="104">
        <v>0</v>
      </c>
      <c r="K80" s="104">
        <v>0</v>
      </c>
    </row>
    <row r="81" spans="1:11" s="60" customFormat="1" ht="11.25" x14ac:dyDescent="0.2">
      <c r="A81" s="111" t="s">
        <v>214</v>
      </c>
      <c r="B81" s="104">
        <v>0</v>
      </c>
      <c r="C81" s="104">
        <v>0</v>
      </c>
      <c r="D81" s="104">
        <v>0</v>
      </c>
      <c r="E81" s="104">
        <v>0</v>
      </c>
      <c r="F81" s="104">
        <v>0</v>
      </c>
      <c r="G81" s="104">
        <v>0</v>
      </c>
      <c r="H81" s="104">
        <v>0</v>
      </c>
      <c r="I81" s="104">
        <v>0</v>
      </c>
      <c r="J81" s="104">
        <v>0</v>
      </c>
      <c r="K81" s="104">
        <v>0</v>
      </c>
    </row>
    <row r="82" spans="1:11" s="60" customFormat="1" ht="11.25" x14ac:dyDescent="0.2">
      <c r="A82" s="111" t="s">
        <v>213</v>
      </c>
      <c r="B82" s="104">
        <v>0</v>
      </c>
      <c r="C82" s="104">
        <v>0</v>
      </c>
      <c r="D82" s="104">
        <v>0</v>
      </c>
      <c r="E82" s="104">
        <v>0</v>
      </c>
      <c r="F82" s="104">
        <v>0</v>
      </c>
      <c r="G82" s="104">
        <v>0</v>
      </c>
      <c r="H82" s="104">
        <v>0</v>
      </c>
      <c r="I82" s="104">
        <v>0</v>
      </c>
      <c r="J82" s="104">
        <v>0</v>
      </c>
      <c r="K82" s="104">
        <v>0</v>
      </c>
    </row>
    <row r="83" spans="1:11" s="60" customFormat="1" ht="11.25" x14ac:dyDescent="0.2">
      <c r="A83" s="111" t="s">
        <v>212</v>
      </c>
      <c r="B83" s="104">
        <v>0</v>
      </c>
      <c r="C83" s="104">
        <v>0</v>
      </c>
      <c r="D83" s="104">
        <v>0</v>
      </c>
      <c r="E83" s="104">
        <v>0</v>
      </c>
      <c r="F83" s="104">
        <v>0</v>
      </c>
      <c r="G83" s="104">
        <v>0</v>
      </c>
      <c r="H83" s="104">
        <v>0</v>
      </c>
      <c r="I83" s="104">
        <v>0</v>
      </c>
      <c r="J83" s="104">
        <v>0</v>
      </c>
      <c r="K83" s="104">
        <v>0</v>
      </c>
    </row>
    <row r="84" spans="1:11" s="60" customFormat="1" ht="11.25" x14ac:dyDescent="0.2">
      <c r="A84" s="110" t="s">
        <v>115</v>
      </c>
      <c r="B84" s="104">
        <v>18000</v>
      </c>
      <c r="C84" s="104">
        <v>18000</v>
      </c>
      <c r="D84" s="104">
        <v>18000</v>
      </c>
      <c r="E84" s="104">
        <v>0</v>
      </c>
      <c r="F84" s="104">
        <v>0</v>
      </c>
      <c r="G84" s="104">
        <v>0</v>
      </c>
      <c r="H84" s="104">
        <v>0</v>
      </c>
      <c r="I84" s="104">
        <v>0</v>
      </c>
      <c r="J84" s="104">
        <v>0</v>
      </c>
      <c r="K84" s="104">
        <v>0</v>
      </c>
    </row>
    <row r="85" spans="1:11" s="60" customFormat="1" ht="11.25" x14ac:dyDescent="0.2">
      <c r="A85" s="111" t="s">
        <v>214</v>
      </c>
      <c r="B85" s="104">
        <v>0</v>
      </c>
      <c r="C85" s="104">
        <v>0</v>
      </c>
      <c r="D85" s="104">
        <v>0</v>
      </c>
      <c r="E85" s="104">
        <v>0</v>
      </c>
      <c r="F85" s="104">
        <v>0</v>
      </c>
      <c r="G85" s="104">
        <v>0</v>
      </c>
      <c r="H85" s="104">
        <v>0</v>
      </c>
      <c r="I85" s="104">
        <v>0</v>
      </c>
      <c r="J85" s="104">
        <v>0</v>
      </c>
      <c r="K85" s="104">
        <v>0</v>
      </c>
    </row>
    <row r="86" spans="1:11" s="60" customFormat="1" ht="11.25" x14ac:dyDescent="0.2">
      <c r="A86" s="111" t="s">
        <v>213</v>
      </c>
      <c r="B86" s="104">
        <v>0</v>
      </c>
      <c r="C86" s="104">
        <v>0</v>
      </c>
      <c r="D86" s="104">
        <v>0</v>
      </c>
      <c r="E86" s="104">
        <v>0</v>
      </c>
      <c r="F86" s="104">
        <v>0</v>
      </c>
      <c r="G86" s="104">
        <v>0</v>
      </c>
      <c r="H86" s="104">
        <v>0</v>
      </c>
      <c r="I86" s="104">
        <v>0</v>
      </c>
      <c r="J86" s="104">
        <v>0</v>
      </c>
      <c r="K86" s="104">
        <v>0</v>
      </c>
    </row>
    <row r="87" spans="1:11" s="60" customFormat="1" ht="11.25" x14ac:dyDescent="0.2">
      <c r="A87" s="111" t="s">
        <v>212</v>
      </c>
      <c r="B87" s="104">
        <v>18000</v>
      </c>
      <c r="C87" s="104">
        <v>18000</v>
      </c>
      <c r="D87" s="104">
        <v>18000</v>
      </c>
      <c r="E87" s="104">
        <v>0</v>
      </c>
      <c r="F87" s="104">
        <v>0</v>
      </c>
      <c r="G87" s="104">
        <v>0</v>
      </c>
      <c r="H87" s="104">
        <v>0</v>
      </c>
      <c r="I87" s="104">
        <v>0</v>
      </c>
      <c r="J87" s="104">
        <v>0</v>
      </c>
      <c r="K87" s="104">
        <v>0</v>
      </c>
    </row>
    <row r="88" spans="1:11" s="63" customFormat="1" ht="24" customHeight="1" x14ac:dyDescent="0.2">
      <c r="A88" s="115" t="s">
        <v>114</v>
      </c>
      <c r="B88" s="104">
        <v>134147</v>
      </c>
      <c r="C88" s="104">
        <v>134147</v>
      </c>
      <c r="D88" s="104">
        <v>0</v>
      </c>
      <c r="E88" s="104">
        <v>134147</v>
      </c>
      <c r="F88" s="104">
        <v>0</v>
      </c>
      <c r="G88" s="104">
        <v>0</v>
      </c>
      <c r="H88" s="104">
        <v>0</v>
      </c>
      <c r="I88" s="104">
        <v>0</v>
      </c>
      <c r="J88" s="104">
        <v>0</v>
      </c>
      <c r="K88" s="104">
        <v>0</v>
      </c>
    </row>
    <row r="89" spans="1:11" s="60" customFormat="1" ht="11.25" x14ac:dyDescent="0.2">
      <c r="A89" s="111" t="s">
        <v>214</v>
      </c>
      <c r="B89" s="104">
        <v>33647</v>
      </c>
      <c r="C89" s="104">
        <v>33647</v>
      </c>
      <c r="D89" s="104">
        <v>0</v>
      </c>
      <c r="E89" s="104">
        <v>33647</v>
      </c>
      <c r="F89" s="104">
        <v>0</v>
      </c>
      <c r="G89" s="104">
        <v>0</v>
      </c>
      <c r="H89" s="104">
        <v>0</v>
      </c>
      <c r="I89" s="104">
        <v>0</v>
      </c>
      <c r="J89" s="104">
        <v>0</v>
      </c>
      <c r="K89" s="104">
        <v>0</v>
      </c>
    </row>
    <row r="90" spans="1:11" s="60" customFormat="1" ht="11.25" x14ac:dyDescent="0.2">
      <c r="A90" s="111" t="s">
        <v>213</v>
      </c>
      <c r="B90" s="104">
        <v>0</v>
      </c>
      <c r="C90" s="104">
        <v>0</v>
      </c>
      <c r="D90" s="104">
        <v>0</v>
      </c>
      <c r="E90" s="104">
        <v>0</v>
      </c>
      <c r="F90" s="104">
        <v>0</v>
      </c>
      <c r="G90" s="104">
        <v>0</v>
      </c>
      <c r="H90" s="104">
        <v>0</v>
      </c>
      <c r="I90" s="104">
        <v>0</v>
      </c>
      <c r="J90" s="104">
        <v>0</v>
      </c>
      <c r="K90" s="104">
        <v>0</v>
      </c>
    </row>
    <row r="91" spans="1:11" s="60" customFormat="1" ht="11.25" x14ac:dyDescent="0.2">
      <c r="A91" s="111" t="s">
        <v>212</v>
      </c>
      <c r="B91" s="104">
        <v>100500</v>
      </c>
      <c r="C91" s="104">
        <v>100500</v>
      </c>
      <c r="D91" s="104">
        <v>0</v>
      </c>
      <c r="E91" s="104">
        <v>100500</v>
      </c>
      <c r="F91" s="104">
        <v>0</v>
      </c>
      <c r="G91" s="104">
        <v>0</v>
      </c>
      <c r="H91" s="104">
        <v>0</v>
      </c>
      <c r="I91" s="104">
        <v>0</v>
      </c>
      <c r="J91" s="104">
        <v>0</v>
      </c>
      <c r="K91" s="104">
        <v>0</v>
      </c>
    </row>
    <row r="92" spans="1:11" s="63" customFormat="1" ht="11.25" x14ac:dyDescent="0.2">
      <c r="A92" s="110" t="s">
        <v>113</v>
      </c>
      <c r="B92" s="104">
        <v>90931</v>
      </c>
      <c r="C92" s="104">
        <v>90931</v>
      </c>
      <c r="D92" s="104">
        <v>40000</v>
      </c>
      <c r="E92" s="104">
        <v>50931</v>
      </c>
      <c r="F92" s="104">
        <v>0</v>
      </c>
      <c r="G92" s="104">
        <v>0</v>
      </c>
      <c r="H92" s="104">
        <v>0</v>
      </c>
      <c r="I92" s="104">
        <v>0</v>
      </c>
      <c r="J92" s="104">
        <v>0</v>
      </c>
      <c r="K92" s="104">
        <v>0</v>
      </c>
    </row>
    <row r="93" spans="1:11" s="60" customFormat="1" ht="11.25" x14ac:dyDescent="0.2">
      <c r="A93" s="111" t="s">
        <v>214</v>
      </c>
      <c r="B93" s="104">
        <v>0</v>
      </c>
      <c r="C93" s="104">
        <v>0</v>
      </c>
      <c r="D93" s="104">
        <v>0</v>
      </c>
      <c r="E93" s="104">
        <v>0</v>
      </c>
      <c r="F93" s="104">
        <v>0</v>
      </c>
      <c r="G93" s="104">
        <v>0</v>
      </c>
      <c r="H93" s="104">
        <v>0</v>
      </c>
      <c r="I93" s="104">
        <v>0</v>
      </c>
      <c r="J93" s="104">
        <v>0</v>
      </c>
      <c r="K93" s="104">
        <v>0</v>
      </c>
    </row>
    <row r="94" spans="1:11" s="60" customFormat="1" ht="11.25" x14ac:dyDescent="0.2">
      <c r="A94" s="111" t="s">
        <v>213</v>
      </c>
      <c r="B94" s="104">
        <v>0</v>
      </c>
      <c r="C94" s="104">
        <v>0</v>
      </c>
      <c r="D94" s="104">
        <v>0</v>
      </c>
      <c r="E94" s="104">
        <v>0</v>
      </c>
      <c r="F94" s="104">
        <v>0</v>
      </c>
      <c r="G94" s="104">
        <v>0</v>
      </c>
      <c r="H94" s="104">
        <v>0</v>
      </c>
      <c r="I94" s="104">
        <v>0</v>
      </c>
      <c r="J94" s="104">
        <v>0</v>
      </c>
      <c r="K94" s="104">
        <v>0</v>
      </c>
    </row>
    <row r="95" spans="1:11" s="60" customFormat="1" ht="11.25" x14ac:dyDescent="0.2">
      <c r="A95" s="111" t="s">
        <v>212</v>
      </c>
      <c r="B95" s="104">
        <v>90931</v>
      </c>
      <c r="C95" s="104">
        <v>90931</v>
      </c>
      <c r="D95" s="104">
        <v>40000</v>
      </c>
      <c r="E95" s="104">
        <v>50931</v>
      </c>
      <c r="F95" s="104">
        <v>0</v>
      </c>
      <c r="G95" s="104">
        <v>0</v>
      </c>
      <c r="H95" s="104">
        <v>0</v>
      </c>
      <c r="I95" s="104">
        <v>0</v>
      </c>
      <c r="J95" s="104">
        <v>0</v>
      </c>
      <c r="K95" s="104">
        <v>0</v>
      </c>
    </row>
    <row r="96" spans="1:11" s="60" customFormat="1" ht="24" customHeight="1" x14ac:dyDescent="0.2">
      <c r="A96" s="134" t="s">
        <v>112</v>
      </c>
      <c r="B96" s="133">
        <v>2267990</v>
      </c>
      <c r="C96" s="133">
        <v>2267990</v>
      </c>
      <c r="D96" s="133">
        <v>2046785</v>
      </c>
      <c r="E96" s="133">
        <v>221206</v>
      </c>
      <c r="F96" s="133">
        <v>0</v>
      </c>
      <c r="G96" s="133">
        <v>0</v>
      </c>
      <c r="H96" s="133">
        <v>0</v>
      </c>
      <c r="I96" s="133">
        <v>0</v>
      </c>
      <c r="J96" s="133">
        <v>0</v>
      </c>
      <c r="K96" s="133">
        <v>0</v>
      </c>
    </row>
    <row r="97" spans="1:11" s="60" customFormat="1" ht="24" customHeight="1" x14ac:dyDescent="0.2">
      <c r="A97" s="134" t="s">
        <v>110</v>
      </c>
      <c r="B97" s="133">
        <v>17381703</v>
      </c>
      <c r="C97" s="133">
        <v>17381703</v>
      </c>
      <c r="D97" s="133">
        <v>14762346</v>
      </c>
      <c r="E97" s="133">
        <v>2619357</v>
      </c>
      <c r="F97" s="133">
        <v>0</v>
      </c>
      <c r="G97" s="133">
        <v>0</v>
      </c>
      <c r="H97" s="133">
        <v>0</v>
      </c>
      <c r="I97" s="133">
        <v>0</v>
      </c>
      <c r="J97" s="133">
        <v>0</v>
      </c>
      <c r="K97" s="133">
        <v>0</v>
      </c>
    </row>
    <row r="98" spans="1:11" s="53" customFormat="1" ht="12" customHeight="1" x14ac:dyDescent="0.2">
      <c r="A98" s="94" t="s">
        <v>38</v>
      </c>
      <c r="B98" s="102"/>
      <c r="C98" s="102"/>
      <c r="D98" s="102"/>
      <c r="E98" s="102"/>
      <c r="F98" s="102"/>
      <c r="G98" s="102"/>
      <c r="H98" s="102"/>
      <c r="I98" s="102"/>
      <c r="J98" s="94"/>
      <c r="K98" s="94"/>
    </row>
    <row r="99" spans="1:11" s="53" customFormat="1" ht="12" customHeight="1" x14ac:dyDescent="0.2">
      <c r="A99" s="94" t="s">
        <v>91</v>
      </c>
      <c r="B99" s="102"/>
      <c r="C99" s="102"/>
      <c r="D99" s="102"/>
      <c r="E99" s="102"/>
      <c r="F99" s="102"/>
      <c r="G99" s="102"/>
      <c r="H99" s="102"/>
      <c r="I99" s="102"/>
      <c r="J99" s="94"/>
      <c r="K99" s="94"/>
    </row>
    <row r="100" spans="1:11" x14ac:dyDescent="0.2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</row>
    <row r="101" spans="1:11" x14ac:dyDescent="0.2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</row>
  </sheetData>
  <mergeCells count="16">
    <mergeCell ref="B7:E7"/>
    <mergeCell ref="F7:K7"/>
    <mergeCell ref="B36:E36"/>
    <mergeCell ref="F36:K36"/>
    <mergeCell ref="J3:K3"/>
    <mergeCell ref="F3:F4"/>
    <mergeCell ref="G3:H3"/>
    <mergeCell ref="I3:I4"/>
    <mergeCell ref="A1:E1"/>
    <mergeCell ref="F5:K5"/>
    <mergeCell ref="B5:E5"/>
    <mergeCell ref="A2:C2"/>
    <mergeCell ref="A3:A5"/>
    <mergeCell ref="B3:B4"/>
    <mergeCell ref="C3:C4"/>
    <mergeCell ref="D3:E3"/>
  </mergeCells>
  <hyperlinks>
    <hyperlink ref="A1:E1" location="Inhaltsverzeichnis!A21" display="Inhaltsverzeichnis!A21" xr:uid="{B5E2A0BF-59C8-46E7-9628-78A8022F9694}"/>
  </hyperlinks>
  <pageMargins left="0.59055118110236227" right="0.59055118110236227" top="0.78740157480314965" bottom="0.59055118110236227" header="0.31496062992125984" footer="0.23622047244094491"/>
  <pageSetup paperSize="9" pageOrder="overThenDown" orientation="portrait" r:id="rId1"/>
  <headerFooter>
    <oddHeader>&amp;C&amp;"Source Sans Pro,Standard"&amp;8– &amp;P –</oddHeader>
    <oddFooter>&amp;C&amp;"Source Sans Pro,Standard"&amp;7&amp;K000000 Amt für Statistik Berlin-Brandenburg — SB L III 1 j / 25 –  Berlin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50</xdr:row>
                <xdr:rowOff>66675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11</vt:i4>
      </vt:variant>
    </vt:vector>
  </HeadingPairs>
  <TitlesOfParts>
    <vt:vector size="26" baseType="lpstr">
      <vt:lpstr>Titel</vt:lpstr>
      <vt:lpstr>Impressum</vt:lpstr>
      <vt:lpstr>Inhaltsverzeichnis</vt:lpstr>
      <vt:lpstr>Grafik1,2</vt:lpstr>
      <vt:lpstr>Tab1</vt:lpstr>
      <vt:lpstr>Tab2</vt:lpstr>
      <vt:lpstr>Tab3</vt:lpstr>
      <vt:lpstr>Tab 4</vt:lpstr>
      <vt:lpstr>Tab5</vt:lpstr>
      <vt:lpstr>Tab6</vt:lpstr>
      <vt:lpstr>Tab7</vt:lpstr>
      <vt:lpstr>Tab8</vt:lpstr>
      <vt:lpstr>Tab9</vt:lpstr>
      <vt:lpstr>Tab10</vt:lpstr>
      <vt:lpstr>U4</vt:lpstr>
      <vt:lpstr>'Grafik1,2'!Druckbereich</vt:lpstr>
      <vt:lpstr>Inhaltsverzeichnis!Druckbereich</vt:lpstr>
      <vt:lpstr>'Tab1'!Druckbereich</vt:lpstr>
      <vt:lpstr>'Tab6'!Druckbereich</vt:lpstr>
      <vt:lpstr>'Tab9'!Druckbereich</vt:lpstr>
      <vt:lpstr>Titel!Druckbereich</vt:lpstr>
      <vt:lpstr>'U4'!Druckbereich</vt:lpstr>
      <vt:lpstr>'Tab 4'!Drucktitel</vt:lpstr>
      <vt:lpstr>'Tab10'!Drucktitel</vt:lpstr>
      <vt:lpstr>'Tab2'!Drucktitel</vt:lpstr>
      <vt:lpstr>'Tab3'!Drucktitel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Schulden des Landeshaushaltes und der öffentlich bestimmten Fonds, Einrichtungen und wirtschaftlichen Unternehmen</dc:title>
  <dc:subject/>
  <dc:creator>Amt für Statistik Berlin-Brandenburg</dc:creator>
  <cp:keywords>Schulden, öffentliche Unternehmen, Investitionskredite, Kassenkredite</cp:keywords>
  <cp:lastModifiedBy>Wilke, Gabriela</cp:lastModifiedBy>
  <cp:lastPrinted>2026-09-15T05:03:45Z</cp:lastPrinted>
  <dcterms:created xsi:type="dcterms:W3CDTF">2015-06-30T10:30:59Z</dcterms:created>
  <dcterms:modified xsi:type="dcterms:W3CDTF">2026-09-15T11:30:16Z</dcterms:modified>
  <cp:category>Statistischer Bericht   SB L III 1</cp:category>
</cp:coreProperties>
</file>