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CB87982-42AE-46D1-AD69-417F16417335}" xr6:coauthVersionLast="47" xr6:coauthVersionMax="47" xr10:uidLastSave="{00000000-0000-0000-0000-000000000000}"/>
  <bookViews>
    <workbookView xWindow="-120" yWindow="-120" windowWidth="29040" windowHeight="15720" tabRatio="724" xr2:uid="{00000000-000D-0000-FFFF-FFFF00000000}"/>
  </bookViews>
  <sheets>
    <sheet name="Titel" sheetId="26" r:id="rId1"/>
    <sheet name="Impressum" sheetId="21" r:id="rId2"/>
    <sheet name="Inhaltsverzeichnis" sheetId="25" r:id="rId3"/>
    <sheet name="T1" sheetId="27" r:id="rId4"/>
    <sheet name="T2" sheetId="28" r:id="rId5"/>
    <sheet name="T3" sheetId="29" r:id="rId6"/>
    <sheet name="T4" sheetId="30" r:id="rId7"/>
    <sheet name="T5" sheetId="31" r:id="rId8"/>
    <sheet name="T6" sheetId="32" r:id="rId9"/>
    <sheet name="Anlage 1" sheetId="33" r:id="rId10"/>
    <sheet name="Anlage 2" sheetId="34" r:id="rId11"/>
    <sheet name="U4" sheetId="22" r:id="rId12"/>
  </sheets>
  <definedNames>
    <definedName name="_xlnm._FilterDatabase" localSheetId="6" hidden="1">'T4'!$A$4:$BD$4</definedName>
    <definedName name="Database" localSheetId="1">#REF!</definedName>
    <definedName name="Database" localSheetId="2">#REF!</definedName>
    <definedName name="Database">#REF!</definedName>
    <definedName name="_xlnm.Database" localSheetId="2">#REF!</definedName>
    <definedName name="_xlnm.Database" localSheetId="4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Inhaltsverzeichnis!$A$1:$H$38</definedName>
    <definedName name="_xlnm.Print_Area" localSheetId="5">'T3'!$A$1:$I$99</definedName>
    <definedName name="_xlnm.Print_Area" localSheetId="0">Titel!$A$1:$C$13</definedName>
    <definedName name="_xlnm.Print_Area" localSheetId="11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9">'Anlage 1'!$2:$4</definedName>
    <definedName name="_xlnm.Print_Titles" localSheetId="4">'T2'!$1:$7</definedName>
    <definedName name="_xlnm.Print_Titles" localSheetId="5">'T3'!$1:$7</definedName>
    <definedName name="_xlnm.Print_Titles" localSheetId="6">'T4'!$1:$5</definedName>
    <definedName name="_xlnm.Print_Titles" localSheetId="8">'T6'!$1:$6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6" i="29" l="1"/>
  <c r="H86" i="29"/>
  <c r="G86" i="29"/>
  <c r="F86" i="29"/>
  <c r="E86" i="29"/>
  <c r="D86" i="29"/>
  <c r="C86" i="29"/>
  <c r="I85" i="29"/>
  <c r="H85" i="29"/>
  <c r="G85" i="29"/>
  <c r="F85" i="29"/>
  <c r="E85" i="29"/>
  <c r="D85" i="29"/>
  <c r="C85" i="29"/>
  <c r="H58" i="29"/>
  <c r="G58" i="29"/>
  <c r="F58" i="29"/>
  <c r="E58" i="29"/>
  <c r="D58" i="29"/>
  <c r="C58" i="29"/>
  <c r="H57" i="29"/>
  <c r="G57" i="29"/>
  <c r="F57" i="29"/>
  <c r="E57" i="29"/>
  <c r="D57" i="29"/>
  <c r="C57" i="29"/>
  <c r="D38" i="29"/>
  <c r="C38" i="29"/>
  <c r="D37" i="29"/>
  <c r="C37" i="29"/>
  <c r="I28" i="29"/>
  <c r="H28" i="29"/>
  <c r="G28" i="29"/>
  <c r="F28" i="29"/>
  <c r="E28" i="29"/>
  <c r="D28" i="29"/>
  <c r="I27" i="29"/>
  <c r="H27" i="29"/>
  <c r="G27" i="29"/>
  <c r="F27" i="29"/>
  <c r="E27" i="29"/>
  <c r="D27" i="29"/>
</calcChain>
</file>

<file path=xl/sharedStrings.xml><?xml version="1.0" encoding="utf-8"?>
<sst xmlns="http://schemas.openxmlformats.org/spreadsheetml/2006/main" count="1213" uniqueCount="395">
  <si>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</si>
  <si>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</si>
  <si>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</si>
  <si>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</si>
  <si>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</si>
  <si>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</si>
  <si>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</si>
  <si>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</si>
  <si>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</si>
  <si>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</si>
  <si>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</si>
  <si>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</si>
  <si>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</si>
  <si>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</si>
  <si>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</si>
  <si>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</si>
  <si>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</si>
  <si>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</si>
  <si>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</si>
  <si>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</si>
  <si>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</si>
  <si>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</si>
  <si>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</si>
  <si>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</si>
  <si>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</si>
  <si>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</si>
  <si>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</si>
  <si>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</si>
  <si>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</si>
  <si>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</si>
  <si>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</si>
  <si>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</si>
  <si>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</si>
  <si>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(externer Link)</t>
  </si>
  <si>
    <t>Tabellen</t>
  </si>
  <si>
    <t>14480 Potsdam</t>
  </si>
  <si>
    <t>_____</t>
  </si>
  <si>
    <t>Afrika</t>
  </si>
  <si>
    <t>Amerika</t>
  </si>
  <si>
    <t>Asien</t>
  </si>
  <si>
    <t>Europa</t>
  </si>
  <si>
    <t>Berlin</t>
  </si>
  <si>
    <t xml:space="preserve"> </t>
  </si>
  <si>
    <t>insgesamt</t>
  </si>
  <si>
    <t>weiblich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</si>
  <si>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</si>
  <si>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</si>
  <si>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</si>
  <si>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</si>
  <si>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</si>
  <si>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</si>
  <si>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</si>
  <si>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</si>
  <si>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B III 6 – j / 25</t>
  </si>
  <si>
    <r>
      <t xml:space="preserve">Studierende an Hochschulen
im </t>
    </r>
    <r>
      <rPr>
        <b/>
        <sz val="16"/>
        <color rgb="FF383C48"/>
        <rFont val="Source Sans Pro"/>
        <family val="2"/>
      </rPr>
      <t>Land Berlin
Sommersemester 2025</t>
    </r>
  </si>
  <si>
    <t>B III 6 - j / 25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</si>
  <si>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</si>
  <si>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Anlagen</t>
  </si>
  <si>
    <t>Zusammenfassende Übersicht über</t>
  </si>
  <si>
    <t xml:space="preserve">Zuordnung der Studienbereiche zu den </t>
  </si>
  <si>
    <t>Studierende im Sommersemester 2025</t>
  </si>
  <si>
    <t>nach Hochschularten</t>
  </si>
  <si>
    <t xml:space="preserve">Hochschulen im Land Berlin nach der </t>
  </si>
  <si>
    <t>Studierende, Studienanfängerinnen und Studien-</t>
  </si>
  <si>
    <t>Trägerschaft</t>
  </si>
  <si>
    <t>anfänger im Sommersemester 2025</t>
  </si>
  <si>
    <t>nach Hochschularten und Hochschulen</t>
  </si>
  <si>
    <t>nach Fächergruppen und Hochschularten</t>
  </si>
  <si>
    <t>nach dem Land des Erwerbs der Hochschul-</t>
  </si>
  <si>
    <t>zugangsberechtigung und Hochschulen</t>
  </si>
  <si>
    <t xml:space="preserve">Ausländische Studierende im Sommer-    </t>
  </si>
  <si>
    <t xml:space="preserve">Studierende im Sommersemester 2025   </t>
  </si>
  <si>
    <t xml:space="preserve">nach Fächergruppen und angestrebten    </t>
  </si>
  <si>
    <t xml:space="preserve">Metadaten zu dieser Statistik 
</t>
  </si>
  <si>
    <t xml:space="preserve">1  Zusammenfassende Übersicht über Studierende im Sommersemester 2025
    nach Hochschularten </t>
  </si>
  <si>
    <t>Merkmal
—
i - insgesamt
w - weiblich</t>
  </si>
  <si>
    <t>Davon an</t>
  </si>
  <si>
    <t>Universitäten</t>
  </si>
  <si>
    <t>Kunsthoch-
schulen</t>
  </si>
  <si>
    <t>Fachhoch-
schulen¹</t>
  </si>
  <si>
    <t>Verwaltungs-fachhoch-
schulen</t>
  </si>
  <si>
    <t>Studierende insgesamt</t>
  </si>
  <si>
    <t>i</t>
  </si>
  <si>
    <t>w</t>
  </si>
  <si>
    <t>davon</t>
  </si>
  <si>
    <t>Haupthörer/-innen</t>
  </si>
  <si>
    <t>Nebenhörer/-innen</t>
  </si>
  <si>
    <t>Studienanfänger/-innen</t>
  </si>
  <si>
    <t>und zwar</t>
  </si>
  <si>
    <t>im 1. Hochschulsemester</t>
  </si>
  <si>
    <t>im 1. Fachsemester</t>
  </si>
  <si>
    <t>Ausländische Studierende</t>
  </si>
  <si>
    <t>darunter Hochschulen in öffentlicher Trägerschaft</t>
  </si>
  <si>
    <t>1 ohne Verwaltungsfachhochschulen</t>
  </si>
  <si>
    <t>2  Studierende, Studienanfängerinnen und Studienanfänger im Sommersemester 2025 
    nach Hochschularten und Hochschulen</t>
  </si>
  <si>
    <t>Hochschulart
Hochschule
—
i - insgesamt
w - weiblich</t>
  </si>
  <si>
    <t>Studie-
rende</t>
  </si>
  <si>
    <t>Davon</t>
  </si>
  <si>
    <t>Deutsche Studierende</t>
  </si>
  <si>
    <t>und zwar im</t>
  </si>
  <si>
    <t>1. Hoch-
schul-
semester</t>
  </si>
  <si>
    <t>1. Fach-
semester</t>
  </si>
  <si>
    <t>Freie Universität</t>
  </si>
  <si>
    <t>Technische Universität</t>
  </si>
  <si>
    <t>Humboldt-Universität</t>
  </si>
  <si>
    <t>Charité-Universitätsmedizin</t>
  </si>
  <si>
    <t xml:space="preserve">ESCP Europe </t>
  </si>
  <si>
    <t xml:space="preserve">  Wirtschaftshochschule</t>
  </si>
  <si>
    <t xml:space="preserve">ESMT European School of </t>
  </si>
  <si>
    <t xml:space="preserve">  Management and Technology</t>
  </si>
  <si>
    <t>Hertie School of Governance</t>
  </si>
  <si>
    <t>Steinbeis-Hochschule</t>
  </si>
  <si>
    <t>International Psychoanalytic</t>
  </si>
  <si>
    <t xml:space="preserve">  University</t>
  </si>
  <si>
    <t>Psychologische Hochschule</t>
  </si>
  <si>
    <t>Bard College, A Liberal</t>
  </si>
  <si>
    <t xml:space="preserve">  Arts University</t>
  </si>
  <si>
    <t>German International University</t>
  </si>
  <si>
    <t>Kunsthochschulen</t>
  </si>
  <si>
    <t>Universität der Künste</t>
  </si>
  <si>
    <t>Weißensee Kunsthochschule Berlin</t>
  </si>
  <si>
    <t>Hochschule für Musik "Hanns Eisler"</t>
  </si>
  <si>
    <t>Hochschule für Schauspielkunst</t>
  </si>
  <si>
    <t xml:space="preserve">  "Ernst Busch"</t>
  </si>
  <si>
    <t>Barenboim-Said Akademie</t>
  </si>
  <si>
    <t>Fachhochschulen</t>
  </si>
  <si>
    <t xml:space="preserve">  (ohne Verwaltungsfachhochschulen)</t>
  </si>
  <si>
    <t>Berliner Hochschule für Technik</t>
  </si>
  <si>
    <t xml:space="preserve">Hochschule für Technik </t>
  </si>
  <si>
    <t xml:space="preserve">  und Wirtschaft</t>
  </si>
  <si>
    <t>Hochschule für Wirtschaft</t>
  </si>
  <si>
    <t xml:space="preserve">  und Recht</t>
  </si>
  <si>
    <t>Alice-Salomon-Hochschule</t>
  </si>
  <si>
    <t>Evangelische Hochschule</t>
  </si>
  <si>
    <t>Katholische Hochschule für</t>
  </si>
  <si>
    <t xml:space="preserve">  Sozialwesen</t>
  </si>
  <si>
    <t xml:space="preserve">SRH Berlin University of Applied Sciences, </t>
  </si>
  <si>
    <t xml:space="preserve">  Standort Berlin</t>
  </si>
  <si>
    <t>Mediadesign Hochschule,</t>
  </si>
  <si>
    <t xml:space="preserve">      Standort Berlin</t>
  </si>
  <si>
    <t>Touro College</t>
  </si>
  <si>
    <t>bbw Hochschule</t>
  </si>
  <si>
    <t>IB Hochschule für Gesundheit und Soziales,</t>
  </si>
  <si>
    <t>Deutsche Hochschule für Gesundheit</t>
  </si>
  <si>
    <t xml:space="preserve">  und Sport, Standort Berlin</t>
  </si>
  <si>
    <t>Akkon-Hochschule</t>
  </si>
  <si>
    <t>Media University of Applied Sciences,</t>
  </si>
  <si>
    <t>Quadriga Hochschule</t>
  </si>
  <si>
    <t>VICTORIA - Internationale Hochschule,</t>
  </si>
  <si>
    <t>BSP Business and Law School - Hochschule</t>
  </si>
  <si>
    <t xml:space="preserve">  für Management und Recht, Standort Berlin</t>
  </si>
  <si>
    <t>Medical School</t>
  </si>
  <si>
    <t xml:space="preserve">Hochschule für Soziale Arbeit und </t>
  </si>
  <si>
    <t xml:space="preserve">  Pädagogik</t>
  </si>
  <si>
    <t xml:space="preserve">Berlin International University of </t>
  </si>
  <si>
    <t xml:space="preserve">  Applied Sciences</t>
  </si>
  <si>
    <t>Hochschule Fresenius Idstein,</t>
  </si>
  <si>
    <t>FOM Hochschule für Oekonomie &amp;</t>
  </si>
  <si>
    <t xml:space="preserve">  Management Essen, Standort Berlin</t>
  </si>
  <si>
    <t xml:space="preserve">University of Europe for Applied Sciences </t>
  </si>
  <si>
    <t xml:space="preserve">  Potsdam, Standort Berlin</t>
  </si>
  <si>
    <t xml:space="preserve">Internationale Hochschule Erfurt, </t>
  </si>
  <si>
    <t>Hochschule Macromedia für angewandte</t>
  </si>
  <si>
    <t xml:space="preserve">  Wissenschaften Stuttgart, Campus Berlin</t>
  </si>
  <si>
    <t>CODE University of Applied Sciences</t>
  </si>
  <si>
    <t>Fachhochschule des Mittelstands (FHM)</t>
  </si>
  <si>
    <t xml:space="preserve">  Bielefeld, Standort Berlin</t>
  </si>
  <si>
    <t>Digital Business University of Applied</t>
  </si>
  <si>
    <t xml:space="preserve">  Sciences</t>
  </si>
  <si>
    <t xml:space="preserve">International School of Management </t>
  </si>
  <si>
    <t xml:space="preserve">  Dortmund, Standort Berlin</t>
  </si>
  <si>
    <t xml:space="preserve">Europäische Fachhochschule (EUFH) </t>
  </si>
  <si>
    <t xml:space="preserve">  Rhein/Erft, Standort Berlin</t>
  </si>
  <si>
    <t>Humanistische Hochschule Berlin</t>
  </si>
  <si>
    <t>Verwaltungsfachhochschulen</t>
  </si>
  <si>
    <t>Hochschule des Bundes</t>
  </si>
  <si>
    <t xml:space="preserve"> für öffentliche Verwaltung</t>
  </si>
  <si>
    <t xml:space="preserve">  - Fachbereich Sozialversicherung</t>
  </si>
  <si>
    <t xml:space="preserve">  - Fachbereich Auswärtige </t>
  </si>
  <si>
    <t xml:space="preserve">      Angelegenheiten</t>
  </si>
  <si>
    <t>Hochschulen insgesamt</t>
  </si>
  <si>
    <t>3  Studierende, Studienanfängerinnen und Studienanfänger im Sommersemester 2025
    nach Fächergruppen und Hochschularten</t>
  </si>
  <si>
    <t>Fächergruppe des
1. Studienfaches
—
i - insgesamt
w - weiblich</t>
  </si>
  <si>
    <t>Geisteswissenschaften</t>
  </si>
  <si>
    <t xml:space="preserve">Sport </t>
  </si>
  <si>
    <t>Rechts-, Wirtschafts- und Sozial-</t>
  </si>
  <si>
    <t xml:space="preserve">  wissenschaften </t>
  </si>
  <si>
    <t>Mathematik, Naturwissenschaften</t>
  </si>
  <si>
    <t>Humanmedizin/Gesundheits-</t>
  </si>
  <si>
    <t xml:space="preserve">  wissenschaften</t>
  </si>
  <si>
    <t>Agrar-, Forst- und Ernährungs-</t>
  </si>
  <si>
    <t xml:space="preserve">  wissenschaften, Veterinärmedizin </t>
  </si>
  <si>
    <t>Ingenieurwissenschaften</t>
  </si>
  <si>
    <t xml:space="preserve">  </t>
  </si>
  <si>
    <t>Kunst, Kunstwissenschaft</t>
  </si>
  <si>
    <t>Außerhalb der Studienbereichsgliederung</t>
  </si>
  <si>
    <t xml:space="preserve">   </t>
  </si>
  <si>
    <t>Fächergruppen zusammen</t>
  </si>
  <si>
    <t>Fachhochschulen (ohne Verwaltungsfachhochschulen)</t>
  </si>
  <si>
    <t>Fächergruppen insgesamt</t>
  </si>
  <si>
    <t>4  Studierende im Sommersemester 2025 nach dem Land des Erwerbs der Hochschulzugangs- 
    berechtigung und Hochschulen</t>
  </si>
  <si>
    <t>Lfd.
Nr.</t>
  </si>
  <si>
    <t>Davon Erwerb der Hochschulzugangsberechtigung in</t>
  </si>
  <si>
    <t>Baden-
Würt-
tem-
berg</t>
  </si>
  <si>
    <t>Bayern</t>
  </si>
  <si>
    <t>Branden-
burg</t>
  </si>
  <si>
    <t>Bremen</t>
  </si>
  <si>
    <t>Ham-
burg</t>
  </si>
  <si>
    <t>Hessen</t>
  </si>
  <si>
    <t>Mecklen-
burg-
Vorpom-
mern</t>
  </si>
  <si>
    <t>Nieder-
sachsen</t>
  </si>
  <si>
    <t>Nord-
rhein-
West-
falen</t>
  </si>
  <si>
    <t>Rhein-
land-
Pfalz</t>
  </si>
  <si>
    <t>Saar-
land</t>
  </si>
  <si>
    <t>Sachsen</t>
  </si>
  <si>
    <t>Sachsen-
Anhalt</t>
  </si>
  <si>
    <t>Schles-
wig-
Holstein</t>
  </si>
  <si>
    <t>Thü-
ringen</t>
  </si>
  <si>
    <t>Ausland</t>
  </si>
  <si>
    <t>ohne
Angabe</t>
  </si>
  <si>
    <t xml:space="preserve">  darunter Ausländer</t>
  </si>
  <si>
    <t>ESCP Europe Wirtschaftshochschule</t>
  </si>
  <si>
    <t>ESMT European School of Management</t>
  </si>
  <si>
    <t xml:space="preserve">  and Technology</t>
  </si>
  <si>
    <t>International Psychoanalytic University</t>
  </si>
  <si>
    <t>Bard College, A Liberal Arts University</t>
  </si>
  <si>
    <t>Hochschule für Schauspielkunst "Ernst Busch"</t>
  </si>
  <si>
    <t xml:space="preserve"> (ohne Verwaltungsfachhochschulen)</t>
  </si>
  <si>
    <t>Hochschule für Technik und Wirtschaft</t>
  </si>
  <si>
    <t>Hochschule für Wirtschaft und Recht</t>
  </si>
  <si>
    <t xml:space="preserve">Mediadesign Hochschule, </t>
  </si>
  <si>
    <t xml:space="preserve">IB-Hochschule für Gesundheit und </t>
  </si>
  <si>
    <t xml:space="preserve">  Soziales, Standort Berlin</t>
  </si>
  <si>
    <t>Hochschule für Soziale Arbeit und Pädagogik</t>
  </si>
  <si>
    <t>Hochschule des Bundes für</t>
  </si>
  <si>
    <t xml:space="preserve">   öffentliche Verwaltung</t>
  </si>
  <si>
    <t xml:space="preserve">  - Fachbereich Auswärtige</t>
  </si>
  <si>
    <t xml:space="preserve">5  Ausländische Studierende im Sommersemester 2025 nach Hochschularten </t>
  </si>
  <si>
    <t>Kontinent</t>
  </si>
  <si>
    <t>Ausländische
Studierende</t>
  </si>
  <si>
    <t>1. Hochschulsemester</t>
  </si>
  <si>
    <t>1. Fachsemester</t>
  </si>
  <si>
    <t>dar.: Europäische Union¹</t>
  </si>
  <si>
    <t>Australien und Ozeanien</t>
  </si>
  <si>
    <t>Staatenlos/ungeklärt/ohne Angabe</t>
  </si>
  <si>
    <t>Universitäten zusammen</t>
  </si>
  <si>
    <t xml:space="preserve">              dar.: Bildungsinländer/-innen</t>
  </si>
  <si>
    <t>Kunsthochschulen zusammen</t>
  </si>
  <si>
    <t>Fachhochschulen zusammen</t>
  </si>
  <si>
    <t>Verwaltungsfachhochschulen zusammen</t>
  </si>
  <si>
    <t>1 ohne Vereinigtes Königreich</t>
  </si>
  <si>
    <t>6  Studierende im Sommersemester 2025 nach Fächergruppen und angestrebten Abschlüssen</t>
  </si>
  <si>
    <t>Prüfungsgruppe
Angestrebte Abschlussprüfung</t>
  </si>
  <si>
    <t>Studierende</t>
  </si>
  <si>
    <t>Davon im</t>
  </si>
  <si>
    <t>Erststudium</t>
  </si>
  <si>
    <t>weiteren Studium</t>
  </si>
  <si>
    <t>Universitärer Abschluss
  (ohne Lehramtsprüfungen)</t>
  </si>
  <si>
    <t>Bachelor (U) - Ein-Fach-Bachelor</t>
  </si>
  <si>
    <t>Bachelor (U) - Mehr-Fächer-Bachelor</t>
  </si>
  <si>
    <t>Master (U) - Ein-Fach-Master</t>
  </si>
  <si>
    <t>Kirchliche Prüfung</t>
  </si>
  <si>
    <t>Promotion</t>
  </si>
  <si>
    <t>Lehramtsprüfungen</t>
  </si>
  <si>
    <t>Lehramt Bachelor</t>
  </si>
  <si>
    <t>Lehramt Master</t>
  </si>
  <si>
    <t>Fachhochschulabschluss</t>
  </si>
  <si>
    <t>Bachelor (FH)</t>
  </si>
  <si>
    <t>Master (FH)</t>
  </si>
  <si>
    <t>Sonstige Abschlussprüfungen</t>
  </si>
  <si>
    <t>Zertifikat</t>
  </si>
  <si>
    <t>Sonstiger Abschluss in Deutschland</t>
  </si>
  <si>
    <t>Abschlussprüfung im Ausland</t>
  </si>
  <si>
    <t>Fächergruppe zusammen</t>
  </si>
  <si>
    <t>Sport</t>
  </si>
  <si>
    <t>Rechts-, Wirtschafts- und Sozialwissenschaften</t>
  </si>
  <si>
    <t>Staatsexamen (ohne Lehramt)</t>
  </si>
  <si>
    <t>Diplom (U)</t>
  </si>
  <si>
    <t>Diplom (FH)</t>
  </si>
  <si>
    <t>Staatliche Laufbahnprüfung</t>
  </si>
  <si>
    <t>kein Abschluss möglich</t>
  </si>
  <si>
    <t>Humanmedizin/Gesundheitswissenschaften</t>
  </si>
  <si>
    <t xml:space="preserve">Agrar-, Forst- und Ernährungswissenschaften, Veterinärmedizin </t>
  </si>
  <si>
    <t>Künstlerischer Abschluss</t>
  </si>
  <si>
    <t>Bachelor (KH)</t>
  </si>
  <si>
    <t>Master (KH)</t>
  </si>
  <si>
    <t>Diplom (KH)</t>
  </si>
  <si>
    <t>Meisterschüler</t>
  </si>
  <si>
    <t>Bühnen-/Konzert-/Opernreifeprüfung</t>
  </si>
  <si>
    <t>Sonstiger künstlerischer Abschluss</t>
  </si>
  <si>
    <t>Fächergruppen</t>
  </si>
  <si>
    <t>semester 2025 nach Hochschularten</t>
  </si>
  <si>
    <t>Abschlüssen</t>
  </si>
  <si>
    <t xml:space="preserve">1  Zuordnung der Studienbereiche zu den Fächergruppen </t>
  </si>
  <si>
    <t>Geisteswissenschaften allgemein</t>
  </si>
  <si>
    <t>Gesundheitswissenschaften allgemein</t>
  </si>
  <si>
    <t>Evangelische Theologie, - Religionslehre</t>
  </si>
  <si>
    <t>Humanmedizin (ohne Zahnmedizin)</t>
  </si>
  <si>
    <t>Katholische Theologie, - Religionslehre</t>
  </si>
  <si>
    <t>Zahnmedizin</t>
  </si>
  <si>
    <t>Philosophie</t>
  </si>
  <si>
    <t>Geschichte</t>
  </si>
  <si>
    <t>Agrar-, Forst- und Ernährungswissenschaften, Veterinärmedizin</t>
  </si>
  <si>
    <t>Informations- und Bibliothekswissenschaften</t>
  </si>
  <si>
    <t>Veterinärmedizin</t>
  </si>
  <si>
    <t>Allgemeine und vergleichende Literatur- und</t>
  </si>
  <si>
    <t>Landespflege, Umweltgestaltung</t>
  </si>
  <si>
    <t>Sprachwissenschaft</t>
  </si>
  <si>
    <t>Agrarwissenschaften, Lebensmittel- und Getränketechnologie</t>
  </si>
  <si>
    <t>Altphilologie (klassische Philologie), Neugriechisch</t>
  </si>
  <si>
    <t>Forstwissenschaft, Holzwirtschaft</t>
  </si>
  <si>
    <t>Germanistik (Deutsch, germanische Sprachen ohne Anglistik)</t>
  </si>
  <si>
    <t>Ernährungs- und Haushaltswissenschaften</t>
  </si>
  <si>
    <t>Anglistik, Amerikanistik</t>
  </si>
  <si>
    <t>Romanistik</t>
  </si>
  <si>
    <t>Slawistik, Baltistik, Finno-Ugristik</t>
  </si>
  <si>
    <t>Ingenieurwesen allgemein</t>
  </si>
  <si>
    <t>Sonstige Sprach- und Kulturwissenschaften</t>
  </si>
  <si>
    <t>Bergbau, Hüttenwesen</t>
  </si>
  <si>
    <t>Kulturwissenschaften</t>
  </si>
  <si>
    <t>Maschinenbau/Verfahrenstechnik</t>
  </si>
  <si>
    <t>Islamische Studien/Islamische Theologie</t>
  </si>
  <si>
    <t>Elektrotechnik und Informationstechnik</t>
  </si>
  <si>
    <t>Medienwissenschaft</t>
  </si>
  <si>
    <t>Verkehrstechnik, Nautik</t>
  </si>
  <si>
    <t>Architektur, Innenarchitektur</t>
  </si>
  <si>
    <t>Raumplanung</t>
  </si>
  <si>
    <t>Sport, Sportwissenschaft</t>
  </si>
  <si>
    <t>Bauingenieurwesen</t>
  </si>
  <si>
    <t>Vermessungswesen</t>
  </si>
  <si>
    <t xml:space="preserve">Wirtschaftsingenieurwesen mit ingenieurwissenschaftlichem </t>
  </si>
  <si>
    <t>Rechts-, Wirtschafts- und Sozialwissenschaften allgemein</t>
  </si>
  <si>
    <t>Schwerpunkt</t>
  </si>
  <si>
    <t>Regionalwissenschaften</t>
  </si>
  <si>
    <t>Informatik</t>
  </si>
  <si>
    <t>Politikwissenschaft</t>
  </si>
  <si>
    <t>Materialwissenschaft und Werkstofftechnik</t>
  </si>
  <si>
    <t>Sozialwissenschaften/Soziologie</t>
  </si>
  <si>
    <t>Sozialwesen</t>
  </si>
  <si>
    <t>Rechtswissenschaften</t>
  </si>
  <si>
    <t>Kunst, Kunstwissenschaft allgemein</t>
  </si>
  <si>
    <t>Verwaltungswissenschaften</t>
  </si>
  <si>
    <t>Bildende Kunst</t>
  </si>
  <si>
    <t xml:space="preserve">Wirtschaftswissenschaften </t>
  </si>
  <si>
    <t>Gestaltung</t>
  </si>
  <si>
    <t>Wirtschaftsingenieurwesen mit wirtschaftswissenschaftlichem</t>
  </si>
  <si>
    <t>Darstellende Kunst, Film und Fernsehen, Theaterwissenschaften</t>
  </si>
  <si>
    <t>Musik, Musikwissenschaft</t>
  </si>
  <si>
    <t>Psychologie</t>
  </si>
  <si>
    <t>Erziehungswissenschaften</t>
  </si>
  <si>
    <t>Kommunikationswissenschaft/Publizistik</t>
  </si>
  <si>
    <t>Mathematik, Naturwissenschaften allgemein</t>
  </si>
  <si>
    <t>Mathematik</t>
  </si>
  <si>
    <t>Physik, Astronomie</t>
  </si>
  <si>
    <t>Chemie</t>
  </si>
  <si>
    <t>Pharmazie</t>
  </si>
  <si>
    <t>Biologie</t>
  </si>
  <si>
    <t>Geowissenschaften (ohne Geographie)</t>
  </si>
  <si>
    <t>Geographie</t>
  </si>
  <si>
    <t>2  Hochschulen im Land Berlin nach der Trägerschaft</t>
  </si>
  <si>
    <t>Hochschule</t>
  </si>
  <si>
    <t>öffentlicher/
freier Träger</t>
  </si>
  <si>
    <t>Träger</t>
  </si>
  <si>
    <t>öffentlich</t>
  </si>
  <si>
    <t>Land Berlin</t>
  </si>
  <si>
    <t>freier Träger</t>
  </si>
  <si>
    <t>privat</t>
  </si>
  <si>
    <t>ESMT European School of Management and Technology</t>
  </si>
  <si>
    <t>Steinbeis-Hochschule¹</t>
  </si>
  <si>
    <t>Kirche</t>
  </si>
  <si>
    <t>Katholische Hochschule für Sozialwesen</t>
  </si>
  <si>
    <t>SRH Berlin University of Applied Sciences, Standort Berlin</t>
  </si>
  <si>
    <t>Mediadesign Hochschule, Standort Berlin</t>
  </si>
  <si>
    <t>IB Hochschule für Gesundheit und Soziales, Standort Berlin</t>
  </si>
  <si>
    <t>Deutsche Hochschule für Gesundheit und Sport, Standort Berlin</t>
  </si>
  <si>
    <t>Media University of Applied Sciences, Standort Berlin</t>
  </si>
  <si>
    <t>VICTORIA - Internationale Hochschule, Standort Berlin</t>
  </si>
  <si>
    <t>BSP Business and Law School - Hochschule für Management und Recht, Standort Berlin</t>
  </si>
  <si>
    <t xml:space="preserve">Hochschule für Soziale Arbeit und Pädagogik </t>
  </si>
  <si>
    <t>Berlin International University of Applied Sciences</t>
  </si>
  <si>
    <t>Hochschule Fresenius Idstein, Standort Berlin</t>
  </si>
  <si>
    <t>FOM Hochschule für Oekonomie &amp; Management Essen, Standort Berlin</t>
  </si>
  <si>
    <t>University of Europe for Applied Sciences Potsdam, Standort Berlin</t>
  </si>
  <si>
    <t>Internationale Hochschule Erfurt, Standort Berlin</t>
  </si>
  <si>
    <t>Hochschule Macromedia für angewandte Wissenschaften Stuttgart, Campus Berlin</t>
  </si>
  <si>
    <t>Fachhochschule des Mittelstands (FHM) Bielefeld, Standort Berlin</t>
  </si>
  <si>
    <t>Digital Business University of Applied Sciences</t>
  </si>
  <si>
    <t>International School of Management Dortmund, Standort Berlin</t>
  </si>
  <si>
    <t>Europäische Fachhochschule (EUFH) Rhein/Erft, Standort Berlin</t>
  </si>
  <si>
    <t>Hochschule des Bundes für öffentliche Verwaltung</t>
  </si>
  <si>
    <t>Bund</t>
  </si>
  <si>
    <t xml:space="preserve">  - Fachbereich Auswärtige Angelegenheiten</t>
  </si>
  <si>
    <t>1 ab WS 2022/23 Sitzverlegung von Berlin nach Magdeburg</t>
  </si>
  <si>
    <r>
      <rPr>
        <b/>
        <sz val="8"/>
        <rFont val="Source Sans Pro"/>
        <family val="2"/>
      </rPr>
      <t>Fächergruppe</t>
    </r>
    <r>
      <rPr>
        <sz val="8"/>
        <rFont val="Source Sans Pro"/>
        <family val="2"/>
      </rPr>
      <t xml:space="preserve">
Studienbereich</t>
    </r>
  </si>
  <si>
    <r>
      <t xml:space="preserve">Erschienen im </t>
    </r>
    <r>
      <rPr>
        <b/>
        <sz val="8"/>
        <rFont val="Source Sans Pro"/>
        <family val="2"/>
      </rPr>
      <t>Februar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</si>
</sst>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#\ ##0;\-#\ ###\ ##0;&quot;–&quot;"/>
    <numFmt numFmtId="166" formatCode="#\ ###\ ##0;\-#\ ###\ ##0;&quot;– &quot;"/>
    <numFmt numFmtId="167" formatCode="0.0"/>
    <numFmt numFmtId="168" formatCode="#\ ###\ ##0\ \ \ \ \ ;\-#\ ###\ ##0\ \ \ \ \ ;&quot;–     &quot;"/>
  </numFmts>
  <fonts count="48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sz val="8"/>
      <name val="Times New Roman"/>
      <family val="1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  <scheme val="minor"/>
    </font>
    <font>
      <sz val="9"/>
      <name val="Source Sans Pro"/>
      <family val="2"/>
      <scheme val="minor"/>
    </font>
    <font>
      <b/>
      <sz val="11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8" fillId="0" borderId="0" applyNumberFormat="0" applyFill="0" applyBorder="0" applyAlignment="0" applyProtection="0"/>
    <xf numFmtId="0" fontId="1" fillId="0" borderId="0"/>
    <xf numFmtId="0" fontId="23" fillId="0" borderId="0" applyAlignment="0">
      <alignment vertical="top" wrapText="1"/>
    </xf>
    <xf numFmtId="0" fontId="22" fillId="0" borderId="0" applyAlignment="0">
      <alignment horizontal="left" vertical="center" wrapText="1"/>
    </xf>
    <xf numFmtId="0" fontId="9" fillId="0" borderId="7" applyBorder="0" applyAlignment="0">
      <alignment horizontal="center" vertical="center" wrapText="1"/>
    </xf>
    <xf numFmtId="0" fontId="32" fillId="0" borderId="0" applyNumberFormat="0" applyFill="0" applyBorder="0" applyAlignment="0" applyProtection="0"/>
  </cellStyleXfs>
  <cellXfs count="174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7" fillId="0" borderId="0" xfId="10" applyFont="1" applyAlignment="1" applyProtection="1">
      <alignment wrapText="1"/>
    </xf>
    <xf numFmtId="0" fontId="8" fillId="0" borderId="0" xfId="10" applyFont="1" applyProtection="1"/>
    <xf numFmtId="0" fontId="9" fillId="0" borderId="0" xfId="10" applyFont="1" applyProtection="1">
      <protection locked="0"/>
    </xf>
    <xf numFmtId="0" fontId="9" fillId="0" borderId="0" xfId="10" applyFont="1" applyFill="1" applyProtection="1">
      <protection locked="0"/>
    </xf>
    <xf numFmtId="0" fontId="9" fillId="0" borderId="0" xfId="10" applyFont="1" applyProtection="1"/>
    <xf numFmtId="0" fontId="9" fillId="0" borderId="0" xfId="10" applyFont="1" applyAlignment="1" applyProtection="1">
      <alignment vertical="center"/>
    </xf>
    <xf numFmtId="0" fontId="9" fillId="0" borderId="0" xfId="10" applyFont="1" applyAlignment="1" applyProtection="1">
      <alignment horizontal="left" vertical="center"/>
    </xf>
    <xf numFmtId="0" fontId="10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</xf>
    <xf numFmtId="0" fontId="9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3" fillId="0" borderId="0" xfId="0" applyFont="1" applyAlignment="1"/>
    <xf numFmtId="0" fontId="7" fillId="0" borderId="0" xfId="1" applyFont="1"/>
    <xf numFmtId="0" fontId="19" fillId="0" borderId="0" xfId="2" applyFont="1"/>
    <xf numFmtId="0" fontId="19" fillId="0" borderId="0" xfId="2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7" fillId="0" borderId="0" xfId="0" applyFont="1"/>
    <xf numFmtId="0" fontId="2" fillId="0" borderId="0" xfId="0" applyFont="1"/>
    <xf numFmtId="164" fontId="19" fillId="0" borderId="0" xfId="2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5" applyFont="1" applyAlignment="1" applyProtection="1">
      <alignment horizontal="right"/>
    </xf>
    <xf numFmtId="0" fontId="19" fillId="0" borderId="0" xfId="2" applyNumberFormat="1" applyFont="1" applyAlignment="1" applyProtection="1">
      <alignment horizontal="left" wrapText="1"/>
      <protection locked="0"/>
    </xf>
    <xf numFmtId="0" fontId="20" fillId="0" borderId="0" xfId="2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21" fillId="0" borderId="0" xfId="0" applyFont="1"/>
    <xf numFmtId="0" fontId="7" fillId="0" borderId="0" xfId="0" applyFont="1" applyAlignment="1" applyProtection="1">
      <alignment horizontal="right"/>
      <protection locked="0"/>
    </xf>
    <xf numFmtId="0" fontId="7" fillId="0" borderId="0" xfId="5" applyFont="1" applyAlignment="1" applyProtection="1">
      <alignment horizontal="right"/>
      <protection locked="0"/>
    </xf>
    <xf numFmtId="164" fontId="19" fillId="0" borderId="0" xfId="2" applyNumberFormat="1" applyFont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1" fontId="19" fillId="0" borderId="0" xfId="2" applyNumberFormat="1" applyFont="1" applyFill="1" applyBorder="1" applyAlignment="1"/>
    <xf numFmtId="0" fontId="24" fillId="0" borderId="0" xfId="0" applyFont="1"/>
    <xf numFmtId="0" fontId="23" fillId="0" borderId="0" xfId="2" applyFont="1"/>
    <xf numFmtId="0" fontId="23" fillId="0" borderId="0" xfId="0" applyFont="1"/>
    <xf numFmtId="0" fontId="23" fillId="0" borderId="0" xfId="2" applyFont="1" applyAlignment="1" applyProtection="1">
      <alignment horizontal="right"/>
      <protection locked="0"/>
    </xf>
    <xf numFmtId="0" fontId="22" fillId="0" borderId="0" xfId="5" applyFont="1" applyAlignment="1" applyProtection="1">
      <alignment horizontal="right"/>
      <protection locked="0"/>
    </xf>
    <xf numFmtId="0" fontId="25" fillId="0" borderId="0" xfId="0" applyFont="1" applyAlignment="1">
      <alignment vertical="top" textRotation="180"/>
    </xf>
    <xf numFmtId="0" fontId="23" fillId="0" borderId="0" xfId="0" applyFont="1" applyAlignment="1" applyProtection="1">
      <alignment horizontal="right"/>
      <protection locked="0"/>
    </xf>
    <xf numFmtId="1" fontId="24" fillId="0" borderId="0" xfId="2" applyNumberFormat="1" applyFont="1" applyFill="1" applyAlignment="1"/>
    <xf numFmtId="0" fontId="23" fillId="0" borderId="0" xfId="0" applyNumberFormat="1" applyFont="1" applyAlignment="1" applyProtection="1">
      <alignment horizontal="left"/>
      <protection locked="0"/>
    </xf>
    <xf numFmtId="164" fontId="23" fillId="0" borderId="0" xfId="2" applyNumberFormat="1" applyFont="1" applyAlignment="1" applyProtection="1">
      <alignment horizontal="left"/>
      <protection locked="0"/>
    </xf>
    <xf numFmtId="1" fontId="23" fillId="0" borderId="0" xfId="2" applyNumberFormat="1" applyFont="1" applyFill="1" applyBorder="1" applyAlignment="1"/>
    <xf numFmtId="1" fontId="23" fillId="0" borderId="0" xfId="2" applyNumberFormat="1" applyFont="1" applyFill="1" applyAlignment="1"/>
    <xf numFmtId="0" fontId="30" fillId="0" borderId="0" xfId="0" applyFont="1" applyProtection="1">
      <protection locked="0"/>
    </xf>
    <xf numFmtId="0" fontId="31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3" fillId="0" borderId="0" xfId="5" applyAlignment="1" applyProtection="1"/>
    <xf numFmtId="164" fontId="23" fillId="0" borderId="0" xfId="5" applyNumberFormat="1" applyAlignment="1" applyProtection="1"/>
    <xf numFmtId="0" fontId="22" fillId="0" borderId="0" xfId="5" applyFont="1" applyAlignment="1" applyProtection="1"/>
    <xf numFmtId="1" fontId="23" fillId="0" borderId="0" xfId="5" applyNumberFormat="1" applyFill="1" applyBorder="1" applyAlignment="1" applyProtection="1"/>
    <xf numFmtId="0" fontId="23" fillId="0" borderId="0" xfId="5" applyAlignment="1" applyProtection="1">
      <alignment horizontal="right"/>
      <protection locked="0"/>
    </xf>
    <xf numFmtId="0" fontId="2" fillId="0" borderId="0" xfId="10" applyFont="1"/>
    <xf numFmtId="0" fontId="26" fillId="0" borderId="0" xfId="10" applyFont="1"/>
    <xf numFmtId="0" fontId="16" fillId="0" borderId="0" xfId="10" applyFont="1" applyProtection="1">
      <protection locked="0"/>
    </xf>
    <xf numFmtId="0" fontId="9" fillId="0" borderId="0" xfId="10" applyFont="1"/>
    <xf numFmtId="0" fontId="6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6" fillId="0" borderId="0" xfId="10" applyFont="1" applyAlignment="1" applyProtection="1">
      <alignment vertical="top" wrapText="1"/>
      <protection locked="0"/>
    </xf>
    <xf numFmtId="0" fontId="1" fillId="0" borderId="0" xfId="10"/>
    <xf numFmtId="0" fontId="36" fillId="0" borderId="0" xfId="10" applyFont="1"/>
    <xf numFmtId="0" fontId="37" fillId="0" borderId="0" xfId="10" applyFont="1"/>
    <xf numFmtId="166" fontId="37" fillId="0" borderId="0" xfId="10" applyNumberFormat="1" applyFont="1"/>
    <xf numFmtId="165" fontId="37" fillId="0" borderId="0" xfId="10" applyNumberFormat="1" applyFont="1" applyAlignment="1">
      <alignment horizontal="right"/>
    </xf>
    <xf numFmtId="166" fontId="37" fillId="0" borderId="0" xfId="10" applyNumberFormat="1" applyFont="1" applyAlignment="1">
      <alignment horizontal="right" indent="1"/>
    </xf>
    <xf numFmtId="0" fontId="35" fillId="0" borderId="0" xfId="10" applyFont="1"/>
    <xf numFmtId="165" fontId="1" fillId="0" borderId="0" xfId="10" applyNumberFormat="1"/>
    <xf numFmtId="0" fontId="37" fillId="0" borderId="0" xfId="10" applyFont="1" applyAlignment="1">
      <alignment horizontal="left" wrapText="1"/>
    </xf>
    <xf numFmtId="165" fontId="37" fillId="0" borderId="0" xfId="10" applyNumberFormat="1" applyFont="1"/>
    <xf numFmtId="0" fontId="37" fillId="0" borderId="0" xfId="1" applyFont="1"/>
    <xf numFmtId="0" fontId="1" fillId="0" borderId="0" xfId="1"/>
    <xf numFmtId="166" fontId="37" fillId="0" borderId="0" xfId="1" applyNumberFormat="1" applyFont="1"/>
    <xf numFmtId="0" fontId="37" fillId="0" borderId="0" xfId="1" applyFont="1" applyAlignment="1">
      <alignment vertical="top"/>
    </xf>
    <xf numFmtId="165" fontId="1" fillId="0" borderId="0" xfId="1" applyNumberFormat="1"/>
    <xf numFmtId="165" fontId="37" fillId="0" borderId="0" xfId="1" applyNumberFormat="1" applyFont="1"/>
    <xf numFmtId="0" fontId="37" fillId="0" borderId="0" xfId="10" applyFont="1" applyAlignment="1">
      <alignment wrapText="1"/>
    </xf>
    <xf numFmtId="0" fontId="37" fillId="0" borderId="0" xfId="1" applyFont="1" applyAlignment="1">
      <alignment horizontal="left" wrapText="1"/>
    </xf>
    <xf numFmtId="0" fontId="39" fillId="0" borderId="0" xfId="1" applyFont="1"/>
    <xf numFmtId="0" fontId="33" fillId="0" borderId="0" xfId="14" applyFont="1" applyAlignment="1"/>
    <xf numFmtId="0" fontId="34" fillId="0" borderId="0" xfId="10" applyFont="1" applyAlignment="1">
      <alignment horizontal="left"/>
    </xf>
    <xf numFmtId="0" fontId="37" fillId="0" borderId="0" xfId="10" applyFont="1" applyAlignment="1">
      <alignment horizontal="left" vertical="center" wrapText="1"/>
    </xf>
    <xf numFmtId="166" fontId="38" fillId="0" borderId="0" xfId="10" applyNumberFormat="1" applyFont="1" applyAlignment="1">
      <alignment horizontal="right" indent="1"/>
    </xf>
    <xf numFmtId="167" fontId="37" fillId="0" borderId="0" xfId="10" applyNumberFormat="1" applyFont="1" applyAlignment="1">
      <alignment horizontal="right" indent="1"/>
    </xf>
    <xf numFmtId="0" fontId="37" fillId="0" borderId="0" xfId="10" applyFont="1" applyAlignment="1">
      <alignment vertical="top"/>
    </xf>
    <xf numFmtId="165" fontId="37" fillId="0" borderId="0" xfId="10" applyNumberFormat="1" applyFont="1" applyAlignment="1">
      <alignment vertical="top"/>
    </xf>
    <xf numFmtId="0" fontId="40" fillId="0" borderId="0" xfId="10" applyFont="1"/>
    <xf numFmtId="168" fontId="37" fillId="0" borderId="0" xfId="10" applyNumberFormat="1" applyFont="1"/>
    <xf numFmtId="0" fontId="9" fillId="0" borderId="2" xfId="13" applyBorder="1" applyAlignment="1">
      <alignment horizontal="center" vertical="center" wrapText="1"/>
    </xf>
    <xf numFmtId="0" fontId="9" fillId="0" borderId="3" xfId="13" applyBorder="1" applyAlignment="1">
      <alignment horizontal="center" vertical="center" wrapText="1"/>
    </xf>
    <xf numFmtId="0" fontId="9" fillId="0" borderId="4" xfId="13" applyBorder="1" applyAlignment="1"/>
    <xf numFmtId="0" fontId="9" fillId="0" borderId="0" xfId="13" applyBorder="1" applyAlignment="1"/>
    <xf numFmtId="0" fontId="9" fillId="0" borderId="0" xfId="13" applyBorder="1" applyAlignment="1">
      <alignment horizontal="center" wrapText="1"/>
    </xf>
    <xf numFmtId="0" fontId="9" fillId="0" borderId="0" xfId="13" applyBorder="1" applyAlignment="1">
      <alignment horizontal="right"/>
    </xf>
    <xf numFmtId="0" fontId="9" fillId="0" borderId="0" xfId="13" applyBorder="1" applyAlignment="1">
      <alignment horizontal="left" indent="2"/>
    </xf>
    <xf numFmtId="0" fontId="9" fillId="0" borderId="0" xfId="13" applyBorder="1" applyAlignment="1">
      <alignment horizontal="left" indent="1"/>
    </xf>
    <xf numFmtId="0" fontId="9" fillId="0" borderId="0" xfId="13" applyBorder="1" applyAlignment="1">
      <alignment horizontal="right" indent="1"/>
    </xf>
    <xf numFmtId="0" fontId="9" fillId="0" borderId="0" xfId="13" applyBorder="1" applyAlignment="1">
      <alignment horizontal="left" wrapText="1"/>
    </xf>
    <xf numFmtId="0" fontId="9" fillId="0" borderId="4" xfId="13" applyBorder="1" applyAlignment="1">
      <alignment wrapText="1"/>
    </xf>
    <xf numFmtId="0" fontId="9" fillId="0" borderId="4" xfId="13" applyBorder="1" applyAlignment="1">
      <alignment horizontal="center" wrapText="1"/>
    </xf>
    <xf numFmtId="0" fontId="9" fillId="0" borderId="4" xfId="13" applyBorder="1" applyAlignment="1">
      <alignment horizontal="right" wrapText="1" indent="1"/>
    </xf>
    <xf numFmtId="0" fontId="9" fillId="0" borderId="0" xfId="13" applyBorder="1" applyAlignment="1">
      <alignment wrapText="1"/>
    </xf>
    <xf numFmtId="0" fontId="9" fillId="0" borderId="0" xfId="13" applyBorder="1" applyAlignment="1">
      <alignment horizontal="center"/>
    </xf>
    <xf numFmtId="0" fontId="9" fillId="0" borderId="0" xfId="13" applyBorder="1" applyAlignment="1">
      <alignment horizontal="left" wrapText="1" indent="1"/>
    </xf>
    <xf numFmtId="0" fontId="9" fillId="0" borderId="0" xfId="13" applyBorder="1" applyAlignment="1">
      <alignment horizontal="right" wrapText="1"/>
    </xf>
    <xf numFmtId="0" fontId="9" fillId="0" borderId="0" xfId="13" applyBorder="1" applyAlignment="1">
      <alignment horizontal="center" vertical="center" wrapText="1"/>
    </xf>
    <xf numFmtId="0" fontId="9" fillId="0" borderId="0" xfId="13" applyBorder="1" applyAlignment="1">
      <alignment vertical="top" wrapText="1"/>
    </xf>
    <xf numFmtId="0" fontId="9" fillId="0" borderId="0" xfId="13" applyBorder="1" applyAlignment="1">
      <alignment horizontal="center" vertical="top"/>
    </xf>
    <xf numFmtId="0" fontId="9" fillId="0" borderId="1" xfId="13" applyBorder="1" applyAlignment="1">
      <alignment horizontal="center" vertical="center" wrapText="1"/>
    </xf>
    <xf numFmtId="0" fontId="9" fillId="0" borderId="0" xfId="13" applyBorder="1" applyAlignment="1">
      <alignment vertical="top"/>
    </xf>
    <xf numFmtId="0" fontId="9" fillId="0" borderId="4" xfId="13" applyBorder="1" applyAlignment="1">
      <alignment horizontal="center" vertical="center" wrapText="1"/>
    </xf>
    <xf numFmtId="0" fontId="27" fillId="0" borderId="0" xfId="13" applyFont="1" applyBorder="1" applyAlignment="1"/>
    <xf numFmtId="0" fontId="33" fillId="0" borderId="0" xfId="14" applyFont="1" applyAlignment="1">
      <alignment wrapText="1"/>
    </xf>
    <xf numFmtId="0" fontId="37" fillId="0" borderId="0" xfId="10" applyFont="1" applyAlignment="1">
      <alignment horizontal="left"/>
    </xf>
    <xf numFmtId="0" fontId="41" fillId="0" borderId="0" xfId="10" applyFont="1" applyAlignment="1">
      <alignment wrapText="1"/>
    </xf>
    <xf numFmtId="0" fontId="9" fillId="0" borderId="10" xfId="13" applyBorder="1" applyAlignment="1">
      <alignment horizontal="center" vertical="center" wrapText="1"/>
    </xf>
    <xf numFmtId="0" fontId="9" fillId="0" borderId="0" xfId="13" applyBorder="1" applyAlignment="1">
      <alignment horizontal="left" wrapText="1" indent="2"/>
    </xf>
    <xf numFmtId="165" fontId="42" fillId="0" borderId="0" xfId="1" applyNumberFormat="1" applyFont="1" applyAlignment="1">
      <alignment horizontal="right"/>
    </xf>
    <xf numFmtId="0" fontId="22" fillId="0" borderId="0" xfId="12" applyAlignment="1">
      <alignment horizontal="left" wrapText="1"/>
    </xf>
    <xf numFmtId="0" fontId="10" fillId="0" borderId="0" xfId="13" applyFont="1" applyBorder="1" applyAlignment="1"/>
    <xf numFmtId="0" fontId="10" fillId="0" borderId="0" xfId="13" applyFont="1" applyBorder="1" applyAlignment="1">
      <alignment horizontal="center" wrapText="1"/>
    </xf>
    <xf numFmtId="165" fontId="43" fillId="0" borderId="0" xfId="1" applyNumberFormat="1" applyFont="1" applyAlignment="1">
      <alignment horizontal="right"/>
    </xf>
    <xf numFmtId="0" fontId="10" fillId="0" borderId="0" xfId="13" applyFont="1" applyBorder="1" applyAlignment="1">
      <alignment wrapText="1"/>
    </xf>
    <xf numFmtId="0" fontId="10" fillId="0" borderId="0" xfId="13" applyFont="1" applyBorder="1" applyAlignment="1">
      <alignment horizontal="center"/>
    </xf>
    <xf numFmtId="165" fontId="10" fillId="0" borderId="0" xfId="1" applyNumberFormat="1" applyFont="1" applyAlignment="1">
      <alignment horizontal="right"/>
    </xf>
    <xf numFmtId="0" fontId="10" fillId="0" borderId="0" xfId="13" applyFont="1" applyBorder="1" applyAlignment="1">
      <alignment horizontal="right" wrapText="1"/>
    </xf>
    <xf numFmtId="0" fontId="23" fillId="0" borderId="0" xfId="2" applyAlignment="1" applyProtection="1"/>
    <xf numFmtId="0" fontId="23" fillId="0" borderId="0" xfId="2" applyFill="1"/>
    <xf numFmtId="164" fontId="23" fillId="0" borderId="0" xfId="2" applyNumberFormat="1" applyAlignment="1" applyProtection="1"/>
    <xf numFmtId="0" fontId="23" fillId="0" borderId="0" xfId="2" applyAlignment="1" applyProtection="1">
      <alignment horizontal="right"/>
      <protection locked="0"/>
    </xf>
    <xf numFmtId="0" fontId="22" fillId="0" borderId="0" xfId="2" applyFont="1" applyAlignment="1" applyProtection="1">
      <alignment horizontal="right"/>
      <protection locked="0"/>
    </xf>
    <xf numFmtId="0" fontId="23" fillId="0" borderId="0" xfId="2"/>
    <xf numFmtId="0" fontId="22" fillId="0" borderId="0" xfId="2" applyFont="1" applyAlignment="1" applyProtection="1"/>
    <xf numFmtId="0" fontId="23" fillId="0" borderId="0" xfId="2" applyAlignment="1">
      <alignment horizontal="right"/>
    </xf>
    <xf numFmtId="0" fontId="23" fillId="0" borderId="0" xfId="2" applyNumberFormat="1" applyAlignment="1" applyProtection="1">
      <alignment horizontal="left"/>
      <protection locked="0"/>
    </xf>
    <xf numFmtId="0" fontId="44" fillId="0" borderId="8" xfId="10" applyFont="1" applyBorder="1"/>
    <xf numFmtId="0" fontId="44" fillId="0" borderId="0" xfId="10" applyFont="1"/>
    <xf numFmtId="0" fontId="45" fillId="0" borderId="0" xfId="1" applyFont="1"/>
    <xf numFmtId="0" fontId="44" fillId="0" borderId="0" xfId="1" applyFont="1"/>
    <xf numFmtId="0" fontId="42" fillId="0" borderId="0" xfId="1" applyFont="1"/>
    <xf numFmtId="0" fontId="46" fillId="0" borderId="8" xfId="10" applyFont="1" applyBorder="1"/>
    <xf numFmtId="0" fontId="46" fillId="0" borderId="0" xfId="10" applyFont="1"/>
    <xf numFmtId="0" fontId="47" fillId="0" borderId="8" xfId="10" applyFont="1" applyBorder="1"/>
    <xf numFmtId="0" fontId="47" fillId="0" borderId="0" xfId="10" applyFont="1"/>
    <xf numFmtId="0" fontId="11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22" fillId="0" borderId="0" xfId="2" applyFont="1" applyAlignment="1">
      <alignment horizontal="left" wrapText="1"/>
    </xf>
    <xf numFmtId="0" fontId="9" fillId="0" borderId="1" xfId="13" applyBorder="1" applyAlignment="1">
      <alignment horizontal="center" vertical="center" wrapText="1"/>
    </xf>
    <xf numFmtId="0" fontId="9" fillId="0" borderId="2" xfId="13" applyBorder="1" applyAlignment="1">
      <alignment horizontal="center" vertical="center" wrapText="1"/>
    </xf>
    <xf numFmtId="0" fontId="9" fillId="0" borderId="3" xfId="13" applyBorder="1" applyAlignment="1">
      <alignment horizontal="center" vertical="center" wrapText="1"/>
    </xf>
    <xf numFmtId="0" fontId="9" fillId="0" borderId="0" xfId="13" applyBorder="1" applyAlignment="1">
      <alignment horizontal="center"/>
    </xf>
    <xf numFmtId="0" fontId="22" fillId="0" borderId="0" xfId="12" applyAlignment="1">
      <alignment horizontal="left" wrapText="1"/>
    </xf>
    <xf numFmtId="0" fontId="33" fillId="0" borderId="0" xfId="14" applyFont="1" applyAlignment="1">
      <alignment horizontal="left" wrapText="1"/>
    </xf>
    <xf numFmtId="0" fontId="9" fillId="0" borderId="10" xfId="13" applyBorder="1" applyAlignment="1">
      <alignment horizontal="center" vertical="center" wrapText="1"/>
    </xf>
    <xf numFmtId="0" fontId="9" fillId="0" borderId="9" xfId="13" applyBorder="1" applyAlignment="1">
      <alignment horizontal="center" vertical="center" wrapText="1"/>
    </xf>
    <xf numFmtId="0" fontId="9" fillId="0" borderId="5" xfId="13" applyBorder="1" applyAlignment="1">
      <alignment horizontal="center" vertical="center" wrapText="1"/>
    </xf>
    <xf numFmtId="0" fontId="34" fillId="0" borderId="0" xfId="10" applyFont="1" applyAlignment="1">
      <alignment horizontal="left"/>
    </xf>
    <xf numFmtId="0" fontId="22" fillId="0" borderId="0" xfId="2" applyFont="1" applyBorder="1" applyAlignment="1">
      <alignment horizontal="left" wrapText="1"/>
    </xf>
    <xf numFmtId="0" fontId="9" fillId="0" borderId="0" xfId="13" applyBorder="1" applyAlignment="1">
      <alignment horizontal="center" vertical="center" wrapText="1"/>
    </xf>
    <xf numFmtId="0" fontId="22" fillId="0" borderId="0" xfId="2" applyFont="1" applyAlignment="1">
      <alignment horizontal="left"/>
    </xf>
    <xf numFmtId="0" fontId="9" fillId="0" borderId="7" xfId="13" applyBorder="1" applyAlignment="1">
      <alignment horizontal="center" vertical="center" wrapText="1"/>
    </xf>
    <xf numFmtId="0" fontId="9" fillId="0" borderId="6" xfId="13" applyBorder="1" applyAlignment="1">
      <alignment horizontal="center" vertical="center" wrapText="1"/>
    </xf>
    <xf numFmtId="0" fontId="9" fillId="0" borderId="0" xfId="13" applyBorder="1" applyAlignment="1">
      <alignment horizontal="center" wrapText="1"/>
    </xf>
  </cellXfs>
  <cellStyles count="15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A1363AFD-6DF8-45F0-A750-E579D5D9D2F5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383C48"/>
      <color rgb="FF000000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2C-4301-83D2-CB02259E40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2C-4301-83D2-CB02259E40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2C-4301-83D2-CB02259E40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A2C-4301-83D2-CB02259E40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A2C-4301-83D2-CB02259E40E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A2C-4301-83D2-CB02259E40E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A2C-4301-83D2-CB02259E40E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A2C-4301-83D2-CB02259E40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A2C-4301-83D2-CB02259E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BA-47C7-9006-B79406E075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A-47C7-9006-B79406E075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BA-47C7-9006-B79406E075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ABA-47C7-9006-B79406E075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ABA-47C7-9006-B79406E075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ABA-47C7-9006-B79406E075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ABA-47C7-9006-B79406E075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ABA-47C7-9006-B79406E075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EABA-47C7-9006-B79406E07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[1]T1!#REF!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D2-4772-9DD3-0F6945CB763B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[1]T1!#REF!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D2-4772-9DD3-0F6945CB7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558016"/>
        <c:axId val="191559552"/>
      </c:barChart>
      <c:catAx>
        <c:axId val="1915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15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55955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1558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696595</xdr:colOff>
      <xdr:row>30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52</xdr:row>
      <xdr:rowOff>209550</xdr:rowOff>
    </xdr:from>
    <xdr:to>
      <xdr:col>1</xdr:col>
      <xdr:colOff>515330</xdr:colOff>
      <xdr:row>53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1223010</xdr:colOff>
      <xdr:row>0</xdr:row>
      <xdr:rowOff>0</xdr:rowOff>
    </xdr:from>
    <xdr:to>
      <xdr:col>7</xdr:col>
      <xdr:colOff>41910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B III 6 – j / 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22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4" name="Diagramm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1228725</xdr:rowOff>
        </xdr:from>
        <xdr:to>
          <xdr:col>6</xdr:col>
          <xdr:colOff>1990725</xdr:colOff>
          <xdr:row>52</xdr:row>
          <xdr:rowOff>76200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B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1311_2025.pdf" TargetMode="External"/><Relationship Id="rId1" Type="http://schemas.openxmlformats.org/officeDocument/2006/relationships/hyperlink" Target="https://www.statistik-berlin-brandenburg.de/publikationen/metadaten/MD_21311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28515625" style="62" customWidth="1"/>
    <col min="2" max="2" width="0.7109375" style="62" customWidth="1"/>
    <col min="3" max="3" width="78.28515625" style="62" customWidth="1"/>
    <col min="4" max="255" width="11.5703125" style="62"/>
    <col min="256" max="256" width="38.7109375" style="62" customWidth="1"/>
    <col min="257" max="257" width="0.7109375" style="62" customWidth="1"/>
    <col min="258" max="258" width="52" style="62" customWidth="1"/>
    <col min="259" max="259" width="5.5703125" style="62" bestFit="1" customWidth="1"/>
    <col min="260" max="511" width="11.5703125" style="62"/>
    <col min="512" max="512" width="38.7109375" style="62" customWidth="1"/>
    <col min="513" max="513" width="0.7109375" style="62" customWidth="1"/>
    <col min="514" max="514" width="52" style="62" customWidth="1"/>
    <col min="515" max="515" width="5.5703125" style="62" bestFit="1" customWidth="1"/>
    <col min="516" max="767" width="11.5703125" style="62"/>
    <col min="768" max="768" width="38.7109375" style="62" customWidth="1"/>
    <col min="769" max="769" width="0.7109375" style="62" customWidth="1"/>
    <col min="770" max="770" width="52" style="62" customWidth="1"/>
    <col min="771" max="771" width="5.5703125" style="62" bestFit="1" customWidth="1"/>
    <col min="772" max="1023" width="11.5703125" style="62"/>
    <col min="1024" max="1024" width="38.7109375" style="62" customWidth="1"/>
    <col min="1025" max="1025" width="0.7109375" style="62" customWidth="1"/>
    <col min="1026" max="1026" width="52" style="62" customWidth="1"/>
    <col min="1027" max="1027" width="5.5703125" style="62" bestFit="1" customWidth="1"/>
    <col min="1028" max="1279" width="11.5703125" style="62"/>
    <col min="1280" max="1280" width="38.7109375" style="62" customWidth="1"/>
    <col min="1281" max="1281" width="0.7109375" style="62" customWidth="1"/>
    <col min="1282" max="1282" width="52" style="62" customWidth="1"/>
    <col min="1283" max="1283" width="5.5703125" style="62" bestFit="1" customWidth="1"/>
    <col min="1284" max="1535" width="11.5703125" style="62"/>
    <col min="1536" max="1536" width="38.7109375" style="62" customWidth="1"/>
    <col min="1537" max="1537" width="0.7109375" style="62" customWidth="1"/>
    <col min="1538" max="1538" width="52" style="62" customWidth="1"/>
    <col min="1539" max="1539" width="5.5703125" style="62" bestFit="1" customWidth="1"/>
    <col min="1540" max="1791" width="11.5703125" style="62"/>
    <col min="1792" max="1792" width="38.7109375" style="62" customWidth="1"/>
    <col min="1793" max="1793" width="0.7109375" style="62" customWidth="1"/>
    <col min="1794" max="1794" width="52" style="62" customWidth="1"/>
    <col min="1795" max="1795" width="5.5703125" style="62" bestFit="1" customWidth="1"/>
    <col min="1796" max="2047" width="11.5703125" style="62"/>
    <col min="2048" max="2048" width="38.7109375" style="62" customWidth="1"/>
    <col min="2049" max="2049" width="0.7109375" style="62" customWidth="1"/>
    <col min="2050" max="2050" width="52" style="62" customWidth="1"/>
    <col min="2051" max="2051" width="5.5703125" style="62" bestFit="1" customWidth="1"/>
    <col min="2052" max="2303" width="11.5703125" style="62"/>
    <col min="2304" max="2304" width="38.7109375" style="62" customWidth="1"/>
    <col min="2305" max="2305" width="0.7109375" style="62" customWidth="1"/>
    <col min="2306" max="2306" width="52" style="62" customWidth="1"/>
    <col min="2307" max="2307" width="5.5703125" style="62" bestFit="1" customWidth="1"/>
    <col min="2308" max="2559" width="11.5703125" style="62"/>
    <col min="2560" max="2560" width="38.7109375" style="62" customWidth="1"/>
    <col min="2561" max="2561" width="0.7109375" style="62" customWidth="1"/>
    <col min="2562" max="2562" width="52" style="62" customWidth="1"/>
    <col min="2563" max="2563" width="5.5703125" style="62" bestFit="1" customWidth="1"/>
    <col min="2564" max="2815" width="11.5703125" style="62"/>
    <col min="2816" max="2816" width="38.7109375" style="62" customWidth="1"/>
    <col min="2817" max="2817" width="0.7109375" style="62" customWidth="1"/>
    <col min="2818" max="2818" width="52" style="62" customWidth="1"/>
    <col min="2819" max="2819" width="5.5703125" style="62" bestFit="1" customWidth="1"/>
    <col min="2820" max="3071" width="11.5703125" style="62"/>
    <col min="3072" max="3072" width="38.7109375" style="62" customWidth="1"/>
    <col min="3073" max="3073" width="0.7109375" style="62" customWidth="1"/>
    <col min="3074" max="3074" width="52" style="62" customWidth="1"/>
    <col min="3075" max="3075" width="5.5703125" style="62" bestFit="1" customWidth="1"/>
    <col min="3076" max="3327" width="11.5703125" style="62"/>
    <col min="3328" max="3328" width="38.7109375" style="62" customWidth="1"/>
    <col min="3329" max="3329" width="0.7109375" style="62" customWidth="1"/>
    <col min="3330" max="3330" width="52" style="62" customWidth="1"/>
    <col min="3331" max="3331" width="5.5703125" style="62" bestFit="1" customWidth="1"/>
    <col min="3332" max="3583" width="11.5703125" style="62"/>
    <col min="3584" max="3584" width="38.7109375" style="62" customWidth="1"/>
    <col min="3585" max="3585" width="0.7109375" style="62" customWidth="1"/>
    <col min="3586" max="3586" width="52" style="62" customWidth="1"/>
    <col min="3587" max="3587" width="5.5703125" style="62" bestFit="1" customWidth="1"/>
    <col min="3588" max="3839" width="11.5703125" style="62"/>
    <col min="3840" max="3840" width="38.7109375" style="62" customWidth="1"/>
    <col min="3841" max="3841" width="0.7109375" style="62" customWidth="1"/>
    <col min="3842" max="3842" width="52" style="62" customWidth="1"/>
    <col min="3843" max="3843" width="5.5703125" style="62" bestFit="1" customWidth="1"/>
    <col min="3844" max="4095" width="11.5703125" style="62"/>
    <col min="4096" max="4096" width="38.7109375" style="62" customWidth="1"/>
    <col min="4097" max="4097" width="0.7109375" style="62" customWidth="1"/>
    <col min="4098" max="4098" width="52" style="62" customWidth="1"/>
    <col min="4099" max="4099" width="5.5703125" style="62" bestFit="1" customWidth="1"/>
    <col min="4100" max="4351" width="11.5703125" style="62"/>
    <col min="4352" max="4352" width="38.7109375" style="62" customWidth="1"/>
    <col min="4353" max="4353" width="0.7109375" style="62" customWidth="1"/>
    <col min="4354" max="4354" width="52" style="62" customWidth="1"/>
    <col min="4355" max="4355" width="5.5703125" style="62" bestFit="1" customWidth="1"/>
    <col min="4356" max="4607" width="11.5703125" style="62"/>
    <col min="4608" max="4608" width="38.7109375" style="62" customWidth="1"/>
    <col min="4609" max="4609" width="0.7109375" style="62" customWidth="1"/>
    <col min="4610" max="4610" width="52" style="62" customWidth="1"/>
    <col min="4611" max="4611" width="5.5703125" style="62" bestFit="1" customWidth="1"/>
    <col min="4612" max="4863" width="11.5703125" style="62"/>
    <col min="4864" max="4864" width="38.7109375" style="62" customWidth="1"/>
    <col min="4865" max="4865" width="0.7109375" style="62" customWidth="1"/>
    <col min="4866" max="4866" width="52" style="62" customWidth="1"/>
    <col min="4867" max="4867" width="5.5703125" style="62" bestFit="1" customWidth="1"/>
    <col min="4868" max="5119" width="11.5703125" style="62"/>
    <col min="5120" max="5120" width="38.7109375" style="62" customWidth="1"/>
    <col min="5121" max="5121" width="0.7109375" style="62" customWidth="1"/>
    <col min="5122" max="5122" width="52" style="62" customWidth="1"/>
    <col min="5123" max="5123" width="5.5703125" style="62" bestFit="1" customWidth="1"/>
    <col min="5124" max="5375" width="11.5703125" style="62"/>
    <col min="5376" max="5376" width="38.7109375" style="62" customWidth="1"/>
    <col min="5377" max="5377" width="0.7109375" style="62" customWidth="1"/>
    <col min="5378" max="5378" width="52" style="62" customWidth="1"/>
    <col min="5379" max="5379" width="5.5703125" style="62" bestFit="1" customWidth="1"/>
    <col min="5380" max="5631" width="11.5703125" style="62"/>
    <col min="5632" max="5632" width="38.7109375" style="62" customWidth="1"/>
    <col min="5633" max="5633" width="0.7109375" style="62" customWidth="1"/>
    <col min="5634" max="5634" width="52" style="62" customWidth="1"/>
    <col min="5635" max="5635" width="5.5703125" style="62" bestFit="1" customWidth="1"/>
    <col min="5636" max="5887" width="11.5703125" style="62"/>
    <col min="5888" max="5888" width="38.7109375" style="62" customWidth="1"/>
    <col min="5889" max="5889" width="0.7109375" style="62" customWidth="1"/>
    <col min="5890" max="5890" width="52" style="62" customWidth="1"/>
    <col min="5891" max="5891" width="5.5703125" style="62" bestFit="1" customWidth="1"/>
    <col min="5892" max="6143" width="11.5703125" style="62"/>
    <col min="6144" max="6144" width="38.7109375" style="62" customWidth="1"/>
    <col min="6145" max="6145" width="0.7109375" style="62" customWidth="1"/>
    <col min="6146" max="6146" width="52" style="62" customWidth="1"/>
    <col min="6147" max="6147" width="5.5703125" style="62" bestFit="1" customWidth="1"/>
    <col min="6148" max="6399" width="11.5703125" style="62"/>
    <col min="6400" max="6400" width="38.7109375" style="62" customWidth="1"/>
    <col min="6401" max="6401" width="0.7109375" style="62" customWidth="1"/>
    <col min="6402" max="6402" width="52" style="62" customWidth="1"/>
    <col min="6403" max="6403" width="5.5703125" style="62" bestFit="1" customWidth="1"/>
    <col min="6404" max="6655" width="11.5703125" style="62"/>
    <col min="6656" max="6656" width="38.7109375" style="62" customWidth="1"/>
    <col min="6657" max="6657" width="0.7109375" style="62" customWidth="1"/>
    <col min="6658" max="6658" width="52" style="62" customWidth="1"/>
    <col min="6659" max="6659" width="5.5703125" style="62" bestFit="1" customWidth="1"/>
    <col min="6660" max="6911" width="11.5703125" style="62"/>
    <col min="6912" max="6912" width="38.7109375" style="62" customWidth="1"/>
    <col min="6913" max="6913" width="0.7109375" style="62" customWidth="1"/>
    <col min="6914" max="6914" width="52" style="62" customWidth="1"/>
    <col min="6915" max="6915" width="5.5703125" style="62" bestFit="1" customWidth="1"/>
    <col min="6916" max="7167" width="11.5703125" style="62"/>
    <col min="7168" max="7168" width="38.7109375" style="62" customWidth="1"/>
    <col min="7169" max="7169" width="0.7109375" style="62" customWidth="1"/>
    <col min="7170" max="7170" width="52" style="62" customWidth="1"/>
    <col min="7171" max="7171" width="5.5703125" style="62" bestFit="1" customWidth="1"/>
    <col min="7172" max="7423" width="11.5703125" style="62"/>
    <col min="7424" max="7424" width="38.7109375" style="62" customWidth="1"/>
    <col min="7425" max="7425" width="0.7109375" style="62" customWidth="1"/>
    <col min="7426" max="7426" width="52" style="62" customWidth="1"/>
    <col min="7427" max="7427" width="5.5703125" style="62" bestFit="1" customWidth="1"/>
    <col min="7428" max="7679" width="11.5703125" style="62"/>
    <col min="7680" max="7680" width="38.7109375" style="62" customWidth="1"/>
    <col min="7681" max="7681" width="0.7109375" style="62" customWidth="1"/>
    <col min="7682" max="7682" width="52" style="62" customWidth="1"/>
    <col min="7683" max="7683" width="5.5703125" style="62" bestFit="1" customWidth="1"/>
    <col min="7684" max="7935" width="11.5703125" style="62"/>
    <col min="7936" max="7936" width="38.7109375" style="62" customWidth="1"/>
    <col min="7937" max="7937" width="0.7109375" style="62" customWidth="1"/>
    <col min="7938" max="7938" width="52" style="62" customWidth="1"/>
    <col min="7939" max="7939" width="5.5703125" style="62" bestFit="1" customWidth="1"/>
    <col min="7940" max="8191" width="11.5703125" style="62"/>
    <col min="8192" max="8192" width="38.7109375" style="62" customWidth="1"/>
    <col min="8193" max="8193" width="0.7109375" style="62" customWidth="1"/>
    <col min="8194" max="8194" width="52" style="62" customWidth="1"/>
    <col min="8195" max="8195" width="5.5703125" style="62" bestFit="1" customWidth="1"/>
    <col min="8196" max="8447" width="11.5703125" style="62"/>
    <col min="8448" max="8448" width="38.7109375" style="62" customWidth="1"/>
    <col min="8449" max="8449" width="0.7109375" style="62" customWidth="1"/>
    <col min="8450" max="8450" width="52" style="62" customWidth="1"/>
    <col min="8451" max="8451" width="5.5703125" style="62" bestFit="1" customWidth="1"/>
    <col min="8452" max="8703" width="11.5703125" style="62"/>
    <col min="8704" max="8704" width="38.7109375" style="62" customWidth="1"/>
    <col min="8705" max="8705" width="0.7109375" style="62" customWidth="1"/>
    <col min="8706" max="8706" width="52" style="62" customWidth="1"/>
    <col min="8707" max="8707" width="5.5703125" style="62" bestFit="1" customWidth="1"/>
    <col min="8708" max="8959" width="11.5703125" style="62"/>
    <col min="8960" max="8960" width="38.7109375" style="62" customWidth="1"/>
    <col min="8961" max="8961" width="0.7109375" style="62" customWidth="1"/>
    <col min="8962" max="8962" width="52" style="62" customWidth="1"/>
    <col min="8963" max="8963" width="5.5703125" style="62" bestFit="1" customWidth="1"/>
    <col min="8964" max="9215" width="11.5703125" style="62"/>
    <col min="9216" max="9216" width="38.7109375" style="62" customWidth="1"/>
    <col min="9217" max="9217" width="0.7109375" style="62" customWidth="1"/>
    <col min="9218" max="9218" width="52" style="62" customWidth="1"/>
    <col min="9219" max="9219" width="5.5703125" style="62" bestFit="1" customWidth="1"/>
    <col min="9220" max="9471" width="11.5703125" style="62"/>
    <col min="9472" max="9472" width="38.7109375" style="62" customWidth="1"/>
    <col min="9473" max="9473" width="0.7109375" style="62" customWidth="1"/>
    <col min="9474" max="9474" width="52" style="62" customWidth="1"/>
    <col min="9475" max="9475" width="5.5703125" style="62" bestFit="1" customWidth="1"/>
    <col min="9476" max="9727" width="11.5703125" style="62"/>
    <col min="9728" max="9728" width="38.7109375" style="62" customWidth="1"/>
    <col min="9729" max="9729" width="0.7109375" style="62" customWidth="1"/>
    <col min="9730" max="9730" width="52" style="62" customWidth="1"/>
    <col min="9731" max="9731" width="5.5703125" style="62" bestFit="1" customWidth="1"/>
    <col min="9732" max="9983" width="11.5703125" style="62"/>
    <col min="9984" max="9984" width="38.7109375" style="62" customWidth="1"/>
    <col min="9985" max="9985" width="0.7109375" style="62" customWidth="1"/>
    <col min="9986" max="9986" width="52" style="62" customWidth="1"/>
    <col min="9987" max="9987" width="5.5703125" style="62" bestFit="1" customWidth="1"/>
    <col min="9988" max="10239" width="11.5703125" style="62"/>
    <col min="10240" max="10240" width="38.7109375" style="62" customWidth="1"/>
    <col min="10241" max="10241" width="0.7109375" style="62" customWidth="1"/>
    <col min="10242" max="10242" width="52" style="62" customWidth="1"/>
    <col min="10243" max="10243" width="5.5703125" style="62" bestFit="1" customWidth="1"/>
    <col min="10244" max="10495" width="11.5703125" style="62"/>
    <col min="10496" max="10496" width="38.7109375" style="62" customWidth="1"/>
    <col min="10497" max="10497" width="0.7109375" style="62" customWidth="1"/>
    <col min="10498" max="10498" width="52" style="62" customWidth="1"/>
    <col min="10499" max="10499" width="5.5703125" style="62" bestFit="1" customWidth="1"/>
    <col min="10500" max="10751" width="11.5703125" style="62"/>
    <col min="10752" max="10752" width="38.7109375" style="62" customWidth="1"/>
    <col min="10753" max="10753" width="0.7109375" style="62" customWidth="1"/>
    <col min="10754" max="10754" width="52" style="62" customWidth="1"/>
    <col min="10755" max="10755" width="5.5703125" style="62" bestFit="1" customWidth="1"/>
    <col min="10756" max="11007" width="11.5703125" style="62"/>
    <col min="11008" max="11008" width="38.7109375" style="62" customWidth="1"/>
    <col min="11009" max="11009" width="0.7109375" style="62" customWidth="1"/>
    <col min="11010" max="11010" width="52" style="62" customWidth="1"/>
    <col min="11011" max="11011" width="5.5703125" style="62" bestFit="1" customWidth="1"/>
    <col min="11012" max="11263" width="11.5703125" style="62"/>
    <col min="11264" max="11264" width="38.7109375" style="62" customWidth="1"/>
    <col min="11265" max="11265" width="0.7109375" style="62" customWidth="1"/>
    <col min="11266" max="11266" width="52" style="62" customWidth="1"/>
    <col min="11267" max="11267" width="5.5703125" style="62" bestFit="1" customWidth="1"/>
    <col min="11268" max="11519" width="11.5703125" style="62"/>
    <col min="11520" max="11520" width="38.7109375" style="62" customWidth="1"/>
    <col min="11521" max="11521" width="0.7109375" style="62" customWidth="1"/>
    <col min="11522" max="11522" width="52" style="62" customWidth="1"/>
    <col min="11523" max="11523" width="5.5703125" style="62" bestFit="1" customWidth="1"/>
    <col min="11524" max="11775" width="11.5703125" style="62"/>
    <col min="11776" max="11776" width="38.7109375" style="62" customWidth="1"/>
    <col min="11777" max="11777" width="0.7109375" style="62" customWidth="1"/>
    <col min="11778" max="11778" width="52" style="62" customWidth="1"/>
    <col min="11779" max="11779" width="5.5703125" style="62" bestFit="1" customWidth="1"/>
    <col min="11780" max="12031" width="11.5703125" style="62"/>
    <col min="12032" max="12032" width="38.7109375" style="62" customWidth="1"/>
    <col min="12033" max="12033" width="0.7109375" style="62" customWidth="1"/>
    <col min="12034" max="12034" width="52" style="62" customWidth="1"/>
    <col min="12035" max="12035" width="5.5703125" style="62" bestFit="1" customWidth="1"/>
    <col min="12036" max="12287" width="11.5703125" style="62"/>
    <col min="12288" max="12288" width="38.7109375" style="62" customWidth="1"/>
    <col min="12289" max="12289" width="0.7109375" style="62" customWidth="1"/>
    <col min="12290" max="12290" width="52" style="62" customWidth="1"/>
    <col min="12291" max="12291" width="5.5703125" style="62" bestFit="1" customWidth="1"/>
    <col min="12292" max="12543" width="11.5703125" style="62"/>
    <col min="12544" max="12544" width="38.7109375" style="62" customWidth="1"/>
    <col min="12545" max="12545" width="0.7109375" style="62" customWidth="1"/>
    <col min="12546" max="12546" width="52" style="62" customWidth="1"/>
    <col min="12547" max="12547" width="5.5703125" style="62" bestFit="1" customWidth="1"/>
    <col min="12548" max="12799" width="11.5703125" style="62"/>
    <col min="12800" max="12800" width="38.7109375" style="62" customWidth="1"/>
    <col min="12801" max="12801" width="0.7109375" style="62" customWidth="1"/>
    <col min="12802" max="12802" width="52" style="62" customWidth="1"/>
    <col min="12803" max="12803" width="5.5703125" style="62" bestFit="1" customWidth="1"/>
    <col min="12804" max="13055" width="11.5703125" style="62"/>
    <col min="13056" max="13056" width="38.7109375" style="62" customWidth="1"/>
    <col min="13057" max="13057" width="0.7109375" style="62" customWidth="1"/>
    <col min="13058" max="13058" width="52" style="62" customWidth="1"/>
    <col min="13059" max="13059" width="5.5703125" style="62" bestFit="1" customWidth="1"/>
    <col min="13060" max="13311" width="11.5703125" style="62"/>
    <col min="13312" max="13312" width="38.7109375" style="62" customWidth="1"/>
    <col min="13313" max="13313" width="0.7109375" style="62" customWidth="1"/>
    <col min="13314" max="13314" width="52" style="62" customWidth="1"/>
    <col min="13315" max="13315" width="5.5703125" style="62" bestFit="1" customWidth="1"/>
    <col min="13316" max="13567" width="11.5703125" style="62"/>
    <col min="13568" max="13568" width="38.7109375" style="62" customWidth="1"/>
    <col min="13569" max="13569" width="0.7109375" style="62" customWidth="1"/>
    <col min="13570" max="13570" width="52" style="62" customWidth="1"/>
    <col min="13571" max="13571" width="5.5703125" style="62" bestFit="1" customWidth="1"/>
    <col min="13572" max="13823" width="11.5703125" style="62"/>
    <col min="13824" max="13824" width="38.7109375" style="62" customWidth="1"/>
    <col min="13825" max="13825" width="0.7109375" style="62" customWidth="1"/>
    <col min="13826" max="13826" width="52" style="62" customWidth="1"/>
    <col min="13827" max="13827" width="5.5703125" style="62" bestFit="1" customWidth="1"/>
    <col min="13828" max="14079" width="11.5703125" style="62"/>
    <col min="14080" max="14080" width="38.7109375" style="62" customWidth="1"/>
    <col min="14081" max="14081" width="0.7109375" style="62" customWidth="1"/>
    <col min="14082" max="14082" width="52" style="62" customWidth="1"/>
    <col min="14083" max="14083" width="5.5703125" style="62" bestFit="1" customWidth="1"/>
    <col min="14084" max="14335" width="11.5703125" style="62"/>
    <col min="14336" max="14336" width="38.7109375" style="62" customWidth="1"/>
    <col min="14337" max="14337" width="0.7109375" style="62" customWidth="1"/>
    <col min="14338" max="14338" width="52" style="62" customWidth="1"/>
    <col min="14339" max="14339" width="5.5703125" style="62" bestFit="1" customWidth="1"/>
    <col min="14340" max="14591" width="11.5703125" style="62"/>
    <col min="14592" max="14592" width="38.7109375" style="62" customWidth="1"/>
    <col min="14593" max="14593" width="0.7109375" style="62" customWidth="1"/>
    <col min="14594" max="14594" width="52" style="62" customWidth="1"/>
    <col min="14595" max="14595" width="5.5703125" style="62" bestFit="1" customWidth="1"/>
    <col min="14596" max="14847" width="11.5703125" style="62"/>
    <col min="14848" max="14848" width="38.7109375" style="62" customWidth="1"/>
    <col min="14849" max="14849" width="0.7109375" style="62" customWidth="1"/>
    <col min="14850" max="14850" width="52" style="62" customWidth="1"/>
    <col min="14851" max="14851" width="5.5703125" style="62" bestFit="1" customWidth="1"/>
    <col min="14852" max="15103" width="11.5703125" style="62"/>
    <col min="15104" max="15104" width="38.7109375" style="62" customWidth="1"/>
    <col min="15105" max="15105" width="0.7109375" style="62" customWidth="1"/>
    <col min="15106" max="15106" width="52" style="62" customWidth="1"/>
    <col min="15107" max="15107" width="5.5703125" style="62" bestFit="1" customWidth="1"/>
    <col min="15108" max="15359" width="11.5703125" style="62"/>
    <col min="15360" max="15360" width="38.7109375" style="62" customWidth="1"/>
    <col min="15361" max="15361" width="0.7109375" style="62" customWidth="1"/>
    <col min="15362" max="15362" width="52" style="62" customWidth="1"/>
    <col min="15363" max="15363" width="5.5703125" style="62" bestFit="1" customWidth="1"/>
    <col min="15364" max="15615" width="11.5703125" style="62"/>
    <col min="15616" max="15616" width="38.7109375" style="62" customWidth="1"/>
    <col min="15617" max="15617" width="0.7109375" style="62" customWidth="1"/>
    <col min="15618" max="15618" width="52" style="62" customWidth="1"/>
    <col min="15619" max="15619" width="5.5703125" style="62" bestFit="1" customWidth="1"/>
    <col min="15620" max="15871" width="11.5703125" style="62"/>
    <col min="15872" max="15872" width="38.7109375" style="62" customWidth="1"/>
    <col min="15873" max="15873" width="0.7109375" style="62" customWidth="1"/>
    <col min="15874" max="15874" width="52" style="62" customWidth="1"/>
    <col min="15875" max="15875" width="5.5703125" style="62" bestFit="1" customWidth="1"/>
    <col min="15876" max="16127" width="11.5703125" style="62"/>
    <col min="16128" max="16128" width="38.7109375" style="62" customWidth="1"/>
    <col min="16129" max="16129" width="0.7109375" style="62" customWidth="1"/>
    <col min="16130" max="16130" width="52" style="62" customWidth="1"/>
    <col min="16131" max="16131" width="5.5703125" style="62" bestFit="1" customWidth="1"/>
    <col min="16132" max="16384" width="11.5703125" style="62"/>
  </cols>
  <sheetData>
    <row r="1" spans="1:3" ht="156.6" customHeight="1" x14ac:dyDescent="0.25"/>
    <row r="2" spans="1:3" ht="40.15" customHeight="1" x14ac:dyDescent="0.6">
      <c r="A2" s="63"/>
      <c r="B2" s="63" t="s">
        <v>51</v>
      </c>
      <c r="C2" s="63"/>
    </row>
    <row r="3" spans="1:3" ht="39" x14ac:dyDescent="0.6">
      <c r="B3" s="63" t="s">
        <v>52</v>
      </c>
      <c r="C3" s="63"/>
    </row>
    <row r="4" spans="1:3" ht="6.6" customHeight="1" x14ac:dyDescent="0.25"/>
    <row r="5" spans="1:3" ht="21" x14ac:dyDescent="0.35">
      <c r="C5" s="64" t="s">
        <v>53</v>
      </c>
    </row>
    <row r="6" spans="1:3" s="65" customFormat="1" ht="34.9" customHeight="1" x14ac:dyDescent="0.2"/>
    <row r="7" spans="1:3" ht="84" customHeight="1" x14ac:dyDescent="0.25">
      <c r="C7" s="69" t="s">
        <v>54</v>
      </c>
    </row>
    <row r="8" spans="1:3" ht="15.75" x14ac:dyDescent="0.25">
      <c r="C8" s="66"/>
    </row>
    <row r="9" spans="1:3" ht="15.75" x14ac:dyDescent="0.25">
      <c r="C9" s="67"/>
    </row>
    <row r="10" spans="1:3" ht="7.15" customHeight="1" x14ac:dyDescent="0.25"/>
    <row r="11" spans="1:3" ht="15.75" x14ac:dyDescent="0.25">
      <c r="C11" s="67"/>
    </row>
    <row r="12" spans="1:3" ht="29.65" customHeight="1" x14ac:dyDescent="0.25"/>
    <row r="13" spans="1:3" ht="36" customHeight="1" x14ac:dyDescent="0.25">
      <c r="C13" s="68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9AAB6-E76E-423F-BF38-111275E8915D}">
  <dimension ref="A1:M82"/>
  <sheetViews>
    <sheetView zoomScaleNormal="100" workbookViewId="0">
      <pane ySplit="4" topLeftCell="A5" activePane="bottomLeft" state="frozen"/>
      <selection activeCell="A5" sqref="A5"/>
      <selection pane="bottomLeft" activeCell="A3" sqref="A3"/>
    </sheetView>
  </sheetViews>
  <sheetFormatPr baseColWidth="10" defaultColWidth="11.5703125" defaultRowHeight="12.75" x14ac:dyDescent="0.2"/>
  <cols>
    <col min="1" max="1" width="43.28515625" style="70" customWidth="1"/>
    <col min="2" max="2" width="1.7109375" style="70" customWidth="1"/>
    <col min="3" max="3" width="45.7109375" style="70" customWidth="1"/>
    <col min="4" max="16384" width="11.5703125" style="70"/>
  </cols>
  <sheetData>
    <row r="1" spans="1:13" x14ac:dyDescent="0.2">
      <c r="A1" s="162" t="s">
        <v>57</v>
      </c>
      <c r="B1" s="162"/>
      <c r="C1" s="162"/>
      <c r="D1" s="128"/>
      <c r="E1" s="128"/>
      <c r="F1" s="128"/>
      <c r="G1" s="128"/>
    </row>
    <row r="2" spans="1:13" ht="18" customHeight="1" x14ac:dyDescent="0.2">
      <c r="A2" s="157" t="s">
        <v>293</v>
      </c>
      <c r="B2" s="157"/>
      <c r="C2" s="157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s="146" customFormat="1" ht="12" customHeight="1" x14ac:dyDescent="0.25">
      <c r="A3" s="152"/>
      <c r="B3" s="153"/>
      <c r="C3" s="152"/>
    </row>
    <row r="4" spans="1:13" s="72" customFormat="1" ht="38.25" customHeight="1" x14ac:dyDescent="0.2">
      <c r="A4" s="125" t="s">
        <v>393</v>
      </c>
      <c r="B4" s="115"/>
      <c r="C4" s="125" t="s">
        <v>393</v>
      </c>
    </row>
    <row r="5" spans="1:13" s="72" customFormat="1" ht="7.5" customHeight="1" x14ac:dyDescent="0.2">
      <c r="A5" s="111"/>
      <c r="B5" s="111"/>
      <c r="C5" s="111"/>
    </row>
    <row r="6" spans="1:13" s="72" customFormat="1" ht="15" customHeight="1" x14ac:dyDescent="0.2">
      <c r="A6" s="132" t="s">
        <v>183</v>
      </c>
      <c r="B6" s="132"/>
      <c r="C6" s="132" t="s">
        <v>281</v>
      </c>
    </row>
    <row r="7" spans="1:13" s="72" customFormat="1" ht="15" customHeight="1" x14ac:dyDescent="0.2">
      <c r="A7" s="113" t="s">
        <v>294</v>
      </c>
      <c r="B7" s="113"/>
      <c r="C7" s="113" t="s">
        <v>295</v>
      </c>
    </row>
    <row r="8" spans="1:13" s="72" customFormat="1" ht="15" customHeight="1" x14ac:dyDescent="0.2">
      <c r="A8" s="113" t="s">
        <v>296</v>
      </c>
      <c r="B8" s="113"/>
      <c r="C8" s="113" t="s">
        <v>297</v>
      </c>
    </row>
    <row r="9" spans="1:13" s="72" customFormat="1" ht="15" customHeight="1" x14ac:dyDescent="0.2">
      <c r="A9" s="113" t="s">
        <v>298</v>
      </c>
      <c r="B9" s="113"/>
      <c r="C9" s="113" t="s">
        <v>299</v>
      </c>
    </row>
    <row r="10" spans="1:13" s="72" customFormat="1" ht="16.5" customHeight="1" x14ac:dyDescent="0.2">
      <c r="A10" s="113" t="s">
        <v>300</v>
      </c>
      <c r="B10" s="113"/>
      <c r="C10" s="101"/>
    </row>
    <row r="11" spans="1:13" s="72" customFormat="1" ht="12.75" customHeight="1" x14ac:dyDescent="0.2">
      <c r="A11" s="113" t="s">
        <v>301</v>
      </c>
      <c r="B11" s="113"/>
      <c r="C11" s="132" t="s">
        <v>302</v>
      </c>
    </row>
    <row r="12" spans="1:13" s="72" customFormat="1" ht="15" customHeight="1" x14ac:dyDescent="0.2">
      <c r="A12" s="113" t="s">
        <v>303</v>
      </c>
      <c r="B12" s="113"/>
      <c r="C12" s="113" t="s">
        <v>304</v>
      </c>
    </row>
    <row r="13" spans="1:13" s="72" customFormat="1" ht="15" customHeight="1" x14ac:dyDescent="0.2">
      <c r="A13" s="113" t="s">
        <v>305</v>
      </c>
      <c r="B13" s="113"/>
      <c r="C13" s="113" t="s">
        <v>306</v>
      </c>
    </row>
    <row r="14" spans="1:13" s="72" customFormat="1" ht="15" customHeight="1" x14ac:dyDescent="0.2">
      <c r="A14" s="126" t="s">
        <v>307</v>
      </c>
      <c r="B14" s="126"/>
      <c r="C14" s="113" t="s">
        <v>308</v>
      </c>
    </row>
    <row r="15" spans="1:13" s="72" customFormat="1" ht="13.5" customHeight="1" x14ac:dyDescent="0.2">
      <c r="A15" s="113" t="s">
        <v>309</v>
      </c>
      <c r="B15" s="113"/>
      <c r="C15" s="113" t="s">
        <v>310</v>
      </c>
    </row>
    <row r="16" spans="1:13" s="72" customFormat="1" ht="13.5" customHeight="1" x14ac:dyDescent="0.2">
      <c r="A16" s="113" t="s">
        <v>311</v>
      </c>
      <c r="B16" s="113"/>
      <c r="C16" s="113" t="s">
        <v>312</v>
      </c>
    </row>
    <row r="17" spans="1:3" s="72" customFormat="1" ht="15" customHeight="1" x14ac:dyDescent="0.2">
      <c r="A17" s="113" t="s">
        <v>313</v>
      </c>
      <c r="B17" s="113"/>
      <c r="C17" s="101"/>
    </row>
    <row r="18" spans="1:3" s="72" customFormat="1" ht="15" customHeight="1" x14ac:dyDescent="0.2">
      <c r="A18" s="113" t="s">
        <v>314</v>
      </c>
      <c r="B18" s="113"/>
      <c r="C18" s="132" t="s">
        <v>192</v>
      </c>
    </row>
    <row r="19" spans="1:3" s="72" customFormat="1" ht="15" customHeight="1" x14ac:dyDescent="0.2">
      <c r="A19" s="113" t="s">
        <v>315</v>
      </c>
      <c r="B19" s="113"/>
      <c r="C19" s="113" t="s">
        <v>316</v>
      </c>
    </row>
    <row r="20" spans="1:3" s="72" customFormat="1" ht="15" customHeight="1" x14ac:dyDescent="0.2">
      <c r="A20" s="113" t="s">
        <v>317</v>
      </c>
      <c r="B20" s="113"/>
      <c r="C20" s="113" t="s">
        <v>318</v>
      </c>
    </row>
    <row r="21" spans="1:3" s="72" customFormat="1" ht="15" customHeight="1" x14ac:dyDescent="0.2">
      <c r="A21" s="113" t="s">
        <v>319</v>
      </c>
      <c r="B21" s="113"/>
      <c r="C21" s="113" t="s">
        <v>320</v>
      </c>
    </row>
    <row r="22" spans="1:3" s="72" customFormat="1" ht="15" customHeight="1" x14ac:dyDescent="0.2">
      <c r="A22" s="113" t="s">
        <v>321</v>
      </c>
      <c r="B22" s="113"/>
      <c r="C22" s="113" t="s">
        <v>322</v>
      </c>
    </row>
    <row r="23" spans="1:3" s="72" customFormat="1" ht="15" customHeight="1" x14ac:dyDescent="0.2">
      <c r="A23" s="113" t="s">
        <v>323</v>
      </c>
      <c r="B23" s="113"/>
      <c r="C23" s="113" t="s">
        <v>324</v>
      </c>
    </row>
    <row r="24" spans="1:3" s="72" customFormat="1" ht="15" customHeight="1" x14ac:dyDescent="0.2">
      <c r="A24" s="101"/>
      <c r="B24" s="101"/>
      <c r="C24" s="113" t="s">
        <v>325</v>
      </c>
    </row>
    <row r="25" spans="1:3" s="72" customFormat="1" ht="15" customHeight="1" x14ac:dyDescent="0.2">
      <c r="A25" s="132" t="s">
        <v>274</v>
      </c>
      <c r="B25" s="111"/>
      <c r="C25" s="113" t="s">
        <v>326</v>
      </c>
    </row>
    <row r="26" spans="1:3" s="72" customFormat="1" ht="15" customHeight="1" x14ac:dyDescent="0.2">
      <c r="A26" s="113" t="s">
        <v>327</v>
      </c>
      <c r="B26" s="113"/>
      <c r="C26" s="113" t="s">
        <v>328</v>
      </c>
    </row>
    <row r="27" spans="1:3" s="72" customFormat="1" ht="15" customHeight="1" x14ac:dyDescent="0.2">
      <c r="A27" s="101"/>
      <c r="B27" s="101"/>
      <c r="C27" s="113" t="s">
        <v>329</v>
      </c>
    </row>
    <row r="28" spans="1:3" s="72" customFormat="1" ht="15" customHeight="1" x14ac:dyDescent="0.2">
      <c r="A28" s="132" t="s">
        <v>275</v>
      </c>
      <c r="B28" s="111"/>
      <c r="C28" s="113" t="s">
        <v>330</v>
      </c>
    </row>
    <row r="29" spans="1:3" s="72" customFormat="1" ht="15" customHeight="1" x14ac:dyDescent="0.2">
      <c r="A29" s="113" t="s">
        <v>331</v>
      </c>
      <c r="B29" s="113"/>
      <c r="C29" s="126" t="s">
        <v>332</v>
      </c>
    </row>
    <row r="30" spans="1:3" s="72" customFormat="1" ht="15" customHeight="1" x14ac:dyDescent="0.2">
      <c r="A30" s="113" t="s">
        <v>333</v>
      </c>
      <c r="B30" s="113"/>
      <c r="C30" s="113" t="s">
        <v>334</v>
      </c>
    </row>
    <row r="31" spans="1:3" s="72" customFormat="1" ht="15" customHeight="1" x14ac:dyDescent="0.2">
      <c r="A31" s="113" t="s">
        <v>335</v>
      </c>
      <c r="B31" s="113"/>
      <c r="C31" s="113" t="s">
        <v>336</v>
      </c>
    </row>
    <row r="32" spans="1:3" s="72" customFormat="1" ht="15" customHeight="1" x14ac:dyDescent="0.2">
      <c r="A32" s="113" t="s">
        <v>337</v>
      </c>
      <c r="B32" s="113"/>
      <c r="C32" s="101"/>
    </row>
    <row r="33" spans="1:3" s="72" customFormat="1" ht="15" customHeight="1" x14ac:dyDescent="0.2">
      <c r="A33" s="113" t="s">
        <v>338</v>
      </c>
      <c r="B33" s="113"/>
      <c r="C33" s="132" t="s">
        <v>194</v>
      </c>
    </row>
    <row r="34" spans="1:3" s="72" customFormat="1" ht="15" customHeight="1" x14ac:dyDescent="0.2">
      <c r="A34" s="113" t="s">
        <v>339</v>
      </c>
      <c r="B34" s="113"/>
      <c r="C34" s="113" t="s">
        <v>340</v>
      </c>
    </row>
    <row r="35" spans="1:3" s="72" customFormat="1" ht="15" customHeight="1" x14ac:dyDescent="0.2">
      <c r="A35" s="113" t="s">
        <v>341</v>
      </c>
      <c r="B35" s="113"/>
      <c r="C35" s="113" t="s">
        <v>342</v>
      </c>
    </row>
    <row r="36" spans="1:3" s="72" customFormat="1" ht="15" customHeight="1" x14ac:dyDescent="0.2">
      <c r="A36" s="113" t="s">
        <v>343</v>
      </c>
      <c r="B36" s="113"/>
      <c r="C36" s="113" t="s">
        <v>344</v>
      </c>
    </row>
    <row r="37" spans="1:3" s="72" customFormat="1" ht="12.75" customHeight="1" x14ac:dyDescent="0.2">
      <c r="A37" s="113" t="s">
        <v>345</v>
      </c>
      <c r="B37" s="113"/>
      <c r="C37" s="113" t="s">
        <v>346</v>
      </c>
    </row>
    <row r="38" spans="1:3" s="72" customFormat="1" ht="15" customHeight="1" x14ac:dyDescent="0.2">
      <c r="A38" s="126" t="s">
        <v>332</v>
      </c>
      <c r="B38" s="126"/>
      <c r="C38" s="113" t="s">
        <v>347</v>
      </c>
    </row>
    <row r="39" spans="1:3" s="72" customFormat="1" ht="15" customHeight="1" x14ac:dyDescent="0.2">
      <c r="A39" s="113" t="s">
        <v>348</v>
      </c>
      <c r="B39" s="113"/>
      <c r="C39" s="101"/>
    </row>
    <row r="40" spans="1:3" s="72" customFormat="1" ht="15" customHeight="1" x14ac:dyDescent="0.2">
      <c r="A40" s="113" t="s">
        <v>349</v>
      </c>
      <c r="B40" s="113"/>
      <c r="C40" s="132" t="s">
        <v>195</v>
      </c>
    </row>
    <row r="41" spans="1:3" s="72" customFormat="1" ht="15" customHeight="1" x14ac:dyDescent="0.2">
      <c r="A41" s="113" t="s">
        <v>350</v>
      </c>
      <c r="B41" s="113"/>
      <c r="C41" s="101"/>
    </row>
    <row r="42" spans="1:3" s="72" customFormat="1" ht="7.5" customHeight="1" x14ac:dyDescent="0.2">
      <c r="A42" s="101"/>
      <c r="B42" s="101"/>
      <c r="C42" s="111"/>
    </row>
    <row r="43" spans="1:3" s="72" customFormat="1" ht="15" customHeight="1" x14ac:dyDescent="0.2">
      <c r="A43" s="132" t="s">
        <v>187</v>
      </c>
      <c r="B43" s="111"/>
      <c r="C43" s="111"/>
    </row>
    <row r="44" spans="1:3" s="72" customFormat="1" ht="15" customHeight="1" x14ac:dyDescent="0.2">
      <c r="A44" s="113" t="s">
        <v>351</v>
      </c>
      <c r="B44" s="113"/>
      <c r="C44" s="111"/>
    </row>
    <row r="45" spans="1:3" s="72" customFormat="1" ht="15" customHeight="1" x14ac:dyDescent="0.2">
      <c r="A45" s="113" t="s">
        <v>352</v>
      </c>
      <c r="B45" s="113"/>
      <c r="C45" s="111"/>
    </row>
    <row r="46" spans="1:3" s="72" customFormat="1" ht="15" customHeight="1" x14ac:dyDescent="0.2">
      <c r="A46" s="113" t="s">
        <v>353</v>
      </c>
      <c r="B46" s="113"/>
      <c r="C46" s="111"/>
    </row>
    <row r="47" spans="1:3" s="72" customFormat="1" ht="15" customHeight="1" x14ac:dyDescent="0.2">
      <c r="A47" s="113" t="s">
        <v>354</v>
      </c>
      <c r="B47" s="113"/>
      <c r="C47" s="111"/>
    </row>
    <row r="48" spans="1:3" s="72" customFormat="1" ht="15" customHeight="1" x14ac:dyDescent="0.2">
      <c r="A48" s="113" t="s">
        <v>355</v>
      </c>
      <c r="B48" s="113"/>
      <c r="C48" s="111"/>
    </row>
    <row r="49" spans="1:3" s="72" customFormat="1" ht="15" customHeight="1" x14ac:dyDescent="0.2">
      <c r="A49" s="113" t="s">
        <v>356</v>
      </c>
      <c r="B49" s="113"/>
      <c r="C49" s="111"/>
    </row>
    <row r="50" spans="1:3" s="72" customFormat="1" ht="15" customHeight="1" x14ac:dyDescent="0.2">
      <c r="A50" s="113" t="s">
        <v>357</v>
      </c>
      <c r="B50" s="113"/>
      <c r="C50" s="111"/>
    </row>
    <row r="51" spans="1:3" s="72" customFormat="1" ht="15" customHeight="1" x14ac:dyDescent="0.2">
      <c r="A51" s="113" t="s">
        <v>358</v>
      </c>
      <c r="B51" s="113"/>
      <c r="C51" s="111"/>
    </row>
    <row r="52" spans="1:3" s="72" customFormat="1" ht="15" customHeight="1" x14ac:dyDescent="0.2">
      <c r="C52" s="86"/>
    </row>
    <row r="53" spans="1:3" s="72" customFormat="1" ht="15" customHeight="1" x14ac:dyDescent="0.2">
      <c r="C53" s="86"/>
    </row>
    <row r="54" spans="1:3" s="72" customFormat="1" ht="15" customHeight="1" x14ac:dyDescent="0.2"/>
    <row r="55" spans="1:3" s="72" customFormat="1" ht="15" customHeight="1" x14ac:dyDescent="0.2">
      <c r="C55" s="86"/>
    </row>
    <row r="56" spans="1:3" s="72" customFormat="1" ht="15" customHeight="1" x14ac:dyDescent="0.2"/>
    <row r="57" spans="1:3" s="72" customFormat="1" ht="15" customHeight="1" x14ac:dyDescent="0.2">
      <c r="C57" s="86"/>
    </row>
    <row r="58" spans="1:3" s="72" customFormat="1" ht="15" customHeight="1" x14ac:dyDescent="0.2">
      <c r="C58" s="86"/>
    </row>
    <row r="59" spans="1:3" s="72" customFormat="1" ht="15" customHeight="1" x14ac:dyDescent="0.2">
      <c r="C59" s="123"/>
    </row>
    <row r="60" spans="1:3" s="72" customFormat="1" ht="15" customHeight="1" x14ac:dyDescent="0.2">
      <c r="C60" s="86"/>
    </row>
    <row r="61" spans="1:3" s="72" customFormat="1" ht="15" customHeight="1" x14ac:dyDescent="0.2">
      <c r="C61" s="86"/>
    </row>
    <row r="62" spans="1:3" s="72" customFormat="1" ht="15" customHeight="1" x14ac:dyDescent="0.2">
      <c r="C62" s="86"/>
    </row>
    <row r="63" spans="1:3" s="72" customFormat="1" ht="15" customHeight="1" x14ac:dyDescent="0.2">
      <c r="C63" s="86"/>
    </row>
    <row r="64" spans="1:3" s="72" customFormat="1" ht="15" customHeight="1" x14ac:dyDescent="0.2"/>
    <row r="65" spans="1:3" s="72" customFormat="1" ht="15" customHeight="1" x14ac:dyDescent="0.2">
      <c r="C65" s="86"/>
    </row>
    <row r="66" spans="1:3" s="72" customFormat="1" ht="15" customHeight="1" x14ac:dyDescent="0.2">
      <c r="C66" s="86"/>
    </row>
    <row r="67" spans="1:3" s="72" customFormat="1" ht="15" customHeight="1" x14ac:dyDescent="0.2">
      <c r="C67" s="86"/>
    </row>
    <row r="68" spans="1:3" s="72" customFormat="1" ht="15" customHeight="1" x14ac:dyDescent="0.2">
      <c r="C68" s="86"/>
    </row>
    <row r="69" spans="1:3" s="72" customFormat="1" ht="15" customHeight="1" x14ac:dyDescent="0.2">
      <c r="C69" s="86"/>
    </row>
    <row r="70" spans="1:3" s="72" customFormat="1" ht="15" customHeight="1" x14ac:dyDescent="0.2">
      <c r="C70" s="86"/>
    </row>
    <row r="71" spans="1:3" s="72" customFormat="1" ht="15" customHeight="1" x14ac:dyDescent="0.2">
      <c r="C71" s="86"/>
    </row>
    <row r="72" spans="1:3" s="72" customFormat="1" ht="15" customHeight="1" x14ac:dyDescent="0.2"/>
    <row r="73" spans="1:3" s="72" customFormat="1" ht="15" customHeight="1" x14ac:dyDescent="0.2">
      <c r="C73" s="86"/>
    </row>
    <row r="74" spans="1:3" s="72" customFormat="1" ht="15" customHeight="1" x14ac:dyDescent="0.2">
      <c r="C74" s="86"/>
    </row>
    <row r="75" spans="1:3" s="72" customFormat="1" ht="15" customHeight="1" x14ac:dyDescent="0.2">
      <c r="C75" s="86"/>
    </row>
    <row r="76" spans="1:3" s="72" customFormat="1" ht="15" customHeight="1" x14ac:dyDescent="0.2">
      <c r="C76" s="86"/>
    </row>
    <row r="77" spans="1:3" s="72" customFormat="1" ht="15" customHeight="1" x14ac:dyDescent="0.2">
      <c r="C77" s="86"/>
    </row>
    <row r="78" spans="1:3" s="72" customFormat="1" ht="15" customHeight="1" x14ac:dyDescent="0.2">
      <c r="C78" s="86"/>
    </row>
    <row r="79" spans="1:3" s="72" customFormat="1" ht="15" customHeight="1" x14ac:dyDescent="0.2">
      <c r="A79" s="124"/>
      <c r="B79" s="124"/>
      <c r="C79" s="86"/>
    </row>
    <row r="80" spans="1:3" s="72" customFormat="1" ht="15" customHeight="1" x14ac:dyDescent="0.2">
      <c r="A80" s="124"/>
      <c r="B80" s="124"/>
      <c r="C80" s="86"/>
    </row>
    <row r="81" spans="1:3" s="72" customFormat="1" ht="15" customHeight="1" x14ac:dyDescent="0.2">
      <c r="A81" s="70"/>
      <c r="B81" s="70"/>
      <c r="C81" s="86"/>
    </row>
    <row r="82" spans="1:3" ht="15" customHeight="1" x14ac:dyDescent="0.2"/>
  </sheetData>
  <mergeCells count="2">
    <mergeCell ref="A2:C2"/>
    <mergeCell ref="A1:C1"/>
  </mergeCells>
  <hyperlinks>
    <hyperlink ref="A2" location="Inhaltsverzeichnis!E39" display="1  Zuordnung der Studienbereiche zu den Fächergruppen " xr:uid="{2CB1F29F-36A9-416C-B651-193C38DF2ED9}"/>
    <hyperlink ref="A2:C2" location="Inhaltsverzeichnis!F7" display="1  Zuordnung der Studienbereiche zu den Fächergruppen " xr:uid="{D839705B-774D-47A8-8E29-51A71F95370A}"/>
    <hyperlink ref="A1" location="Inhaltsverzeichnis!F6" display="Anlagen" xr:uid="{C01FC30C-3751-440E-BBC7-507033C0987C}"/>
  </hyperlinks>
  <pageMargins left="0.59055118110236227" right="0.59055118110236227" top="0.78740157480314965" bottom="0.59055118110236227" header="0.31496062992125984" footer="0.23622047244094491"/>
  <pageSetup paperSize="9" firstPageNumber="22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B III 6 - j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0502-2848-4083-AD1F-C256E090B516}">
  <dimension ref="A1:G66"/>
  <sheetViews>
    <sheetView zoomScaleNormal="100" workbookViewId="0">
      <pane ySplit="4" topLeftCell="A34" activePane="bottomLeft" state="frozen"/>
      <selection activeCell="A5" sqref="A5"/>
      <selection pane="bottomLeft" activeCell="A5" sqref="A5:XFD5"/>
    </sheetView>
  </sheetViews>
  <sheetFormatPr baseColWidth="10" defaultColWidth="11.5703125" defaultRowHeight="12.75" x14ac:dyDescent="0.2"/>
  <cols>
    <col min="1" max="1" width="61.28515625" style="70" customWidth="1"/>
    <col min="2" max="2" width="15" style="70" customWidth="1"/>
    <col min="3" max="3" width="15.42578125" style="70" customWidth="1"/>
    <col min="4" max="16384" width="11.5703125" style="70"/>
  </cols>
  <sheetData>
    <row r="1" spans="1:7" ht="25.9" customHeight="1" x14ac:dyDescent="0.2">
      <c r="A1" s="157" t="s">
        <v>359</v>
      </c>
      <c r="B1" s="157"/>
      <c r="C1" s="157"/>
      <c r="D1" s="122"/>
      <c r="E1" s="122"/>
      <c r="F1" s="122"/>
      <c r="G1" s="122"/>
    </row>
    <row r="2" spans="1:7" s="146" customFormat="1" ht="12" customHeight="1" x14ac:dyDescent="0.25"/>
    <row r="3" spans="1:7" ht="12" customHeight="1" x14ac:dyDescent="0.2">
      <c r="A3" s="171" t="s">
        <v>360</v>
      </c>
      <c r="B3" s="160" t="s">
        <v>64</v>
      </c>
      <c r="C3" s="164"/>
    </row>
    <row r="4" spans="1:7" ht="24" customHeight="1" x14ac:dyDescent="0.2">
      <c r="A4" s="172"/>
      <c r="B4" s="98" t="s">
        <v>361</v>
      </c>
      <c r="C4" s="99" t="s">
        <v>362</v>
      </c>
    </row>
    <row r="5" spans="1:7" ht="7.5" customHeight="1" x14ac:dyDescent="0.2">
      <c r="A5" s="101"/>
      <c r="B5" s="101"/>
      <c r="C5" s="101"/>
    </row>
    <row r="6" spans="1:7" ht="12" customHeight="1" x14ac:dyDescent="0.2">
      <c r="A6" s="129" t="s">
        <v>77</v>
      </c>
      <c r="B6" s="106"/>
      <c r="C6" s="106"/>
    </row>
    <row r="7" spans="1:7" ht="12" customHeight="1" x14ac:dyDescent="0.2">
      <c r="A7" s="113" t="s">
        <v>102</v>
      </c>
      <c r="B7" s="113" t="s">
        <v>363</v>
      </c>
      <c r="C7" s="113" t="s">
        <v>364</v>
      </c>
    </row>
    <row r="8" spans="1:7" ht="12" customHeight="1" x14ac:dyDescent="0.2">
      <c r="A8" s="113" t="s">
        <v>103</v>
      </c>
      <c r="B8" s="113" t="s">
        <v>363</v>
      </c>
      <c r="C8" s="113" t="s">
        <v>364</v>
      </c>
    </row>
    <row r="9" spans="1:7" ht="12" customHeight="1" x14ac:dyDescent="0.2">
      <c r="A9" s="113" t="s">
        <v>104</v>
      </c>
      <c r="B9" s="113" t="s">
        <v>363</v>
      </c>
      <c r="C9" s="113" t="s">
        <v>364</v>
      </c>
    </row>
    <row r="10" spans="1:7" ht="12" customHeight="1" x14ac:dyDescent="0.2">
      <c r="A10" s="113" t="s">
        <v>105</v>
      </c>
      <c r="B10" s="113" t="s">
        <v>363</v>
      </c>
      <c r="C10" s="113" t="s">
        <v>364</v>
      </c>
    </row>
    <row r="11" spans="1:7" ht="12" customHeight="1" x14ac:dyDescent="0.2">
      <c r="A11" s="113" t="s">
        <v>221</v>
      </c>
      <c r="B11" s="113" t="s">
        <v>365</v>
      </c>
      <c r="C11" s="113" t="s">
        <v>366</v>
      </c>
    </row>
    <row r="12" spans="1:7" ht="12" customHeight="1" x14ac:dyDescent="0.2">
      <c r="A12" s="113" t="s">
        <v>367</v>
      </c>
      <c r="B12" s="113" t="s">
        <v>365</v>
      </c>
      <c r="C12" s="113" t="s">
        <v>366</v>
      </c>
    </row>
    <row r="13" spans="1:7" ht="12" customHeight="1" x14ac:dyDescent="0.2">
      <c r="A13" s="113" t="s">
        <v>110</v>
      </c>
      <c r="B13" s="113" t="s">
        <v>365</v>
      </c>
      <c r="C13" s="113" t="s">
        <v>366</v>
      </c>
    </row>
    <row r="14" spans="1:7" ht="12" customHeight="1" x14ac:dyDescent="0.2">
      <c r="A14" s="113" t="s">
        <v>368</v>
      </c>
      <c r="B14" s="113" t="s">
        <v>365</v>
      </c>
      <c r="C14" s="113" t="s">
        <v>366</v>
      </c>
    </row>
    <row r="15" spans="1:7" ht="12" customHeight="1" x14ac:dyDescent="0.2">
      <c r="A15" s="113" t="s">
        <v>224</v>
      </c>
      <c r="B15" s="113" t="s">
        <v>365</v>
      </c>
      <c r="C15" s="113" t="s">
        <v>366</v>
      </c>
    </row>
    <row r="16" spans="1:7" ht="12" customHeight="1" x14ac:dyDescent="0.2">
      <c r="A16" s="113" t="s">
        <v>114</v>
      </c>
      <c r="B16" s="113" t="s">
        <v>365</v>
      </c>
      <c r="C16" s="113" t="s">
        <v>366</v>
      </c>
    </row>
    <row r="17" spans="1:3" ht="12" customHeight="1" x14ac:dyDescent="0.2">
      <c r="A17" s="113" t="s">
        <v>225</v>
      </c>
      <c r="B17" s="113" t="s">
        <v>365</v>
      </c>
      <c r="C17" s="113" t="s">
        <v>366</v>
      </c>
    </row>
    <row r="18" spans="1:3" ht="12" customHeight="1" x14ac:dyDescent="0.2">
      <c r="A18" s="113" t="s">
        <v>117</v>
      </c>
      <c r="B18" s="113" t="s">
        <v>365</v>
      </c>
      <c r="C18" s="113" t="s">
        <v>366</v>
      </c>
    </row>
    <row r="19" spans="1:3" ht="7.5" customHeight="1" x14ac:dyDescent="0.2">
      <c r="A19" s="105"/>
      <c r="B19" s="106"/>
      <c r="C19" s="113"/>
    </row>
    <row r="20" spans="1:3" ht="12" customHeight="1" x14ac:dyDescent="0.2">
      <c r="A20" s="129" t="s">
        <v>118</v>
      </c>
      <c r="B20" s="106"/>
      <c r="C20" s="113"/>
    </row>
    <row r="21" spans="1:3" ht="12" customHeight="1" x14ac:dyDescent="0.2">
      <c r="A21" s="113" t="s">
        <v>119</v>
      </c>
      <c r="B21" s="113" t="s">
        <v>363</v>
      </c>
      <c r="C21" s="113" t="s">
        <v>364</v>
      </c>
    </row>
    <row r="22" spans="1:3" ht="12" customHeight="1" x14ac:dyDescent="0.2">
      <c r="A22" s="113" t="s">
        <v>120</v>
      </c>
      <c r="B22" s="113" t="s">
        <v>363</v>
      </c>
      <c r="C22" s="113" t="s">
        <v>364</v>
      </c>
    </row>
    <row r="23" spans="1:3" ht="12" customHeight="1" x14ac:dyDescent="0.2">
      <c r="A23" s="113" t="s">
        <v>121</v>
      </c>
      <c r="B23" s="113" t="s">
        <v>363</v>
      </c>
      <c r="C23" s="113" t="s">
        <v>364</v>
      </c>
    </row>
    <row r="24" spans="1:3" ht="12" customHeight="1" x14ac:dyDescent="0.2">
      <c r="A24" s="113" t="s">
        <v>226</v>
      </c>
      <c r="B24" s="113" t="s">
        <v>363</v>
      </c>
      <c r="C24" s="113" t="s">
        <v>364</v>
      </c>
    </row>
    <row r="25" spans="1:3" ht="12" customHeight="1" x14ac:dyDescent="0.2">
      <c r="A25" s="113" t="s">
        <v>124</v>
      </c>
      <c r="B25" s="113" t="s">
        <v>365</v>
      </c>
      <c r="C25" s="113" t="s">
        <v>366</v>
      </c>
    </row>
    <row r="26" spans="1:3" ht="7.5" customHeight="1" x14ac:dyDescent="0.2">
      <c r="A26" s="101"/>
      <c r="B26" s="106"/>
      <c r="C26" s="113"/>
    </row>
    <row r="27" spans="1:3" ht="12" customHeight="1" x14ac:dyDescent="0.2">
      <c r="A27" s="129" t="s">
        <v>198</v>
      </c>
      <c r="B27" s="113"/>
      <c r="C27" s="113"/>
    </row>
    <row r="28" spans="1:3" ht="12" customHeight="1" x14ac:dyDescent="0.2">
      <c r="A28" s="105" t="s">
        <v>127</v>
      </c>
      <c r="B28" s="113" t="s">
        <v>363</v>
      </c>
      <c r="C28" s="113" t="s">
        <v>364</v>
      </c>
    </row>
    <row r="29" spans="1:3" ht="12" customHeight="1" x14ac:dyDescent="0.2">
      <c r="A29" s="105" t="s">
        <v>228</v>
      </c>
      <c r="B29" s="113" t="s">
        <v>363</v>
      </c>
      <c r="C29" s="113" t="s">
        <v>364</v>
      </c>
    </row>
    <row r="30" spans="1:3" ht="12" customHeight="1" x14ac:dyDescent="0.2">
      <c r="A30" s="105" t="s">
        <v>229</v>
      </c>
      <c r="B30" s="113" t="s">
        <v>363</v>
      </c>
      <c r="C30" s="113" t="s">
        <v>364</v>
      </c>
    </row>
    <row r="31" spans="1:3" ht="12" customHeight="1" x14ac:dyDescent="0.2">
      <c r="A31" s="105" t="s">
        <v>132</v>
      </c>
      <c r="B31" s="113" t="s">
        <v>363</v>
      </c>
      <c r="C31" s="113" t="s">
        <v>364</v>
      </c>
    </row>
    <row r="32" spans="1:3" ht="12" customHeight="1" x14ac:dyDescent="0.2">
      <c r="A32" s="105" t="s">
        <v>133</v>
      </c>
      <c r="B32" s="113" t="s">
        <v>365</v>
      </c>
      <c r="C32" s="113" t="s">
        <v>369</v>
      </c>
    </row>
    <row r="33" spans="1:3" ht="12" customHeight="1" x14ac:dyDescent="0.2">
      <c r="A33" s="105" t="s">
        <v>370</v>
      </c>
      <c r="B33" s="113" t="s">
        <v>365</v>
      </c>
      <c r="C33" s="113" t="s">
        <v>369</v>
      </c>
    </row>
    <row r="34" spans="1:3" ht="12" customHeight="1" x14ac:dyDescent="0.2">
      <c r="A34" s="105" t="s">
        <v>371</v>
      </c>
      <c r="B34" s="113" t="s">
        <v>365</v>
      </c>
      <c r="C34" s="113" t="s">
        <v>366</v>
      </c>
    </row>
    <row r="35" spans="1:3" ht="12" customHeight="1" x14ac:dyDescent="0.2">
      <c r="A35" s="105" t="s">
        <v>372</v>
      </c>
      <c r="B35" s="113" t="s">
        <v>365</v>
      </c>
      <c r="C35" s="113" t="s">
        <v>366</v>
      </c>
    </row>
    <row r="36" spans="1:3" ht="12" customHeight="1" x14ac:dyDescent="0.2">
      <c r="A36" s="105" t="s">
        <v>140</v>
      </c>
      <c r="B36" s="113" t="s">
        <v>365</v>
      </c>
      <c r="C36" s="113" t="s">
        <v>366</v>
      </c>
    </row>
    <row r="37" spans="1:3" ht="12" customHeight="1" x14ac:dyDescent="0.2">
      <c r="A37" s="105" t="s">
        <v>141</v>
      </c>
      <c r="B37" s="113" t="s">
        <v>365</v>
      </c>
      <c r="C37" s="113" t="s">
        <v>366</v>
      </c>
    </row>
    <row r="38" spans="1:3" ht="12" customHeight="1" x14ac:dyDescent="0.2">
      <c r="A38" s="105" t="s">
        <v>373</v>
      </c>
      <c r="B38" s="113" t="s">
        <v>365</v>
      </c>
      <c r="C38" s="113" t="s">
        <v>366</v>
      </c>
    </row>
    <row r="39" spans="1:3" ht="12" customHeight="1" x14ac:dyDescent="0.2">
      <c r="A39" s="105" t="s">
        <v>374</v>
      </c>
      <c r="B39" s="113" t="s">
        <v>365</v>
      </c>
      <c r="C39" s="113" t="s">
        <v>366</v>
      </c>
    </row>
    <row r="40" spans="1:3" ht="12" customHeight="1" x14ac:dyDescent="0.2">
      <c r="A40" s="105" t="s">
        <v>145</v>
      </c>
      <c r="B40" s="113" t="s">
        <v>365</v>
      </c>
      <c r="C40" s="113" t="s">
        <v>366</v>
      </c>
    </row>
    <row r="41" spans="1:3" ht="12" customHeight="1" x14ac:dyDescent="0.2">
      <c r="A41" s="105" t="s">
        <v>375</v>
      </c>
      <c r="B41" s="113" t="s">
        <v>365</v>
      </c>
      <c r="C41" s="113" t="s">
        <v>366</v>
      </c>
    </row>
    <row r="42" spans="1:3" ht="12" customHeight="1" x14ac:dyDescent="0.2">
      <c r="A42" s="105" t="s">
        <v>147</v>
      </c>
      <c r="B42" s="113" t="s">
        <v>365</v>
      </c>
      <c r="C42" s="113" t="s">
        <v>366</v>
      </c>
    </row>
    <row r="43" spans="1:3" ht="12" customHeight="1" x14ac:dyDescent="0.2">
      <c r="A43" s="113" t="s">
        <v>376</v>
      </c>
      <c r="B43" s="113" t="s">
        <v>365</v>
      </c>
      <c r="C43" s="113" t="s">
        <v>366</v>
      </c>
    </row>
    <row r="44" spans="1:3" ht="12" customHeight="1" x14ac:dyDescent="0.2">
      <c r="A44" s="113" t="s">
        <v>377</v>
      </c>
      <c r="B44" s="113" t="s">
        <v>365</v>
      </c>
      <c r="C44" s="113" t="s">
        <v>366</v>
      </c>
    </row>
    <row r="45" spans="1:3" ht="12" customHeight="1" x14ac:dyDescent="0.2">
      <c r="A45" s="113" t="s">
        <v>151</v>
      </c>
      <c r="B45" s="113" t="s">
        <v>365</v>
      </c>
      <c r="C45" s="113" t="s">
        <v>366</v>
      </c>
    </row>
    <row r="46" spans="1:3" ht="12" customHeight="1" x14ac:dyDescent="0.2">
      <c r="A46" s="113" t="s">
        <v>378</v>
      </c>
      <c r="B46" s="113" t="s">
        <v>365</v>
      </c>
      <c r="C46" s="113" t="s">
        <v>366</v>
      </c>
    </row>
    <row r="47" spans="1:3" ht="12" customHeight="1" x14ac:dyDescent="0.2">
      <c r="A47" s="113" t="s">
        <v>379</v>
      </c>
      <c r="B47" s="113" t="s">
        <v>365</v>
      </c>
      <c r="C47" s="113" t="s">
        <v>366</v>
      </c>
    </row>
    <row r="48" spans="1:3" ht="12" customHeight="1" x14ac:dyDescent="0.2">
      <c r="A48" s="113" t="s">
        <v>380</v>
      </c>
      <c r="B48" s="113" t="s">
        <v>365</v>
      </c>
      <c r="C48" s="113" t="s">
        <v>366</v>
      </c>
    </row>
    <row r="49" spans="1:3" ht="12" customHeight="1" x14ac:dyDescent="0.2">
      <c r="A49" s="105" t="s">
        <v>381</v>
      </c>
      <c r="B49" s="113" t="s">
        <v>365</v>
      </c>
      <c r="C49" s="113" t="s">
        <v>366</v>
      </c>
    </row>
    <row r="50" spans="1:3" ht="12" customHeight="1" x14ac:dyDescent="0.2">
      <c r="A50" s="105" t="s">
        <v>382</v>
      </c>
      <c r="B50" s="113" t="s">
        <v>365</v>
      </c>
      <c r="C50" s="113" t="s">
        <v>366</v>
      </c>
    </row>
    <row r="51" spans="1:3" ht="12" customHeight="1" x14ac:dyDescent="0.2">
      <c r="A51" s="113" t="s">
        <v>383</v>
      </c>
      <c r="B51" s="113" t="s">
        <v>365</v>
      </c>
      <c r="C51" s="113" t="s">
        <v>366</v>
      </c>
    </row>
    <row r="52" spans="1:3" ht="12" customHeight="1" x14ac:dyDescent="0.2">
      <c r="A52" s="113" t="s">
        <v>384</v>
      </c>
      <c r="B52" s="113" t="s">
        <v>365</v>
      </c>
      <c r="C52" s="113" t="s">
        <v>366</v>
      </c>
    </row>
    <row r="53" spans="1:3" ht="12" customHeight="1" x14ac:dyDescent="0.2">
      <c r="A53" s="113" t="s">
        <v>164</v>
      </c>
      <c r="B53" s="113" t="s">
        <v>365</v>
      </c>
      <c r="C53" s="113" t="s">
        <v>366</v>
      </c>
    </row>
    <row r="54" spans="1:3" ht="12" customHeight="1" x14ac:dyDescent="0.2">
      <c r="A54" s="113" t="s">
        <v>385</v>
      </c>
      <c r="B54" s="113" t="s">
        <v>365</v>
      </c>
      <c r="C54" s="113" t="s">
        <v>366</v>
      </c>
    </row>
    <row r="55" spans="1:3" ht="12" customHeight="1" x14ac:dyDescent="0.2">
      <c r="A55" s="113" t="s">
        <v>386</v>
      </c>
      <c r="B55" s="113" t="s">
        <v>365</v>
      </c>
      <c r="C55" s="113" t="s">
        <v>366</v>
      </c>
    </row>
    <row r="56" spans="1:3" ht="12" customHeight="1" x14ac:dyDescent="0.2">
      <c r="A56" s="113" t="s">
        <v>387</v>
      </c>
      <c r="B56" s="113" t="s">
        <v>365</v>
      </c>
      <c r="C56" s="113" t="s">
        <v>366</v>
      </c>
    </row>
    <row r="57" spans="1:3" ht="12" customHeight="1" x14ac:dyDescent="0.2">
      <c r="A57" s="113" t="s">
        <v>388</v>
      </c>
      <c r="B57" s="113" t="s">
        <v>365</v>
      </c>
      <c r="C57" s="113" t="s">
        <v>366</v>
      </c>
    </row>
    <row r="58" spans="1:3" ht="12" customHeight="1" x14ac:dyDescent="0.2">
      <c r="A58" s="113" t="s">
        <v>173</v>
      </c>
      <c r="B58" s="113" t="s">
        <v>365</v>
      </c>
      <c r="C58" s="113" t="s">
        <v>366</v>
      </c>
    </row>
    <row r="59" spans="1:3" ht="7.5" customHeight="1" x14ac:dyDescent="0.2">
      <c r="A59" s="101"/>
      <c r="B59" s="101"/>
      <c r="C59" s="101"/>
    </row>
    <row r="60" spans="1:3" ht="12" customHeight="1" x14ac:dyDescent="0.2">
      <c r="A60" s="129" t="s">
        <v>174</v>
      </c>
      <c r="B60" s="101"/>
      <c r="C60" s="101"/>
    </row>
    <row r="61" spans="1:3" ht="12" customHeight="1" x14ac:dyDescent="0.2">
      <c r="A61" s="105" t="s">
        <v>389</v>
      </c>
      <c r="B61" s="113" t="s">
        <v>363</v>
      </c>
      <c r="C61" s="113" t="s">
        <v>390</v>
      </c>
    </row>
    <row r="62" spans="1:3" ht="12" customHeight="1" x14ac:dyDescent="0.2">
      <c r="A62" s="105" t="s">
        <v>177</v>
      </c>
      <c r="B62" s="113"/>
      <c r="C62" s="113"/>
    </row>
    <row r="63" spans="1:3" x14ac:dyDescent="0.2">
      <c r="A63" s="105" t="s">
        <v>391</v>
      </c>
      <c r="B63" s="113"/>
      <c r="C63" s="113"/>
    </row>
    <row r="64" spans="1:3" ht="8.25" customHeight="1" x14ac:dyDescent="0.2">
      <c r="A64" s="107" t="s">
        <v>36</v>
      </c>
      <c r="B64" s="101"/>
      <c r="C64" s="101"/>
    </row>
    <row r="65" spans="1:3" x14ac:dyDescent="0.2">
      <c r="A65" s="101" t="s">
        <v>392</v>
      </c>
      <c r="B65" s="101"/>
      <c r="C65" s="101"/>
    </row>
    <row r="66" spans="1:3" x14ac:dyDescent="0.2">
      <c r="A66" s="101"/>
    </row>
  </sheetData>
  <mergeCells count="3">
    <mergeCell ref="A1:C1"/>
    <mergeCell ref="A3:A4"/>
    <mergeCell ref="B3:C3"/>
  </mergeCells>
  <phoneticPr fontId="37" type="noConversion"/>
  <hyperlinks>
    <hyperlink ref="A1:C1" location="Inhaltsverzeichnis!F10" display="2  Hochschulen im Land Berlin nach der Trägerschaft" xr:uid="{0D4CCB4F-65CE-40F9-9408-363441C12F2B}"/>
  </hyperlinks>
  <pageMargins left="0.59055118110236227" right="0.59055118110236227" top="0.59055118110236227" bottom="0.39370078740157483" header="0.31496062992125984" footer="0.23622047244094491"/>
  <pageSetup paperSize="9" firstPageNumber="23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B III 6 - j / 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28515625" customWidth="1"/>
    <col min="2" max="2" width="2" customWidth="1"/>
    <col min="3" max="3" width="29.5703125" customWidth="1"/>
    <col min="4" max="4" width="2.28515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28515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1228725</xdr:rowOff>
              </from>
              <to>
                <xdr:col>6</xdr:col>
                <xdr:colOff>1990725</xdr:colOff>
                <xdr:row>52</xdr:row>
                <xdr:rowOff>76200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7"/>
  <sheetViews>
    <sheetView topLeftCell="A12" zoomScaleNormal="100" zoomScaleSheetLayoutView="85" workbookViewId="0">
      <selection activeCell="A12" sqref="A12:XFD12"/>
    </sheetView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B18" s="3"/>
    </row>
    <row r="19" spans="1:2" x14ac:dyDescent="0.25">
      <c r="B19" s="1"/>
    </row>
    <row r="20" spans="1:2" x14ac:dyDescent="0.25">
      <c r="A20" s="55" t="s">
        <v>0</v>
      </c>
      <c r="B20" s="1"/>
    </row>
    <row r="22" spans="1:2" ht="11.1" customHeight="1" x14ac:dyDescent="0.25">
      <c r="A22" s="2"/>
      <c r="B22" s="56" t="s">
        <v>1</v>
      </c>
    </row>
    <row r="23" spans="1:2" ht="11.1" customHeight="1" x14ac:dyDescent="0.25">
      <c r="A23" s="2"/>
      <c r="B23" s="53" t="s">
        <v>55</v>
      </c>
    </row>
    <row r="24" spans="1:2" ht="11.1" customHeight="1" x14ac:dyDescent="0.25">
      <c r="A24" s="2"/>
    </row>
    <row r="25" spans="1:2" ht="11.1" customHeight="1" x14ac:dyDescent="0.25">
      <c r="A25" s="2"/>
      <c r="B25" s="54" t="s">
        <v>30</v>
      </c>
    </row>
    <row r="26" spans="1:2" ht="11.1" customHeight="1" x14ac:dyDescent="0.25">
      <c r="A26" s="2"/>
      <c r="B26" s="6" t="s">
        <v>394</v>
      </c>
    </row>
    <row r="27" spans="1:2" ht="11.1" customHeight="1" x14ac:dyDescent="0.25">
      <c r="A27" s="2"/>
      <c r="B27" s="7"/>
    </row>
    <row r="28" spans="1:2" ht="11.1" customHeight="1" x14ac:dyDescent="0.25">
      <c r="A28" s="2"/>
      <c r="B28" s="4"/>
    </row>
    <row r="29" spans="1:2" ht="11.1" customHeight="1" x14ac:dyDescent="0.25">
      <c r="A29" s="2"/>
      <c r="B29" s="7"/>
    </row>
    <row r="30" spans="1:2" ht="11.1" customHeight="1" x14ac:dyDescent="0.25">
      <c r="A30" s="2"/>
      <c r="B30" s="7"/>
    </row>
    <row r="31" spans="1:2" ht="11.1" customHeight="1" x14ac:dyDescent="0.25">
      <c r="A31" s="2"/>
      <c r="B31" s="5"/>
    </row>
    <row r="32" spans="1:2" ht="76.5" customHeight="1" x14ac:dyDescent="0.25">
      <c r="A32" s="2"/>
    </row>
    <row r="33" spans="1:5" ht="10.9" customHeight="1" x14ac:dyDescent="0.25">
      <c r="A33" s="14" t="s">
        <v>2</v>
      </c>
      <c r="B33" s="8"/>
      <c r="C33" s="8"/>
      <c r="D33" s="15" t="s">
        <v>3</v>
      </c>
      <c r="E33" s="9"/>
    </row>
    <row r="34" spans="1:5" ht="10.9" customHeight="1" x14ac:dyDescent="0.25">
      <c r="A34" s="8"/>
      <c r="B34" s="8"/>
      <c r="C34" s="8"/>
      <c r="D34" s="9"/>
      <c r="E34" s="9"/>
    </row>
    <row r="35" spans="1:5" ht="10.9" customHeight="1" x14ac:dyDescent="0.25">
      <c r="A35" s="8"/>
      <c r="B35" s="10" t="s">
        <v>46</v>
      </c>
      <c r="C35" s="8"/>
      <c r="D35" s="9">
        <v>0</v>
      </c>
      <c r="E35" s="9" t="s">
        <v>4</v>
      </c>
    </row>
    <row r="36" spans="1:5" ht="10.9" customHeight="1" x14ac:dyDescent="0.25">
      <c r="A36" s="8"/>
      <c r="B36" s="8" t="s">
        <v>50</v>
      </c>
      <c r="C36" s="8"/>
      <c r="D36" s="8"/>
      <c r="E36" s="9" t="s">
        <v>5</v>
      </c>
    </row>
    <row r="37" spans="1:5" ht="10.9" customHeight="1" x14ac:dyDescent="0.25">
      <c r="A37" s="8"/>
      <c r="B37" s="8" t="s">
        <v>35</v>
      </c>
      <c r="C37" s="8"/>
      <c r="D37" s="8"/>
      <c r="E37" s="9" t="s">
        <v>6</v>
      </c>
    </row>
    <row r="38" spans="1:5" ht="10.9" customHeight="1" x14ac:dyDescent="0.25">
      <c r="A38" s="8"/>
      <c r="B38" s="8" t="s">
        <v>7</v>
      </c>
      <c r="C38" s="8"/>
      <c r="D38" s="9" t="s">
        <v>8</v>
      </c>
      <c r="E38" s="9" t="s">
        <v>9</v>
      </c>
    </row>
    <row r="39" spans="1:5" ht="10.9" customHeight="1" x14ac:dyDescent="0.25">
      <c r="A39" s="8"/>
      <c r="B39" s="8" t="s">
        <v>10</v>
      </c>
      <c r="C39" s="8"/>
      <c r="D39" s="9" t="s">
        <v>11</v>
      </c>
      <c r="E39" s="9" t="s">
        <v>12</v>
      </c>
    </row>
    <row r="40" spans="1:5" ht="10.9" customHeight="1" x14ac:dyDescent="0.25">
      <c r="A40" s="8"/>
      <c r="B40" s="10"/>
      <c r="C40" s="11"/>
      <c r="D40" s="9" t="s">
        <v>13</v>
      </c>
      <c r="E40" s="9" t="s">
        <v>14</v>
      </c>
    </row>
    <row r="41" spans="1:5" ht="10.9" customHeight="1" x14ac:dyDescent="0.25">
      <c r="A41" s="8"/>
      <c r="B41" s="8" t="s">
        <v>47</v>
      </c>
      <c r="C41" s="11"/>
      <c r="D41" s="9" t="s">
        <v>15</v>
      </c>
      <c r="E41" s="9" t="s">
        <v>16</v>
      </c>
    </row>
    <row r="42" spans="1:5" ht="10.9" customHeight="1" x14ac:dyDescent="0.25">
      <c r="A42" s="8"/>
      <c r="B42" s="8" t="s">
        <v>48</v>
      </c>
      <c r="C42" s="11"/>
      <c r="D42" s="9" t="s">
        <v>17</v>
      </c>
      <c r="E42" s="9" t="s">
        <v>18</v>
      </c>
    </row>
    <row r="43" spans="1:5" ht="10.9" customHeight="1" x14ac:dyDescent="0.25">
      <c r="A43" s="11"/>
      <c r="B43" s="12"/>
      <c r="C43" s="11"/>
      <c r="D43" s="8"/>
      <c r="E43" s="9" t="s">
        <v>19</v>
      </c>
    </row>
    <row r="44" spans="1:5" ht="10.9" customHeight="1" x14ac:dyDescent="0.25">
      <c r="A44" s="11"/>
      <c r="B44" s="12"/>
      <c r="C44" s="11"/>
      <c r="D44" s="9" t="s">
        <v>20</v>
      </c>
      <c r="E44" s="9" t="s">
        <v>21</v>
      </c>
    </row>
    <row r="45" spans="1:5" ht="10.9" customHeight="1" x14ac:dyDescent="0.25">
      <c r="A45" s="11"/>
      <c r="B45" s="12"/>
      <c r="C45" s="11"/>
      <c r="D45" s="9" t="s">
        <v>22</v>
      </c>
      <c r="E45" s="9" t="s">
        <v>23</v>
      </c>
    </row>
    <row r="46" spans="1:5" ht="10.9" customHeight="1" x14ac:dyDescent="0.25">
      <c r="A46" s="11"/>
      <c r="B46" s="12"/>
      <c r="C46" s="11"/>
      <c r="D46" s="9" t="s">
        <v>24</v>
      </c>
      <c r="E46" s="9" t="s">
        <v>25</v>
      </c>
    </row>
    <row r="47" spans="1:5" ht="10.9" customHeight="1" x14ac:dyDescent="0.25">
      <c r="A47" s="11"/>
      <c r="B47" s="12"/>
      <c r="C47" s="11"/>
      <c r="D47" s="9" t="s">
        <v>26</v>
      </c>
      <c r="E47" s="9" t="s">
        <v>27</v>
      </c>
    </row>
    <row r="48" spans="1:5" ht="10.9" customHeight="1" x14ac:dyDescent="0.25">
      <c r="A48" s="11"/>
      <c r="B48" s="12"/>
      <c r="C48" s="11"/>
      <c r="D48" s="8"/>
      <c r="E48" s="9"/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8"/>
      <c r="B50" s="10" t="s">
        <v>49</v>
      </c>
      <c r="C50" s="11"/>
    </row>
    <row r="51" spans="1:5" ht="10.9" customHeight="1" x14ac:dyDescent="0.25">
      <c r="A51" s="8"/>
      <c r="B51" s="13" t="s">
        <v>56</v>
      </c>
      <c r="C51" s="11"/>
    </row>
    <row r="52" spans="1:5" ht="10.9" customHeight="1" x14ac:dyDescent="0.25">
      <c r="A52" s="8"/>
      <c r="B52" s="13"/>
      <c r="C52" s="11"/>
    </row>
    <row r="53" spans="1:5" ht="30" customHeight="1" x14ac:dyDescent="0.25">
      <c r="A53" s="8"/>
      <c r="B53" s="13"/>
      <c r="C53" s="11"/>
    </row>
    <row r="54" spans="1:5" ht="18" customHeight="1" x14ac:dyDescent="0.25">
      <c r="A54" s="2"/>
      <c r="B54" s="154" t="s">
        <v>28</v>
      </c>
      <c r="C54" s="154"/>
      <c r="D54" s="154"/>
    </row>
    <row r="55" spans="1:5" ht="18" customHeight="1" x14ac:dyDescent="0.25">
      <c r="A55" s="11"/>
      <c r="B55" s="154"/>
      <c r="C55" s="154"/>
      <c r="D55" s="154"/>
    </row>
    <row r="56" spans="1:5" ht="10.9" customHeight="1" x14ac:dyDescent="0.25">
      <c r="A56" s="11"/>
      <c r="B56" s="16" t="s">
        <v>29</v>
      </c>
      <c r="C56" s="11"/>
    </row>
    <row r="57" spans="1:5" ht="10.9" customHeight="1" x14ac:dyDescent="0.25">
      <c r="A57" s="11"/>
      <c r="C57" s="11"/>
    </row>
  </sheetData>
  <sheetProtection selectLockedCells="1"/>
  <mergeCells count="1">
    <mergeCell ref="B54:D55"/>
  </mergeCells>
  <hyperlinks>
    <hyperlink ref="B56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42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26" customWidth="1"/>
    <col min="2" max="2" width="36.5703125" style="23" customWidth="1"/>
    <col min="3" max="3" width="3.28515625" style="22" customWidth="1"/>
    <col min="4" max="4" width="2.42578125" style="23" customWidth="1"/>
    <col min="5" max="5" width="2.5703125" style="26" customWidth="1"/>
    <col min="6" max="6" width="36.28515625" style="23" customWidth="1"/>
    <col min="7" max="7" width="3.28515625" style="22" customWidth="1"/>
    <col min="8" max="8" width="9.5703125" style="23" customWidth="1"/>
    <col min="9" max="16384" width="11.5703125" style="23"/>
  </cols>
  <sheetData>
    <row r="1" spans="1:13" ht="100.15" customHeight="1" x14ac:dyDescent="0.35">
      <c r="A1" s="155" t="s">
        <v>31</v>
      </c>
      <c r="B1" s="155"/>
      <c r="C1" s="17"/>
      <c r="G1" s="27"/>
      <c r="H1" s="156"/>
      <c r="M1" s="156"/>
    </row>
    <row r="2" spans="1:13" s="18" customFormat="1" ht="20.65" customHeight="1" x14ac:dyDescent="0.2">
      <c r="A2" s="26"/>
      <c r="B2" s="23"/>
      <c r="C2" s="28" t="s">
        <v>32</v>
      </c>
      <c r="D2" s="23"/>
      <c r="E2" s="26"/>
      <c r="F2" s="23"/>
      <c r="G2" s="28" t="s">
        <v>32</v>
      </c>
      <c r="H2" s="156"/>
      <c r="I2" s="23"/>
      <c r="M2" s="156"/>
    </row>
    <row r="3" spans="1:13" s="18" customFormat="1" ht="12" customHeight="1" x14ac:dyDescent="0.2">
      <c r="A3" s="29"/>
      <c r="B3" s="137" t="s">
        <v>73</v>
      </c>
      <c r="C3" s="22"/>
      <c r="D3" s="23"/>
      <c r="E3" s="29"/>
      <c r="F3" s="30"/>
      <c r="G3" s="31"/>
      <c r="H3" s="156"/>
      <c r="I3" s="23"/>
      <c r="M3" s="156"/>
    </row>
    <row r="4" spans="1:13" s="18" customFormat="1" ht="12" customHeight="1" x14ac:dyDescent="0.25">
      <c r="A4" s="24"/>
      <c r="B4" s="137" t="s">
        <v>33</v>
      </c>
      <c r="C4" s="24"/>
      <c r="D4" s="23"/>
      <c r="E4" s="20"/>
      <c r="F4" s="32"/>
      <c r="G4" s="20"/>
      <c r="H4" s="156"/>
      <c r="I4" s="23"/>
      <c r="M4" s="156"/>
    </row>
    <row r="5" spans="1:13" s="18" customFormat="1" ht="12" customHeight="1" x14ac:dyDescent="0.2">
      <c r="A5" s="29"/>
      <c r="B5" s="23"/>
      <c r="C5" s="21"/>
      <c r="D5" s="23"/>
      <c r="E5" s="20"/>
      <c r="F5" s="32"/>
      <c r="G5" s="33"/>
      <c r="H5" s="156"/>
      <c r="I5" s="23"/>
      <c r="M5" s="156"/>
    </row>
    <row r="6" spans="1:13" s="18" customFormat="1" ht="24" customHeight="1" x14ac:dyDescent="0.2">
      <c r="A6" s="36"/>
      <c r="B6" s="34" t="s">
        <v>34</v>
      </c>
      <c r="C6" s="61"/>
      <c r="D6" s="22"/>
      <c r="E6" s="44"/>
      <c r="F6" s="34" t="s">
        <v>57</v>
      </c>
      <c r="G6" s="61"/>
      <c r="H6" s="156"/>
      <c r="I6" s="23"/>
      <c r="M6" s="156"/>
    </row>
    <row r="7" spans="1:13" x14ac:dyDescent="0.2">
      <c r="A7" s="139">
        <v>1</v>
      </c>
      <c r="B7" s="136" t="s">
        <v>58</v>
      </c>
      <c r="C7" s="61"/>
      <c r="E7" s="141">
        <v>1</v>
      </c>
      <c r="F7" s="136" t="s">
        <v>59</v>
      </c>
      <c r="G7" s="59"/>
      <c r="H7" s="46"/>
    </row>
    <row r="8" spans="1:13" ht="13.5" x14ac:dyDescent="0.25">
      <c r="A8" s="42"/>
      <c r="B8" s="57" t="s">
        <v>60</v>
      </c>
      <c r="C8" s="45"/>
      <c r="D8" s="43"/>
      <c r="E8" s="41"/>
      <c r="F8" s="138" t="s">
        <v>290</v>
      </c>
      <c r="G8" s="142">
        <v>22</v>
      </c>
      <c r="H8" s="43"/>
    </row>
    <row r="9" spans="1:13" ht="13.5" x14ac:dyDescent="0.25">
      <c r="A9" s="47"/>
      <c r="B9" s="138" t="s">
        <v>61</v>
      </c>
      <c r="C9" s="140">
        <v>4</v>
      </c>
      <c r="D9" s="43"/>
      <c r="E9" s="41"/>
      <c r="F9" s="58"/>
      <c r="G9" s="59"/>
      <c r="H9" s="43"/>
    </row>
    <row r="10" spans="1:13" x14ac:dyDescent="0.2">
      <c r="A10" s="42"/>
      <c r="B10" s="57"/>
      <c r="C10" s="59"/>
      <c r="D10" s="43"/>
      <c r="E10" s="143">
        <v>2</v>
      </c>
      <c r="F10" s="144" t="s">
        <v>62</v>
      </c>
      <c r="G10" s="45"/>
      <c r="H10" s="43"/>
    </row>
    <row r="11" spans="1:13" x14ac:dyDescent="0.2">
      <c r="A11" s="141">
        <v>2</v>
      </c>
      <c r="B11" s="136" t="s">
        <v>63</v>
      </c>
      <c r="C11" s="59"/>
      <c r="D11" s="43"/>
      <c r="E11" s="42"/>
      <c r="F11" s="138" t="s">
        <v>64</v>
      </c>
      <c r="G11" s="142">
        <v>23</v>
      </c>
      <c r="H11" s="43"/>
    </row>
    <row r="12" spans="1:13" ht="13.5" x14ac:dyDescent="0.25">
      <c r="A12" s="41"/>
      <c r="B12" s="57" t="s">
        <v>65</v>
      </c>
      <c r="C12" s="59"/>
      <c r="D12" s="43"/>
      <c r="E12" s="42"/>
      <c r="F12" s="58"/>
      <c r="G12" s="59"/>
      <c r="H12" s="43"/>
    </row>
    <row r="13" spans="1:13" ht="13.5" x14ac:dyDescent="0.25">
      <c r="A13" s="47"/>
      <c r="B13" s="138" t="s">
        <v>66</v>
      </c>
      <c r="C13" s="140">
        <v>5</v>
      </c>
      <c r="D13" s="43"/>
      <c r="E13" s="41"/>
      <c r="F13" s="57"/>
      <c r="G13" s="59"/>
      <c r="H13" s="43"/>
    </row>
    <row r="14" spans="1:13" ht="13.5" x14ac:dyDescent="0.25">
      <c r="A14" s="42"/>
      <c r="B14" s="57"/>
      <c r="C14" s="59"/>
      <c r="D14" s="43"/>
      <c r="E14" s="41"/>
      <c r="F14" s="57"/>
      <c r="G14" s="59"/>
      <c r="H14" s="43"/>
    </row>
    <row r="15" spans="1:13" ht="13.5" x14ac:dyDescent="0.25">
      <c r="A15" s="141">
        <v>3</v>
      </c>
      <c r="B15" s="136" t="s">
        <v>63</v>
      </c>
      <c r="C15" s="59"/>
      <c r="D15" s="43"/>
      <c r="E15" s="41"/>
      <c r="F15" s="57"/>
      <c r="G15" s="59"/>
      <c r="H15" s="43"/>
    </row>
    <row r="16" spans="1:13" ht="13.5" x14ac:dyDescent="0.25">
      <c r="A16" s="41"/>
      <c r="B16" s="136" t="s">
        <v>65</v>
      </c>
      <c r="C16" s="59"/>
      <c r="D16" s="52"/>
      <c r="E16" s="41"/>
      <c r="F16" s="58"/>
      <c r="G16" s="59"/>
      <c r="H16" s="48"/>
    </row>
    <row r="17" spans="1:8" ht="13.5" x14ac:dyDescent="0.25">
      <c r="A17" s="41"/>
      <c r="B17" s="138" t="s">
        <v>67</v>
      </c>
      <c r="C17" s="142">
        <v>8</v>
      </c>
      <c r="D17" s="43"/>
      <c r="E17" s="44"/>
      <c r="F17" s="49"/>
      <c r="G17" s="45"/>
      <c r="H17" s="43"/>
    </row>
    <row r="18" spans="1:8" ht="13.5" x14ac:dyDescent="0.25">
      <c r="A18" s="41"/>
      <c r="B18" s="58"/>
      <c r="C18" s="59"/>
      <c r="D18" s="43"/>
      <c r="E18" s="42"/>
      <c r="F18" s="57"/>
      <c r="G18" s="45"/>
      <c r="H18" s="43"/>
    </row>
    <row r="19" spans="1:8" x14ac:dyDescent="0.2">
      <c r="A19" s="139">
        <v>4</v>
      </c>
      <c r="B19" s="136" t="s">
        <v>60</v>
      </c>
      <c r="C19" s="45"/>
      <c r="D19" s="43"/>
      <c r="E19" s="44"/>
      <c r="F19" s="57"/>
      <c r="G19" s="45"/>
      <c r="H19" s="43"/>
    </row>
    <row r="20" spans="1:8" x14ac:dyDescent="0.2">
      <c r="A20" s="42"/>
      <c r="B20" s="136" t="s">
        <v>68</v>
      </c>
      <c r="C20" s="59"/>
      <c r="D20" s="43"/>
      <c r="E20" s="44"/>
      <c r="F20" s="58"/>
      <c r="G20" s="45"/>
      <c r="H20" s="43"/>
    </row>
    <row r="21" spans="1:8" ht="13.5" x14ac:dyDescent="0.25">
      <c r="A21" s="41"/>
      <c r="B21" s="138" t="s">
        <v>69</v>
      </c>
      <c r="C21" s="142">
        <v>10</v>
      </c>
      <c r="D21" s="43"/>
      <c r="E21" s="44"/>
      <c r="F21" s="50"/>
      <c r="G21" s="45"/>
      <c r="H21" s="43"/>
    </row>
    <row r="22" spans="1:8" ht="13.5" x14ac:dyDescent="0.25">
      <c r="A22" s="41"/>
      <c r="B22" s="58"/>
      <c r="C22" s="59"/>
      <c r="D22" s="43"/>
      <c r="E22" s="44"/>
      <c r="F22" s="57"/>
      <c r="G22" s="45"/>
      <c r="H22" s="43"/>
    </row>
    <row r="23" spans="1:8" x14ac:dyDescent="0.2">
      <c r="A23" s="139">
        <v>5</v>
      </c>
      <c r="B23" s="136" t="s">
        <v>70</v>
      </c>
      <c r="C23" s="45"/>
      <c r="D23" s="43"/>
      <c r="E23" s="44"/>
      <c r="F23" s="57"/>
      <c r="G23" s="45"/>
      <c r="H23" s="43"/>
    </row>
    <row r="24" spans="1:8" x14ac:dyDescent="0.2">
      <c r="A24" s="42"/>
      <c r="B24" s="138" t="s">
        <v>291</v>
      </c>
      <c r="C24" s="142">
        <v>16</v>
      </c>
      <c r="D24" s="43"/>
      <c r="E24" s="44"/>
      <c r="F24" s="58"/>
      <c r="G24" s="45"/>
      <c r="H24" s="43"/>
    </row>
    <row r="25" spans="1:8" ht="13.5" x14ac:dyDescent="0.25">
      <c r="A25" s="41"/>
      <c r="B25" s="57"/>
      <c r="C25" s="59"/>
      <c r="D25" s="43"/>
      <c r="E25" s="44"/>
      <c r="F25" s="51"/>
      <c r="G25" s="45"/>
      <c r="H25" s="43"/>
    </row>
    <row r="26" spans="1:8" x14ac:dyDescent="0.2">
      <c r="A26" s="141">
        <v>6</v>
      </c>
      <c r="B26" s="136" t="s">
        <v>71</v>
      </c>
      <c r="C26" s="59"/>
      <c r="D26" s="43"/>
      <c r="E26" s="44"/>
      <c r="F26" s="57"/>
      <c r="G26" s="45"/>
      <c r="H26" s="43"/>
    </row>
    <row r="27" spans="1:8" ht="13.5" x14ac:dyDescent="0.25">
      <c r="A27" s="41"/>
      <c r="B27" s="136" t="s">
        <v>72</v>
      </c>
      <c r="C27" s="59"/>
      <c r="D27" s="43"/>
      <c r="E27" s="44"/>
      <c r="F27" s="57"/>
      <c r="G27" s="45"/>
      <c r="H27" s="43"/>
    </row>
    <row r="28" spans="1:8" x14ac:dyDescent="0.2">
      <c r="A28" s="44"/>
      <c r="B28" s="138" t="s">
        <v>292</v>
      </c>
      <c r="C28" s="140">
        <v>17</v>
      </c>
      <c r="D28" s="43"/>
      <c r="E28" s="44"/>
      <c r="F28" s="58"/>
      <c r="G28" s="45"/>
      <c r="H28" s="43"/>
    </row>
    <row r="29" spans="1:8" x14ac:dyDescent="0.2">
      <c r="A29" s="23"/>
      <c r="C29" s="23"/>
      <c r="D29" s="43"/>
      <c r="E29" s="20"/>
      <c r="F29" s="40"/>
      <c r="G29" s="45"/>
    </row>
    <row r="30" spans="1:8" x14ac:dyDescent="0.2">
      <c r="A30" s="42"/>
      <c r="B30" s="57"/>
      <c r="C30" s="59"/>
      <c r="D30" s="43"/>
      <c r="E30" s="20"/>
      <c r="F30" s="19"/>
      <c r="G30" s="20"/>
    </row>
    <row r="31" spans="1:8" ht="13.5" x14ac:dyDescent="0.25">
      <c r="A31" s="41"/>
      <c r="B31" s="57"/>
      <c r="C31" s="59"/>
      <c r="D31" s="43"/>
      <c r="E31" s="20"/>
      <c r="F31" s="19"/>
      <c r="G31" s="20"/>
    </row>
    <row r="32" spans="1:8" ht="13.5" x14ac:dyDescent="0.25">
      <c r="A32" s="41"/>
      <c r="B32" s="58"/>
      <c r="C32" s="59"/>
      <c r="D32" s="43"/>
      <c r="E32" s="36"/>
      <c r="F32" s="25"/>
      <c r="G32" s="33"/>
    </row>
    <row r="33" spans="1:8" x14ac:dyDescent="0.2">
      <c r="A33" s="44"/>
      <c r="B33" s="51"/>
      <c r="C33" s="45"/>
      <c r="D33" s="43"/>
      <c r="E33" s="20"/>
      <c r="F33" s="60"/>
      <c r="G33" s="20"/>
    </row>
    <row r="34" spans="1:8" x14ac:dyDescent="0.2">
      <c r="A34" s="42"/>
      <c r="B34" s="57"/>
      <c r="C34" s="59"/>
      <c r="D34" s="43"/>
      <c r="E34" s="20"/>
      <c r="F34" s="40"/>
      <c r="G34" s="20"/>
    </row>
    <row r="35" spans="1:8" ht="13.5" x14ac:dyDescent="0.25">
      <c r="A35" s="41"/>
      <c r="B35" s="57"/>
      <c r="C35" s="59"/>
      <c r="D35" s="43"/>
      <c r="E35" s="20"/>
      <c r="F35" s="40"/>
      <c r="G35" s="20"/>
    </row>
    <row r="36" spans="1:8" ht="13.5" x14ac:dyDescent="0.25">
      <c r="A36" s="41"/>
      <c r="B36" s="57"/>
      <c r="C36" s="59"/>
      <c r="D36" s="43"/>
      <c r="E36" s="20"/>
      <c r="F36" s="38"/>
      <c r="G36" s="20"/>
      <c r="H36" s="35"/>
    </row>
    <row r="37" spans="1:8" ht="13.5" x14ac:dyDescent="0.25">
      <c r="A37" s="41"/>
      <c r="B37" s="57"/>
      <c r="C37" s="59"/>
      <c r="D37" s="43"/>
      <c r="E37" s="36"/>
      <c r="F37" s="39"/>
      <c r="G37" s="37"/>
    </row>
    <row r="38" spans="1:8" ht="13.5" x14ac:dyDescent="0.25">
      <c r="A38" s="41"/>
      <c r="B38" s="58"/>
      <c r="C38" s="59"/>
      <c r="D38" s="43"/>
      <c r="E38" s="36"/>
      <c r="F38" s="39"/>
      <c r="G38" s="37"/>
    </row>
    <row r="39" spans="1:8" x14ac:dyDescent="0.2">
      <c r="A39" s="36"/>
      <c r="B39" s="40"/>
      <c r="C39" s="45"/>
      <c r="E39" s="36"/>
      <c r="F39" s="39"/>
      <c r="G39" s="37"/>
    </row>
    <row r="40" spans="1:8" x14ac:dyDescent="0.2">
      <c r="A40" s="20"/>
      <c r="B40" s="40"/>
      <c r="C40" s="21"/>
      <c r="E40" s="36"/>
      <c r="F40" s="39"/>
      <c r="G40" s="21"/>
    </row>
    <row r="41" spans="1:8" x14ac:dyDescent="0.2">
      <c r="A41" s="36"/>
      <c r="B41" s="38"/>
      <c r="C41" s="33"/>
      <c r="E41" s="36"/>
      <c r="F41" s="39"/>
      <c r="G41" s="21"/>
    </row>
    <row r="42" spans="1:8" x14ac:dyDescent="0.2">
      <c r="A42" s="36"/>
      <c r="B42" s="38"/>
      <c r="C42" s="21"/>
      <c r="E42" s="36"/>
      <c r="F42" s="39"/>
      <c r="G42" s="21"/>
    </row>
  </sheetData>
  <mergeCells count="3">
    <mergeCell ref="A1:B1"/>
    <mergeCell ref="M1:M6"/>
    <mergeCell ref="H1:H6"/>
  </mergeCells>
  <hyperlinks>
    <hyperlink ref="C22" location="'Tab 3'!A1" display="'Tab 3'!A1" xr:uid="{15E927FC-1987-46C3-B5A7-C0AB3E0C68A2}"/>
    <hyperlink ref="A20" location="'Tab 3'!A1" display="'Tab 3'!A1" xr:uid="{01F0730A-651D-4E61-8A4C-C9FB85D34B39}"/>
    <hyperlink ref="A24" location="'Tab 4'!A1" display="'Tab 4'!A1" xr:uid="{D3F22C04-F4AB-4CC7-9D64-0221B358BB1D}"/>
    <hyperlink ref="C27" location="'Tab 4'!A1" display="'Tab 4'!A1" xr:uid="{F6D2D0D3-E39A-482F-A34A-FADF8F448D61}"/>
    <hyperlink ref="B20:B22" location="'Tab 3'!A1" display="Neugründungen sowie Gewerbetreibende" xr:uid="{CE099679-CA4D-4780-B4AC-BF247E057B22}"/>
    <hyperlink ref="B24:B27" location="'Tab 4'!A1" display="Neugründungen sowie Gewerbetreibende" xr:uid="{5E74A238-2049-48A2-9D42-55E0165BA49D}"/>
    <hyperlink ref="B14:B18" location="'Tab 2'!A1" display="Gewerbeanmeldungen in Brandenburg" xr:uid="{35AD5269-77FF-4E31-A49C-A4CA08CD8F76}"/>
    <hyperlink ref="B10:B12" location="'Tab 1'!A1" display="Gewerbeanmeldungen in Brandenburg" xr:uid="{BDBA1FDF-A6F2-46EF-9760-A064A9A3246A}"/>
    <hyperlink ref="B7:B8" location="Übersicht!A1" display="Übersicht: Gewerbeanzeigen in Brandenburg" xr:uid="{A7CAB9E5-A03A-46FB-B922-E4E4F9827980}"/>
    <hyperlink ref="C18" location="'Tab 2'!A1" display="'Tab 2'!A1" xr:uid="{6CC8AC5D-F1C7-4B15-84C8-5A10D223F2DC}"/>
    <hyperlink ref="C12" location="'Tab 1'!A1" display="'Tab 1'!A1" xr:uid="{4BE9E4B3-54D7-4B76-99D2-7D56E383E7FA}"/>
    <hyperlink ref="A14" location="'Tab 2'!A1" display="'Tab 2'!A1" xr:uid="{D32DFDCF-448A-4DE6-BD65-4DD6BDC74D12}"/>
    <hyperlink ref="C8" location="Übersicht!A1" display="Übersicht!A1" xr:uid="{8A371FEC-D563-4223-BEB6-49715C533784}"/>
    <hyperlink ref="A10" location="'Tab 1'!A1" display="'Tab 1'!A1" xr:uid="{372EC93E-F0DF-4B0A-99D0-34DAB02D4B5D}"/>
    <hyperlink ref="A8:C8" location="'T1'!A1" display="'T1'!A1" xr:uid="{696DE145-4CA3-4D1E-A451-D43ECD9B8DFC}"/>
    <hyperlink ref="B3" r:id="rId1" display="https://www.statistik-berlin-brandenburg.de/publikationen/metadaten/MD_21311_2025.pdf" xr:uid="{36CEAFC9-7162-4152-B778-F009A2531BA1}"/>
    <hyperlink ref="B4" r:id="rId2" xr:uid="{44F3682E-83E8-4DBF-A5B8-04E697CD0638}"/>
    <hyperlink ref="B7" location="'T1'!A1" display="Zusammenfassende Übersicht über" xr:uid="{DB7BD033-0032-468E-8C8C-D855BDF630DE}"/>
    <hyperlink ref="B9" location="'T1'!A1" display="nach Hochschularten" xr:uid="{7401963D-6B0E-4CB9-A271-A73ADA5F6556}"/>
    <hyperlink ref="C9" location="'T1'!A1" display="'T1'!A1" xr:uid="{84B018FB-D0F1-401D-ADC3-21424966484C}"/>
    <hyperlink ref="A7" location="'T1'!A1" display="'T1'!A1" xr:uid="{AE95F6E2-427A-4FEA-B8AE-5C781E6D5141}"/>
    <hyperlink ref="A11" location="'T2'!A1" display="'T2'!A1" xr:uid="{B8ADAB26-82FF-4A3B-A20B-3D9B7F0A0D40}"/>
    <hyperlink ref="B11" location="'T2'!A1" display="Studierende, Studienanfängerinnen und Studien-" xr:uid="{314E3CB8-6CEC-45DD-865A-31092DA0989C}"/>
    <hyperlink ref="B13" location="'T2'!A1" display="nach Hochschularten und Hochschulen" xr:uid="{30D0B583-12DE-459E-9373-24EB66C73A72}"/>
    <hyperlink ref="C13" location="'T2'!A1" display="'T2'!A1" xr:uid="{C5ECA933-BF21-4716-9A17-80A4B0086DB1}"/>
    <hyperlink ref="A15" location="'T3'!A1" display="'T3'!A1" xr:uid="{79CB0489-77C1-4F8B-93FE-7BD941197C8F}"/>
    <hyperlink ref="B15" location="'T3'!A1" display="Studierende, Studienanfängerinnen und Studien-" xr:uid="{5033383B-97A3-4792-A12F-EEEA471E9076}"/>
    <hyperlink ref="B16" location="'T3'!A1" display="anfänger im Sommersemester 2025" xr:uid="{471580CA-8593-46CF-9190-0D0638D6F4F7}"/>
    <hyperlink ref="B17" location="'T3'!A1" display="nach Fächergruppen und Hochschularten" xr:uid="{0F2B4099-082E-4959-ABE6-B83BF71F5C24}"/>
    <hyperlink ref="C17" location="'T3'!A1" display="'T3'!A1" xr:uid="{33592D6A-CFF1-4EAA-B0EE-847ACDF7A7E3}"/>
    <hyperlink ref="A19" location="'T4'!A1" display="'T4'!A1" xr:uid="{52A82CE8-4693-448F-A005-8DE9CD2D06E8}"/>
    <hyperlink ref="B19" location="'T4'!A1" display="Studierende im Sommersemester 2025" xr:uid="{9639E263-702A-45DC-B609-AE2178B43068}"/>
    <hyperlink ref="B20" location="'T4'!A1" display="nach dem Land des Erwerbs der Hochschul-" xr:uid="{D0495444-EB40-4A7C-A95B-9A4FB6BE4EC8}"/>
    <hyperlink ref="B21" location="'T4'!A1" display="zugangsberechtigung und Hochschulen" xr:uid="{7DE6C9BE-211F-4B61-84AD-998A7137487F}"/>
    <hyperlink ref="C21" location="'T4'!A1" display="'T4'!A1" xr:uid="{1535998F-E8EC-4DD3-9FE8-CE32D4EF524D}"/>
    <hyperlink ref="A23" location="'T5'!A1" display="'T5'!A1" xr:uid="{7248BE82-C7C8-435E-B3AF-624BBF4903B2}"/>
    <hyperlink ref="B23" location="'T5'!A1" display="Ausländische Studierende im Sommer-    " xr:uid="{FFEAD7A1-8ED4-41ED-9CA4-2C38CDF9D64D}"/>
    <hyperlink ref="B24" location="'T5'!A1" display="semester 2025 nach Hochschularten" xr:uid="{9B37E1E5-D6C7-4764-80AE-5FF09D6712DB}"/>
    <hyperlink ref="C24" location="'T5'!A1" display="'T5'!A1" xr:uid="{C327B642-8EE4-4709-B24E-BC049D671AE8}"/>
    <hyperlink ref="A26" location="'T6'!A1" display="'T6'!A1" xr:uid="{8BE109F6-CFA2-4D87-8E41-22E72F2CFD5C}"/>
    <hyperlink ref="B26" location="'T6'!A1" display="Studierende im Sommersemester 2025   " xr:uid="{31A03AFF-A91F-4A8B-A571-F3F172A7389B}"/>
    <hyperlink ref="B27" location="'T6'!A1" display="nach Fächergruppen und angestrebten    " xr:uid="{8FA2B57C-0C09-44E1-BF24-1CC625921F85}"/>
    <hyperlink ref="B28" location="'T6'!A1" display="Abschlüssen" xr:uid="{4E7C0580-71CE-4475-9E85-D866FB8AFCA0}"/>
    <hyperlink ref="C28" location="'T6'!A1" display="'T6'!A1" xr:uid="{A9775D23-79EB-4EE0-99C0-3F3779E7A543}"/>
    <hyperlink ref="E7" location="'Anlage 1'!A1" display="'Anlage 1'!A1" xr:uid="{580176E8-3CC3-4446-B9E6-8DDF702DF0FC}"/>
    <hyperlink ref="F7" location="'Anlage 1'!A1" display="Zuordnung der Studienbereiche zu den " xr:uid="{2B8C6BE9-D300-4B71-84E9-FE70AF6258FA}"/>
    <hyperlink ref="F8" location="'Anlage 1'!A1" display="Fächergruppen" xr:uid="{5988CD6E-ECCB-4664-8C2A-A5649B069F57}"/>
    <hyperlink ref="G8" location="'Anlage 1'!A1" display="'Anlage 1'!A1" xr:uid="{1AB9465E-A347-404A-BD79-7BE70BA49E00}"/>
    <hyperlink ref="E10" location="'Anlage 2'!A1" display="'Anlage 2'!A1" xr:uid="{F78E5EEB-C603-4E1D-9723-99302AD43198}"/>
    <hyperlink ref="F10" location="'Anlage 2'!A1" display="Hochschulen im Land Berlin nach der " xr:uid="{917686D9-688B-44FA-B113-DF13C1DBF8A4}"/>
    <hyperlink ref="F11" location="'Anlage 2'!A1" display="Trägerschaft" xr:uid="{14CB9D85-D54B-4F8F-8018-772296E2BBC0}"/>
    <hyperlink ref="G11" location="'Anlage 2'!A1" display="'Anlage 2'!A1" xr:uid="{46DC8CE9-6FE3-4BAB-82DF-58FD3863538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038B-A0E2-47C7-98B7-7CA11A8CE874}">
  <dimension ref="A1:Q98"/>
  <sheetViews>
    <sheetView zoomScaleNormal="100" workbookViewId="0">
      <pane ySplit="4" topLeftCell="A5" activePane="bottomLeft" state="frozen"/>
      <selection activeCell="A2" sqref="A2:F2"/>
      <selection pane="bottomLeft" activeCell="A2" sqref="A2"/>
    </sheetView>
  </sheetViews>
  <sheetFormatPr baseColWidth="10" defaultColWidth="11.5703125" defaultRowHeight="12.75" x14ac:dyDescent="0.2"/>
  <cols>
    <col min="1" max="1" width="23.85546875" style="70" customWidth="1"/>
    <col min="2" max="2" width="2.140625" style="70" customWidth="1"/>
    <col min="3" max="7" width="9.7109375" style="70" customWidth="1"/>
    <col min="8" max="8" width="7.85546875" style="70" customWidth="1"/>
    <col min="9" max="9" width="5" style="70" customWidth="1"/>
    <col min="10" max="10" width="20.140625" style="70" customWidth="1"/>
    <col min="11" max="12" width="8.42578125" style="70" customWidth="1"/>
    <col min="13" max="16384" width="11.5703125" style="70"/>
  </cols>
  <sheetData>
    <row r="1" spans="1:16" ht="26.25" customHeight="1" x14ac:dyDescent="0.2">
      <c r="A1" s="157" t="s">
        <v>74</v>
      </c>
      <c r="B1" s="157"/>
      <c r="C1" s="157"/>
      <c r="D1" s="157"/>
      <c r="E1" s="157"/>
      <c r="F1" s="157"/>
      <c r="G1" s="157"/>
      <c r="J1" s="71"/>
    </row>
    <row r="2" spans="1:16" s="146" customFormat="1" ht="12" customHeight="1" x14ac:dyDescent="0.25">
      <c r="A2" s="145"/>
      <c r="B2" s="145"/>
      <c r="C2" s="145"/>
      <c r="E2" s="145"/>
      <c r="F2" s="145"/>
      <c r="G2" s="145"/>
    </row>
    <row r="3" spans="1:16" s="72" customFormat="1" ht="18" customHeight="1" x14ac:dyDescent="0.2">
      <c r="A3" s="158" t="s">
        <v>75</v>
      </c>
      <c r="B3" s="159"/>
      <c r="C3" s="159" t="s">
        <v>45</v>
      </c>
      <c r="D3" s="159" t="s">
        <v>76</v>
      </c>
      <c r="E3" s="159"/>
      <c r="F3" s="159"/>
      <c r="G3" s="160"/>
    </row>
    <row r="4" spans="1:16" s="72" customFormat="1" ht="36" customHeight="1" x14ac:dyDescent="0.2">
      <c r="A4" s="158"/>
      <c r="B4" s="159"/>
      <c r="C4" s="159"/>
      <c r="D4" s="98" t="s">
        <v>77</v>
      </c>
      <c r="E4" s="98" t="s">
        <v>78</v>
      </c>
      <c r="F4" s="98" t="s">
        <v>79</v>
      </c>
      <c r="G4" s="99" t="s">
        <v>80</v>
      </c>
    </row>
    <row r="5" spans="1:16" s="72" customFormat="1" ht="12" customHeight="1" x14ac:dyDescent="0.2">
      <c r="A5" s="100"/>
      <c r="B5" s="100"/>
      <c r="C5" s="100"/>
      <c r="D5" s="100"/>
      <c r="E5" s="100"/>
      <c r="F5" s="100"/>
      <c r="G5" s="100"/>
    </row>
    <row r="6" spans="1:16" s="72" customFormat="1" ht="12" customHeight="1" x14ac:dyDescent="0.2">
      <c r="A6" s="129" t="s">
        <v>81</v>
      </c>
      <c r="B6" s="130" t="s">
        <v>82</v>
      </c>
      <c r="C6" s="131">
        <v>190940</v>
      </c>
      <c r="D6" s="131">
        <v>117522</v>
      </c>
      <c r="E6" s="131">
        <v>5797</v>
      </c>
      <c r="F6" s="131">
        <v>66567</v>
      </c>
      <c r="G6" s="131">
        <v>1054</v>
      </c>
      <c r="H6" s="73"/>
      <c r="I6" s="73"/>
      <c r="J6" s="73"/>
      <c r="K6" s="73"/>
      <c r="L6" s="73"/>
      <c r="M6" s="73"/>
      <c r="N6" s="73"/>
      <c r="O6" s="73"/>
      <c r="P6" s="73"/>
    </row>
    <row r="7" spans="1:16" s="72" customFormat="1" ht="12" customHeight="1" x14ac:dyDescent="0.2">
      <c r="A7" s="129"/>
      <c r="B7" s="130" t="s">
        <v>83</v>
      </c>
      <c r="C7" s="131">
        <v>99348</v>
      </c>
      <c r="D7" s="131">
        <v>62553</v>
      </c>
      <c r="E7" s="131">
        <v>3517</v>
      </c>
      <c r="F7" s="131">
        <v>32600</v>
      </c>
      <c r="G7" s="131">
        <v>678</v>
      </c>
      <c r="H7" s="73"/>
      <c r="I7" s="73"/>
      <c r="J7" s="73"/>
      <c r="K7" s="73"/>
      <c r="L7" s="73"/>
      <c r="M7" s="73"/>
      <c r="N7" s="73"/>
      <c r="O7" s="73"/>
      <c r="P7" s="73"/>
    </row>
    <row r="8" spans="1:16" s="72" customFormat="1" ht="12" customHeight="1" x14ac:dyDescent="0.2">
      <c r="A8" s="104" t="s">
        <v>84</v>
      </c>
      <c r="B8" s="102"/>
      <c r="C8" s="127"/>
      <c r="D8" s="127"/>
      <c r="E8" s="127"/>
      <c r="F8" s="127"/>
      <c r="G8" s="127"/>
      <c r="H8" s="73"/>
      <c r="J8" s="73"/>
      <c r="K8" s="73"/>
    </row>
    <row r="9" spans="1:16" s="72" customFormat="1" ht="12" customHeight="1" x14ac:dyDescent="0.2">
      <c r="A9" s="104" t="s">
        <v>85</v>
      </c>
      <c r="B9" s="102" t="s">
        <v>82</v>
      </c>
      <c r="C9" s="127">
        <v>187052</v>
      </c>
      <c r="D9" s="127">
        <v>113894</v>
      </c>
      <c r="E9" s="127">
        <v>5778</v>
      </c>
      <c r="F9" s="127">
        <v>66326</v>
      </c>
      <c r="G9" s="127">
        <v>1054</v>
      </c>
      <c r="H9" s="73"/>
      <c r="J9" s="73"/>
      <c r="K9" s="73"/>
      <c r="L9" s="73"/>
      <c r="M9" s="73"/>
      <c r="N9" s="73"/>
    </row>
    <row r="10" spans="1:16" s="72" customFormat="1" ht="12" customHeight="1" x14ac:dyDescent="0.2">
      <c r="A10" s="101"/>
      <c r="B10" s="102" t="s">
        <v>83</v>
      </c>
      <c r="C10" s="127">
        <v>97172</v>
      </c>
      <c r="D10" s="127">
        <v>60495</v>
      </c>
      <c r="E10" s="127">
        <v>3505</v>
      </c>
      <c r="F10" s="127">
        <v>32494</v>
      </c>
      <c r="G10" s="127">
        <v>678</v>
      </c>
      <c r="H10" s="73"/>
      <c r="J10" s="73"/>
      <c r="K10" s="73"/>
      <c r="L10" s="73"/>
      <c r="M10" s="73"/>
      <c r="N10" s="73"/>
    </row>
    <row r="11" spans="1:16" s="72" customFormat="1" ht="12" customHeight="1" x14ac:dyDescent="0.2">
      <c r="A11" s="104" t="s">
        <v>86</v>
      </c>
      <c r="B11" s="102" t="s">
        <v>82</v>
      </c>
      <c r="C11" s="127">
        <v>3888</v>
      </c>
      <c r="D11" s="127">
        <v>3628</v>
      </c>
      <c r="E11" s="127">
        <v>19</v>
      </c>
      <c r="F11" s="127">
        <v>241</v>
      </c>
      <c r="G11" s="127">
        <v>0</v>
      </c>
      <c r="H11" s="73"/>
      <c r="J11" s="73"/>
      <c r="K11" s="73"/>
      <c r="L11" s="73"/>
      <c r="M11" s="73"/>
      <c r="N11" s="73"/>
    </row>
    <row r="12" spans="1:16" s="72" customFormat="1" ht="12" customHeight="1" x14ac:dyDescent="0.2">
      <c r="A12" s="101"/>
      <c r="B12" s="102" t="s">
        <v>83</v>
      </c>
      <c r="C12" s="127">
        <v>2176</v>
      </c>
      <c r="D12" s="127">
        <v>2058</v>
      </c>
      <c r="E12" s="127">
        <v>12</v>
      </c>
      <c r="F12" s="127">
        <v>106</v>
      </c>
      <c r="G12" s="127">
        <v>0</v>
      </c>
      <c r="H12" s="73"/>
      <c r="J12" s="73"/>
      <c r="K12" s="73"/>
      <c r="N12" s="73"/>
    </row>
    <row r="13" spans="1:16" s="72" customFormat="1" ht="12" customHeight="1" x14ac:dyDescent="0.2">
      <c r="A13" s="105" t="s">
        <v>87</v>
      </c>
      <c r="B13" s="102"/>
      <c r="C13" s="127"/>
      <c r="D13" s="127"/>
      <c r="E13" s="127"/>
      <c r="F13" s="127"/>
      <c r="G13" s="127"/>
      <c r="H13" s="73"/>
      <c r="J13" s="73"/>
      <c r="K13" s="73"/>
      <c r="L13" s="73"/>
      <c r="M13" s="73"/>
    </row>
    <row r="14" spans="1:16" s="72" customFormat="1" ht="12" customHeight="1" x14ac:dyDescent="0.2">
      <c r="A14" s="104" t="s">
        <v>88</v>
      </c>
      <c r="B14" s="102"/>
      <c r="C14" s="127"/>
      <c r="D14" s="127"/>
      <c r="E14" s="127"/>
      <c r="F14" s="127"/>
      <c r="G14" s="127"/>
      <c r="H14" s="73"/>
      <c r="J14" s="73"/>
      <c r="K14" s="73"/>
    </row>
    <row r="15" spans="1:16" s="72" customFormat="1" ht="12" customHeight="1" x14ac:dyDescent="0.2">
      <c r="A15" s="104" t="s">
        <v>89</v>
      </c>
      <c r="B15" s="102" t="s">
        <v>82</v>
      </c>
      <c r="C15" s="127">
        <v>7911</v>
      </c>
      <c r="D15" s="127">
        <v>3231</v>
      </c>
      <c r="E15" s="127">
        <v>167</v>
      </c>
      <c r="F15" s="127">
        <v>4489</v>
      </c>
      <c r="G15" s="127">
        <v>24</v>
      </c>
      <c r="H15" s="73"/>
      <c r="J15" s="73"/>
      <c r="K15" s="73"/>
      <c r="L15" s="73"/>
      <c r="M15" s="73"/>
    </row>
    <row r="16" spans="1:16" s="72" customFormat="1" ht="12" customHeight="1" x14ac:dyDescent="0.2">
      <c r="A16" s="101"/>
      <c r="B16" s="102" t="s">
        <v>83</v>
      </c>
      <c r="C16" s="127">
        <v>4063</v>
      </c>
      <c r="D16" s="127">
        <v>1822</v>
      </c>
      <c r="E16" s="127">
        <v>90</v>
      </c>
      <c r="F16" s="127">
        <v>2135</v>
      </c>
      <c r="G16" s="127">
        <v>16</v>
      </c>
      <c r="H16" s="73"/>
      <c r="J16" s="73"/>
      <c r="K16" s="73"/>
    </row>
    <row r="17" spans="1:17" s="72" customFormat="1" ht="12" customHeight="1" x14ac:dyDescent="0.2">
      <c r="A17" s="104" t="s">
        <v>90</v>
      </c>
      <c r="B17" s="102" t="s">
        <v>82</v>
      </c>
      <c r="C17" s="127">
        <v>14074</v>
      </c>
      <c r="D17" s="127">
        <v>6164</v>
      </c>
      <c r="E17" s="127">
        <v>341</v>
      </c>
      <c r="F17" s="127">
        <v>7546</v>
      </c>
      <c r="G17" s="127">
        <v>23</v>
      </c>
      <c r="H17" s="73"/>
      <c r="J17" s="73"/>
      <c r="K17" s="73"/>
    </row>
    <row r="18" spans="1:17" s="72" customFormat="1" ht="12" customHeight="1" x14ac:dyDescent="0.2">
      <c r="A18" s="101"/>
      <c r="B18" s="102" t="s">
        <v>83</v>
      </c>
      <c r="C18" s="127">
        <v>6951</v>
      </c>
      <c r="D18" s="127">
        <v>3074</v>
      </c>
      <c r="E18" s="127">
        <v>203</v>
      </c>
      <c r="F18" s="127">
        <v>3656</v>
      </c>
      <c r="G18" s="127">
        <v>18</v>
      </c>
      <c r="H18" s="73"/>
      <c r="J18" s="73"/>
      <c r="K18" s="73"/>
    </row>
    <row r="19" spans="1:17" s="72" customFormat="1" ht="12" customHeight="1" x14ac:dyDescent="0.2">
      <c r="A19" s="105" t="s">
        <v>91</v>
      </c>
      <c r="B19" s="102" t="s">
        <v>82</v>
      </c>
      <c r="C19" s="127">
        <v>48028</v>
      </c>
      <c r="D19" s="127">
        <v>29339</v>
      </c>
      <c r="E19" s="127">
        <v>2162</v>
      </c>
      <c r="F19" s="127">
        <v>16515</v>
      </c>
      <c r="G19" s="127">
        <v>12</v>
      </c>
      <c r="H19" s="73"/>
      <c r="J19" s="73"/>
      <c r="K19" s="73"/>
    </row>
    <row r="20" spans="1:17" s="72" customFormat="1" ht="12" customHeight="1" x14ac:dyDescent="0.2">
      <c r="A20" s="101"/>
      <c r="B20" s="102" t="s">
        <v>83</v>
      </c>
      <c r="C20" s="127">
        <v>24394</v>
      </c>
      <c r="D20" s="127">
        <v>15536</v>
      </c>
      <c r="E20" s="127">
        <v>1331</v>
      </c>
      <c r="F20" s="127">
        <v>7517</v>
      </c>
      <c r="G20" s="127">
        <v>10</v>
      </c>
      <c r="H20" s="73"/>
      <c r="J20" s="73"/>
      <c r="K20" s="73"/>
    </row>
    <row r="21" spans="1:17" ht="12" customHeight="1" x14ac:dyDescent="0.2">
      <c r="A21" s="101"/>
      <c r="B21" s="102"/>
      <c r="C21" s="106"/>
      <c r="D21" s="106"/>
      <c r="E21" s="106"/>
      <c r="F21" s="106"/>
      <c r="G21" s="106"/>
      <c r="H21" s="73"/>
      <c r="I21" s="76"/>
      <c r="K21" s="73"/>
    </row>
    <row r="22" spans="1:17" ht="12" customHeight="1" x14ac:dyDescent="0.2">
      <c r="A22" s="101"/>
      <c r="B22" s="101"/>
      <c r="C22" s="161" t="s">
        <v>92</v>
      </c>
      <c r="D22" s="161"/>
      <c r="E22" s="161"/>
      <c r="F22" s="161"/>
      <c r="G22" s="161"/>
      <c r="H22" s="73"/>
      <c r="I22" s="76"/>
      <c r="K22" s="73"/>
    </row>
    <row r="23" spans="1:17" ht="12" customHeight="1" x14ac:dyDescent="0.2">
      <c r="A23" s="101" t="s">
        <v>81</v>
      </c>
      <c r="B23" s="102" t="s">
        <v>82</v>
      </c>
      <c r="C23" s="127">
        <v>161204</v>
      </c>
      <c r="D23" s="127">
        <v>112557</v>
      </c>
      <c r="E23" s="127">
        <v>5717</v>
      </c>
      <c r="F23" s="127">
        <v>41876</v>
      </c>
      <c r="G23" s="127">
        <v>1054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ht="12" customHeight="1" x14ac:dyDescent="0.2">
      <c r="A24" s="101"/>
      <c r="B24" s="102" t="s">
        <v>83</v>
      </c>
      <c r="C24" s="127">
        <v>82636</v>
      </c>
      <c r="D24" s="127">
        <v>59809</v>
      </c>
      <c r="E24" s="127">
        <v>3475</v>
      </c>
      <c r="F24" s="127">
        <v>18674</v>
      </c>
      <c r="G24" s="127">
        <v>678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</row>
    <row r="25" spans="1:17" ht="12" customHeight="1" x14ac:dyDescent="0.2">
      <c r="A25" s="104" t="s">
        <v>84</v>
      </c>
      <c r="B25" s="102"/>
      <c r="C25" s="127"/>
      <c r="D25" s="127"/>
      <c r="E25" s="127"/>
      <c r="F25" s="127"/>
      <c r="G25" s="127"/>
      <c r="H25" s="73"/>
      <c r="I25" s="76"/>
      <c r="J25" s="73"/>
      <c r="K25" s="73"/>
    </row>
    <row r="26" spans="1:17" ht="12" customHeight="1" x14ac:dyDescent="0.2">
      <c r="A26" s="104" t="s">
        <v>85</v>
      </c>
      <c r="B26" s="102" t="s">
        <v>82</v>
      </c>
      <c r="C26" s="127">
        <v>157455</v>
      </c>
      <c r="D26" s="127">
        <v>109068</v>
      </c>
      <c r="E26" s="127">
        <v>5698</v>
      </c>
      <c r="F26" s="127">
        <v>41635</v>
      </c>
      <c r="G26" s="127">
        <v>1054</v>
      </c>
      <c r="H26" s="73"/>
      <c r="I26" s="76"/>
      <c r="J26" s="73"/>
      <c r="K26" s="73"/>
    </row>
    <row r="27" spans="1:17" ht="12" customHeight="1" x14ac:dyDescent="0.2">
      <c r="A27" s="101"/>
      <c r="B27" s="102" t="s">
        <v>83</v>
      </c>
      <c r="C27" s="127">
        <v>80514</v>
      </c>
      <c r="D27" s="127">
        <v>57805</v>
      </c>
      <c r="E27" s="127">
        <v>3463</v>
      </c>
      <c r="F27" s="127">
        <v>18568</v>
      </c>
      <c r="G27" s="127">
        <v>678</v>
      </c>
      <c r="H27" s="73"/>
      <c r="I27" s="76"/>
      <c r="J27" s="73"/>
      <c r="K27" s="73"/>
      <c r="L27" s="73"/>
      <c r="M27" s="73"/>
      <c r="N27" s="73"/>
    </row>
    <row r="28" spans="1:17" ht="12" customHeight="1" x14ac:dyDescent="0.2">
      <c r="A28" s="104" t="s">
        <v>86</v>
      </c>
      <c r="B28" s="102" t="s">
        <v>82</v>
      </c>
      <c r="C28" s="127">
        <v>3749</v>
      </c>
      <c r="D28" s="127">
        <v>3489</v>
      </c>
      <c r="E28" s="127">
        <v>19</v>
      </c>
      <c r="F28" s="127">
        <v>241</v>
      </c>
      <c r="G28" s="127">
        <v>0</v>
      </c>
      <c r="H28" s="73"/>
      <c r="I28" s="76"/>
      <c r="J28" s="73"/>
      <c r="K28" s="73"/>
    </row>
    <row r="29" spans="1:17" ht="12" customHeight="1" x14ac:dyDescent="0.2">
      <c r="A29" s="101"/>
      <c r="B29" s="102" t="s">
        <v>83</v>
      </c>
      <c r="C29" s="127">
        <v>2122</v>
      </c>
      <c r="D29" s="127">
        <v>2004</v>
      </c>
      <c r="E29" s="127">
        <v>12</v>
      </c>
      <c r="F29" s="127">
        <v>106</v>
      </c>
      <c r="G29" s="127">
        <v>0</v>
      </c>
      <c r="H29" s="73"/>
      <c r="I29" s="76"/>
      <c r="J29" s="73"/>
      <c r="K29" s="73"/>
    </row>
    <row r="30" spans="1:17" ht="12" customHeight="1" x14ac:dyDescent="0.2">
      <c r="A30" s="105" t="s">
        <v>87</v>
      </c>
      <c r="B30" s="102"/>
      <c r="C30" s="127"/>
      <c r="D30" s="127"/>
      <c r="E30" s="127"/>
      <c r="F30" s="127"/>
      <c r="G30" s="127"/>
      <c r="H30" s="73"/>
      <c r="I30" s="76"/>
      <c r="J30" s="73"/>
      <c r="K30" s="73"/>
    </row>
    <row r="31" spans="1:17" ht="12" customHeight="1" x14ac:dyDescent="0.2">
      <c r="A31" s="104" t="s">
        <v>88</v>
      </c>
      <c r="B31" s="102"/>
      <c r="C31" s="127"/>
      <c r="D31" s="127"/>
      <c r="E31" s="127"/>
      <c r="F31" s="127"/>
      <c r="G31" s="127"/>
      <c r="H31" s="73"/>
      <c r="I31" s="76"/>
      <c r="J31" s="73"/>
      <c r="K31" s="73"/>
    </row>
    <row r="32" spans="1:17" ht="12" customHeight="1" x14ac:dyDescent="0.2">
      <c r="A32" s="104" t="s">
        <v>89</v>
      </c>
      <c r="B32" s="102" t="s">
        <v>82</v>
      </c>
      <c r="C32" s="127">
        <v>5356</v>
      </c>
      <c r="D32" s="127">
        <v>2951</v>
      </c>
      <c r="E32" s="127">
        <v>167</v>
      </c>
      <c r="F32" s="127">
        <v>2214</v>
      </c>
      <c r="G32" s="127">
        <v>24</v>
      </c>
      <c r="H32" s="73"/>
      <c r="I32" s="76"/>
      <c r="J32" s="73"/>
      <c r="K32" s="73"/>
    </row>
    <row r="33" spans="1:14" ht="12" customHeight="1" x14ac:dyDescent="0.2">
      <c r="A33" s="101"/>
      <c r="B33" s="102" t="s">
        <v>83</v>
      </c>
      <c r="C33" s="127">
        <v>2906</v>
      </c>
      <c r="D33" s="127">
        <v>1698</v>
      </c>
      <c r="E33" s="127">
        <v>90</v>
      </c>
      <c r="F33" s="127">
        <v>1102</v>
      </c>
      <c r="G33" s="127">
        <v>16</v>
      </c>
      <c r="H33" s="73"/>
      <c r="I33" s="76"/>
      <c r="J33" s="73"/>
      <c r="K33" s="73"/>
      <c r="L33" s="73"/>
      <c r="M33" s="73"/>
      <c r="N33" s="73"/>
    </row>
    <row r="34" spans="1:14" ht="12" customHeight="1" x14ac:dyDescent="0.2">
      <c r="A34" s="104" t="s">
        <v>90</v>
      </c>
      <c r="B34" s="102" t="s">
        <v>82</v>
      </c>
      <c r="C34" s="127">
        <v>10961</v>
      </c>
      <c r="D34" s="127">
        <v>5954</v>
      </c>
      <c r="E34" s="127">
        <v>341</v>
      </c>
      <c r="F34" s="127">
        <v>4643</v>
      </c>
      <c r="G34" s="127">
        <v>23</v>
      </c>
      <c r="H34" s="73"/>
      <c r="I34" s="76"/>
      <c r="J34" s="73"/>
      <c r="K34" s="73"/>
      <c r="L34" s="73"/>
      <c r="M34" s="73"/>
      <c r="N34" s="73"/>
    </row>
    <row r="35" spans="1:14" ht="12" customHeight="1" x14ac:dyDescent="0.2">
      <c r="A35" s="101"/>
      <c r="B35" s="102" t="s">
        <v>83</v>
      </c>
      <c r="C35" s="127">
        <v>5387</v>
      </c>
      <c r="D35" s="127">
        <v>2961</v>
      </c>
      <c r="E35" s="127">
        <v>203</v>
      </c>
      <c r="F35" s="127">
        <v>2205</v>
      </c>
      <c r="G35" s="127">
        <v>18</v>
      </c>
      <c r="H35" s="73"/>
      <c r="I35" s="76"/>
      <c r="J35" s="73"/>
      <c r="K35" s="73"/>
      <c r="L35" s="73"/>
      <c r="M35" s="73"/>
      <c r="N35" s="73"/>
    </row>
    <row r="36" spans="1:14" ht="12" customHeight="1" x14ac:dyDescent="0.2">
      <c r="A36" s="105" t="s">
        <v>91</v>
      </c>
      <c r="B36" s="102" t="s">
        <v>82</v>
      </c>
      <c r="C36" s="127">
        <v>36374</v>
      </c>
      <c r="D36" s="127">
        <v>26299</v>
      </c>
      <c r="E36" s="127">
        <v>2083</v>
      </c>
      <c r="F36" s="127">
        <v>7980</v>
      </c>
      <c r="G36" s="127">
        <v>12</v>
      </c>
      <c r="H36" s="73"/>
      <c r="I36" s="76"/>
      <c r="J36" s="73"/>
      <c r="K36" s="73"/>
      <c r="L36" s="73"/>
      <c r="M36" s="73"/>
      <c r="N36" s="73"/>
    </row>
    <row r="37" spans="1:14" ht="12" customHeight="1" x14ac:dyDescent="0.2">
      <c r="A37" s="101"/>
      <c r="B37" s="102" t="s">
        <v>83</v>
      </c>
      <c r="C37" s="127">
        <v>18851</v>
      </c>
      <c r="D37" s="127">
        <v>13950</v>
      </c>
      <c r="E37" s="127">
        <v>1290</v>
      </c>
      <c r="F37" s="127">
        <v>3601</v>
      </c>
      <c r="G37" s="127">
        <v>10</v>
      </c>
      <c r="H37" s="73"/>
      <c r="I37" s="76"/>
      <c r="J37" s="73"/>
      <c r="K37" s="73"/>
      <c r="L37" s="73"/>
      <c r="M37" s="73"/>
      <c r="N37" s="73"/>
    </row>
    <row r="38" spans="1:14" ht="12" customHeight="1" x14ac:dyDescent="0.2">
      <c r="A38" s="107" t="s">
        <v>36</v>
      </c>
      <c r="B38" s="102"/>
      <c r="C38" s="106"/>
      <c r="D38" s="106"/>
      <c r="E38" s="106"/>
      <c r="F38" s="106"/>
      <c r="G38" s="106"/>
      <c r="H38" s="72"/>
      <c r="I38" s="76"/>
    </row>
    <row r="39" spans="1:14" s="72" customFormat="1" ht="11.25" x14ac:dyDescent="0.2">
      <c r="A39" s="121" t="s">
        <v>93</v>
      </c>
      <c r="B39" s="101"/>
      <c r="C39" s="101"/>
      <c r="D39" s="101"/>
      <c r="E39" s="101"/>
      <c r="F39" s="101"/>
      <c r="G39" s="101"/>
    </row>
    <row r="40" spans="1:14" s="72" customFormat="1" ht="11.25" x14ac:dyDescent="0.2">
      <c r="C40" s="79"/>
    </row>
    <row r="41" spans="1:14" s="72" customFormat="1" ht="11.25" x14ac:dyDescent="0.2"/>
    <row r="42" spans="1:14" s="72" customFormat="1" ht="11.25" x14ac:dyDescent="0.2">
      <c r="C42" s="79"/>
      <c r="D42" s="79"/>
      <c r="E42" s="79"/>
      <c r="F42" s="79"/>
      <c r="G42" s="79"/>
    </row>
    <row r="43" spans="1:14" s="72" customFormat="1" ht="11.25" x14ac:dyDescent="0.2">
      <c r="C43" s="79"/>
      <c r="D43" s="79"/>
      <c r="E43" s="79"/>
      <c r="F43" s="79"/>
      <c r="G43" s="79"/>
    </row>
    <row r="44" spans="1:14" s="72" customFormat="1" ht="11.25" x14ac:dyDescent="0.2"/>
    <row r="45" spans="1:14" s="72" customFormat="1" ht="11.25" x14ac:dyDescent="0.2">
      <c r="C45" s="79"/>
      <c r="D45" s="79"/>
      <c r="E45" s="79"/>
      <c r="F45" s="79"/>
      <c r="G45" s="79"/>
      <c r="H45" s="79"/>
    </row>
    <row r="46" spans="1:14" s="72" customFormat="1" ht="11.25" x14ac:dyDescent="0.2">
      <c r="C46" s="79"/>
      <c r="D46" s="79"/>
      <c r="E46" s="79"/>
      <c r="F46" s="79"/>
      <c r="G46" s="79"/>
      <c r="H46" s="79"/>
    </row>
    <row r="47" spans="1:14" s="72" customFormat="1" ht="11.25" x14ac:dyDescent="0.2"/>
    <row r="48" spans="1:14" s="72" customFormat="1" ht="11.25" x14ac:dyDescent="0.2"/>
    <row r="49" s="72" customFormat="1" ht="11.25" x14ac:dyDescent="0.2"/>
    <row r="50" s="72" customFormat="1" ht="11.25" x14ac:dyDescent="0.2"/>
    <row r="51" s="72" customFormat="1" ht="11.25" x14ac:dyDescent="0.2"/>
    <row r="52" s="72" customFormat="1" ht="11.25" x14ac:dyDescent="0.2"/>
    <row r="53" s="72" customFormat="1" ht="11.25" x14ac:dyDescent="0.2"/>
    <row r="54" s="72" customFormat="1" ht="11.25" x14ac:dyDescent="0.2"/>
    <row r="55" s="72" customFormat="1" ht="11.25" x14ac:dyDescent="0.2"/>
    <row r="56" s="72" customFormat="1" ht="11.25" x14ac:dyDescent="0.2"/>
    <row r="57" s="72" customFormat="1" ht="11.25" x14ac:dyDescent="0.2"/>
    <row r="58" s="72" customFormat="1" ht="11.25" x14ac:dyDescent="0.2"/>
    <row r="59" s="72" customFormat="1" ht="11.25" x14ac:dyDescent="0.2"/>
    <row r="60" s="72" customFormat="1" ht="11.25" x14ac:dyDescent="0.2"/>
    <row r="61" s="72" customFormat="1" ht="11.25" x14ac:dyDescent="0.2"/>
    <row r="62" s="72" customFormat="1" ht="11.25" x14ac:dyDescent="0.2"/>
    <row r="63" s="72" customFormat="1" ht="11.25" x14ac:dyDescent="0.2"/>
    <row r="64" s="72" customFormat="1" ht="11.25" x14ac:dyDescent="0.2"/>
    <row r="65" s="72" customFormat="1" ht="11.25" x14ac:dyDescent="0.2"/>
    <row r="66" s="72" customFormat="1" ht="11.25" x14ac:dyDescent="0.2"/>
    <row r="67" s="72" customFormat="1" ht="11.25" x14ac:dyDescent="0.2"/>
    <row r="68" s="72" customFormat="1" ht="11.25" x14ac:dyDescent="0.2"/>
    <row r="69" s="72" customFormat="1" ht="11.25" x14ac:dyDescent="0.2"/>
    <row r="70" s="72" customFormat="1" ht="11.25" x14ac:dyDescent="0.2"/>
    <row r="71" s="72" customFormat="1" ht="11.25" x14ac:dyDescent="0.2"/>
    <row r="72" s="72" customFormat="1" ht="11.25" x14ac:dyDescent="0.2"/>
    <row r="73" s="72" customFormat="1" ht="11.25" x14ac:dyDescent="0.2"/>
    <row r="74" s="72" customFormat="1" ht="11.25" x14ac:dyDescent="0.2"/>
    <row r="75" s="72" customFormat="1" ht="11.25" x14ac:dyDescent="0.2"/>
    <row r="76" s="72" customFormat="1" ht="11.25" x14ac:dyDescent="0.2"/>
    <row r="77" s="72" customFormat="1" ht="11.25" x14ac:dyDescent="0.2"/>
    <row r="78" s="72" customFormat="1" ht="11.25" x14ac:dyDescent="0.2"/>
    <row r="79" s="72" customFormat="1" ht="11.25" x14ac:dyDescent="0.2"/>
    <row r="80" s="72" customFormat="1" ht="11.25" x14ac:dyDescent="0.2"/>
    <row r="81" s="72" customFormat="1" ht="11.25" x14ac:dyDescent="0.2"/>
    <row r="82" s="72" customFormat="1" ht="11.25" x14ac:dyDescent="0.2"/>
    <row r="83" s="72" customFormat="1" ht="11.25" x14ac:dyDescent="0.2"/>
    <row r="84" s="72" customFormat="1" ht="11.25" x14ac:dyDescent="0.2"/>
    <row r="85" s="72" customFormat="1" ht="11.25" x14ac:dyDescent="0.2"/>
    <row r="86" s="72" customFormat="1" ht="11.25" x14ac:dyDescent="0.2"/>
    <row r="87" s="72" customFormat="1" ht="11.25" x14ac:dyDescent="0.2"/>
    <row r="88" s="72" customFormat="1" ht="11.25" x14ac:dyDescent="0.2"/>
    <row r="89" s="72" customFormat="1" ht="11.25" x14ac:dyDescent="0.2"/>
    <row r="90" s="72" customFormat="1" ht="11.25" x14ac:dyDescent="0.2"/>
    <row r="91" s="72" customFormat="1" ht="11.25" x14ac:dyDescent="0.2"/>
    <row r="92" s="72" customFormat="1" ht="11.25" x14ac:dyDescent="0.2"/>
    <row r="93" s="72" customFormat="1" ht="11.25" x14ac:dyDescent="0.2"/>
    <row r="94" s="72" customFormat="1" ht="11.25" x14ac:dyDescent="0.2"/>
    <row r="95" s="72" customFormat="1" ht="11.25" x14ac:dyDescent="0.2"/>
    <row r="96" s="72" customFormat="1" ht="11.25" x14ac:dyDescent="0.2"/>
    <row r="97" s="72" customFormat="1" ht="11.25" x14ac:dyDescent="0.2"/>
    <row r="98" s="72" customFormat="1" ht="11.25" x14ac:dyDescent="0.2"/>
  </sheetData>
  <mergeCells count="5">
    <mergeCell ref="A1:G1"/>
    <mergeCell ref="A3:B4"/>
    <mergeCell ref="C3:C4"/>
    <mergeCell ref="D3:G3"/>
    <mergeCell ref="C22:G22"/>
  </mergeCells>
  <hyperlinks>
    <hyperlink ref="A1:G1" location="Inhaltsverzeichnis!B7" display="Inhaltsverzeichnis!B7" xr:uid="{A2322CA8-FC90-48B5-9ECE-A1EAA531E8D7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B III 6 - j / 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7722-0F07-4E05-913C-DF84D9EAD86D}">
  <sheetPr>
    <pageSetUpPr autoPageBreaks="0"/>
  </sheetPr>
  <dimension ref="A1:R211"/>
  <sheetViews>
    <sheetView zoomScaleNormal="100" zoomScaleSheetLayoutView="100" workbookViewId="0">
      <pane ySplit="6" topLeftCell="A7" activePane="bottomLeft" state="frozen"/>
      <selection activeCell="A2" sqref="A2:F2"/>
      <selection pane="bottomLeft" activeCell="A2" sqref="A2"/>
    </sheetView>
  </sheetViews>
  <sheetFormatPr baseColWidth="10" defaultColWidth="11.5703125" defaultRowHeight="12.75" x14ac:dyDescent="0.2"/>
  <cols>
    <col min="1" max="1" width="31.7109375" style="81" bestFit="1" customWidth="1"/>
    <col min="2" max="2" width="2.28515625" style="81" bestFit="1" customWidth="1"/>
    <col min="3" max="3" width="8.85546875" style="81" customWidth="1"/>
    <col min="4" max="4" width="8.7109375" style="81" customWidth="1"/>
    <col min="5" max="5" width="8.5703125" style="81" customWidth="1"/>
    <col min="6" max="6" width="7.5703125" style="81" customWidth="1"/>
    <col min="7" max="7" width="8.28515625" style="81" customWidth="1"/>
    <col min="8" max="8" width="8.5703125" style="81" customWidth="1"/>
    <col min="9" max="9" width="7.7109375" style="81" customWidth="1"/>
    <col min="10" max="10" width="11.5703125" style="81" customWidth="1"/>
    <col min="11" max="16384" width="11.5703125" style="81"/>
  </cols>
  <sheetData>
    <row r="1" spans="1:18" s="80" customFormat="1" ht="25.9" customHeight="1" x14ac:dyDescent="0.2">
      <c r="A1" s="162" t="s">
        <v>94</v>
      </c>
      <c r="B1" s="162"/>
      <c r="C1" s="162"/>
      <c r="D1" s="162"/>
      <c r="E1" s="162"/>
      <c r="F1" s="162"/>
      <c r="G1" s="162"/>
      <c r="H1" s="163"/>
      <c r="I1" s="163"/>
      <c r="J1" s="71"/>
    </row>
    <row r="2" spans="1:18" s="149" customFormat="1" ht="12" customHeight="1" x14ac:dyDescent="0.25">
      <c r="A2" s="147"/>
      <c r="B2" s="148"/>
      <c r="C2" s="148"/>
      <c r="D2" s="148"/>
      <c r="E2" s="148"/>
      <c r="F2" s="148"/>
      <c r="G2" s="148"/>
      <c r="H2" s="148"/>
      <c r="I2" s="148"/>
      <c r="J2" s="148"/>
    </row>
    <row r="3" spans="1:18" s="80" customFormat="1" ht="12.6" customHeight="1" x14ac:dyDescent="0.2">
      <c r="A3" s="158" t="s">
        <v>95</v>
      </c>
      <c r="B3" s="159"/>
      <c r="C3" s="159" t="s">
        <v>96</v>
      </c>
      <c r="D3" s="160" t="s">
        <v>97</v>
      </c>
      <c r="E3" s="164"/>
      <c r="F3" s="164"/>
      <c r="G3" s="164"/>
      <c r="H3" s="164"/>
      <c r="I3" s="164"/>
    </row>
    <row r="4" spans="1:18" s="80" customFormat="1" ht="18" customHeight="1" x14ac:dyDescent="0.2">
      <c r="A4" s="158"/>
      <c r="B4" s="159"/>
      <c r="C4" s="159"/>
      <c r="D4" s="159" t="s">
        <v>98</v>
      </c>
      <c r="E4" s="159"/>
      <c r="F4" s="159"/>
      <c r="G4" s="159" t="s">
        <v>91</v>
      </c>
      <c r="H4" s="159"/>
      <c r="I4" s="160"/>
    </row>
    <row r="5" spans="1:18" s="80" customFormat="1" ht="24" customHeight="1" x14ac:dyDescent="0.2">
      <c r="A5" s="158"/>
      <c r="B5" s="159"/>
      <c r="C5" s="159"/>
      <c r="D5" s="165" t="s">
        <v>43</v>
      </c>
      <c r="E5" s="160" t="s">
        <v>99</v>
      </c>
      <c r="F5" s="158"/>
      <c r="G5" s="165" t="s">
        <v>43</v>
      </c>
      <c r="H5" s="160" t="s">
        <v>99</v>
      </c>
      <c r="I5" s="164"/>
    </row>
    <row r="6" spans="1:18" s="80" customFormat="1" ht="36" customHeight="1" x14ac:dyDescent="0.2">
      <c r="A6" s="158"/>
      <c r="B6" s="159"/>
      <c r="C6" s="159"/>
      <c r="D6" s="166"/>
      <c r="E6" s="98" t="s">
        <v>100</v>
      </c>
      <c r="F6" s="98" t="s">
        <v>101</v>
      </c>
      <c r="G6" s="166"/>
      <c r="H6" s="98" t="s">
        <v>100</v>
      </c>
      <c r="I6" s="99" t="s">
        <v>101</v>
      </c>
    </row>
    <row r="7" spans="1:18" s="80" customFormat="1" ht="12" customHeight="1" x14ac:dyDescent="0.2">
      <c r="A7" s="108"/>
      <c r="B7" s="109"/>
      <c r="C7" s="110"/>
      <c r="D7" s="110"/>
      <c r="E7" s="110"/>
      <c r="F7" s="110"/>
      <c r="G7" s="110"/>
      <c r="H7" s="110"/>
      <c r="I7" s="110"/>
    </row>
    <row r="8" spans="1:18" s="80" customFormat="1" ht="12" customHeight="1" x14ac:dyDescent="0.2">
      <c r="A8" s="132" t="s">
        <v>77</v>
      </c>
      <c r="B8" s="133" t="s">
        <v>82</v>
      </c>
      <c r="C8" s="134">
        <v>117522</v>
      </c>
      <c r="D8" s="134">
        <v>88183</v>
      </c>
      <c r="E8" s="134">
        <v>883</v>
      </c>
      <c r="F8" s="134">
        <v>3952</v>
      </c>
      <c r="G8" s="134">
        <v>29339</v>
      </c>
      <c r="H8" s="134">
        <v>2348</v>
      </c>
      <c r="I8" s="134">
        <v>2212</v>
      </c>
      <c r="J8" s="82"/>
      <c r="K8" s="82"/>
      <c r="L8" s="82"/>
      <c r="M8" s="82"/>
      <c r="N8" s="82"/>
      <c r="O8" s="82"/>
      <c r="P8" s="82"/>
      <c r="Q8" s="82"/>
      <c r="R8" s="82"/>
    </row>
    <row r="9" spans="1:18" s="83" customFormat="1" ht="12" customHeight="1" x14ac:dyDescent="0.2">
      <c r="A9" s="132"/>
      <c r="B9" s="133" t="s">
        <v>83</v>
      </c>
      <c r="C9" s="134">
        <v>62553</v>
      </c>
      <c r="D9" s="134">
        <v>47017</v>
      </c>
      <c r="E9" s="134">
        <v>487</v>
      </c>
      <c r="F9" s="134">
        <v>1945</v>
      </c>
      <c r="G9" s="134">
        <v>15536</v>
      </c>
      <c r="H9" s="134">
        <v>1335</v>
      </c>
      <c r="I9" s="134">
        <v>1129</v>
      </c>
      <c r="J9" s="82"/>
      <c r="K9" s="82"/>
      <c r="L9" s="82"/>
      <c r="M9" s="82"/>
      <c r="N9" s="82"/>
      <c r="O9" s="82"/>
      <c r="P9" s="82"/>
      <c r="Q9" s="82"/>
      <c r="R9" s="82"/>
    </row>
    <row r="10" spans="1:18" s="80" customFormat="1" ht="12" customHeight="1" x14ac:dyDescent="0.2">
      <c r="A10" s="113" t="s">
        <v>102</v>
      </c>
      <c r="B10" s="112" t="s">
        <v>82</v>
      </c>
      <c r="C10" s="127">
        <v>35935</v>
      </c>
      <c r="D10" s="127">
        <v>27629</v>
      </c>
      <c r="E10" s="127">
        <v>152</v>
      </c>
      <c r="F10" s="127">
        <v>643</v>
      </c>
      <c r="G10" s="127">
        <v>8306</v>
      </c>
      <c r="H10" s="127">
        <v>1001</v>
      </c>
      <c r="I10" s="127">
        <v>784</v>
      </c>
      <c r="J10" s="82"/>
      <c r="K10" s="82"/>
      <c r="L10" s="82"/>
      <c r="M10" s="82"/>
    </row>
    <row r="11" spans="1:18" s="80" customFormat="1" ht="12" customHeight="1" x14ac:dyDescent="0.2">
      <c r="A11" s="111"/>
      <c r="B11" s="112" t="s">
        <v>83</v>
      </c>
      <c r="C11" s="127">
        <v>22171</v>
      </c>
      <c r="D11" s="127">
        <v>17092</v>
      </c>
      <c r="E11" s="127">
        <v>106</v>
      </c>
      <c r="F11" s="127">
        <v>382</v>
      </c>
      <c r="G11" s="127">
        <v>5079</v>
      </c>
      <c r="H11" s="127">
        <v>630</v>
      </c>
      <c r="I11" s="127">
        <v>477</v>
      </c>
      <c r="J11" s="82"/>
      <c r="K11" s="82"/>
      <c r="L11" s="82"/>
      <c r="M11" s="82"/>
    </row>
    <row r="12" spans="1:18" s="80" customFormat="1" ht="12" customHeight="1" x14ac:dyDescent="0.2">
      <c r="A12" s="113" t="s">
        <v>103</v>
      </c>
      <c r="B12" s="112" t="s">
        <v>82</v>
      </c>
      <c r="C12" s="127">
        <v>33015</v>
      </c>
      <c r="D12" s="127">
        <v>23104</v>
      </c>
      <c r="E12" s="127">
        <v>255</v>
      </c>
      <c r="F12" s="127">
        <v>1552</v>
      </c>
      <c r="G12" s="127">
        <v>9911</v>
      </c>
      <c r="H12" s="127">
        <v>459</v>
      </c>
      <c r="I12" s="127">
        <v>874</v>
      </c>
      <c r="J12" s="82"/>
      <c r="K12" s="82"/>
      <c r="L12" s="82"/>
      <c r="M12" s="82"/>
    </row>
    <row r="13" spans="1:18" s="80" customFormat="1" ht="12" customHeight="1" x14ac:dyDescent="0.2">
      <c r="A13" s="111"/>
      <c r="B13" s="112" t="s">
        <v>83</v>
      </c>
      <c r="C13" s="127">
        <v>11497</v>
      </c>
      <c r="D13" s="127">
        <v>7596</v>
      </c>
      <c r="E13" s="127">
        <v>84</v>
      </c>
      <c r="F13" s="127">
        <v>487</v>
      </c>
      <c r="G13" s="127">
        <v>3901</v>
      </c>
      <c r="H13" s="127">
        <v>184</v>
      </c>
      <c r="I13" s="127">
        <v>327</v>
      </c>
      <c r="J13" s="82"/>
      <c r="K13" s="82"/>
      <c r="L13" s="82"/>
      <c r="M13" s="82"/>
    </row>
    <row r="14" spans="1:18" s="80" customFormat="1" ht="12" customHeight="1" x14ac:dyDescent="0.2">
      <c r="A14" s="113" t="s">
        <v>104</v>
      </c>
      <c r="B14" s="112" t="s">
        <v>82</v>
      </c>
      <c r="C14" s="127">
        <v>33770</v>
      </c>
      <c r="D14" s="127">
        <v>27750</v>
      </c>
      <c r="E14" s="127">
        <v>230</v>
      </c>
      <c r="F14" s="127">
        <v>1146</v>
      </c>
      <c r="G14" s="127">
        <v>6020</v>
      </c>
      <c r="H14" s="127">
        <v>513</v>
      </c>
      <c r="I14" s="127">
        <v>265</v>
      </c>
      <c r="J14" s="82"/>
      <c r="K14" s="82"/>
      <c r="L14" s="82"/>
      <c r="M14" s="82"/>
    </row>
    <row r="15" spans="1:18" s="80" customFormat="1" ht="12" customHeight="1" x14ac:dyDescent="0.2">
      <c r="A15" s="111"/>
      <c r="B15" s="112" t="s">
        <v>83</v>
      </c>
      <c r="C15" s="127">
        <v>19715</v>
      </c>
      <c r="D15" s="127">
        <v>16047</v>
      </c>
      <c r="E15" s="127">
        <v>138</v>
      </c>
      <c r="F15" s="127">
        <v>680</v>
      </c>
      <c r="G15" s="127">
        <v>3668</v>
      </c>
      <c r="H15" s="127">
        <v>340</v>
      </c>
      <c r="I15" s="127">
        <v>161</v>
      </c>
      <c r="J15" s="82"/>
      <c r="K15" s="82"/>
      <c r="L15" s="82"/>
      <c r="M15" s="82"/>
    </row>
    <row r="16" spans="1:18" s="80" customFormat="1" ht="12" customHeight="1" x14ac:dyDescent="0.2">
      <c r="A16" s="113" t="s">
        <v>105</v>
      </c>
      <c r="B16" s="112" t="s">
        <v>82</v>
      </c>
      <c r="C16" s="127">
        <v>9837</v>
      </c>
      <c r="D16" s="127">
        <v>7775</v>
      </c>
      <c r="E16" s="127">
        <v>239</v>
      </c>
      <c r="F16" s="127">
        <v>547</v>
      </c>
      <c r="G16" s="127">
        <v>2062</v>
      </c>
      <c r="H16" s="127">
        <v>102</v>
      </c>
      <c r="I16" s="127">
        <v>143</v>
      </c>
      <c r="J16" s="82"/>
      <c r="K16" s="82"/>
      <c r="L16" s="82"/>
      <c r="M16" s="82"/>
    </row>
    <row r="17" spans="1:13" s="80" customFormat="1" ht="12" customHeight="1" x14ac:dyDescent="0.2">
      <c r="A17" s="111"/>
      <c r="B17" s="112" t="s">
        <v>83</v>
      </c>
      <c r="C17" s="127">
        <v>6426</v>
      </c>
      <c r="D17" s="127">
        <v>5124</v>
      </c>
      <c r="E17" s="127">
        <v>153</v>
      </c>
      <c r="F17" s="127">
        <v>356</v>
      </c>
      <c r="G17" s="127">
        <v>1302</v>
      </c>
      <c r="H17" s="127">
        <v>63</v>
      </c>
      <c r="I17" s="127">
        <v>91</v>
      </c>
      <c r="J17" s="82"/>
      <c r="K17" s="82"/>
      <c r="L17" s="82"/>
      <c r="M17" s="82"/>
    </row>
    <row r="18" spans="1:13" s="80" customFormat="1" ht="12" customHeight="1" x14ac:dyDescent="0.2">
      <c r="A18" s="113" t="s">
        <v>106</v>
      </c>
      <c r="B18" s="112" t="s">
        <v>82</v>
      </c>
      <c r="C18" s="127">
        <v>1507</v>
      </c>
      <c r="D18" s="127">
        <v>166</v>
      </c>
      <c r="E18" s="127">
        <v>0</v>
      </c>
      <c r="F18" s="127">
        <v>1</v>
      </c>
      <c r="G18" s="127">
        <v>1341</v>
      </c>
      <c r="H18" s="127">
        <v>29</v>
      </c>
      <c r="I18" s="127">
        <v>33</v>
      </c>
      <c r="J18" s="82"/>
      <c r="K18" s="82"/>
      <c r="L18" s="82"/>
      <c r="M18" s="82"/>
    </row>
    <row r="19" spans="1:13" s="80" customFormat="1" ht="12" customHeight="1" x14ac:dyDescent="0.2">
      <c r="A19" s="113" t="s">
        <v>107</v>
      </c>
      <c r="B19" s="112" t="s">
        <v>83</v>
      </c>
      <c r="C19" s="127">
        <v>788</v>
      </c>
      <c r="D19" s="127">
        <v>81</v>
      </c>
      <c r="E19" s="127">
        <v>0</v>
      </c>
      <c r="F19" s="127">
        <v>1</v>
      </c>
      <c r="G19" s="127">
        <v>707</v>
      </c>
      <c r="H19" s="127">
        <v>7</v>
      </c>
      <c r="I19" s="127">
        <v>11</v>
      </c>
      <c r="J19" s="82"/>
      <c r="K19" s="82"/>
      <c r="L19" s="82"/>
      <c r="M19" s="82"/>
    </row>
    <row r="20" spans="1:13" s="80" customFormat="1" ht="12" customHeight="1" x14ac:dyDescent="0.2">
      <c r="A20" s="113" t="s">
        <v>108</v>
      </c>
      <c r="B20" s="112" t="s">
        <v>82</v>
      </c>
      <c r="C20" s="127">
        <v>801</v>
      </c>
      <c r="D20" s="127">
        <v>196</v>
      </c>
      <c r="E20" s="127">
        <v>0</v>
      </c>
      <c r="F20" s="127">
        <v>10</v>
      </c>
      <c r="G20" s="127">
        <v>605</v>
      </c>
      <c r="H20" s="127">
        <v>47</v>
      </c>
      <c r="I20" s="127">
        <v>50</v>
      </c>
      <c r="J20" s="82"/>
      <c r="K20" s="82"/>
      <c r="L20" s="82"/>
      <c r="M20" s="82"/>
    </row>
    <row r="21" spans="1:13" s="80" customFormat="1" ht="12" customHeight="1" x14ac:dyDescent="0.2">
      <c r="A21" s="113" t="s">
        <v>109</v>
      </c>
      <c r="B21" s="112" t="s">
        <v>83</v>
      </c>
      <c r="C21" s="127">
        <v>303</v>
      </c>
      <c r="D21" s="127">
        <v>52</v>
      </c>
      <c r="E21" s="127">
        <v>0</v>
      </c>
      <c r="F21" s="127">
        <v>2</v>
      </c>
      <c r="G21" s="127">
        <v>251</v>
      </c>
      <c r="H21" s="127">
        <v>24</v>
      </c>
      <c r="I21" s="127">
        <v>25</v>
      </c>
      <c r="J21" s="82"/>
      <c r="K21" s="82"/>
      <c r="L21" s="82"/>
      <c r="M21" s="82"/>
    </row>
    <row r="22" spans="1:13" s="80" customFormat="1" ht="12" customHeight="1" x14ac:dyDescent="0.2">
      <c r="A22" s="113" t="s">
        <v>110</v>
      </c>
      <c r="B22" s="112" t="s">
        <v>82</v>
      </c>
      <c r="C22" s="127">
        <v>672</v>
      </c>
      <c r="D22" s="127">
        <v>252</v>
      </c>
      <c r="E22" s="127">
        <v>0</v>
      </c>
      <c r="F22" s="127">
        <v>2</v>
      </c>
      <c r="G22" s="127">
        <v>420</v>
      </c>
      <c r="H22" s="127">
        <v>3</v>
      </c>
      <c r="I22" s="127">
        <v>0</v>
      </c>
      <c r="J22" s="82"/>
      <c r="K22" s="82"/>
      <c r="L22" s="82"/>
      <c r="M22" s="82"/>
    </row>
    <row r="23" spans="1:13" s="80" customFormat="1" ht="12" customHeight="1" x14ac:dyDescent="0.2">
      <c r="A23" s="111"/>
      <c r="B23" s="112" t="s">
        <v>83</v>
      </c>
      <c r="C23" s="127">
        <v>365</v>
      </c>
      <c r="D23" s="127">
        <v>121</v>
      </c>
      <c r="E23" s="127">
        <v>0</v>
      </c>
      <c r="F23" s="127">
        <v>0</v>
      </c>
      <c r="G23" s="127">
        <v>244</v>
      </c>
      <c r="H23" s="127">
        <v>1</v>
      </c>
      <c r="I23" s="127">
        <v>0</v>
      </c>
      <c r="J23" s="82"/>
      <c r="K23" s="82"/>
      <c r="L23" s="82"/>
      <c r="M23" s="82"/>
    </row>
    <row r="24" spans="1:13" s="80" customFormat="1" ht="12" customHeight="1" x14ac:dyDescent="0.2">
      <c r="A24" s="113" t="s">
        <v>111</v>
      </c>
      <c r="B24" s="112" t="s">
        <v>82</v>
      </c>
      <c r="C24" s="127">
        <v>13</v>
      </c>
      <c r="D24" s="127">
        <v>11</v>
      </c>
      <c r="E24" s="127">
        <v>0</v>
      </c>
      <c r="F24" s="127">
        <v>0</v>
      </c>
      <c r="G24" s="127">
        <v>2</v>
      </c>
      <c r="H24" s="127">
        <v>0</v>
      </c>
      <c r="I24" s="127">
        <v>0</v>
      </c>
      <c r="J24" s="82"/>
      <c r="K24" s="82"/>
      <c r="L24" s="82"/>
      <c r="M24" s="82"/>
    </row>
    <row r="25" spans="1:13" s="80" customFormat="1" ht="12" customHeight="1" x14ac:dyDescent="0.2">
      <c r="A25" s="113"/>
      <c r="B25" s="112" t="s">
        <v>83</v>
      </c>
      <c r="C25" s="127">
        <v>5</v>
      </c>
      <c r="D25" s="127">
        <v>4</v>
      </c>
      <c r="E25" s="127">
        <v>0</v>
      </c>
      <c r="F25" s="127">
        <v>0</v>
      </c>
      <c r="G25" s="127">
        <v>1</v>
      </c>
      <c r="H25" s="127">
        <v>0</v>
      </c>
      <c r="I25" s="127">
        <v>0</v>
      </c>
      <c r="J25" s="82"/>
      <c r="K25" s="82"/>
      <c r="L25" s="82"/>
      <c r="M25" s="82"/>
    </row>
    <row r="26" spans="1:13" s="80" customFormat="1" ht="12" customHeight="1" x14ac:dyDescent="0.2">
      <c r="A26" s="113" t="s">
        <v>112</v>
      </c>
      <c r="B26" s="112" t="s">
        <v>82</v>
      </c>
      <c r="C26" s="127">
        <v>736</v>
      </c>
      <c r="D26" s="127">
        <v>609</v>
      </c>
      <c r="E26" s="127">
        <v>7</v>
      </c>
      <c r="F26" s="127">
        <v>35</v>
      </c>
      <c r="G26" s="127">
        <v>127</v>
      </c>
      <c r="H26" s="127">
        <v>0</v>
      </c>
      <c r="I26" s="127">
        <v>4</v>
      </c>
      <c r="J26" s="82"/>
      <c r="K26" s="82"/>
      <c r="L26" s="82"/>
      <c r="M26" s="82"/>
    </row>
    <row r="27" spans="1:13" s="80" customFormat="1" ht="12" customHeight="1" x14ac:dyDescent="0.2">
      <c r="A27" s="113" t="s">
        <v>113</v>
      </c>
      <c r="B27" s="112" t="s">
        <v>83</v>
      </c>
      <c r="C27" s="127">
        <v>505</v>
      </c>
      <c r="D27" s="127">
        <v>403</v>
      </c>
      <c r="E27" s="127">
        <v>6</v>
      </c>
      <c r="F27" s="127">
        <v>24</v>
      </c>
      <c r="G27" s="127">
        <v>102</v>
      </c>
      <c r="H27" s="127">
        <v>0</v>
      </c>
      <c r="I27" s="127">
        <v>4</v>
      </c>
      <c r="J27" s="82"/>
      <c r="K27" s="82"/>
      <c r="L27" s="82"/>
      <c r="M27" s="82"/>
    </row>
    <row r="28" spans="1:13" s="80" customFormat="1" ht="12" customHeight="1" x14ac:dyDescent="0.2">
      <c r="A28" s="113" t="s">
        <v>114</v>
      </c>
      <c r="B28" s="112" t="s">
        <v>82</v>
      </c>
      <c r="C28" s="127">
        <v>692</v>
      </c>
      <c r="D28" s="127">
        <v>667</v>
      </c>
      <c r="E28" s="127">
        <v>0</v>
      </c>
      <c r="F28" s="127">
        <v>16</v>
      </c>
      <c r="G28" s="127">
        <v>25</v>
      </c>
      <c r="H28" s="127">
        <v>0</v>
      </c>
      <c r="I28" s="127">
        <v>0</v>
      </c>
      <c r="J28" s="82"/>
      <c r="K28" s="82"/>
      <c r="L28" s="82"/>
      <c r="M28" s="82"/>
    </row>
    <row r="29" spans="1:13" s="80" customFormat="1" ht="12" customHeight="1" x14ac:dyDescent="0.2">
      <c r="A29" s="113"/>
      <c r="B29" s="112" t="s">
        <v>83</v>
      </c>
      <c r="C29" s="127">
        <v>493</v>
      </c>
      <c r="D29" s="127">
        <v>477</v>
      </c>
      <c r="E29" s="127">
        <v>0</v>
      </c>
      <c r="F29" s="127">
        <v>13</v>
      </c>
      <c r="G29" s="127">
        <v>16</v>
      </c>
      <c r="H29" s="127">
        <v>0</v>
      </c>
      <c r="I29" s="127">
        <v>0</v>
      </c>
      <c r="J29" s="82"/>
      <c r="K29" s="82"/>
      <c r="L29" s="82"/>
      <c r="M29" s="82"/>
    </row>
    <row r="30" spans="1:13" s="80" customFormat="1" ht="12" customHeight="1" x14ac:dyDescent="0.2">
      <c r="A30" s="113" t="s">
        <v>115</v>
      </c>
      <c r="B30" s="112" t="s">
        <v>82</v>
      </c>
      <c r="C30" s="127">
        <v>285</v>
      </c>
      <c r="D30" s="127">
        <v>24</v>
      </c>
      <c r="E30" s="127">
        <v>0</v>
      </c>
      <c r="F30" s="127">
        <v>0</v>
      </c>
      <c r="G30" s="127">
        <v>261</v>
      </c>
      <c r="H30" s="127">
        <v>39</v>
      </c>
      <c r="I30" s="127">
        <v>42</v>
      </c>
      <c r="J30" s="82"/>
      <c r="K30" s="82"/>
      <c r="L30" s="82"/>
      <c r="M30" s="82"/>
    </row>
    <row r="31" spans="1:13" s="80" customFormat="1" ht="12" customHeight="1" x14ac:dyDescent="0.2">
      <c r="A31" s="113" t="s">
        <v>116</v>
      </c>
      <c r="B31" s="112" t="s">
        <v>83</v>
      </c>
      <c r="C31" s="127">
        <v>207</v>
      </c>
      <c r="D31" s="127">
        <v>20</v>
      </c>
      <c r="E31" s="127">
        <v>0</v>
      </c>
      <c r="F31" s="127">
        <v>0</v>
      </c>
      <c r="G31" s="127">
        <v>187</v>
      </c>
      <c r="H31" s="127">
        <v>28</v>
      </c>
      <c r="I31" s="127">
        <v>28</v>
      </c>
      <c r="J31" s="82"/>
      <c r="K31" s="82"/>
      <c r="L31" s="82"/>
      <c r="M31" s="82"/>
    </row>
    <row r="32" spans="1:13" s="80" customFormat="1" ht="12" customHeight="1" x14ac:dyDescent="0.2">
      <c r="A32" s="113" t="s">
        <v>117</v>
      </c>
      <c r="B32" s="112" t="s">
        <v>82</v>
      </c>
      <c r="C32" s="127">
        <v>259</v>
      </c>
      <c r="D32" s="127">
        <v>0</v>
      </c>
      <c r="E32" s="127">
        <v>0</v>
      </c>
      <c r="F32" s="127">
        <v>0</v>
      </c>
      <c r="G32" s="127">
        <v>259</v>
      </c>
      <c r="H32" s="127">
        <v>155</v>
      </c>
      <c r="I32" s="127">
        <v>17</v>
      </c>
      <c r="J32" s="82"/>
      <c r="K32" s="82"/>
      <c r="L32" s="82"/>
      <c r="M32" s="82"/>
    </row>
    <row r="33" spans="1:18" s="80" customFormat="1" ht="12" customHeight="1" x14ac:dyDescent="0.2">
      <c r="A33" s="113"/>
      <c r="B33" s="112" t="s">
        <v>83</v>
      </c>
      <c r="C33" s="127">
        <v>78</v>
      </c>
      <c r="D33" s="127">
        <v>0</v>
      </c>
      <c r="E33" s="127">
        <v>0</v>
      </c>
      <c r="F33" s="127">
        <v>0</v>
      </c>
      <c r="G33" s="127">
        <v>78</v>
      </c>
      <c r="H33" s="127">
        <v>58</v>
      </c>
      <c r="I33" s="127">
        <v>5</v>
      </c>
      <c r="J33" s="82"/>
      <c r="K33" s="82"/>
      <c r="L33" s="82"/>
      <c r="M33" s="82"/>
    </row>
    <row r="34" spans="1:18" s="80" customFormat="1" ht="12" customHeight="1" x14ac:dyDescent="0.2">
      <c r="A34" s="113"/>
      <c r="B34" s="112"/>
      <c r="C34" s="127"/>
      <c r="D34" s="127"/>
      <c r="E34" s="127"/>
      <c r="F34" s="127"/>
      <c r="G34" s="127"/>
      <c r="H34" s="127"/>
      <c r="I34" s="127"/>
      <c r="J34" s="82"/>
      <c r="K34" s="82"/>
      <c r="L34" s="82"/>
    </row>
    <row r="35" spans="1:18" s="80" customFormat="1" ht="12" customHeight="1" x14ac:dyDescent="0.2">
      <c r="A35" s="132" t="s">
        <v>118</v>
      </c>
      <c r="B35" s="133" t="s">
        <v>82</v>
      </c>
      <c r="C35" s="131">
        <v>5797</v>
      </c>
      <c r="D35" s="131">
        <v>3635</v>
      </c>
      <c r="E35" s="131">
        <v>33</v>
      </c>
      <c r="F35" s="131">
        <v>133</v>
      </c>
      <c r="G35" s="131">
        <v>2162</v>
      </c>
      <c r="H35" s="131">
        <v>134</v>
      </c>
      <c r="I35" s="131">
        <v>208</v>
      </c>
      <c r="J35" s="82"/>
      <c r="K35" s="82"/>
      <c r="L35" s="82"/>
      <c r="M35" s="82"/>
      <c r="N35" s="82"/>
      <c r="O35" s="82"/>
      <c r="P35" s="82"/>
      <c r="Q35" s="82"/>
      <c r="R35" s="82"/>
    </row>
    <row r="36" spans="1:18" s="80" customFormat="1" ht="12" customHeight="1" x14ac:dyDescent="0.2">
      <c r="A36" s="132"/>
      <c r="B36" s="133" t="s">
        <v>83</v>
      </c>
      <c r="C36" s="131">
        <v>3517</v>
      </c>
      <c r="D36" s="131">
        <v>2186</v>
      </c>
      <c r="E36" s="131">
        <v>18</v>
      </c>
      <c r="F36" s="131">
        <v>85</v>
      </c>
      <c r="G36" s="131">
        <v>1331</v>
      </c>
      <c r="H36" s="131">
        <v>72</v>
      </c>
      <c r="I36" s="131">
        <v>118</v>
      </c>
      <c r="J36" s="82"/>
      <c r="K36" s="82"/>
      <c r="L36" s="82"/>
      <c r="M36" s="82"/>
      <c r="N36" s="82"/>
      <c r="O36" s="82"/>
      <c r="P36" s="82"/>
      <c r="Q36" s="82"/>
    </row>
    <row r="37" spans="1:18" s="80" customFormat="1" ht="12" customHeight="1" x14ac:dyDescent="0.2">
      <c r="A37" s="113" t="s">
        <v>119</v>
      </c>
      <c r="B37" s="112" t="s">
        <v>82</v>
      </c>
      <c r="C37" s="127">
        <v>4159</v>
      </c>
      <c r="D37" s="127">
        <v>2777</v>
      </c>
      <c r="E37" s="127">
        <v>15</v>
      </c>
      <c r="F37" s="127">
        <v>70</v>
      </c>
      <c r="G37" s="127">
        <v>1382</v>
      </c>
      <c r="H37" s="127">
        <v>90</v>
      </c>
      <c r="I37" s="127">
        <v>141</v>
      </c>
      <c r="J37" s="82"/>
      <c r="K37" s="82"/>
      <c r="L37" s="82"/>
    </row>
    <row r="38" spans="1:18" s="80" customFormat="1" ht="12" customHeight="1" x14ac:dyDescent="0.2">
      <c r="A38" s="111"/>
      <c r="B38" s="112" t="s">
        <v>83</v>
      </c>
      <c r="C38" s="127">
        <v>2518</v>
      </c>
      <c r="D38" s="127">
        <v>1645</v>
      </c>
      <c r="E38" s="127">
        <v>9</v>
      </c>
      <c r="F38" s="127">
        <v>42</v>
      </c>
      <c r="G38" s="127">
        <v>873</v>
      </c>
      <c r="H38" s="127">
        <v>50</v>
      </c>
      <c r="I38" s="127">
        <v>79</v>
      </c>
      <c r="J38" s="82"/>
      <c r="K38" s="82"/>
      <c r="L38" s="82"/>
    </row>
    <row r="39" spans="1:18" s="80" customFormat="1" ht="12" customHeight="1" x14ac:dyDescent="0.2">
      <c r="A39" s="113" t="s">
        <v>120</v>
      </c>
      <c r="B39" s="112" t="s">
        <v>82</v>
      </c>
      <c r="C39" s="127">
        <v>793</v>
      </c>
      <c r="D39" s="127">
        <v>537</v>
      </c>
      <c r="E39" s="127">
        <v>3</v>
      </c>
      <c r="F39" s="127">
        <v>28</v>
      </c>
      <c r="G39" s="127">
        <v>256</v>
      </c>
      <c r="H39" s="127">
        <v>14</v>
      </c>
      <c r="I39" s="127">
        <v>20</v>
      </c>
      <c r="J39" s="82"/>
      <c r="K39" s="82"/>
      <c r="L39" s="82"/>
    </row>
    <row r="40" spans="1:18" s="80" customFormat="1" ht="12" customHeight="1" x14ac:dyDescent="0.2">
      <c r="A40" s="113"/>
      <c r="B40" s="112" t="s">
        <v>83</v>
      </c>
      <c r="C40" s="127">
        <v>573</v>
      </c>
      <c r="D40" s="127">
        <v>383</v>
      </c>
      <c r="E40" s="127">
        <v>3</v>
      </c>
      <c r="F40" s="127">
        <v>26</v>
      </c>
      <c r="G40" s="127">
        <v>190</v>
      </c>
      <c r="H40" s="127">
        <v>9</v>
      </c>
      <c r="I40" s="127">
        <v>15</v>
      </c>
      <c r="J40" s="82"/>
      <c r="K40" s="82"/>
      <c r="L40" s="82"/>
    </row>
    <row r="41" spans="1:18" s="80" customFormat="1" ht="12" customHeight="1" x14ac:dyDescent="0.2">
      <c r="A41" s="113" t="s">
        <v>121</v>
      </c>
      <c r="B41" s="112" t="s">
        <v>82</v>
      </c>
      <c r="C41" s="127">
        <v>542</v>
      </c>
      <c r="D41" s="127">
        <v>134</v>
      </c>
      <c r="E41" s="127">
        <v>3</v>
      </c>
      <c r="F41" s="127">
        <v>3</v>
      </c>
      <c r="G41" s="127">
        <v>408</v>
      </c>
      <c r="H41" s="127">
        <v>26</v>
      </c>
      <c r="I41" s="127">
        <v>41</v>
      </c>
      <c r="J41" s="82"/>
      <c r="K41" s="82"/>
      <c r="L41" s="82"/>
    </row>
    <row r="42" spans="1:18" s="80" customFormat="1" ht="12" customHeight="1" x14ac:dyDescent="0.2">
      <c r="A42" s="113"/>
      <c r="B42" s="112" t="s">
        <v>83</v>
      </c>
      <c r="C42" s="127">
        <v>260</v>
      </c>
      <c r="D42" s="127">
        <v>55</v>
      </c>
      <c r="E42" s="127">
        <v>1</v>
      </c>
      <c r="F42" s="127">
        <v>1</v>
      </c>
      <c r="G42" s="127">
        <v>205</v>
      </c>
      <c r="H42" s="127">
        <v>10</v>
      </c>
      <c r="I42" s="127">
        <v>20</v>
      </c>
      <c r="J42" s="82"/>
      <c r="K42" s="82"/>
      <c r="L42" s="82"/>
    </row>
    <row r="43" spans="1:18" s="80" customFormat="1" ht="12" customHeight="1" x14ac:dyDescent="0.2">
      <c r="A43" s="113" t="s">
        <v>122</v>
      </c>
      <c r="B43" s="112" t="s">
        <v>82</v>
      </c>
      <c r="C43" s="127">
        <v>223</v>
      </c>
      <c r="D43" s="127">
        <v>186</v>
      </c>
      <c r="E43" s="127">
        <v>12</v>
      </c>
      <c r="F43" s="127">
        <v>32</v>
      </c>
      <c r="G43" s="127">
        <v>37</v>
      </c>
      <c r="H43" s="127">
        <v>4</v>
      </c>
      <c r="I43" s="127">
        <v>6</v>
      </c>
      <c r="J43" s="82"/>
      <c r="K43" s="82"/>
      <c r="L43" s="82"/>
    </row>
    <row r="44" spans="1:18" s="80" customFormat="1" ht="12" customHeight="1" x14ac:dyDescent="0.2">
      <c r="A44" s="113" t="s">
        <v>123</v>
      </c>
      <c r="B44" s="112" t="s">
        <v>83</v>
      </c>
      <c r="C44" s="127">
        <v>124</v>
      </c>
      <c r="D44" s="127">
        <v>102</v>
      </c>
      <c r="E44" s="127">
        <v>5</v>
      </c>
      <c r="F44" s="127">
        <v>16</v>
      </c>
      <c r="G44" s="127">
        <v>22</v>
      </c>
      <c r="H44" s="127">
        <v>3</v>
      </c>
      <c r="I44" s="127">
        <v>4</v>
      </c>
      <c r="J44" s="82"/>
      <c r="K44" s="82"/>
      <c r="L44" s="82"/>
    </row>
    <row r="45" spans="1:18" s="80" customFormat="1" ht="12" customHeight="1" x14ac:dyDescent="0.2">
      <c r="A45" s="113" t="s">
        <v>124</v>
      </c>
      <c r="B45" s="112" t="s">
        <v>82</v>
      </c>
      <c r="C45" s="127">
        <v>80</v>
      </c>
      <c r="D45" s="127">
        <v>1</v>
      </c>
      <c r="E45" s="127">
        <v>0</v>
      </c>
      <c r="F45" s="127">
        <v>0</v>
      </c>
      <c r="G45" s="127">
        <v>79</v>
      </c>
      <c r="H45" s="127">
        <v>0</v>
      </c>
      <c r="I45" s="127">
        <v>0</v>
      </c>
      <c r="J45" s="82"/>
      <c r="K45" s="82"/>
      <c r="L45" s="82"/>
    </row>
    <row r="46" spans="1:18" s="80" customFormat="1" ht="12" customHeight="1" x14ac:dyDescent="0.2">
      <c r="A46" s="113"/>
      <c r="B46" s="112" t="s">
        <v>83</v>
      </c>
      <c r="C46" s="127">
        <v>42</v>
      </c>
      <c r="D46" s="127">
        <v>1</v>
      </c>
      <c r="E46" s="127">
        <v>0</v>
      </c>
      <c r="F46" s="127">
        <v>0</v>
      </c>
      <c r="G46" s="127">
        <v>41</v>
      </c>
      <c r="H46" s="127">
        <v>0</v>
      </c>
      <c r="I46" s="127">
        <v>0</v>
      </c>
      <c r="J46" s="82"/>
      <c r="K46" s="82"/>
      <c r="L46" s="82"/>
    </row>
    <row r="47" spans="1:18" s="80" customFormat="1" ht="12" customHeight="1" x14ac:dyDescent="0.2">
      <c r="A47" s="113"/>
      <c r="B47" s="112"/>
      <c r="C47" s="127"/>
      <c r="D47" s="127"/>
      <c r="E47" s="127"/>
      <c r="F47" s="127"/>
      <c r="G47" s="127"/>
      <c r="H47" s="127"/>
      <c r="I47" s="127"/>
      <c r="J47" s="82"/>
      <c r="K47" s="82"/>
      <c r="L47" s="82"/>
    </row>
    <row r="48" spans="1:18" s="80" customFormat="1" ht="12" customHeight="1" x14ac:dyDescent="0.2">
      <c r="A48" s="132" t="s">
        <v>125</v>
      </c>
      <c r="B48" s="133" t="s">
        <v>82</v>
      </c>
      <c r="C48" s="131">
        <v>66567</v>
      </c>
      <c r="D48" s="131">
        <v>50052</v>
      </c>
      <c r="E48" s="131">
        <v>2103</v>
      </c>
      <c r="F48" s="131">
        <v>4742</v>
      </c>
      <c r="G48" s="131">
        <v>16515</v>
      </c>
      <c r="H48" s="131">
        <v>2386</v>
      </c>
      <c r="I48" s="131">
        <v>2804</v>
      </c>
      <c r="J48" s="82"/>
      <c r="K48" s="82"/>
      <c r="L48" s="82"/>
      <c r="M48" s="82"/>
      <c r="N48" s="82"/>
      <c r="O48" s="82"/>
      <c r="P48" s="82"/>
      <c r="Q48" s="82"/>
      <c r="R48" s="82"/>
    </row>
    <row r="49" spans="1:17" s="80" customFormat="1" ht="12" customHeight="1" x14ac:dyDescent="0.2">
      <c r="A49" s="132" t="s">
        <v>126</v>
      </c>
      <c r="B49" s="133" t="s">
        <v>83</v>
      </c>
      <c r="C49" s="131">
        <v>32600</v>
      </c>
      <c r="D49" s="131">
        <v>25083</v>
      </c>
      <c r="E49" s="131">
        <v>1121</v>
      </c>
      <c r="F49" s="131">
        <v>2466</v>
      </c>
      <c r="G49" s="131">
        <v>7517</v>
      </c>
      <c r="H49" s="131">
        <v>1014</v>
      </c>
      <c r="I49" s="131">
        <v>1190</v>
      </c>
      <c r="J49" s="82"/>
      <c r="K49" s="82"/>
      <c r="L49" s="82"/>
      <c r="M49" s="82"/>
      <c r="N49" s="82"/>
      <c r="O49" s="82"/>
      <c r="P49" s="82"/>
      <c r="Q49" s="82"/>
    </row>
    <row r="50" spans="1:17" s="80" customFormat="1" ht="12" customHeight="1" x14ac:dyDescent="0.2">
      <c r="A50" s="113" t="s">
        <v>127</v>
      </c>
      <c r="B50" s="112" t="s">
        <v>82</v>
      </c>
      <c r="C50" s="127">
        <v>11566</v>
      </c>
      <c r="D50" s="127">
        <v>9367</v>
      </c>
      <c r="E50" s="127">
        <v>263</v>
      </c>
      <c r="F50" s="127">
        <v>841</v>
      </c>
      <c r="G50" s="127">
        <v>2199</v>
      </c>
      <c r="H50" s="127">
        <v>159</v>
      </c>
      <c r="I50" s="127">
        <v>236</v>
      </c>
      <c r="J50" s="82"/>
      <c r="K50" s="82"/>
      <c r="L50" s="82"/>
    </row>
    <row r="51" spans="1:17" s="80" customFormat="1" ht="12" customHeight="1" x14ac:dyDescent="0.2">
      <c r="A51" s="111"/>
      <c r="B51" s="112" t="s">
        <v>83</v>
      </c>
      <c r="C51" s="127">
        <v>4128</v>
      </c>
      <c r="D51" s="127">
        <v>3319</v>
      </c>
      <c r="E51" s="127">
        <v>105</v>
      </c>
      <c r="F51" s="127">
        <v>333</v>
      </c>
      <c r="G51" s="127">
        <v>809</v>
      </c>
      <c r="H51" s="127">
        <v>70</v>
      </c>
      <c r="I51" s="127">
        <v>92</v>
      </c>
      <c r="J51" s="82"/>
      <c r="K51" s="82"/>
      <c r="L51" s="82"/>
    </row>
    <row r="52" spans="1:17" s="80" customFormat="1" ht="12" customHeight="1" x14ac:dyDescent="0.2">
      <c r="A52" s="113" t="s">
        <v>128</v>
      </c>
      <c r="B52" s="112" t="s">
        <v>82</v>
      </c>
      <c r="C52" s="127">
        <v>14872</v>
      </c>
      <c r="D52" s="127">
        <v>10963</v>
      </c>
      <c r="E52" s="127">
        <v>581</v>
      </c>
      <c r="F52" s="127">
        <v>1471</v>
      </c>
      <c r="G52" s="127">
        <v>3909</v>
      </c>
      <c r="H52" s="127">
        <v>341</v>
      </c>
      <c r="I52" s="127">
        <v>571</v>
      </c>
      <c r="J52" s="82"/>
      <c r="K52" s="82"/>
      <c r="L52" s="82"/>
    </row>
    <row r="53" spans="1:17" s="80" customFormat="1" ht="12" customHeight="1" x14ac:dyDescent="0.2">
      <c r="A53" s="113" t="s">
        <v>129</v>
      </c>
      <c r="B53" s="112" t="s">
        <v>83</v>
      </c>
      <c r="C53" s="127">
        <v>5820</v>
      </c>
      <c r="D53" s="127">
        <v>4184</v>
      </c>
      <c r="E53" s="127">
        <v>246</v>
      </c>
      <c r="F53" s="127">
        <v>604</v>
      </c>
      <c r="G53" s="127">
        <v>1636</v>
      </c>
      <c r="H53" s="127">
        <v>168</v>
      </c>
      <c r="I53" s="127">
        <v>266</v>
      </c>
      <c r="J53" s="82"/>
      <c r="K53" s="82"/>
      <c r="L53" s="82"/>
    </row>
    <row r="54" spans="1:17" s="80" customFormat="1" ht="12" customHeight="1" x14ac:dyDescent="0.2">
      <c r="A54" s="113" t="s">
        <v>130</v>
      </c>
      <c r="B54" s="112" t="s">
        <v>82</v>
      </c>
      <c r="C54" s="127">
        <v>11216</v>
      </c>
      <c r="D54" s="127">
        <v>9836</v>
      </c>
      <c r="E54" s="127">
        <v>434</v>
      </c>
      <c r="F54" s="127">
        <v>807</v>
      </c>
      <c r="G54" s="127">
        <v>1380</v>
      </c>
      <c r="H54" s="127">
        <v>208</v>
      </c>
      <c r="I54" s="127">
        <v>241</v>
      </c>
      <c r="J54" s="82"/>
      <c r="K54" s="82"/>
      <c r="L54" s="82"/>
    </row>
    <row r="55" spans="1:17" s="80" customFormat="1" ht="12" customHeight="1" x14ac:dyDescent="0.2">
      <c r="A55" s="113" t="s">
        <v>131</v>
      </c>
      <c r="B55" s="112" t="s">
        <v>83</v>
      </c>
      <c r="C55" s="127">
        <v>5643</v>
      </c>
      <c r="D55" s="127">
        <v>4841</v>
      </c>
      <c r="E55" s="127">
        <v>234</v>
      </c>
      <c r="F55" s="127">
        <v>421</v>
      </c>
      <c r="G55" s="127">
        <v>802</v>
      </c>
      <c r="H55" s="127">
        <v>121</v>
      </c>
      <c r="I55" s="127">
        <v>144</v>
      </c>
      <c r="J55" s="82"/>
      <c r="K55" s="82"/>
      <c r="L55" s="82"/>
    </row>
    <row r="56" spans="1:17" s="80" customFormat="1" ht="12" customHeight="1" x14ac:dyDescent="0.2">
      <c r="A56" s="113" t="s">
        <v>132</v>
      </c>
      <c r="B56" s="112" t="s">
        <v>82</v>
      </c>
      <c r="C56" s="127">
        <v>4222</v>
      </c>
      <c r="D56" s="127">
        <v>3730</v>
      </c>
      <c r="E56" s="127">
        <v>162</v>
      </c>
      <c r="F56" s="127">
        <v>434</v>
      </c>
      <c r="G56" s="127">
        <v>492</v>
      </c>
      <c r="H56" s="127">
        <v>66</v>
      </c>
      <c r="I56" s="127">
        <v>42</v>
      </c>
      <c r="J56" s="82"/>
      <c r="K56" s="82"/>
      <c r="L56" s="82"/>
    </row>
    <row r="57" spans="1:17" s="80" customFormat="1" ht="12" customHeight="1" x14ac:dyDescent="0.2">
      <c r="A57" s="111"/>
      <c r="B57" s="112" t="s">
        <v>83</v>
      </c>
      <c r="C57" s="127">
        <v>3083</v>
      </c>
      <c r="D57" s="127">
        <v>2729</v>
      </c>
      <c r="E57" s="127">
        <v>114</v>
      </c>
      <c r="F57" s="127">
        <v>318</v>
      </c>
      <c r="G57" s="127">
        <v>354</v>
      </c>
      <c r="H57" s="127">
        <v>44</v>
      </c>
      <c r="I57" s="127">
        <v>27</v>
      </c>
      <c r="J57" s="82"/>
      <c r="K57" s="82"/>
      <c r="L57" s="82"/>
    </row>
    <row r="58" spans="1:17" s="80" customFormat="1" ht="12" customHeight="1" x14ac:dyDescent="0.2">
      <c r="A58" s="113" t="s">
        <v>133</v>
      </c>
      <c r="B58" s="112" t="s">
        <v>82</v>
      </c>
      <c r="C58" s="127">
        <v>1601</v>
      </c>
      <c r="D58" s="127">
        <v>1510</v>
      </c>
      <c r="E58" s="127">
        <v>87</v>
      </c>
      <c r="F58" s="127">
        <v>209</v>
      </c>
      <c r="G58" s="127">
        <v>91</v>
      </c>
      <c r="H58" s="127">
        <v>7</v>
      </c>
      <c r="I58" s="127">
        <v>12</v>
      </c>
      <c r="J58" s="82"/>
      <c r="K58" s="82"/>
      <c r="L58" s="82"/>
    </row>
    <row r="59" spans="1:17" s="80" customFormat="1" ht="12" customHeight="1" x14ac:dyDescent="0.2">
      <c r="A59" s="101"/>
      <c r="B59" s="112" t="s">
        <v>83</v>
      </c>
      <c r="C59" s="127">
        <v>1232</v>
      </c>
      <c r="D59" s="127">
        <v>1159</v>
      </c>
      <c r="E59" s="127">
        <v>63</v>
      </c>
      <c r="F59" s="127">
        <v>143</v>
      </c>
      <c r="G59" s="127">
        <v>73</v>
      </c>
      <c r="H59" s="127">
        <v>3</v>
      </c>
      <c r="I59" s="127">
        <v>8</v>
      </c>
      <c r="J59" s="82"/>
      <c r="K59" s="82"/>
      <c r="L59" s="82"/>
    </row>
    <row r="60" spans="1:17" s="80" customFormat="1" ht="12" customHeight="1" x14ac:dyDescent="0.2">
      <c r="A60" s="113" t="s">
        <v>134</v>
      </c>
      <c r="B60" s="112" t="s">
        <v>82</v>
      </c>
      <c r="C60" s="127">
        <v>1273</v>
      </c>
      <c r="D60" s="127">
        <v>1195</v>
      </c>
      <c r="E60" s="127">
        <v>67</v>
      </c>
      <c r="F60" s="127">
        <v>212</v>
      </c>
      <c r="G60" s="127">
        <v>78</v>
      </c>
      <c r="H60" s="127">
        <v>9</v>
      </c>
      <c r="I60" s="127">
        <v>18</v>
      </c>
      <c r="J60" s="82"/>
      <c r="K60" s="82"/>
      <c r="L60" s="82"/>
    </row>
    <row r="61" spans="1:17" s="80" customFormat="1" ht="12" customHeight="1" x14ac:dyDescent="0.2">
      <c r="A61" s="113" t="s">
        <v>135</v>
      </c>
      <c r="B61" s="112" t="s">
        <v>83</v>
      </c>
      <c r="C61" s="127">
        <v>981</v>
      </c>
      <c r="D61" s="127">
        <v>916</v>
      </c>
      <c r="E61" s="127">
        <v>46</v>
      </c>
      <c r="F61" s="127">
        <v>163</v>
      </c>
      <c r="G61" s="127">
        <v>65</v>
      </c>
      <c r="H61" s="127">
        <v>8</v>
      </c>
      <c r="I61" s="127">
        <v>15</v>
      </c>
      <c r="J61" s="82"/>
      <c r="K61" s="82"/>
      <c r="L61" s="82"/>
    </row>
    <row r="62" spans="1:17" s="80" customFormat="1" ht="12" customHeight="1" x14ac:dyDescent="0.2">
      <c r="A62" s="113" t="s">
        <v>136</v>
      </c>
      <c r="B62" s="112" t="s">
        <v>82</v>
      </c>
      <c r="C62" s="127">
        <v>2759</v>
      </c>
      <c r="D62" s="127">
        <v>595</v>
      </c>
      <c r="E62" s="127">
        <v>10</v>
      </c>
      <c r="F62" s="127">
        <v>24</v>
      </c>
      <c r="G62" s="127">
        <v>2164</v>
      </c>
      <c r="H62" s="127">
        <v>426</v>
      </c>
      <c r="I62" s="127">
        <v>435</v>
      </c>
      <c r="J62" s="82"/>
      <c r="K62" s="82"/>
      <c r="L62" s="82"/>
    </row>
    <row r="63" spans="1:17" s="80" customFormat="1" ht="12" customHeight="1" x14ac:dyDescent="0.2">
      <c r="A63" s="113" t="s">
        <v>137</v>
      </c>
      <c r="B63" s="112" t="s">
        <v>83</v>
      </c>
      <c r="C63" s="127">
        <v>984</v>
      </c>
      <c r="D63" s="127">
        <v>337</v>
      </c>
      <c r="E63" s="127">
        <v>9</v>
      </c>
      <c r="F63" s="127">
        <v>15</v>
      </c>
      <c r="G63" s="127">
        <v>647</v>
      </c>
      <c r="H63" s="127">
        <v>109</v>
      </c>
      <c r="I63" s="127">
        <v>111</v>
      </c>
      <c r="J63" s="82"/>
      <c r="K63" s="82"/>
      <c r="L63" s="82"/>
    </row>
    <row r="64" spans="1:17" s="80" customFormat="1" ht="12" customHeight="1" x14ac:dyDescent="0.2">
      <c r="A64" s="113" t="s">
        <v>138</v>
      </c>
      <c r="B64" s="112" t="s">
        <v>82</v>
      </c>
      <c r="C64" s="127">
        <v>270</v>
      </c>
      <c r="D64" s="127">
        <v>100</v>
      </c>
      <c r="E64" s="127">
        <v>2</v>
      </c>
      <c r="F64" s="127">
        <v>6</v>
      </c>
      <c r="G64" s="127">
        <v>170</v>
      </c>
      <c r="H64" s="127">
        <v>29</v>
      </c>
      <c r="I64" s="127">
        <v>37</v>
      </c>
      <c r="J64" s="82"/>
      <c r="K64" s="82"/>
      <c r="L64" s="82"/>
    </row>
    <row r="65" spans="1:12" s="80" customFormat="1" ht="12" customHeight="1" x14ac:dyDescent="0.2">
      <c r="A65" s="111" t="s">
        <v>139</v>
      </c>
      <c r="B65" s="112" t="s">
        <v>83</v>
      </c>
      <c r="C65" s="127">
        <v>154</v>
      </c>
      <c r="D65" s="127">
        <v>60</v>
      </c>
      <c r="E65" s="127">
        <v>2</v>
      </c>
      <c r="F65" s="127">
        <v>5</v>
      </c>
      <c r="G65" s="127">
        <v>94</v>
      </c>
      <c r="H65" s="127">
        <v>11</v>
      </c>
      <c r="I65" s="127">
        <v>15</v>
      </c>
      <c r="J65" s="82"/>
      <c r="K65" s="82"/>
      <c r="L65" s="82"/>
    </row>
    <row r="66" spans="1:12" s="80" customFormat="1" ht="12" customHeight="1" x14ac:dyDescent="0.2">
      <c r="A66" s="113" t="s">
        <v>140</v>
      </c>
      <c r="B66" s="112" t="s">
        <v>82</v>
      </c>
      <c r="C66" s="127">
        <v>101</v>
      </c>
      <c r="D66" s="127">
        <v>23</v>
      </c>
      <c r="E66" s="127">
        <v>3</v>
      </c>
      <c r="F66" s="127">
        <v>4</v>
      </c>
      <c r="G66" s="127">
        <v>78</v>
      </c>
      <c r="H66" s="127">
        <v>12</v>
      </c>
      <c r="I66" s="127">
        <v>14</v>
      </c>
      <c r="J66" s="82"/>
      <c r="K66" s="82"/>
      <c r="L66" s="82"/>
    </row>
    <row r="67" spans="1:12" s="80" customFormat="1" ht="12" customHeight="1" x14ac:dyDescent="0.2">
      <c r="A67" s="101"/>
      <c r="B67" s="112" t="s">
        <v>83</v>
      </c>
      <c r="C67" s="127">
        <v>47</v>
      </c>
      <c r="D67" s="127">
        <v>9</v>
      </c>
      <c r="E67" s="127">
        <v>1</v>
      </c>
      <c r="F67" s="127">
        <v>2</v>
      </c>
      <c r="G67" s="127">
        <v>38</v>
      </c>
      <c r="H67" s="127">
        <v>3</v>
      </c>
      <c r="I67" s="127">
        <v>4</v>
      </c>
      <c r="J67" s="82"/>
      <c r="K67" s="82"/>
      <c r="L67" s="82"/>
    </row>
    <row r="68" spans="1:12" s="80" customFormat="1" ht="12" customHeight="1" x14ac:dyDescent="0.2">
      <c r="A68" s="113" t="s">
        <v>141</v>
      </c>
      <c r="B68" s="112" t="s">
        <v>82</v>
      </c>
      <c r="C68" s="127">
        <v>669</v>
      </c>
      <c r="D68" s="127">
        <v>344</v>
      </c>
      <c r="E68" s="127">
        <v>1</v>
      </c>
      <c r="F68" s="127">
        <v>15</v>
      </c>
      <c r="G68" s="127">
        <v>325</v>
      </c>
      <c r="H68" s="127">
        <v>79</v>
      </c>
      <c r="I68" s="127">
        <v>81</v>
      </c>
      <c r="J68" s="82"/>
      <c r="K68" s="82"/>
      <c r="L68" s="82"/>
    </row>
    <row r="69" spans="1:12" s="80" customFormat="1" ht="12" customHeight="1" x14ac:dyDescent="0.2">
      <c r="A69" s="113"/>
      <c r="B69" s="112" t="s">
        <v>83</v>
      </c>
      <c r="C69" s="127">
        <v>140</v>
      </c>
      <c r="D69" s="127">
        <v>72</v>
      </c>
      <c r="E69" s="127">
        <v>0</v>
      </c>
      <c r="F69" s="127">
        <v>10</v>
      </c>
      <c r="G69" s="127">
        <v>68</v>
      </c>
      <c r="H69" s="127">
        <v>20</v>
      </c>
      <c r="I69" s="127">
        <v>20</v>
      </c>
      <c r="J69" s="82"/>
      <c r="K69" s="82"/>
      <c r="L69" s="82"/>
    </row>
    <row r="70" spans="1:12" s="80" customFormat="1" ht="12" customHeight="1" x14ac:dyDescent="0.2">
      <c r="A70" s="113" t="s">
        <v>142</v>
      </c>
      <c r="B70" s="112" t="s">
        <v>82</v>
      </c>
      <c r="C70" s="127">
        <v>130</v>
      </c>
      <c r="D70" s="127">
        <v>126</v>
      </c>
      <c r="E70" s="127">
        <v>0</v>
      </c>
      <c r="F70" s="127">
        <v>0</v>
      </c>
      <c r="G70" s="127">
        <v>4</v>
      </c>
      <c r="H70" s="127">
        <v>0</v>
      </c>
      <c r="I70" s="127">
        <v>0</v>
      </c>
      <c r="J70" s="82"/>
      <c r="K70" s="82"/>
      <c r="L70" s="82"/>
    </row>
    <row r="71" spans="1:12" s="80" customFormat="1" ht="12" customHeight="1" x14ac:dyDescent="0.2">
      <c r="A71" s="113" t="s">
        <v>137</v>
      </c>
      <c r="B71" s="112" t="s">
        <v>83</v>
      </c>
      <c r="C71" s="127">
        <v>101</v>
      </c>
      <c r="D71" s="127">
        <v>99</v>
      </c>
      <c r="E71" s="127">
        <v>0</v>
      </c>
      <c r="F71" s="127">
        <v>0</v>
      </c>
      <c r="G71" s="127">
        <v>2</v>
      </c>
      <c r="H71" s="127">
        <v>0</v>
      </c>
      <c r="I71" s="127">
        <v>0</v>
      </c>
      <c r="J71" s="82"/>
      <c r="K71" s="82"/>
      <c r="L71" s="82"/>
    </row>
    <row r="72" spans="1:12" s="80" customFormat="1" ht="12" customHeight="1" x14ac:dyDescent="0.2">
      <c r="A72" s="113" t="s">
        <v>143</v>
      </c>
      <c r="B72" s="112" t="s">
        <v>82</v>
      </c>
      <c r="C72" s="127">
        <v>1311</v>
      </c>
      <c r="D72" s="127">
        <v>1255</v>
      </c>
      <c r="E72" s="127">
        <v>137</v>
      </c>
      <c r="F72" s="127">
        <v>54</v>
      </c>
      <c r="G72" s="127">
        <v>56</v>
      </c>
      <c r="H72" s="127">
        <v>0</v>
      </c>
      <c r="I72" s="127">
        <v>0</v>
      </c>
      <c r="J72" s="82"/>
      <c r="K72" s="82"/>
      <c r="L72" s="82"/>
    </row>
    <row r="73" spans="1:12" s="80" customFormat="1" ht="12" customHeight="1" x14ac:dyDescent="0.2">
      <c r="A73" s="113" t="s">
        <v>144</v>
      </c>
      <c r="B73" s="112" t="s">
        <v>83</v>
      </c>
      <c r="C73" s="127">
        <v>731</v>
      </c>
      <c r="D73" s="127">
        <v>691</v>
      </c>
      <c r="E73" s="127">
        <v>76</v>
      </c>
      <c r="F73" s="127">
        <v>19</v>
      </c>
      <c r="G73" s="127">
        <v>40</v>
      </c>
      <c r="H73" s="127">
        <v>0</v>
      </c>
      <c r="I73" s="127">
        <v>0</v>
      </c>
      <c r="J73" s="82"/>
      <c r="K73" s="82"/>
      <c r="L73" s="82"/>
    </row>
    <row r="74" spans="1:12" s="80" customFormat="1" ht="12" customHeight="1" x14ac:dyDescent="0.2">
      <c r="A74" s="113" t="s">
        <v>145</v>
      </c>
      <c r="B74" s="112" t="s">
        <v>82</v>
      </c>
      <c r="C74" s="127">
        <v>1286</v>
      </c>
      <c r="D74" s="127">
        <v>1235</v>
      </c>
      <c r="E74" s="127">
        <v>17</v>
      </c>
      <c r="F74" s="127">
        <v>58</v>
      </c>
      <c r="G74" s="127">
        <v>51</v>
      </c>
      <c r="H74" s="127">
        <v>4</v>
      </c>
      <c r="I74" s="127">
        <v>6</v>
      </c>
      <c r="J74" s="82"/>
      <c r="K74" s="82"/>
      <c r="L74" s="82"/>
    </row>
    <row r="75" spans="1:12" s="80" customFormat="1" ht="12" customHeight="1" x14ac:dyDescent="0.2">
      <c r="A75" s="113"/>
      <c r="B75" s="112" t="s">
        <v>83</v>
      </c>
      <c r="C75" s="127">
        <v>649</v>
      </c>
      <c r="D75" s="127">
        <v>620</v>
      </c>
      <c r="E75" s="127">
        <v>4</v>
      </c>
      <c r="F75" s="127">
        <v>34</v>
      </c>
      <c r="G75" s="127">
        <v>29</v>
      </c>
      <c r="H75" s="127">
        <v>3</v>
      </c>
      <c r="I75" s="127">
        <v>5</v>
      </c>
      <c r="J75" s="82"/>
      <c r="K75" s="82"/>
      <c r="L75" s="82"/>
    </row>
    <row r="76" spans="1:12" s="80" customFormat="1" ht="12" customHeight="1" x14ac:dyDescent="0.2">
      <c r="A76" s="113" t="s">
        <v>146</v>
      </c>
      <c r="B76" s="112" t="s">
        <v>82</v>
      </c>
      <c r="C76" s="127">
        <v>679</v>
      </c>
      <c r="D76" s="127">
        <v>349</v>
      </c>
      <c r="E76" s="127">
        <v>11</v>
      </c>
      <c r="F76" s="127">
        <v>20</v>
      </c>
      <c r="G76" s="127">
        <v>330</v>
      </c>
      <c r="H76" s="127">
        <v>36</v>
      </c>
      <c r="I76" s="127">
        <v>40</v>
      </c>
      <c r="J76" s="82"/>
      <c r="K76" s="82"/>
      <c r="L76" s="82"/>
    </row>
    <row r="77" spans="1:12" s="80" customFormat="1" ht="12" customHeight="1" x14ac:dyDescent="0.2">
      <c r="A77" s="111" t="s">
        <v>139</v>
      </c>
      <c r="B77" s="112" t="s">
        <v>83</v>
      </c>
      <c r="C77" s="127">
        <v>462</v>
      </c>
      <c r="D77" s="127">
        <v>224</v>
      </c>
      <c r="E77" s="127">
        <v>9</v>
      </c>
      <c r="F77" s="127">
        <v>14</v>
      </c>
      <c r="G77" s="127">
        <v>238</v>
      </c>
      <c r="H77" s="127">
        <v>27</v>
      </c>
      <c r="I77" s="127">
        <v>30</v>
      </c>
      <c r="J77" s="82"/>
      <c r="K77" s="82"/>
      <c r="L77" s="82"/>
    </row>
    <row r="78" spans="1:12" s="80" customFormat="1" ht="12" customHeight="1" x14ac:dyDescent="0.2">
      <c r="A78" s="113" t="s">
        <v>147</v>
      </c>
      <c r="B78" s="112" t="s">
        <v>82</v>
      </c>
      <c r="C78" s="127">
        <v>125</v>
      </c>
      <c r="D78" s="127">
        <v>124</v>
      </c>
      <c r="E78" s="127">
        <v>0</v>
      </c>
      <c r="F78" s="127">
        <v>20</v>
      </c>
      <c r="G78" s="127">
        <v>1</v>
      </c>
      <c r="H78" s="127">
        <v>0</v>
      </c>
      <c r="I78" s="127">
        <v>0</v>
      </c>
      <c r="J78" s="82"/>
      <c r="K78" s="82"/>
      <c r="L78" s="82"/>
    </row>
    <row r="79" spans="1:12" s="80" customFormat="1" ht="12" customHeight="1" x14ac:dyDescent="0.2">
      <c r="A79" s="113"/>
      <c r="B79" s="112" t="s">
        <v>83</v>
      </c>
      <c r="C79" s="127">
        <v>64</v>
      </c>
      <c r="D79" s="127">
        <v>63</v>
      </c>
      <c r="E79" s="127">
        <v>0</v>
      </c>
      <c r="F79" s="127">
        <v>9</v>
      </c>
      <c r="G79" s="127">
        <v>1</v>
      </c>
      <c r="H79" s="127">
        <v>0</v>
      </c>
      <c r="I79" s="127">
        <v>0</v>
      </c>
      <c r="J79" s="82"/>
      <c r="K79" s="82"/>
      <c r="L79" s="82"/>
    </row>
    <row r="80" spans="1:12" s="80" customFormat="1" ht="12" customHeight="1" x14ac:dyDescent="0.2">
      <c r="A80" s="113" t="s">
        <v>148</v>
      </c>
      <c r="B80" s="112" t="s">
        <v>82</v>
      </c>
      <c r="C80" s="127">
        <v>265</v>
      </c>
      <c r="D80" s="127">
        <v>248</v>
      </c>
      <c r="E80" s="127">
        <v>0</v>
      </c>
      <c r="F80" s="127">
        <v>0</v>
      </c>
      <c r="G80" s="127">
        <v>17</v>
      </c>
      <c r="H80" s="127">
        <v>0</v>
      </c>
      <c r="I80" s="127">
        <v>0</v>
      </c>
      <c r="J80" s="82"/>
      <c r="K80" s="82"/>
      <c r="L80" s="82"/>
    </row>
    <row r="81" spans="1:12" s="80" customFormat="1" ht="12" customHeight="1" x14ac:dyDescent="0.2">
      <c r="A81" s="113" t="s">
        <v>137</v>
      </c>
      <c r="B81" s="112" t="s">
        <v>83</v>
      </c>
      <c r="C81" s="127">
        <v>176</v>
      </c>
      <c r="D81" s="127">
        <v>166</v>
      </c>
      <c r="E81" s="127">
        <v>0</v>
      </c>
      <c r="F81" s="127">
        <v>0</v>
      </c>
      <c r="G81" s="127">
        <v>10</v>
      </c>
      <c r="H81" s="127">
        <v>0</v>
      </c>
      <c r="I81" s="127">
        <v>0</v>
      </c>
      <c r="J81" s="82"/>
      <c r="K81" s="82"/>
      <c r="L81" s="82"/>
    </row>
    <row r="82" spans="1:12" s="80" customFormat="1" ht="12" customHeight="1" x14ac:dyDescent="0.2">
      <c r="A82" s="113" t="s">
        <v>149</v>
      </c>
      <c r="B82" s="112" t="s">
        <v>82</v>
      </c>
      <c r="C82" s="127">
        <v>1125</v>
      </c>
      <c r="D82" s="127">
        <v>1059</v>
      </c>
      <c r="E82" s="127">
        <v>44</v>
      </c>
      <c r="F82" s="127">
        <v>77</v>
      </c>
      <c r="G82" s="127">
        <v>66</v>
      </c>
      <c r="H82" s="127">
        <v>7</v>
      </c>
      <c r="I82" s="127">
        <v>7</v>
      </c>
      <c r="J82" s="82"/>
      <c r="K82" s="82"/>
      <c r="L82" s="82"/>
    </row>
    <row r="83" spans="1:12" s="80" customFormat="1" ht="12" customHeight="1" x14ac:dyDescent="0.2">
      <c r="A83" s="113" t="s">
        <v>150</v>
      </c>
      <c r="B83" s="112" t="s">
        <v>83</v>
      </c>
      <c r="C83" s="127">
        <v>642</v>
      </c>
      <c r="D83" s="127">
        <v>598</v>
      </c>
      <c r="E83" s="127">
        <v>25</v>
      </c>
      <c r="F83" s="127">
        <v>42</v>
      </c>
      <c r="G83" s="127">
        <v>44</v>
      </c>
      <c r="H83" s="127">
        <v>5</v>
      </c>
      <c r="I83" s="127">
        <v>5</v>
      </c>
      <c r="J83" s="82"/>
      <c r="K83" s="82"/>
      <c r="L83" s="82"/>
    </row>
    <row r="84" spans="1:12" s="80" customFormat="1" ht="12" customHeight="1" x14ac:dyDescent="0.2">
      <c r="A84" s="113" t="s">
        <v>151</v>
      </c>
      <c r="B84" s="112" t="s">
        <v>82</v>
      </c>
      <c r="C84" s="127">
        <v>3333</v>
      </c>
      <c r="D84" s="127">
        <v>3123</v>
      </c>
      <c r="E84" s="127">
        <v>156</v>
      </c>
      <c r="F84" s="127">
        <v>294</v>
      </c>
      <c r="G84" s="127">
        <v>210</v>
      </c>
      <c r="H84" s="127">
        <v>30</v>
      </c>
      <c r="I84" s="127">
        <v>43</v>
      </c>
      <c r="J84" s="82"/>
      <c r="K84" s="82"/>
      <c r="L84" s="82"/>
    </row>
    <row r="85" spans="1:12" s="80" customFormat="1" ht="12" customHeight="1" x14ac:dyDescent="0.2">
      <c r="A85" s="113"/>
      <c r="B85" s="112" t="s">
        <v>83</v>
      </c>
      <c r="C85" s="127">
        <v>2441</v>
      </c>
      <c r="D85" s="127">
        <v>2300</v>
      </c>
      <c r="E85" s="127">
        <v>106</v>
      </c>
      <c r="F85" s="127">
        <v>213</v>
      </c>
      <c r="G85" s="127">
        <v>141</v>
      </c>
      <c r="H85" s="127">
        <v>20</v>
      </c>
      <c r="I85" s="127">
        <v>29</v>
      </c>
      <c r="J85" s="82"/>
      <c r="K85" s="82"/>
      <c r="L85" s="82"/>
    </row>
    <row r="86" spans="1:12" s="80" customFormat="1" ht="12" customHeight="1" x14ac:dyDescent="0.2">
      <c r="A86" s="113" t="s">
        <v>152</v>
      </c>
      <c r="B86" s="112" t="s">
        <v>82</v>
      </c>
      <c r="C86" s="127">
        <v>446</v>
      </c>
      <c r="D86" s="127">
        <v>431</v>
      </c>
      <c r="E86" s="127">
        <v>0</v>
      </c>
      <c r="F86" s="127">
        <v>0</v>
      </c>
      <c r="G86" s="127">
        <v>15</v>
      </c>
      <c r="H86" s="127">
        <v>0</v>
      </c>
      <c r="I86" s="127">
        <v>0</v>
      </c>
      <c r="J86" s="82"/>
      <c r="K86" s="82"/>
      <c r="L86" s="82"/>
    </row>
    <row r="87" spans="1:12" s="80" customFormat="1" ht="12" customHeight="1" x14ac:dyDescent="0.2">
      <c r="A87" s="113" t="s">
        <v>153</v>
      </c>
      <c r="B87" s="112" t="s">
        <v>83</v>
      </c>
      <c r="C87" s="127">
        <v>309</v>
      </c>
      <c r="D87" s="127">
        <v>297</v>
      </c>
      <c r="E87" s="127">
        <v>0</v>
      </c>
      <c r="F87" s="127">
        <v>0</v>
      </c>
      <c r="G87" s="127">
        <v>12</v>
      </c>
      <c r="H87" s="127">
        <v>0</v>
      </c>
      <c r="I87" s="127">
        <v>0</v>
      </c>
      <c r="J87" s="82"/>
      <c r="K87" s="82"/>
      <c r="L87" s="82"/>
    </row>
    <row r="88" spans="1:12" s="80" customFormat="1" ht="12" customHeight="1" x14ac:dyDescent="0.2">
      <c r="A88" s="113" t="s">
        <v>154</v>
      </c>
      <c r="B88" s="112" t="s">
        <v>82</v>
      </c>
      <c r="C88" s="127">
        <v>512</v>
      </c>
      <c r="D88" s="127">
        <v>97</v>
      </c>
      <c r="E88" s="127">
        <v>0</v>
      </c>
      <c r="F88" s="127">
        <v>0</v>
      </c>
      <c r="G88" s="127">
        <v>415</v>
      </c>
      <c r="H88" s="127">
        <v>4</v>
      </c>
      <c r="I88" s="127">
        <v>1</v>
      </c>
      <c r="J88" s="82"/>
      <c r="K88" s="82"/>
      <c r="L88" s="82"/>
    </row>
    <row r="89" spans="1:12" s="80" customFormat="1" ht="12" customHeight="1" x14ac:dyDescent="0.2">
      <c r="A89" s="113" t="s">
        <v>155</v>
      </c>
      <c r="B89" s="112" t="s">
        <v>83</v>
      </c>
      <c r="C89" s="127">
        <v>357</v>
      </c>
      <c r="D89" s="127">
        <v>76</v>
      </c>
      <c r="E89" s="127">
        <v>0</v>
      </c>
      <c r="F89" s="127">
        <v>0</v>
      </c>
      <c r="G89" s="127">
        <v>281</v>
      </c>
      <c r="H89" s="127">
        <v>3</v>
      </c>
      <c r="I89" s="127">
        <v>1</v>
      </c>
      <c r="J89" s="82"/>
      <c r="K89" s="82"/>
      <c r="L89" s="82"/>
    </row>
    <row r="90" spans="1:12" s="80" customFormat="1" ht="12" customHeight="1" x14ac:dyDescent="0.2">
      <c r="A90" s="113" t="s">
        <v>156</v>
      </c>
      <c r="B90" s="112" t="s">
        <v>82</v>
      </c>
      <c r="C90" s="127">
        <v>724</v>
      </c>
      <c r="D90" s="127">
        <v>436</v>
      </c>
      <c r="E90" s="127">
        <v>11</v>
      </c>
      <c r="F90" s="127">
        <v>17</v>
      </c>
      <c r="G90" s="127">
        <v>288</v>
      </c>
      <c r="H90" s="127">
        <v>45</v>
      </c>
      <c r="I90" s="127">
        <v>55</v>
      </c>
      <c r="J90" s="82"/>
      <c r="K90" s="82"/>
      <c r="L90" s="82"/>
    </row>
    <row r="91" spans="1:12" s="80" customFormat="1" ht="12" customHeight="1" x14ac:dyDescent="0.2">
      <c r="A91" s="113" t="s">
        <v>137</v>
      </c>
      <c r="B91" s="112" t="s">
        <v>83</v>
      </c>
      <c r="C91" s="127">
        <v>439</v>
      </c>
      <c r="D91" s="127">
        <v>309</v>
      </c>
      <c r="E91" s="127">
        <v>9</v>
      </c>
      <c r="F91" s="127">
        <v>14</v>
      </c>
      <c r="G91" s="127">
        <v>130</v>
      </c>
      <c r="H91" s="127">
        <v>13</v>
      </c>
      <c r="I91" s="127">
        <v>14</v>
      </c>
      <c r="J91" s="82"/>
      <c r="K91" s="82"/>
      <c r="L91" s="82"/>
    </row>
    <row r="92" spans="1:12" s="80" customFormat="1" ht="12" customHeight="1" x14ac:dyDescent="0.2">
      <c r="A92" s="113" t="s">
        <v>157</v>
      </c>
      <c r="B92" s="112" t="s">
        <v>82</v>
      </c>
      <c r="C92" s="127">
        <v>1142</v>
      </c>
      <c r="D92" s="127">
        <v>1089</v>
      </c>
      <c r="E92" s="127">
        <v>18</v>
      </c>
      <c r="F92" s="127">
        <v>21</v>
      </c>
      <c r="G92" s="127">
        <v>53</v>
      </c>
      <c r="H92" s="127">
        <v>2</v>
      </c>
      <c r="I92" s="127">
        <v>2</v>
      </c>
      <c r="J92" s="82"/>
      <c r="K92" s="82"/>
      <c r="L92" s="82"/>
    </row>
    <row r="93" spans="1:12" s="80" customFormat="1" ht="12" customHeight="1" x14ac:dyDescent="0.2">
      <c r="A93" s="113" t="s">
        <v>158</v>
      </c>
      <c r="B93" s="112" t="s">
        <v>83</v>
      </c>
      <c r="C93" s="127">
        <v>549</v>
      </c>
      <c r="D93" s="127">
        <v>509</v>
      </c>
      <c r="E93" s="127">
        <v>9</v>
      </c>
      <c r="F93" s="127">
        <v>12</v>
      </c>
      <c r="G93" s="127">
        <v>40</v>
      </c>
      <c r="H93" s="127">
        <v>2</v>
      </c>
      <c r="I93" s="127">
        <v>2</v>
      </c>
      <c r="J93" s="82"/>
      <c r="K93" s="82"/>
      <c r="L93" s="82"/>
    </row>
    <row r="94" spans="1:12" s="80" customFormat="1" ht="12" customHeight="1" x14ac:dyDescent="0.2">
      <c r="A94" s="113" t="s">
        <v>159</v>
      </c>
      <c r="B94" s="112" t="s">
        <v>82</v>
      </c>
      <c r="C94" s="127">
        <v>3192</v>
      </c>
      <c r="D94" s="127">
        <v>260</v>
      </c>
      <c r="E94" s="127">
        <v>20</v>
      </c>
      <c r="F94" s="127">
        <v>21</v>
      </c>
      <c r="G94" s="127">
        <v>2932</v>
      </c>
      <c r="H94" s="127">
        <v>739</v>
      </c>
      <c r="I94" s="127">
        <v>772</v>
      </c>
      <c r="J94" s="82"/>
      <c r="K94" s="82"/>
      <c r="L94" s="82"/>
    </row>
    <row r="95" spans="1:12" s="80" customFormat="1" ht="12" customHeight="1" x14ac:dyDescent="0.2">
      <c r="A95" s="113" t="s">
        <v>160</v>
      </c>
      <c r="B95" s="112" t="s">
        <v>83</v>
      </c>
      <c r="C95" s="127">
        <v>1520</v>
      </c>
      <c r="D95" s="127">
        <v>141</v>
      </c>
      <c r="E95" s="127">
        <v>14</v>
      </c>
      <c r="F95" s="127">
        <v>14</v>
      </c>
      <c r="G95" s="127">
        <v>1379</v>
      </c>
      <c r="H95" s="127">
        <v>323</v>
      </c>
      <c r="I95" s="127">
        <v>334</v>
      </c>
      <c r="J95" s="82"/>
      <c r="K95" s="82"/>
      <c r="L95" s="82"/>
    </row>
    <row r="96" spans="1:12" s="80" customFormat="1" ht="12" customHeight="1" x14ac:dyDescent="0.2">
      <c r="A96" s="113" t="s">
        <v>161</v>
      </c>
      <c r="B96" s="112" t="s">
        <v>82</v>
      </c>
      <c r="C96" s="127">
        <v>1308</v>
      </c>
      <c r="D96" s="127">
        <v>1188</v>
      </c>
      <c r="E96" s="127">
        <v>38</v>
      </c>
      <c r="F96" s="127">
        <v>66</v>
      </c>
      <c r="G96" s="127">
        <v>120</v>
      </c>
      <c r="H96" s="127">
        <v>6</v>
      </c>
      <c r="I96" s="127">
        <v>8</v>
      </c>
      <c r="J96" s="82"/>
      <c r="K96" s="82"/>
      <c r="L96" s="82"/>
    </row>
    <row r="97" spans="1:12" s="80" customFormat="1" ht="12" customHeight="1" x14ac:dyDescent="0.2">
      <c r="A97" s="113" t="s">
        <v>137</v>
      </c>
      <c r="B97" s="112" t="s">
        <v>83</v>
      </c>
      <c r="C97" s="127">
        <v>735</v>
      </c>
      <c r="D97" s="127">
        <v>665</v>
      </c>
      <c r="E97" s="127">
        <v>21</v>
      </c>
      <c r="F97" s="127">
        <v>37</v>
      </c>
      <c r="G97" s="127">
        <v>70</v>
      </c>
      <c r="H97" s="127">
        <v>4</v>
      </c>
      <c r="I97" s="127">
        <v>6</v>
      </c>
      <c r="J97" s="82"/>
      <c r="K97" s="82"/>
      <c r="L97" s="82"/>
    </row>
    <row r="98" spans="1:12" s="80" customFormat="1" ht="12" customHeight="1" x14ac:dyDescent="0.2">
      <c r="A98" s="105" t="s">
        <v>162</v>
      </c>
      <c r="B98" s="112" t="s">
        <v>82</v>
      </c>
      <c r="C98" s="127">
        <v>892</v>
      </c>
      <c r="D98" s="127">
        <v>398</v>
      </c>
      <c r="E98" s="127">
        <v>28</v>
      </c>
      <c r="F98" s="127">
        <v>40</v>
      </c>
      <c r="G98" s="127">
        <v>494</v>
      </c>
      <c r="H98" s="127">
        <v>137</v>
      </c>
      <c r="I98" s="127">
        <v>140</v>
      </c>
      <c r="J98" s="82"/>
      <c r="K98" s="82"/>
      <c r="L98" s="82"/>
    </row>
    <row r="99" spans="1:12" s="80" customFormat="1" ht="12" customHeight="1" x14ac:dyDescent="0.2">
      <c r="A99" s="113" t="s">
        <v>163</v>
      </c>
      <c r="B99" s="112" t="s">
        <v>83</v>
      </c>
      <c r="C99" s="127">
        <v>519</v>
      </c>
      <c r="D99" s="127">
        <v>257</v>
      </c>
      <c r="E99" s="127">
        <v>19</v>
      </c>
      <c r="F99" s="127">
        <v>28</v>
      </c>
      <c r="G99" s="127">
        <v>262</v>
      </c>
      <c r="H99" s="127">
        <v>43</v>
      </c>
      <c r="I99" s="127">
        <v>45</v>
      </c>
      <c r="J99" s="82"/>
      <c r="K99" s="82"/>
      <c r="L99" s="82"/>
    </row>
    <row r="100" spans="1:12" s="80" customFormat="1" ht="12" customHeight="1" x14ac:dyDescent="0.2">
      <c r="A100" s="113" t="s">
        <v>164</v>
      </c>
      <c r="B100" s="112" t="s">
        <v>82</v>
      </c>
      <c r="C100" s="127">
        <v>449</v>
      </c>
      <c r="D100" s="127">
        <v>241</v>
      </c>
      <c r="E100" s="127">
        <v>3</v>
      </c>
      <c r="F100" s="127">
        <v>5</v>
      </c>
      <c r="G100" s="127">
        <v>208</v>
      </c>
      <c r="H100" s="127">
        <v>12</v>
      </c>
      <c r="I100" s="127">
        <v>14</v>
      </c>
      <c r="J100" s="82"/>
      <c r="K100" s="82"/>
      <c r="L100" s="82"/>
    </row>
    <row r="101" spans="1:12" s="80" customFormat="1" ht="12" customHeight="1" x14ac:dyDescent="0.2">
      <c r="A101" s="113"/>
      <c r="B101" s="112" t="s">
        <v>83</v>
      </c>
      <c r="C101" s="127">
        <v>108</v>
      </c>
      <c r="D101" s="127">
        <v>35</v>
      </c>
      <c r="E101" s="127">
        <v>1</v>
      </c>
      <c r="F101" s="127">
        <v>1</v>
      </c>
      <c r="G101" s="127">
        <v>73</v>
      </c>
      <c r="H101" s="127">
        <v>3</v>
      </c>
      <c r="I101" s="127">
        <v>5</v>
      </c>
      <c r="J101" s="82"/>
      <c r="K101" s="82"/>
      <c r="L101" s="82"/>
    </row>
    <row r="102" spans="1:12" s="80" customFormat="1" ht="12" customHeight="1" x14ac:dyDescent="0.2">
      <c r="A102" s="113" t="s">
        <v>165</v>
      </c>
      <c r="B102" s="112" t="s">
        <v>82</v>
      </c>
      <c r="C102" s="127">
        <v>212</v>
      </c>
      <c r="D102" s="127">
        <v>38</v>
      </c>
      <c r="E102" s="127">
        <v>0</v>
      </c>
      <c r="F102" s="127">
        <v>0</v>
      </c>
      <c r="G102" s="127">
        <v>174</v>
      </c>
      <c r="H102" s="127">
        <v>7</v>
      </c>
      <c r="I102" s="127">
        <v>7</v>
      </c>
      <c r="J102" s="82"/>
      <c r="K102" s="82"/>
      <c r="L102" s="82"/>
    </row>
    <row r="103" spans="1:12" s="80" customFormat="1" ht="12" customHeight="1" x14ac:dyDescent="0.2">
      <c r="A103" s="113" t="s">
        <v>166</v>
      </c>
      <c r="B103" s="112" t="s">
        <v>83</v>
      </c>
      <c r="C103" s="127">
        <v>94</v>
      </c>
      <c r="D103" s="127">
        <v>25</v>
      </c>
      <c r="E103" s="127">
        <v>0</v>
      </c>
      <c r="F103" s="127">
        <v>0</v>
      </c>
      <c r="G103" s="127">
        <v>69</v>
      </c>
      <c r="H103" s="127">
        <v>1</v>
      </c>
      <c r="I103" s="127">
        <v>1</v>
      </c>
      <c r="J103" s="82"/>
      <c r="K103" s="82"/>
      <c r="L103" s="82"/>
    </row>
    <row r="104" spans="1:12" s="80" customFormat="1" ht="12" customHeight="1" x14ac:dyDescent="0.2">
      <c r="A104" s="113" t="s">
        <v>167</v>
      </c>
      <c r="B104" s="112" t="s">
        <v>82</v>
      </c>
      <c r="C104" s="127">
        <v>263</v>
      </c>
      <c r="D104" s="127">
        <v>237</v>
      </c>
      <c r="E104" s="127">
        <v>0</v>
      </c>
      <c r="F104" s="127">
        <v>11</v>
      </c>
      <c r="G104" s="127">
        <v>26</v>
      </c>
      <c r="H104" s="127">
        <v>1</v>
      </c>
      <c r="I104" s="127">
        <v>1</v>
      </c>
      <c r="J104" s="82"/>
      <c r="K104" s="82"/>
      <c r="L104" s="82"/>
    </row>
    <row r="105" spans="1:12" s="80" customFormat="1" ht="12" customHeight="1" x14ac:dyDescent="0.2">
      <c r="A105" s="113" t="s">
        <v>168</v>
      </c>
      <c r="B105" s="112" t="s">
        <v>83</v>
      </c>
      <c r="C105" s="127">
        <v>81</v>
      </c>
      <c r="D105" s="127">
        <v>71</v>
      </c>
      <c r="E105" s="127">
        <v>0</v>
      </c>
      <c r="F105" s="127">
        <v>5</v>
      </c>
      <c r="G105" s="127">
        <v>10</v>
      </c>
      <c r="H105" s="127">
        <v>1</v>
      </c>
      <c r="I105" s="127">
        <v>1</v>
      </c>
      <c r="J105" s="82"/>
      <c r="K105" s="82"/>
      <c r="L105" s="82"/>
    </row>
    <row r="106" spans="1:12" s="80" customFormat="1" ht="12" customHeight="1" x14ac:dyDescent="0.2">
      <c r="A106" s="113" t="s">
        <v>169</v>
      </c>
      <c r="B106" s="112" t="s">
        <v>82</v>
      </c>
      <c r="C106" s="127">
        <v>250</v>
      </c>
      <c r="D106" s="127">
        <v>115</v>
      </c>
      <c r="E106" s="127">
        <v>0</v>
      </c>
      <c r="F106" s="127">
        <v>0</v>
      </c>
      <c r="G106" s="127">
        <v>135</v>
      </c>
      <c r="H106" s="127">
        <v>19</v>
      </c>
      <c r="I106" s="127">
        <v>20</v>
      </c>
      <c r="J106" s="82"/>
      <c r="K106" s="82"/>
      <c r="L106" s="82"/>
    </row>
    <row r="107" spans="1:12" s="80" customFormat="1" ht="12" customHeight="1" x14ac:dyDescent="0.2">
      <c r="A107" s="113" t="s">
        <v>170</v>
      </c>
      <c r="B107" s="112" t="s">
        <v>83</v>
      </c>
      <c r="C107" s="127">
        <v>128</v>
      </c>
      <c r="D107" s="127">
        <v>52</v>
      </c>
      <c r="E107" s="127">
        <v>0</v>
      </c>
      <c r="F107" s="127">
        <v>0</v>
      </c>
      <c r="G107" s="127">
        <v>76</v>
      </c>
      <c r="H107" s="127">
        <v>8</v>
      </c>
      <c r="I107" s="127">
        <v>9</v>
      </c>
      <c r="J107" s="82"/>
      <c r="K107" s="82"/>
      <c r="L107" s="82"/>
    </row>
    <row r="108" spans="1:12" s="80" customFormat="1" ht="12" customHeight="1" x14ac:dyDescent="0.2">
      <c r="A108" s="113" t="s">
        <v>171</v>
      </c>
      <c r="B108" s="112" t="s">
        <v>82</v>
      </c>
      <c r="C108" s="127">
        <v>242</v>
      </c>
      <c r="D108" s="127">
        <v>228</v>
      </c>
      <c r="E108" s="127">
        <v>10</v>
      </c>
      <c r="F108" s="127">
        <v>15</v>
      </c>
      <c r="G108" s="127">
        <v>14</v>
      </c>
      <c r="H108" s="127">
        <v>1</v>
      </c>
      <c r="I108" s="127">
        <v>1</v>
      </c>
      <c r="J108" s="82"/>
      <c r="K108" s="82"/>
      <c r="L108" s="82"/>
    </row>
    <row r="109" spans="1:12" s="80" customFormat="1" ht="12" customHeight="1" x14ac:dyDescent="0.2">
      <c r="A109" s="113" t="s">
        <v>172</v>
      </c>
      <c r="B109" s="112" t="s">
        <v>83</v>
      </c>
      <c r="C109" s="127">
        <v>195</v>
      </c>
      <c r="D109" s="127">
        <v>183</v>
      </c>
      <c r="E109" s="127">
        <v>8</v>
      </c>
      <c r="F109" s="127">
        <v>10</v>
      </c>
      <c r="G109" s="127">
        <v>12</v>
      </c>
      <c r="H109" s="127">
        <v>1</v>
      </c>
      <c r="I109" s="127">
        <v>1</v>
      </c>
      <c r="J109" s="82"/>
      <c r="K109" s="82"/>
      <c r="L109" s="82"/>
    </row>
    <row r="110" spans="1:12" s="80" customFormat="1" ht="12" customHeight="1" x14ac:dyDescent="0.2">
      <c r="A110" s="113" t="s">
        <v>173</v>
      </c>
      <c r="B110" s="112" t="s">
        <v>82</v>
      </c>
      <c r="C110" s="127">
        <v>132</v>
      </c>
      <c r="D110" s="127">
        <v>112</v>
      </c>
      <c r="E110" s="127">
        <v>0</v>
      </c>
      <c r="F110" s="127">
        <v>0</v>
      </c>
      <c r="G110" s="127">
        <v>20</v>
      </c>
      <c r="H110" s="127">
        <v>0</v>
      </c>
      <c r="I110" s="127">
        <v>0</v>
      </c>
      <c r="J110" s="82"/>
      <c r="K110" s="82"/>
      <c r="L110" s="82"/>
    </row>
    <row r="111" spans="1:12" s="80" customFormat="1" ht="12" customHeight="1" x14ac:dyDescent="0.2">
      <c r="A111" s="113"/>
      <c r="B111" s="112" t="s">
        <v>83</v>
      </c>
      <c r="C111" s="127">
        <v>88</v>
      </c>
      <c r="D111" s="127">
        <v>76</v>
      </c>
      <c r="E111" s="127">
        <v>0</v>
      </c>
      <c r="F111" s="127">
        <v>0</v>
      </c>
      <c r="G111" s="127">
        <v>12</v>
      </c>
      <c r="H111" s="127">
        <v>0</v>
      </c>
      <c r="I111" s="127">
        <v>0</v>
      </c>
      <c r="J111" s="82"/>
      <c r="K111" s="82"/>
      <c r="L111" s="82"/>
    </row>
    <row r="112" spans="1:12" s="80" customFormat="1" ht="12" customHeight="1" x14ac:dyDescent="0.2">
      <c r="A112" s="113"/>
      <c r="B112" s="112"/>
      <c r="C112" s="127"/>
      <c r="D112" s="127"/>
      <c r="E112" s="127"/>
      <c r="F112" s="127"/>
      <c r="G112" s="127"/>
      <c r="H112" s="127"/>
      <c r="I112" s="127"/>
      <c r="J112" s="82"/>
      <c r="K112" s="82"/>
      <c r="L112" s="82"/>
    </row>
    <row r="113" spans="1:17" s="80" customFormat="1" ht="12" customHeight="1" x14ac:dyDescent="0.2">
      <c r="A113" s="132" t="s">
        <v>174</v>
      </c>
      <c r="B113" s="133" t="s">
        <v>82</v>
      </c>
      <c r="C113" s="131">
        <v>1054</v>
      </c>
      <c r="D113" s="131">
        <v>1042</v>
      </c>
      <c r="E113" s="131">
        <v>24</v>
      </c>
      <c r="F113" s="131">
        <v>23</v>
      </c>
      <c r="G113" s="131">
        <v>12</v>
      </c>
      <c r="H113" s="131">
        <v>0</v>
      </c>
      <c r="I113" s="131">
        <v>0</v>
      </c>
      <c r="J113" s="82"/>
      <c r="K113" s="82"/>
      <c r="L113" s="82"/>
      <c r="M113" s="82"/>
      <c r="N113" s="82"/>
      <c r="O113" s="82"/>
      <c r="P113" s="82"/>
      <c r="Q113" s="82"/>
    </row>
    <row r="114" spans="1:17" s="80" customFormat="1" ht="12" customHeight="1" x14ac:dyDescent="0.2">
      <c r="A114" s="132"/>
      <c r="B114" s="133" t="s">
        <v>83</v>
      </c>
      <c r="C114" s="131">
        <v>678</v>
      </c>
      <c r="D114" s="131">
        <v>668</v>
      </c>
      <c r="E114" s="131">
        <v>16</v>
      </c>
      <c r="F114" s="131">
        <v>18</v>
      </c>
      <c r="G114" s="131">
        <v>10</v>
      </c>
      <c r="H114" s="131">
        <v>0</v>
      </c>
      <c r="I114" s="131">
        <v>0</v>
      </c>
      <c r="J114" s="82"/>
      <c r="K114" s="82"/>
      <c r="L114" s="82"/>
      <c r="M114" s="82"/>
      <c r="N114" s="82"/>
      <c r="O114" s="82"/>
      <c r="P114" s="82"/>
      <c r="Q114" s="82"/>
    </row>
    <row r="115" spans="1:17" s="80" customFormat="1" ht="12.75" customHeight="1" x14ac:dyDescent="0.2">
      <c r="A115" s="113" t="s">
        <v>175</v>
      </c>
      <c r="B115" s="112"/>
      <c r="C115" s="127"/>
      <c r="D115" s="127"/>
      <c r="E115" s="127"/>
      <c r="F115" s="127"/>
      <c r="G115" s="127"/>
      <c r="H115" s="127"/>
      <c r="I115" s="127"/>
      <c r="J115" s="82"/>
      <c r="K115" s="82"/>
      <c r="L115" s="82"/>
    </row>
    <row r="116" spans="1:17" s="80" customFormat="1" ht="12.75" customHeight="1" x14ac:dyDescent="0.2">
      <c r="A116" s="113" t="s">
        <v>176</v>
      </c>
      <c r="B116" s="112"/>
      <c r="C116" s="127"/>
      <c r="D116" s="127"/>
      <c r="E116" s="127"/>
      <c r="F116" s="127"/>
      <c r="G116" s="127"/>
      <c r="H116" s="127"/>
      <c r="I116" s="127"/>
      <c r="J116" s="82"/>
      <c r="K116" s="82"/>
      <c r="L116" s="82"/>
    </row>
    <row r="117" spans="1:17" s="80" customFormat="1" ht="12" customHeight="1" x14ac:dyDescent="0.2">
      <c r="A117" s="113" t="s">
        <v>177</v>
      </c>
      <c r="B117" s="112" t="s">
        <v>82</v>
      </c>
      <c r="C117" s="127">
        <v>845</v>
      </c>
      <c r="D117" s="127">
        <v>833</v>
      </c>
      <c r="E117" s="127">
        <v>15</v>
      </c>
      <c r="F117" s="127">
        <v>23</v>
      </c>
      <c r="G117" s="127">
        <v>12</v>
      </c>
      <c r="H117" s="127">
        <v>0</v>
      </c>
      <c r="I117" s="127">
        <v>0</v>
      </c>
      <c r="J117" s="82"/>
      <c r="K117" s="82"/>
      <c r="L117" s="82"/>
    </row>
    <row r="118" spans="1:17" s="80" customFormat="1" ht="12" customHeight="1" x14ac:dyDescent="0.2">
      <c r="A118" s="111"/>
      <c r="B118" s="112" t="s">
        <v>83</v>
      </c>
      <c r="C118" s="127">
        <v>560</v>
      </c>
      <c r="D118" s="127">
        <v>550</v>
      </c>
      <c r="E118" s="127">
        <v>11</v>
      </c>
      <c r="F118" s="127">
        <v>18</v>
      </c>
      <c r="G118" s="127">
        <v>10</v>
      </c>
      <c r="H118" s="127">
        <v>0</v>
      </c>
      <c r="I118" s="127">
        <v>0</v>
      </c>
      <c r="J118" s="82"/>
      <c r="K118" s="82"/>
      <c r="L118" s="82"/>
    </row>
    <row r="119" spans="1:17" s="80" customFormat="1" ht="12" customHeight="1" x14ac:dyDescent="0.2">
      <c r="A119" s="113" t="s">
        <v>178</v>
      </c>
      <c r="B119" s="112" t="s">
        <v>82</v>
      </c>
      <c r="C119" s="127">
        <v>209</v>
      </c>
      <c r="D119" s="127">
        <v>209</v>
      </c>
      <c r="E119" s="127">
        <v>9</v>
      </c>
      <c r="F119" s="127">
        <v>0</v>
      </c>
      <c r="G119" s="127">
        <v>0</v>
      </c>
      <c r="H119" s="127">
        <v>0</v>
      </c>
      <c r="I119" s="127">
        <v>0</v>
      </c>
      <c r="J119" s="82"/>
      <c r="K119" s="82"/>
      <c r="L119" s="82"/>
    </row>
    <row r="120" spans="1:17" s="80" customFormat="1" ht="12" customHeight="1" x14ac:dyDescent="0.2">
      <c r="A120" s="113" t="s">
        <v>179</v>
      </c>
      <c r="B120" s="112" t="s">
        <v>83</v>
      </c>
      <c r="C120" s="127">
        <v>118</v>
      </c>
      <c r="D120" s="127">
        <v>118</v>
      </c>
      <c r="E120" s="127">
        <v>5</v>
      </c>
      <c r="F120" s="127">
        <v>0</v>
      </c>
      <c r="G120" s="127">
        <v>0</v>
      </c>
      <c r="H120" s="127">
        <v>0</v>
      </c>
      <c r="I120" s="127">
        <v>0</v>
      </c>
      <c r="J120" s="82"/>
      <c r="K120" s="82"/>
      <c r="L120" s="82"/>
    </row>
    <row r="121" spans="1:17" x14ac:dyDescent="0.2">
      <c r="A121" s="101"/>
      <c r="B121" s="101"/>
      <c r="C121" s="127"/>
      <c r="D121" s="127"/>
      <c r="E121" s="127"/>
      <c r="F121" s="127"/>
      <c r="G121" s="127"/>
      <c r="H121" s="127"/>
      <c r="I121" s="127"/>
      <c r="J121" s="82"/>
      <c r="K121" s="82"/>
      <c r="L121" s="82"/>
    </row>
    <row r="122" spans="1:17" s="80" customFormat="1" ht="12" customHeight="1" x14ac:dyDescent="0.2">
      <c r="A122" s="135" t="s">
        <v>180</v>
      </c>
      <c r="B122" s="133" t="s">
        <v>82</v>
      </c>
      <c r="C122" s="131">
        <v>190940</v>
      </c>
      <c r="D122" s="131">
        <v>142912</v>
      </c>
      <c r="E122" s="131">
        <v>3043</v>
      </c>
      <c r="F122" s="131">
        <v>8850</v>
      </c>
      <c r="G122" s="131">
        <v>48028</v>
      </c>
      <c r="H122" s="131">
        <v>4868</v>
      </c>
      <c r="I122" s="131">
        <v>5224</v>
      </c>
      <c r="J122" s="82"/>
      <c r="K122" s="82"/>
      <c r="L122" s="82"/>
      <c r="M122" s="82"/>
      <c r="N122" s="82"/>
      <c r="O122" s="82"/>
      <c r="P122" s="82"/>
      <c r="Q122" s="82"/>
    </row>
    <row r="123" spans="1:17" s="80" customFormat="1" ht="12" customHeight="1" x14ac:dyDescent="0.2">
      <c r="A123" s="132"/>
      <c r="B123" s="133" t="s">
        <v>83</v>
      </c>
      <c r="C123" s="131">
        <v>99348</v>
      </c>
      <c r="D123" s="131">
        <v>74954</v>
      </c>
      <c r="E123" s="131">
        <v>1642</v>
      </c>
      <c r="F123" s="131">
        <v>4514</v>
      </c>
      <c r="G123" s="131">
        <v>24394</v>
      </c>
      <c r="H123" s="131">
        <v>2421</v>
      </c>
      <c r="I123" s="131">
        <v>2437</v>
      </c>
      <c r="J123" s="82"/>
      <c r="K123" s="82"/>
      <c r="L123" s="82"/>
      <c r="M123" s="82"/>
      <c r="N123" s="82"/>
      <c r="O123" s="82"/>
      <c r="P123" s="82"/>
      <c r="Q123" s="82"/>
    </row>
    <row r="124" spans="1:17" s="80" customFormat="1" ht="11.25" x14ac:dyDescent="0.2">
      <c r="C124" s="85"/>
    </row>
    <row r="125" spans="1:17" s="80" customFormat="1" ht="11.25" x14ac:dyDescent="0.2">
      <c r="C125" s="85"/>
    </row>
    <row r="126" spans="1:17" s="80" customFormat="1" ht="11.25" x14ac:dyDescent="0.2">
      <c r="C126" s="85"/>
      <c r="D126" s="85"/>
      <c r="E126" s="85"/>
      <c r="F126" s="85"/>
      <c r="G126" s="85"/>
      <c r="H126" s="85"/>
      <c r="I126" s="85"/>
    </row>
    <row r="127" spans="1:17" s="80" customFormat="1" x14ac:dyDescent="0.2">
      <c r="A127" s="81"/>
      <c r="C127" s="85"/>
      <c r="D127" s="85"/>
      <c r="E127" s="85"/>
      <c r="F127" s="85"/>
      <c r="G127" s="85"/>
      <c r="H127" s="85"/>
      <c r="I127" s="85"/>
    </row>
    <row r="128" spans="1:17" s="80" customFormat="1" ht="11.25" x14ac:dyDescent="0.2"/>
    <row r="129" spans="3:9" s="80" customFormat="1" ht="11.25" x14ac:dyDescent="0.2">
      <c r="C129" s="85"/>
      <c r="D129" s="85"/>
      <c r="E129" s="85"/>
      <c r="F129" s="85"/>
      <c r="G129" s="85"/>
      <c r="H129" s="85"/>
      <c r="I129" s="85"/>
    </row>
    <row r="130" spans="3:9" x14ac:dyDescent="0.2">
      <c r="C130" s="85"/>
      <c r="D130" s="85"/>
      <c r="E130" s="85"/>
      <c r="F130" s="85"/>
      <c r="G130" s="85"/>
      <c r="H130" s="85"/>
      <c r="I130" s="85"/>
    </row>
    <row r="132" spans="3:9" x14ac:dyDescent="0.2">
      <c r="C132" s="84"/>
      <c r="D132" s="84"/>
      <c r="E132" s="84"/>
      <c r="F132" s="84"/>
      <c r="G132" s="84"/>
      <c r="H132" s="84"/>
      <c r="I132" s="84"/>
    </row>
    <row r="133" spans="3:9" x14ac:dyDescent="0.2">
      <c r="C133" s="84"/>
      <c r="D133" s="84"/>
      <c r="E133" s="84"/>
      <c r="F133" s="84"/>
      <c r="G133" s="84"/>
      <c r="H133" s="84"/>
      <c r="I133" s="84"/>
    </row>
    <row r="135" spans="3:9" x14ac:dyDescent="0.2">
      <c r="C135" s="84"/>
      <c r="D135" s="84"/>
      <c r="E135" s="84"/>
      <c r="F135" s="84"/>
      <c r="G135" s="84"/>
      <c r="H135" s="84"/>
      <c r="I135" s="84"/>
    </row>
    <row r="136" spans="3:9" x14ac:dyDescent="0.2">
      <c r="C136" s="84"/>
      <c r="D136" s="84"/>
      <c r="E136" s="84"/>
      <c r="F136" s="84"/>
      <c r="G136" s="84"/>
      <c r="H136" s="84"/>
      <c r="I136" s="84"/>
    </row>
    <row r="208" ht="13.9" customHeight="1" x14ac:dyDescent="0.2"/>
    <row r="209" ht="13.15" customHeight="1" x14ac:dyDescent="0.2"/>
    <row r="210" ht="13.15" customHeight="1" x14ac:dyDescent="0.2"/>
    <row r="211" ht="13.9" customHeight="1" x14ac:dyDescent="0.2"/>
  </sheetData>
  <mergeCells count="10">
    <mergeCell ref="A1:I1"/>
    <mergeCell ref="A3:B6"/>
    <mergeCell ref="C3:C6"/>
    <mergeCell ref="D3:I3"/>
    <mergeCell ref="D4:F4"/>
    <mergeCell ref="G4:I4"/>
    <mergeCell ref="D5:D6"/>
    <mergeCell ref="E5:F5"/>
    <mergeCell ref="G5:G6"/>
    <mergeCell ref="H5:I5"/>
  </mergeCells>
  <hyperlinks>
    <hyperlink ref="A1:I1" location="Inhaltsverzeichnis!B12" display="Inhaltsverzeichnis!B12" xr:uid="{643EC38C-2B4F-401C-A97A-9C7A19C8848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B III 6 - j / 25 –  Berlin  &amp;G</oddFooter>
  </headerFooter>
  <rowBreaks count="2" manualBreakCount="2">
    <brk id="47" max="16383" man="1"/>
    <brk id="95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5CDA-31E4-4F89-AB09-8E1AC89065AA}">
  <dimension ref="A1:AE122"/>
  <sheetViews>
    <sheetView workbookViewId="0">
      <pane ySplit="6" topLeftCell="A7" activePane="bottomLeft" state="frozen"/>
      <selection activeCell="A2" sqref="A2:F2"/>
      <selection pane="bottomLeft" activeCell="A2" sqref="A2"/>
    </sheetView>
  </sheetViews>
  <sheetFormatPr baseColWidth="10" defaultColWidth="11.5703125" defaultRowHeight="12.75" x14ac:dyDescent="0.2"/>
  <cols>
    <col min="1" max="1" width="29.85546875" style="70" customWidth="1"/>
    <col min="2" max="2" width="2.28515625" style="70" bestFit="1" customWidth="1"/>
    <col min="3" max="9" width="8.5703125" style="70" customWidth="1"/>
    <col min="10" max="10" width="11.5703125" style="70"/>
    <col min="11" max="11" width="11.85546875" style="70" customWidth="1"/>
    <col min="12" max="16384" width="11.5703125" style="70"/>
  </cols>
  <sheetData>
    <row r="1" spans="1:18" ht="25.9" customHeight="1" x14ac:dyDescent="0.2">
      <c r="A1" s="157" t="s">
        <v>181</v>
      </c>
      <c r="B1" s="157"/>
      <c r="C1" s="157"/>
      <c r="D1" s="157"/>
      <c r="E1" s="157"/>
      <c r="F1" s="157"/>
      <c r="G1" s="157"/>
      <c r="H1" s="168"/>
      <c r="I1" s="168"/>
      <c r="J1" s="71"/>
    </row>
    <row r="2" spans="1:18" s="146" customFormat="1" ht="12" customHeight="1" x14ac:dyDescent="0.25">
      <c r="A2" s="145"/>
      <c r="B2" s="145"/>
      <c r="C2" s="145"/>
      <c r="E2" s="145"/>
      <c r="F2" s="145"/>
      <c r="G2" s="145"/>
    </row>
    <row r="3" spans="1:18" s="72" customFormat="1" ht="12.6" customHeight="1" x14ac:dyDescent="0.2">
      <c r="A3" s="158" t="s">
        <v>182</v>
      </c>
      <c r="B3" s="159"/>
      <c r="C3" s="159" t="s">
        <v>96</v>
      </c>
      <c r="D3" s="159" t="s">
        <v>97</v>
      </c>
      <c r="E3" s="159"/>
      <c r="F3" s="159"/>
      <c r="G3" s="159"/>
      <c r="H3" s="159"/>
      <c r="I3" s="160"/>
    </row>
    <row r="4" spans="1:18" s="72" customFormat="1" ht="18" customHeight="1" x14ac:dyDescent="0.2">
      <c r="A4" s="158"/>
      <c r="B4" s="159"/>
      <c r="C4" s="159"/>
      <c r="D4" s="159" t="s">
        <v>98</v>
      </c>
      <c r="E4" s="159"/>
      <c r="F4" s="159"/>
      <c r="G4" s="159" t="s">
        <v>91</v>
      </c>
      <c r="H4" s="159"/>
      <c r="I4" s="160"/>
    </row>
    <row r="5" spans="1:18" s="72" customFormat="1" ht="24" customHeight="1" x14ac:dyDescent="0.2">
      <c r="A5" s="158"/>
      <c r="B5" s="159"/>
      <c r="C5" s="159"/>
      <c r="D5" s="159" t="s">
        <v>43</v>
      </c>
      <c r="E5" s="159" t="s">
        <v>99</v>
      </c>
      <c r="F5" s="159"/>
      <c r="G5" s="159" t="s">
        <v>43</v>
      </c>
      <c r="H5" s="159" t="s">
        <v>99</v>
      </c>
      <c r="I5" s="160"/>
    </row>
    <row r="6" spans="1:18" s="72" customFormat="1" ht="36" customHeight="1" x14ac:dyDescent="0.2">
      <c r="A6" s="158"/>
      <c r="B6" s="159"/>
      <c r="C6" s="159"/>
      <c r="D6" s="159"/>
      <c r="E6" s="98" t="s">
        <v>100</v>
      </c>
      <c r="F6" s="98" t="s">
        <v>101</v>
      </c>
      <c r="G6" s="159"/>
      <c r="H6" s="98" t="s">
        <v>100</v>
      </c>
      <c r="I6" s="99" t="s">
        <v>101</v>
      </c>
    </row>
    <row r="7" spans="1:18" s="72" customFormat="1" ht="12" customHeight="1" x14ac:dyDescent="0.2">
      <c r="A7" s="115"/>
      <c r="B7" s="115"/>
      <c r="C7" s="115"/>
      <c r="D7" s="115"/>
      <c r="E7" s="115"/>
      <c r="F7" s="115"/>
      <c r="G7" s="115"/>
      <c r="H7" s="115"/>
      <c r="I7" s="115"/>
    </row>
    <row r="8" spans="1:18" s="72" customFormat="1" ht="12" customHeight="1" x14ac:dyDescent="0.2">
      <c r="A8" s="116"/>
      <c r="B8" s="102"/>
      <c r="C8" s="169" t="s">
        <v>77</v>
      </c>
      <c r="D8" s="169"/>
      <c r="E8" s="169"/>
      <c r="F8" s="169"/>
      <c r="G8" s="169"/>
      <c r="H8" s="169"/>
      <c r="I8" s="169"/>
    </row>
    <row r="9" spans="1:18" s="72" customFormat="1" ht="12" customHeight="1" x14ac:dyDescent="0.2">
      <c r="A9" s="111" t="s">
        <v>183</v>
      </c>
      <c r="B9" s="112" t="s">
        <v>82</v>
      </c>
      <c r="C9" s="127">
        <v>21648</v>
      </c>
      <c r="D9" s="127">
        <v>16433</v>
      </c>
      <c r="E9" s="127">
        <v>139</v>
      </c>
      <c r="F9" s="127">
        <v>639</v>
      </c>
      <c r="G9" s="127">
        <v>5215</v>
      </c>
      <c r="H9" s="127">
        <v>693</v>
      </c>
      <c r="I9" s="127">
        <v>525</v>
      </c>
      <c r="J9" s="73"/>
      <c r="K9" s="73"/>
      <c r="L9" s="73"/>
      <c r="M9" s="73"/>
      <c r="N9" s="73"/>
      <c r="O9" s="73"/>
      <c r="P9" s="73"/>
      <c r="Q9" s="73"/>
      <c r="R9" s="73"/>
    </row>
    <row r="10" spans="1:18" s="72" customFormat="1" ht="12" customHeight="1" x14ac:dyDescent="0.2">
      <c r="A10" s="111"/>
      <c r="B10" s="112" t="s">
        <v>83</v>
      </c>
      <c r="C10" s="127">
        <v>13863</v>
      </c>
      <c r="D10" s="127">
        <v>10503</v>
      </c>
      <c r="E10" s="127">
        <v>93</v>
      </c>
      <c r="F10" s="127">
        <v>413</v>
      </c>
      <c r="G10" s="127">
        <v>3360</v>
      </c>
      <c r="H10" s="127">
        <v>455</v>
      </c>
      <c r="I10" s="127">
        <v>321</v>
      </c>
      <c r="J10" s="73"/>
      <c r="K10" s="73"/>
      <c r="L10" s="73"/>
      <c r="M10" s="73"/>
      <c r="N10" s="73"/>
      <c r="O10" s="73"/>
      <c r="P10" s="73"/>
      <c r="Q10" s="73"/>
    </row>
    <row r="11" spans="1:18" s="72" customFormat="1" ht="12" customHeight="1" x14ac:dyDescent="0.2">
      <c r="A11" s="111" t="s">
        <v>184</v>
      </c>
      <c r="B11" s="112" t="s">
        <v>82</v>
      </c>
      <c r="C11" s="127">
        <v>1159</v>
      </c>
      <c r="D11" s="127">
        <v>1106</v>
      </c>
      <c r="E11" s="127">
        <v>0</v>
      </c>
      <c r="F11" s="127">
        <v>4</v>
      </c>
      <c r="G11" s="127">
        <v>53</v>
      </c>
      <c r="H11" s="127">
        <v>4</v>
      </c>
      <c r="I11" s="127">
        <v>1</v>
      </c>
      <c r="J11" s="73"/>
      <c r="K11" s="73"/>
    </row>
    <row r="12" spans="1:18" s="72" customFormat="1" ht="12" customHeight="1" x14ac:dyDescent="0.2">
      <c r="A12" s="111"/>
      <c r="B12" s="112" t="s">
        <v>83</v>
      </c>
      <c r="C12" s="127">
        <v>355</v>
      </c>
      <c r="D12" s="127">
        <v>336</v>
      </c>
      <c r="E12" s="127">
        <v>0</v>
      </c>
      <c r="F12" s="127">
        <v>2</v>
      </c>
      <c r="G12" s="127">
        <v>19</v>
      </c>
      <c r="H12" s="127">
        <v>3</v>
      </c>
      <c r="I12" s="127">
        <v>0</v>
      </c>
      <c r="J12" s="73"/>
      <c r="K12" s="73"/>
    </row>
    <row r="13" spans="1:18" s="72" customFormat="1" ht="12" customHeight="1" x14ac:dyDescent="0.2">
      <c r="A13" s="111" t="s">
        <v>185</v>
      </c>
      <c r="B13" s="112" t="s">
        <v>82</v>
      </c>
      <c r="C13" s="127">
        <v>32372</v>
      </c>
      <c r="D13" s="127">
        <v>25154</v>
      </c>
      <c r="E13" s="127">
        <v>48</v>
      </c>
      <c r="F13" s="127">
        <v>337</v>
      </c>
      <c r="G13" s="127">
        <v>7218</v>
      </c>
      <c r="H13" s="127">
        <v>582</v>
      </c>
      <c r="I13" s="127">
        <v>285</v>
      </c>
      <c r="J13" s="73"/>
      <c r="K13" s="73"/>
    </row>
    <row r="14" spans="1:18" s="72" customFormat="1" ht="12" customHeight="1" x14ac:dyDescent="0.2">
      <c r="A14" s="111" t="s">
        <v>186</v>
      </c>
      <c r="B14" s="112" t="s">
        <v>83</v>
      </c>
      <c r="C14" s="127">
        <v>20613</v>
      </c>
      <c r="D14" s="127">
        <v>16179</v>
      </c>
      <c r="E14" s="127">
        <v>33</v>
      </c>
      <c r="F14" s="127">
        <v>228</v>
      </c>
      <c r="G14" s="127">
        <v>4434</v>
      </c>
      <c r="H14" s="127">
        <v>364</v>
      </c>
      <c r="I14" s="127">
        <v>179</v>
      </c>
      <c r="J14" s="73"/>
      <c r="K14" s="73"/>
    </row>
    <row r="15" spans="1:18" s="72" customFormat="1" ht="12" customHeight="1" x14ac:dyDescent="0.2">
      <c r="A15" s="111" t="s">
        <v>187</v>
      </c>
      <c r="B15" s="112" t="s">
        <v>82</v>
      </c>
      <c r="C15" s="127">
        <v>16933</v>
      </c>
      <c r="D15" s="127">
        <v>12562</v>
      </c>
      <c r="E15" s="127">
        <v>209</v>
      </c>
      <c r="F15" s="127">
        <v>947</v>
      </c>
      <c r="G15" s="127">
        <v>4371</v>
      </c>
      <c r="H15" s="127">
        <v>268</v>
      </c>
      <c r="I15" s="127">
        <v>378</v>
      </c>
      <c r="J15" s="73"/>
      <c r="K15" s="73"/>
    </row>
    <row r="16" spans="1:18" s="72" customFormat="1" ht="12" customHeight="1" x14ac:dyDescent="0.2">
      <c r="A16" s="111"/>
      <c r="B16" s="112" t="s">
        <v>83</v>
      </c>
      <c r="C16" s="127">
        <v>7603</v>
      </c>
      <c r="D16" s="127">
        <v>5440</v>
      </c>
      <c r="E16" s="127">
        <v>123</v>
      </c>
      <c r="F16" s="127">
        <v>451</v>
      </c>
      <c r="G16" s="127">
        <v>2163</v>
      </c>
      <c r="H16" s="127">
        <v>126</v>
      </c>
      <c r="I16" s="127">
        <v>180</v>
      </c>
      <c r="J16" s="73"/>
      <c r="K16" s="73"/>
    </row>
    <row r="17" spans="1:19" s="72" customFormat="1" ht="12" customHeight="1" x14ac:dyDescent="0.2">
      <c r="A17" s="111" t="s">
        <v>188</v>
      </c>
      <c r="B17" s="112" t="s">
        <v>82</v>
      </c>
      <c r="C17" s="127">
        <v>9893</v>
      </c>
      <c r="D17" s="127">
        <v>7827</v>
      </c>
      <c r="E17" s="127">
        <v>239</v>
      </c>
      <c r="F17" s="127">
        <v>555</v>
      </c>
      <c r="G17" s="127">
        <v>2066</v>
      </c>
      <c r="H17" s="127">
        <v>102</v>
      </c>
      <c r="I17" s="127">
        <v>143</v>
      </c>
      <c r="J17" s="73"/>
      <c r="K17" s="73"/>
    </row>
    <row r="18" spans="1:19" s="72" customFormat="1" ht="12" customHeight="1" x14ac:dyDescent="0.2">
      <c r="A18" s="111" t="s">
        <v>189</v>
      </c>
      <c r="B18" s="112" t="s">
        <v>83</v>
      </c>
      <c r="C18" s="127">
        <v>6460</v>
      </c>
      <c r="D18" s="127">
        <v>5155</v>
      </c>
      <c r="E18" s="127">
        <v>153</v>
      </c>
      <c r="F18" s="127">
        <v>360</v>
      </c>
      <c r="G18" s="127">
        <v>1305</v>
      </c>
      <c r="H18" s="127">
        <v>63</v>
      </c>
      <c r="I18" s="127">
        <v>91</v>
      </c>
      <c r="J18" s="73"/>
      <c r="K18" s="73"/>
    </row>
    <row r="19" spans="1:19" s="72" customFormat="1" ht="12" customHeight="1" x14ac:dyDescent="0.2">
      <c r="A19" s="111" t="s">
        <v>190</v>
      </c>
      <c r="B19" s="112" t="s">
        <v>82</v>
      </c>
      <c r="C19" s="127">
        <v>2982</v>
      </c>
      <c r="D19" s="127">
        <v>2424</v>
      </c>
      <c r="E19" s="127">
        <v>38</v>
      </c>
      <c r="F19" s="127">
        <v>155</v>
      </c>
      <c r="G19" s="127">
        <v>558</v>
      </c>
      <c r="H19" s="127">
        <v>19</v>
      </c>
      <c r="I19" s="127">
        <v>21</v>
      </c>
      <c r="J19" s="73"/>
      <c r="K19" s="73"/>
    </row>
    <row r="20" spans="1:19" s="72" customFormat="1" ht="12" customHeight="1" x14ac:dyDescent="0.2">
      <c r="A20" s="111" t="s">
        <v>191</v>
      </c>
      <c r="B20" s="112" t="s">
        <v>83</v>
      </c>
      <c r="C20" s="127">
        <v>2029</v>
      </c>
      <c r="D20" s="127">
        <v>1695</v>
      </c>
      <c r="E20" s="127">
        <v>17</v>
      </c>
      <c r="F20" s="127">
        <v>95</v>
      </c>
      <c r="G20" s="127">
        <v>334</v>
      </c>
      <c r="H20" s="127">
        <v>13</v>
      </c>
      <c r="I20" s="127">
        <v>14</v>
      </c>
      <c r="J20" s="73"/>
      <c r="K20" s="73"/>
    </row>
    <row r="21" spans="1:19" s="72" customFormat="1" ht="12" customHeight="1" x14ac:dyDescent="0.2">
      <c r="A21" s="111" t="s">
        <v>192</v>
      </c>
      <c r="B21" s="112" t="s">
        <v>82</v>
      </c>
      <c r="C21" s="127">
        <v>27797</v>
      </c>
      <c r="D21" s="127">
        <v>18794</v>
      </c>
      <c r="E21" s="127">
        <v>188</v>
      </c>
      <c r="F21" s="127">
        <v>1217</v>
      </c>
      <c r="G21" s="127">
        <v>9003</v>
      </c>
      <c r="H21" s="127">
        <v>524</v>
      </c>
      <c r="I21" s="127">
        <v>768</v>
      </c>
      <c r="J21" s="73"/>
      <c r="K21" s="73"/>
    </row>
    <row r="22" spans="1:19" s="72" customFormat="1" ht="12" customHeight="1" x14ac:dyDescent="0.2">
      <c r="A22" s="111" t="s">
        <v>193</v>
      </c>
      <c r="B22" s="112" t="s">
        <v>83</v>
      </c>
      <c r="C22" s="127">
        <v>8426</v>
      </c>
      <c r="D22" s="127">
        <v>5160</v>
      </c>
      <c r="E22" s="127">
        <v>59</v>
      </c>
      <c r="F22" s="127">
        <v>337</v>
      </c>
      <c r="G22" s="127">
        <v>3266</v>
      </c>
      <c r="H22" s="127">
        <v>197</v>
      </c>
      <c r="I22" s="127">
        <v>274</v>
      </c>
      <c r="J22" s="73"/>
      <c r="K22" s="73"/>
    </row>
    <row r="23" spans="1:19" s="72" customFormat="1" ht="12" customHeight="1" x14ac:dyDescent="0.2">
      <c r="A23" s="111" t="s">
        <v>194</v>
      </c>
      <c r="B23" s="112" t="s">
        <v>82</v>
      </c>
      <c r="C23" s="127">
        <v>2919</v>
      </c>
      <c r="D23" s="127">
        <v>2257</v>
      </c>
      <c r="E23" s="127">
        <v>22</v>
      </c>
      <c r="F23" s="127">
        <v>84</v>
      </c>
      <c r="G23" s="127">
        <v>662</v>
      </c>
      <c r="H23" s="127">
        <v>121</v>
      </c>
      <c r="I23" s="127">
        <v>84</v>
      </c>
      <c r="J23" s="73"/>
      <c r="K23" s="73"/>
    </row>
    <row r="24" spans="1:19" s="72" customFormat="1" ht="12" customHeight="1" x14ac:dyDescent="0.2">
      <c r="A24" s="111" t="s">
        <v>193</v>
      </c>
      <c r="B24" s="112" t="s">
        <v>83</v>
      </c>
      <c r="C24" s="127">
        <v>2137</v>
      </c>
      <c r="D24" s="127">
        <v>1623</v>
      </c>
      <c r="E24" s="127">
        <v>9</v>
      </c>
      <c r="F24" s="127">
        <v>49</v>
      </c>
      <c r="G24" s="127">
        <v>514</v>
      </c>
      <c r="H24" s="127">
        <v>92</v>
      </c>
      <c r="I24" s="127">
        <v>64</v>
      </c>
      <c r="J24" s="73"/>
      <c r="K24" s="73"/>
    </row>
    <row r="25" spans="1:19" s="72" customFormat="1" ht="12" customHeight="1" x14ac:dyDescent="0.2">
      <c r="A25" s="111" t="s">
        <v>195</v>
      </c>
      <c r="B25" s="112" t="s">
        <v>82</v>
      </c>
      <c r="C25" s="127">
        <v>1819</v>
      </c>
      <c r="D25" s="127">
        <v>1626</v>
      </c>
      <c r="E25" s="127">
        <v>0</v>
      </c>
      <c r="F25" s="127">
        <v>14</v>
      </c>
      <c r="G25" s="127">
        <v>193</v>
      </c>
      <c r="H25" s="127">
        <v>35</v>
      </c>
      <c r="I25" s="127">
        <v>7</v>
      </c>
      <c r="J25" s="73"/>
      <c r="K25" s="73"/>
    </row>
    <row r="26" spans="1:19" s="72" customFormat="1" ht="12" customHeight="1" x14ac:dyDescent="0.2">
      <c r="A26" s="111" t="s">
        <v>196</v>
      </c>
      <c r="B26" s="112" t="s">
        <v>83</v>
      </c>
      <c r="C26" s="127">
        <v>1067</v>
      </c>
      <c r="D26" s="127">
        <v>926</v>
      </c>
      <c r="E26" s="127">
        <v>0</v>
      </c>
      <c r="F26" s="127">
        <v>10</v>
      </c>
      <c r="G26" s="127">
        <v>141</v>
      </c>
      <c r="H26" s="127">
        <v>22</v>
      </c>
      <c r="I26" s="127">
        <v>6</v>
      </c>
      <c r="J26" s="73"/>
      <c r="K26" s="73"/>
    </row>
    <row r="27" spans="1:19" s="72" customFormat="1" ht="12" customHeight="1" x14ac:dyDescent="0.2">
      <c r="A27" s="135" t="s">
        <v>197</v>
      </c>
      <c r="B27" s="133" t="s">
        <v>82</v>
      </c>
      <c r="C27" s="131">
        <v>117522</v>
      </c>
      <c r="D27" s="131">
        <f>SUM(D9+D11+D13+D15+D17+D19+D21+D23+D25)</f>
        <v>88183</v>
      </c>
      <c r="E27" s="131">
        <f>SUM(E9+E13+E15+E17+E19+E21+E23)</f>
        <v>883</v>
      </c>
      <c r="F27" s="131">
        <f t="shared" ref="F27:I28" si="0">SUM(F9+F11+F13+F15+F17+F19+F21+F23+F25)</f>
        <v>3952</v>
      </c>
      <c r="G27" s="131">
        <f t="shared" si="0"/>
        <v>29339</v>
      </c>
      <c r="H27" s="131">
        <f t="shared" si="0"/>
        <v>2348</v>
      </c>
      <c r="I27" s="131">
        <f t="shared" si="0"/>
        <v>2212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19" s="72" customFormat="1" ht="12" customHeight="1" x14ac:dyDescent="0.2">
      <c r="A28" s="132"/>
      <c r="B28" s="133" t="s">
        <v>83</v>
      </c>
      <c r="C28" s="131">
        <v>62553</v>
      </c>
      <c r="D28" s="131">
        <f>SUM(D10+D12+D14+D16+D18+D20+D22+D24+D26)</f>
        <v>47017</v>
      </c>
      <c r="E28" s="131">
        <f>SUM(E10+E14+E16+E18+E20+E22+E24)</f>
        <v>487</v>
      </c>
      <c r="F28" s="131">
        <f t="shared" si="0"/>
        <v>1945</v>
      </c>
      <c r="G28" s="131">
        <f t="shared" si="0"/>
        <v>15536</v>
      </c>
      <c r="H28" s="131">
        <f t="shared" si="0"/>
        <v>1335</v>
      </c>
      <c r="I28" s="131">
        <f t="shared" si="0"/>
        <v>1129</v>
      </c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1:19" s="72" customFormat="1" ht="12" customHeight="1" x14ac:dyDescent="0.2">
      <c r="A29" s="111"/>
      <c r="B29" s="112"/>
      <c r="C29" s="101"/>
      <c r="D29" s="101"/>
      <c r="E29" s="101"/>
      <c r="F29" s="101"/>
      <c r="G29" s="101"/>
      <c r="H29" s="101"/>
      <c r="I29" s="101"/>
      <c r="J29" s="73"/>
      <c r="K29" s="73"/>
      <c r="L29" s="73"/>
      <c r="M29" s="73"/>
      <c r="N29" s="73"/>
      <c r="O29" s="73"/>
      <c r="P29" s="73"/>
    </row>
    <row r="30" spans="1:19" s="72" customFormat="1" ht="12" customHeight="1" x14ac:dyDescent="0.2">
      <c r="A30" s="101"/>
      <c r="B30" s="112"/>
      <c r="C30" s="169" t="s">
        <v>118</v>
      </c>
      <c r="D30" s="169"/>
      <c r="E30" s="169"/>
      <c r="F30" s="169"/>
      <c r="G30" s="169"/>
      <c r="H30" s="169"/>
      <c r="I30" s="169"/>
      <c r="J30" s="73"/>
      <c r="K30" s="73"/>
      <c r="L30" s="73"/>
      <c r="M30" s="73"/>
      <c r="N30" s="73"/>
      <c r="O30" s="73"/>
      <c r="P30" s="73"/>
    </row>
    <row r="31" spans="1:19" s="72" customFormat="1" ht="12" customHeight="1" x14ac:dyDescent="0.2">
      <c r="A31" s="111" t="s">
        <v>185</v>
      </c>
      <c r="B31" s="112" t="s">
        <v>82</v>
      </c>
      <c r="C31" s="127">
        <v>6</v>
      </c>
      <c r="D31" s="127">
        <v>6</v>
      </c>
      <c r="E31" s="127">
        <v>0</v>
      </c>
      <c r="F31" s="127">
        <v>1</v>
      </c>
      <c r="G31" s="127">
        <v>0</v>
      </c>
      <c r="H31" s="127">
        <v>0</v>
      </c>
      <c r="I31" s="127">
        <v>0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9" s="72" customFormat="1" ht="12" customHeight="1" x14ac:dyDescent="0.2">
      <c r="A32" s="111" t="s">
        <v>186</v>
      </c>
      <c r="B32" s="112" t="s">
        <v>83</v>
      </c>
      <c r="C32" s="127">
        <v>3</v>
      </c>
      <c r="D32" s="127">
        <v>3</v>
      </c>
      <c r="E32" s="127">
        <v>0</v>
      </c>
      <c r="F32" s="127">
        <v>1</v>
      </c>
      <c r="G32" s="127">
        <v>0</v>
      </c>
      <c r="H32" s="127">
        <v>0</v>
      </c>
      <c r="I32" s="127">
        <v>0</v>
      </c>
      <c r="J32" s="73"/>
      <c r="K32" s="73"/>
      <c r="L32" s="73"/>
      <c r="M32" s="73"/>
      <c r="N32" s="73"/>
      <c r="O32" s="73"/>
      <c r="P32" s="73"/>
      <c r="Q32" s="73"/>
    </row>
    <row r="33" spans="1:20" s="72" customFormat="1" ht="12" customHeight="1" x14ac:dyDescent="0.2">
      <c r="A33" s="111" t="s">
        <v>192</v>
      </c>
      <c r="B33" s="112" t="s">
        <v>82</v>
      </c>
      <c r="C33" s="127">
        <v>364</v>
      </c>
      <c r="D33" s="127">
        <v>276</v>
      </c>
      <c r="E33" s="127">
        <v>1</v>
      </c>
      <c r="F33" s="127">
        <v>1</v>
      </c>
      <c r="G33" s="127">
        <v>88</v>
      </c>
      <c r="H33" s="127">
        <v>16</v>
      </c>
      <c r="I33" s="127">
        <v>16</v>
      </c>
      <c r="J33" s="73"/>
      <c r="K33" s="73"/>
    </row>
    <row r="34" spans="1:20" s="72" customFormat="1" ht="12" customHeight="1" x14ac:dyDescent="0.2">
      <c r="A34" s="111"/>
      <c r="B34" s="112" t="s">
        <v>83</v>
      </c>
      <c r="C34" s="127">
        <v>191</v>
      </c>
      <c r="D34" s="127">
        <v>136</v>
      </c>
      <c r="E34" s="127">
        <v>1</v>
      </c>
      <c r="F34" s="127">
        <v>1</v>
      </c>
      <c r="G34" s="127">
        <v>55</v>
      </c>
      <c r="H34" s="127">
        <v>10</v>
      </c>
      <c r="I34" s="127">
        <v>10</v>
      </c>
      <c r="J34" s="73"/>
      <c r="K34" s="73"/>
    </row>
    <row r="35" spans="1:20" s="72" customFormat="1" ht="12" customHeight="1" x14ac:dyDescent="0.2">
      <c r="A35" s="111" t="s">
        <v>194</v>
      </c>
      <c r="B35" s="112" t="s">
        <v>82</v>
      </c>
      <c r="C35" s="127">
        <v>5427</v>
      </c>
      <c r="D35" s="127">
        <v>3353</v>
      </c>
      <c r="E35" s="127">
        <v>32</v>
      </c>
      <c r="F35" s="127">
        <v>131</v>
      </c>
      <c r="G35" s="127">
        <v>2074</v>
      </c>
      <c r="H35" s="127">
        <v>118</v>
      </c>
      <c r="I35" s="127">
        <v>192</v>
      </c>
      <c r="J35" s="73"/>
      <c r="K35" s="73"/>
    </row>
    <row r="36" spans="1:20" s="72" customFormat="1" ht="12" customHeight="1" x14ac:dyDescent="0.2">
      <c r="A36" s="111"/>
      <c r="B36" s="112" t="s">
        <v>83</v>
      </c>
      <c r="C36" s="127">
        <v>3323</v>
      </c>
      <c r="D36" s="127">
        <v>2047</v>
      </c>
      <c r="E36" s="127">
        <v>17</v>
      </c>
      <c r="F36" s="127">
        <v>83</v>
      </c>
      <c r="G36" s="127">
        <v>1276</v>
      </c>
      <c r="H36" s="127">
        <v>62</v>
      </c>
      <c r="I36" s="127">
        <v>108</v>
      </c>
      <c r="J36" s="73"/>
      <c r="K36" s="73"/>
    </row>
    <row r="37" spans="1:20" s="72" customFormat="1" ht="12" customHeight="1" x14ac:dyDescent="0.2">
      <c r="A37" s="135" t="s">
        <v>197</v>
      </c>
      <c r="B37" s="133" t="s">
        <v>82</v>
      </c>
      <c r="C37" s="131">
        <f>SUM(C31+C33+C35)</f>
        <v>5797</v>
      </c>
      <c r="D37" s="131">
        <f>SUM(D31+D33+D35)</f>
        <v>3635</v>
      </c>
      <c r="E37" s="131">
        <v>33</v>
      </c>
      <c r="F37" s="131">
        <v>133</v>
      </c>
      <c r="G37" s="131">
        <v>2162</v>
      </c>
      <c r="H37" s="131">
        <v>134</v>
      </c>
      <c r="I37" s="131">
        <v>208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1:20" s="72" customFormat="1" ht="12" customHeight="1" x14ac:dyDescent="0.2">
      <c r="A38" s="132"/>
      <c r="B38" s="133" t="s">
        <v>83</v>
      </c>
      <c r="C38" s="131">
        <f>SUM(C32+C34+C36)</f>
        <v>3517</v>
      </c>
      <c r="D38" s="131">
        <f>SUM(D32+D34+D36)</f>
        <v>2186</v>
      </c>
      <c r="E38" s="131">
        <v>18</v>
      </c>
      <c r="F38" s="131">
        <v>85</v>
      </c>
      <c r="G38" s="131">
        <v>1331</v>
      </c>
      <c r="H38" s="131">
        <v>72</v>
      </c>
      <c r="I38" s="131">
        <v>118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1:20" s="72" customFormat="1" ht="12" customHeight="1" x14ac:dyDescent="0.2">
      <c r="A39" s="111"/>
      <c r="B39" s="112"/>
      <c r="C39" s="101"/>
      <c r="D39" s="101"/>
      <c r="E39" s="101"/>
      <c r="F39" s="101"/>
      <c r="G39" s="101"/>
      <c r="H39" s="101"/>
      <c r="I39" s="101"/>
      <c r="J39" s="73"/>
      <c r="K39" s="73"/>
      <c r="L39" s="73"/>
      <c r="M39" s="73"/>
      <c r="N39" s="73"/>
      <c r="O39" s="73"/>
      <c r="P39" s="73"/>
    </row>
    <row r="40" spans="1:20" s="72" customFormat="1" ht="12" customHeight="1" x14ac:dyDescent="0.2">
      <c r="A40" s="101"/>
      <c r="B40" s="112"/>
      <c r="C40" s="169" t="s">
        <v>198</v>
      </c>
      <c r="D40" s="169"/>
      <c r="E40" s="169"/>
      <c r="F40" s="169"/>
      <c r="G40" s="169"/>
      <c r="H40" s="169"/>
      <c r="I40" s="169"/>
      <c r="J40" s="73"/>
      <c r="K40" s="73"/>
      <c r="L40" s="73"/>
      <c r="M40" s="73"/>
      <c r="N40" s="73"/>
      <c r="O40" s="73"/>
      <c r="P40" s="73"/>
    </row>
    <row r="41" spans="1:20" s="72" customFormat="1" ht="12" customHeight="1" x14ac:dyDescent="0.2">
      <c r="A41" s="111" t="s">
        <v>183</v>
      </c>
      <c r="B41" s="112" t="s">
        <v>82</v>
      </c>
      <c r="C41" s="127">
        <v>417</v>
      </c>
      <c r="D41" s="127">
        <v>379</v>
      </c>
      <c r="E41" s="127">
        <v>4</v>
      </c>
      <c r="F41" s="127">
        <v>19</v>
      </c>
      <c r="G41" s="127">
        <v>38</v>
      </c>
      <c r="H41" s="127">
        <v>3</v>
      </c>
      <c r="I41" s="127">
        <v>3</v>
      </c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</row>
    <row r="42" spans="1:20" s="72" customFormat="1" ht="12" customHeight="1" x14ac:dyDescent="0.2">
      <c r="A42" s="111"/>
      <c r="B42" s="112" t="s">
        <v>83</v>
      </c>
      <c r="C42" s="127">
        <v>303</v>
      </c>
      <c r="D42" s="127">
        <v>277</v>
      </c>
      <c r="E42" s="127">
        <v>2</v>
      </c>
      <c r="F42" s="127">
        <v>11</v>
      </c>
      <c r="G42" s="127">
        <v>26</v>
      </c>
      <c r="H42" s="127">
        <v>1</v>
      </c>
      <c r="I42" s="127">
        <v>1</v>
      </c>
      <c r="J42" s="73"/>
      <c r="K42" s="73"/>
      <c r="L42" s="73"/>
      <c r="M42" s="73"/>
      <c r="N42" s="73"/>
      <c r="O42" s="73"/>
      <c r="P42" s="73"/>
      <c r="Q42" s="73"/>
    </row>
    <row r="43" spans="1:20" s="72" customFormat="1" ht="12" customHeight="1" x14ac:dyDescent="0.2">
      <c r="A43" s="111" t="s">
        <v>184</v>
      </c>
      <c r="B43" s="112" t="s">
        <v>82</v>
      </c>
      <c r="C43" s="127">
        <v>479</v>
      </c>
      <c r="D43" s="127">
        <v>465</v>
      </c>
      <c r="E43" s="127">
        <v>48</v>
      </c>
      <c r="F43" s="127">
        <v>48</v>
      </c>
      <c r="G43" s="127">
        <v>14</v>
      </c>
      <c r="H43" s="127">
        <v>0</v>
      </c>
      <c r="I43" s="127">
        <v>0</v>
      </c>
      <c r="J43" s="73"/>
      <c r="K43" s="73"/>
    </row>
    <row r="44" spans="1:20" s="72" customFormat="1" ht="12" customHeight="1" x14ac:dyDescent="0.2">
      <c r="A44" s="111"/>
      <c r="B44" s="112" t="s">
        <v>83</v>
      </c>
      <c r="C44" s="127">
        <v>156</v>
      </c>
      <c r="D44" s="127">
        <v>149</v>
      </c>
      <c r="E44" s="127">
        <v>15</v>
      </c>
      <c r="F44" s="127">
        <v>15</v>
      </c>
      <c r="G44" s="127">
        <v>7</v>
      </c>
      <c r="H44" s="127">
        <v>0</v>
      </c>
      <c r="I44" s="127">
        <v>0</v>
      </c>
      <c r="J44" s="73"/>
      <c r="K44" s="73"/>
    </row>
    <row r="45" spans="1:20" s="72" customFormat="1" ht="12" customHeight="1" x14ac:dyDescent="0.2">
      <c r="A45" s="111" t="s">
        <v>185</v>
      </c>
      <c r="B45" s="112" t="s">
        <v>82</v>
      </c>
      <c r="C45" s="127">
        <v>33275</v>
      </c>
      <c r="D45" s="127">
        <v>25564</v>
      </c>
      <c r="E45" s="127">
        <v>1146</v>
      </c>
      <c r="F45" s="127">
        <v>2493</v>
      </c>
      <c r="G45" s="127">
        <v>7711</v>
      </c>
      <c r="H45" s="127">
        <v>1545</v>
      </c>
      <c r="I45" s="127">
        <v>1686</v>
      </c>
      <c r="J45" s="73"/>
      <c r="K45" s="73"/>
    </row>
    <row r="46" spans="1:20" s="72" customFormat="1" ht="12" customHeight="1" x14ac:dyDescent="0.2">
      <c r="A46" s="111" t="s">
        <v>186</v>
      </c>
      <c r="B46" s="112" t="s">
        <v>83</v>
      </c>
      <c r="C46" s="127">
        <v>19560</v>
      </c>
      <c r="D46" s="127">
        <v>15552</v>
      </c>
      <c r="E46" s="127">
        <v>702</v>
      </c>
      <c r="F46" s="127">
        <v>1538</v>
      </c>
      <c r="G46" s="127">
        <v>4008</v>
      </c>
      <c r="H46" s="127">
        <v>723</v>
      </c>
      <c r="I46" s="127">
        <v>807</v>
      </c>
      <c r="J46" s="73"/>
      <c r="K46" s="73"/>
    </row>
    <row r="47" spans="1:20" s="72" customFormat="1" ht="12" customHeight="1" x14ac:dyDescent="0.2">
      <c r="A47" s="111" t="s">
        <v>187</v>
      </c>
      <c r="B47" s="112" t="s">
        <v>82</v>
      </c>
      <c r="C47" s="127">
        <v>520</v>
      </c>
      <c r="D47" s="127">
        <v>301</v>
      </c>
      <c r="E47" s="127">
        <v>8</v>
      </c>
      <c r="F47" s="127">
        <v>41</v>
      </c>
      <c r="G47" s="127">
        <v>219</v>
      </c>
      <c r="H47" s="127">
        <v>14</v>
      </c>
      <c r="I47" s="127">
        <v>32</v>
      </c>
      <c r="J47" s="73"/>
      <c r="K47" s="73"/>
    </row>
    <row r="48" spans="1:20" s="72" customFormat="1" ht="12" customHeight="1" x14ac:dyDescent="0.2">
      <c r="A48" s="111"/>
      <c r="B48" s="112" t="s">
        <v>83</v>
      </c>
      <c r="C48" s="127">
        <v>248</v>
      </c>
      <c r="D48" s="127">
        <v>125</v>
      </c>
      <c r="E48" s="127">
        <v>3</v>
      </c>
      <c r="F48" s="127">
        <v>12</v>
      </c>
      <c r="G48" s="127">
        <v>123</v>
      </c>
      <c r="H48" s="127">
        <v>8</v>
      </c>
      <c r="I48" s="127">
        <v>15</v>
      </c>
      <c r="J48" s="73"/>
      <c r="K48" s="73"/>
    </row>
    <row r="49" spans="1:19" s="72" customFormat="1" ht="12" customHeight="1" x14ac:dyDescent="0.2">
      <c r="A49" s="111" t="s">
        <v>188</v>
      </c>
      <c r="B49" s="112" t="s">
        <v>82</v>
      </c>
      <c r="C49" s="127">
        <v>4404</v>
      </c>
      <c r="D49" s="127">
        <v>4100</v>
      </c>
      <c r="E49" s="127">
        <v>256</v>
      </c>
      <c r="F49" s="127">
        <v>308</v>
      </c>
      <c r="G49" s="127">
        <v>304</v>
      </c>
      <c r="H49" s="127">
        <v>39</v>
      </c>
      <c r="I49" s="127">
        <v>39</v>
      </c>
      <c r="J49" s="73"/>
      <c r="K49" s="73"/>
    </row>
    <row r="50" spans="1:19" s="72" customFormat="1" ht="12" customHeight="1" x14ac:dyDescent="0.2">
      <c r="A50" s="111" t="s">
        <v>189</v>
      </c>
      <c r="B50" s="112" t="s">
        <v>83</v>
      </c>
      <c r="C50" s="127">
        <v>2862</v>
      </c>
      <c r="D50" s="127">
        <v>2659</v>
      </c>
      <c r="E50" s="127">
        <v>161</v>
      </c>
      <c r="F50" s="127">
        <v>205</v>
      </c>
      <c r="G50" s="127">
        <v>203</v>
      </c>
      <c r="H50" s="127">
        <v>25</v>
      </c>
      <c r="I50" s="127">
        <v>22</v>
      </c>
      <c r="J50" s="73"/>
      <c r="K50" s="73"/>
    </row>
    <row r="51" spans="1:19" s="72" customFormat="1" ht="12" customHeight="1" x14ac:dyDescent="0.2">
      <c r="A51" s="111" t="s">
        <v>190</v>
      </c>
      <c r="B51" s="112" t="s">
        <v>82</v>
      </c>
      <c r="C51" s="127">
        <v>692</v>
      </c>
      <c r="D51" s="127">
        <v>632</v>
      </c>
      <c r="E51" s="127">
        <v>20</v>
      </c>
      <c r="F51" s="127">
        <v>95</v>
      </c>
      <c r="G51" s="127">
        <v>60</v>
      </c>
      <c r="H51" s="127">
        <v>9</v>
      </c>
      <c r="I51" s="127">
        <v>16</v>
      </c>
      <c r="J51" s="73"/>
      <c r="K51" s="73"/>
    </row>
    <row r="52" spans="1:19" s="72" customFormat="1" ht="12" customHeight="1" x14ac:dyDescent="0.2">
      <c r="A52" s="111" t="s">
        <v>191</v>
      </c>
      <c r="B52" s="112" t="s">
        <v>83</v>
      </c>
      <c r="C52" s="127">
        <v>372</v>
      </c>
      <c r="D52" s="127">
        <v>328</v>
      </c>
      <c r="E52" s="127">
        <v>16</v>
      </c>
      <c r="F52" s="127">
        <v>62</v>
      </c>
      <c r="G52" s="127">
        <v>44</v>
      </c>
      <c r="H52" s="127">
        <v>9</v>
      </c>
      <c r="I52" s="127">
        <v>12</v>
      </c>
      <c r="J52" s="73"/>
      <c r="K52" s="73"/>
    </row>
    <row r="53" spans="1:19" s="72" customFormat="1" ht="12" customHeight="1" x14ac:dyDescent="0.2">
      <c r="A53" s="111" t="s">
        <v>192</v>
      </c>
      <c r="B53" s="112" t="s">
        <v>82</v>
      </c>
      <c r="C53" s="127">
        <v>22959</v>
      </c>
      <c r="D53" s="127">
        <v>16528</v>
      </c>
      <c r="E53" s="127">
        <v>569</v>
      </c>
      <c r="F53" s="127">
        <v>1585</v>
      </c>
      <c r="G53" s="127">
        <v>6431</v>
      </c>
      <c r="H53" s="127">
        <v>610</v>
      </c>
      <c r="I53" s="127">
        <v>840</v>
      </c>
      <c r="J53" s="73"/>
      <c r="K53" s="73"/>
    </row>
    <row r="54" spans="1:19" s="72" customFormat="1" ht="12" customHeight="1" x14ac:dyDescent="0.2">
      <c r="A54" s="111" t="s">
        <v>193</v>
      </c>
      <c r="B54" s="112" t="s">
        <v>83</v>
      </c>
      <c r="C54" s="127">
        <v>6704</v>
      </c>
      <c r="D54" s="127">
        <v>4688</v>
      </c>
      <c r="E54" s="127">
        <v>188</v>
      </c>
      <c r="F54" s="127">
        <v>524</v>
      </c>
      <c r="G54" s="127">
        <v>2016</v>
      </c>
      <c r="H54" s="127">
        <v>163</v>
      </c>
      <c r="I54" s="127">
        <v>234</v>
      </c>
      <c r="J54" s="73"/>
      <c r="K54" s="73"/>
    </row>
    <row r="55" spans="1:19" s="72" customFormat="1" ht="12" customHeight="1" x14ac:dyDescent="0.2">
      <c r="A55" s="111" t="s">
        <v>194</v>
      </c>
      <c r="B55" s="112" t="s">
        <v>82</v>
      </c>
      <c r="C55" s="127">
        <v>3821</v>
      </c>
      <c r="D55" s="127">
        <v>2083</v>
      </c>
      <c r="E55" s="127">
        <v>52</v>
      </c>
      <c r="F55" s="127">
        <v>153</v>
      </c>
      <c r="G55" s="127">
        <v>1738</v>
      </c>
      <c r="H55" s="127">
        <v>166</v>
      </c>
      <c r="I55" s="127">
        <v>188</v>
      </c>
      <c r="J55" s="73"/>
      <c r="K55" s="73"/>
    </row>
    <row r="56" spans="1:19" s="72" customFormat="1" ht="12" customHeight="1" x14ac:dyDescent="0.2">
      <c r="A56" s="111" t="s">
        <v>42</v>
      </c>
      <c r="B56" s="112" t="s">
        <v>83</v>
      </c>
      <c r="C56" s="127">
        <v>2395</v>
      </c>
      <c r="D56" s="127">
        <v>1305</v>
      </c>
      <c r="E56" s="127">
        <v>34</v>
      </c>
      <c r="F56" s="127">
        <v>99</v>
      </c>
      <c r="G56" s="127">
        <v>1090</v>
      </c>
      <c r="H56" s="127">
        <v>85</v>
      </c>
      <c r="I56" s="127">
        <v>99</v>
      </c>
      <c r="J56" s="73"/>
      <c r="K56" s="73"/>
    </row>
    <row r="57" spans="1:19" s="72" customFormat="1" ht="12" customHeight="1" x14ac:dyDescent="0.2">
      <c r="A57" s="135" t="s">
        <v>197</v>
      </c>
      <c r="B57" s="133" t="s">
        <v>82</v>
      </c>
      <c r="C57" s="131">
        <f t="shared" ref="C57:G58" si="1">SUM(C41+C43+C45+C47+C49+C51+C53+C55)</f>
        <v>66567</v>
      </c>
      <c r="D57" s="131">
        <f t="shared" si="1"/>
        <v>50052</v>
      </c>
      <c r="E57" s="131">
        <f t="shared" si="1"/>
        <v>2103</v>
      </c>
      <c r="F57" s="131">
        <f t="shared" si="1"/>
        <v>4742</v>
      </c>
      <c r="G57" s="131">
        <f t="shared" si="1"/>
        <v>16515</v>
      </c>
      <c r="H57" s="131">
        <f>SUM(H41+H45+H47+H49+H51+H53+H55)</f>
        <v>2386</v>
      </c>
      <c r="I57" s="131">
        <v>2804</v>
      </c>
      <c r="J57" s="73"/>
      <c r="K57" s="73"/>
      <c r="L57" s="73"/>
      <c r="M57" s="73"/>
      <c r="N57" s="73"/>
      <c r="O57" s="73"/>
      <c r="P57" s="73"/>
      <c r="Q57" s="73"/>
      <c r="R57" s="73"/>
      <c r="S57" s="73"/>
    </row>
    <row r="58" spans="1:19" s="72" customFormat="1" ht="12" customHeight="1" x14ac:dyDescent="0.2">
      <c r="A58" s="132"/>
      <c r="B58" s="133" t="s">
        <v>83</v>
      </c>
      <c r="C58" s="131">
        <f t="shared" si="1"/>
        <v>32600</v>
      </c>
      <c r="D58" s="131">
        <f t="shared" si="1"/>
        <v>25083</v>
      </c>
      <c r="E58" s="131">
        <f t="shared" si="1"/>
        <v>1121</v>
      </c>
      <c r="F58" s="131">
        <f t="shared" si="1"/>
        <v>2466</v>
      </c>
      <c r="G58" s="131">
        <f t="shared" si="1"/>
        <v>7517</v>
      </c>
      <c r="H58" s="131">
        <f>SUM(H42+H46+H48+H50+H52+H54+H56)</f>
        <v>1014</v>
      </c>
      <c r="I58" s="131">
        <v>1190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</row>
    <row r="59" spans="1:19" s="72" customFormat="1" ht="12" customHeight="1" x14ac:dyDescent="0.2">
      <c r="A59" s="111"/>
      <c r="B59" s="112"/>
      <c r="C59" s="101"/>
      <c r="D59" s="101"/>
      <c r="E59" s="101"/>
      <c r="F59" s="101"/>
      <c r="G59" s="101"/>
      <c r="H59" s="101"/>
      <c r="I59" s="101"/>
      <c r="J59" s="73"/>
      <c r="K59" s="73"/>
      <c r="L59" s="73"/>
      <c r="M59" s="73"/>
      <c r="N59" s="73"/>
      <c r="O59" s="73"/>
      <c r="P59" s="73"/>
    </row>
    <row r="60" spans="1:19" s="72" customFormat="1" ht="12" customHeight="1" x14ac:dyDescent="0.2">
      <c r="A60" s="116"/>
      <c r="B60" s="117"/>
      <c r="C60" s="169" t="s">
        <v>174</v>
      </c>
      <c r="D60" s="169"/>
      <c r="E60" s="169"/>
      <c r="F60" s="169"/>
      <c r="G60" s="169"/>
      <c r="H60" s="169"/>
      <c r="I60" s="169"/>
      <c r="J60" s="73"/>
      <c r="K60" s="73"/>
      <c r="L60" s="73"/>
      <c r="M60" s="73"/>
      <c r="N60" s="73"/>
      <c r="O60" s="73"/>
      <c r="P60" s="73"/>
    </row>
    <row r="61" spans="1:19" s="72" customFormat="1" ht="12" customHeight="1" x14ac:dyDescent="0.2">
      <c r="A61" s="111" t="s">
        <v>185</v>
      </c>
      <c r="B61" s="112" t="s">
        <v>82</v>
      </c>
      <c r="C61" s="127">
        <v>1054</v>
      </c>
      <c r="D61" s="127">
        <v>1042</v>
      </c>
      <c r="E61" s="127">
        <v>24</v>
      </c>
      <c r="F61" s="127">
        <v>23</v>
      </c>
      <c r="G61" s="127">
        <v>12</v>
      </c>
      <c r="H61" s="127">
        <v>0</v>
      </c>
      <c r="I61" s="127">
        <v>0</v>
      </c>
      <c r="J61" s="73"/>
      <c r="K61" s="73"/>
    </row>
    <row r="62" spans="1:19" s="72" customFormat="1" ht="12" customHeight="1" x14ac:dyDescent="0.2">
      <c r="A62" s="111" t="s">
        <v>186</v>
      </c>
      <c r="B62" s="112" t="s">
        <v>83</v>
      </c>
      <c r="C62" s="127">
        <v>678</v>
      </c>
      <c r="D62" s="127">
        <v>668</v>
      </c>
      <c r="E62" s="127">
        <v>16</v>
      </c>
      <c r="F62" s="127">
        <v>18</v>
      </c>
      <c r="G62" s="127">
        <v>10</v>
      </c>
      <c r="H62" s="127">
        <v>0</v>
      </c>
      <c r="I62" s="127">
        <v>0</v>
      </c>
      <c r="J62" s="73"/>
      <c r="K62" s="73"/>
    </row>
    <row r="63" spans="1:19" s="72" customFormat="1" ht="12" customHeight="1" x14ac:dyDescent="0.2">
      <c r="A63" s="135" t="s">
        <v>197</v>
      </c>
      <c r="B63" s="133" t="s">
        <v>82</v>
      </c>
      <c r="C63" s="131">
        <v>1054</v>
      </c>
      <c r="D63" s="131">
        <v>1042</v>
      </c>
      <c r="E63" s="131">
        <v>24</v>
      </c>
      <c r="F63" s="131">
        <v>23</v>
      </c>
      <c r="G63" s="131">
        <v>12</v>
      </c>
      <c r="H63" s="131">
        <v>0</v>
      </c>
      <c r="I63" s="131">
        <v>0</v>
      </c>
      <c r="J63" s="73"/>
      <c r="K63" s="73"/>
    </row>
    <row r="64" spans="1:19" s="72" customFormat="1" ht="12" customHeight="1" x14ac:dyDescent="0.2">
      <c r="A64" s="132"/>
      <c r="B64" s="133" t="s">
        <v>83</v>
      </c>
      <c r="C64" s="131">
        <v>678</v>
      </c>
      <c r="D64" s="131">
        <v>668</v>
      </c>
      <c r="E64" s="131">
        <v>16</v>
      </c>
      <c r="F64" s="131">
        <v>18</v>
      </c>
      <c r="G64" s="131">
        <v>10</v>
      </c>
      <c r="H64" s="131">
        <v>0</v>
      </c>
      <c r="I64" s="131">
        <v>0</v>
      </c>
      <c r="J64" s="73"/>
      <c r="K64" s="73"/>
    </row>
    <row r="65" spans="1:19" s="72" customFormat="1" ht="12" customHeight="1" x14ac:dyDescent="0.2">
      <c r="A65" s="111"/>
      <c r="B65" s="112"/>
      <c r="C65" s="127"/>
      <c r="D65" s="127"/>
      <c r="E65" s="127"/>
      <c r="F65" s="127"/>
      <c r="G65" s="127"/>
      <c r="H65" s="127"/>
      <c r="I65" s="127"/>
      <c r="J65" s="73"/>
      <c r="K65" s="73"/>
      <c r="L65" s="73"/>
      <c r="M65" s="73"/>
      <c r="N65" s="73"/>
      <c r="O65" s="73"/>
      <c r="P65" s="73"/>
    </row>
    <row r="66" spans="1:19" s="72" customFormat="1" ht="12" customHeight="1" x14ac:dyDescent="0.2">
      <c r="A66" s="116"/>
      <c r="B66" s="117"/>
      <c r="C66" s="169" t="s">
        <v>180</v>
      </c>
      <c r="D66" s="169"/>
      <c r="E66" s="169"/>
      <c r="F66" s="169"/>
      <c r="G66" s="169"/>
      <c r="H66" s="169"/>
      <c r="I66" s="169"/>
      <c r="J66" s="73"/>
      <c r="K66" s="73"/>
      <c r="L66" s="73"/>
      <c r="M66" s="73"/>
      <c r="N66" s="73"/>
      <c r="O66" s="73"/>
      <c r="P66" s="73"/>
    </row>
    <row r="67" spans="1:19" s="72" customFormat="1" ht="12" customHeight="1" x14ac:dyDescent="0.2">
      <c r="A67" s="111" t="s">
        <v>183</v>
      </c>
      <c r="B67" s="112" t="s">
        <v>82</v>
      </c>
      <c r="C67" s="127">
        <v>22065</v>
      </c>
      <c r="D67" s="127">
        <v>16812</v>
      </c>
      <c r="E67" s="127">
        <v>143</v>
      </c>
      <c r="F67" s="127">
        <v>658</v>
      </c>
      <c r="G67" s="127">
        <v>5253</v>
      </c>
      <c r="H67" s="127">
        <v>696</v>
      </c>
      <c r="I67" s="127">
        <v>528</v>
      </c>
      <c r="J67" s="73"/>
      <c r="K67" s="73"/>
      <c r="L67" s="73"/>
      <c r="M67" s="73"/>
      <c r="N67" s="73"/>
      <c r="O67" s="73"/>
      <c r="P67" s="73"/>
      <c r="Q67" s="73"/>
      <c r="R67" s="73"/>
      <c r="S67" s="73"/>
    </row>
    <row r="68" spans="1:19" s="72" customFormat="1" ht="12" customHeight="1" x14ac:dyDescent="0.2">
      <c r="A68" s="111"/>
      <c r="B68" s="112" t="s">
        <v>83</v>
      </c>
      <c r="C68" s="127">
        <v>14166</v>
      </c>
      <c r="D68" s="127">
        <v>10780</v>
      </c>
      <c r="E68" s="127">
        <v>95</v>
      </c>
      <c r="F68" s="127">
        <v>424</v>
      </c>
      <c r="G68" s="127">
        <v>3386</v>
      </c>
      <c r="H68" s="127">
        <v>456</v>
      </c>
      <c r="I68" s="127">
        <v>322</v>
      </c>
      <c r="J68" s="73"/>
      <c r="K68" s="73"/>
      <c r="L68" s="73"/>
      <c r="M68" s="73"/>
      <c r="N68" s="73"/>
      <c r="O68" s="73"/>
      <c r="P68" s="73"/>
    </row>
    <row r="69" spans="1:19" s="72" customFormat="1" ht="12" customHeight="1" x14ac:dyDescent="0.2">
      <c r="A69" s="111" t="s">
        <v>184</v>
      </c>
      <c r="B69" s="112" t="s">
        <v>82</v>
      </c>
      <c r="C69" s="127">
        <v>1638</v>
      </c>
      <c r="D69" s="127">
        <v>1571</v>
      </c>
      <c r="E69" s="127">
        <v>48</v>
      </c>
      <c r="F69" s="127">
        <v>52</v>
      </c>
      <c r="G69" s="127">
        <v>67</v>
      </c>
      <c r="H69" s="127">
        <v>4</v>
      </c>
      <c r="I69" s="127">
        <v>1</v>
      </c>
      <c r="J69" s="73"/>
      <c r="K69" s="73"/>
      <c r="L69" s="73"/>
      <c r="M69" s="73"/>
      <c r="N69" s="73"/>
      <c r="O69" s="73"/>
      <c r="P69" s="73"/>
    </row>
    <row r="70" spans="1:19" s="72" customFormat="1" ht="12" customHeight="1" x14ac:dyDescent="0.2">
      <c r="A70" s="111"/>
      <c r="B70" s="112" t="s">
        <v>83</v>
      </c>
      <c r="C70" s="127">
        <v>511</v>
      </c>
      <c r="D70" s="127">
        <v>485</v>
      </c>
      <c r="E70" s="127">
        <v>15</v>
      </c>
      <c r="F70" s="127">
        <v>17</v>
      </c>
      <c r="G70" s="127">
        <v>26</v>
      </c>
      <c r="H70" s="127">
        <v>3</v>
      </c>
      <c r="I70" s="127">
        <v>0</v>
      </c>
      <c r="J70" s="73"/>
      <c r="K70" s="73"/>
      <c r="L70" s="73"/>
      <c r="M70" s="73"/>
      <c r="N70" s="73"/>
      <c r="O70" s="73"/>
      <c r="P70" s="73"/>
    </row>
    <row r="71" spans="1:19" s="72" customFormat="1" ht="12" customHeight="1" x14ac:dyDescent="0.2">
      <c r="A71" s="111" t="s">
        <v>185</v>
      </c>
      <c r="B71" s="112" t="s">
        <v>82</v>
      </c>
      <c r="C71" s="127">
        <v>66707</v>
      </c>
      <c r="D71" s="127">
        <v>51766</v>
      </c>
      <c r="E71" s="127">
        <v>1218</v>
      </c>
      <c r="F71" s="127">
        <v>2854</v>
      </c>
      <c r="G71" s="127">
        <v>14941</v>
      </c>
      <c r="H71" s="127">
        <v>2127</v>
      </c>
      <c r="I71" s="127">
        <v>1971</v>
      </c>
      <c r="J71" s="73"/>
      <c r="K71" s="73"/>
      <c r="L71" s="73"/>
      <c r="M71" s="73"/>
      <c r="N71" s="73"/>
      <c r="O71" s="73"/>
      <c r="P71" s="73"/>
    </row>
    <row r="72" spans="1:19" s="72" customFormat="1" ht="12" customHeight="1" x14ac:dyDescent="0.2">
      <c r="A72" s="111" t="s">
        <v>186</v>
      </c>
      <c r="B72" s="112" t="s">
        <v>83</v>
      </c>
      <c r="C72" s="127">
        <v>40854</v>
      </c>
      <c r="D72" s="127">
        <v>32402</v>
      </c>
      <c r="E72" s="127">
        <v>751</v>
      </c>
      <c r="F72" s="127">
        <v>1785</v>
      </c>
      <c r="G72" s="127">
        <v>8452</v>
      </c>
      <c r="H72" s="127">
        <v>1087</v>
      </c>
      <c r="I72" s="127">
        <v>986</v>
      </c>
      <c r="J72" s="73"/>
      <c r="K72" s="73"/>
      <c r="L72" s="73"/>
      <c r="M72" s="73"/>
      <c r="N72" s="73"/>
      <c r="O72" s="73"/>
      <c r="P72" s="73"/>
    </row>
    <row r="73" spans="1:19" s="72" customFormat="1" ht="12" customHeight="1" x14ac:dyDescent="0.2">
      <c r="A73" s="111" t="s">
        <v>187</v>
      </c>
      <c r="B73" s="112" t="s">
        <v>82</v>
      </c>
      <c r="C73" s="127">
        <v>17453</v>
      </c>
      <c r="D73" s="127">
        <v>12863</v>
      </c>
      <c r="E73" s="127">
        <v>217</v>
      </c>
      <c r="F73" s="127">
        <v>988</v>
      </c>
      <c r="G73" s="127">
        <v>4590</v>
      </c>
      <c r="H73" s="127">
        <v>282</v>
      </c>
      <c r="I73" s="127">
        <v>410</v>
      </c>
      <c r="J73" s="73"/>
      <c r="K73" s="73"/>
      <c r="L73" s="73"/>
      <c r="M73" s="73"/>
      <c r="N73" s="73"/>
      <c r="O73" s="73"/>
      <c r="P73" s="73"/>
    </row>
    <row r="74" spans="1:19" s="72" customFormat="1" ht="12" customHeight="1" x14ac:dyDescent="0.2">
      <c r="A74" s="111"/>
      <c r="B74" s="112" t="s">
        <v>83</v>
      </c>
      <c r="C74" s="127">
        <v>7851</v>
      </c>
      <c r="D74" s="127">
        <v>5565</v>
      </c>
      <c r="E74" s="127">
        <v>126</v>
      </c>
      <c r="F74" s="127">
        <v>463</v>
      </c>
      <c r="G74" s="127">
        <v>2286</v>
      </c>
      <c r="H74" s="127">
        <v>134</v>
      </c>
      <c r="I74" s="127">
        <v>195</v>
      </c>
      <c r="J74" s="73"/>
      <c r="K74" s="73"/>
      <c r="L74" s="73"/>
      <c r="M74" s="73"/>
      <c r="N74" s="73"/>
      <c r="O74" s="73"/>
      <c r="P74" s="73"/>
    </row>
    <row r="75" spans="1:19" s="72" customFormat="1" ht="12" customHeight="1" x14ac:dyDescent="0.2">
      <c r="A75" s="111" t="s">
        <v>188</v>
      </c>
      <c r="B75" s="112" t="s">
        <v>82</v>
      </c>
      <c r="C75" s="127">
        <v>14297</v>
      </c>
      <c r="D75" s="127">
        <v>11927</v>
      </c>
      <c r="E75" s="127">
        <v>495</v>
      </c>
      <c r="F75" s="127">
        <v>863</v>
      </c>
      <c r="G75" s="127">
        <v>2370</v>
      </c>
      <c r="H75" s="127">
        <v>141</v>
      </c>
      <c r="I75" s="127">
        <v>182</v>
      </c>
      <c r="J75" s="73"/>
      <c r="K75" s="73"/>
      <c r="L75" s="73"/>
      <c r="M75" s="73"/>
      <c r="N75" s="73"/>
      <c r="O75" s="73"/>
      <c r="P75" s="73"/>
    </row>
    <row r="76" spans="1:19" s="72" customFormat="1" ht="12" customHeight="1" x14ac:dyDescent="0.2">
      <c r="A76" s="111" t="s">
        <v>189</v>
      </c>
      <c r="B76" s="112" t="s">
        <v>83</v>
      </c>
      <c r="C76" s="127">
        <v>9322</v>
      </c>
      <c r="D76" s="127">
        <v>7814</v>
      </c>
      <c r="E76" s="127">
        <v>314</v>
      </c>
      <c r="F76" s="127">
        <v>565</v>
      </c>
      <c r="G76" s="127">
        <v>1508</v>
      </c>
      <c r="H76" s="127">
        <v>88</v>
      </c>
      <c r="I76" s="127">
        <v>113</v>
      </c>
      <c r="J76" s="73"/>
      <c r="K76" s="73"/>
      <c r="L76" s="73"/>
      <c r="M76" s="73"/>
      <c r="N76" s="73"/>
      <c r="O76" s="73"/>
      <c r="P76" s="73"/>
    </row>
    <row r="77" spans="1:19" s="72" customFormat="1" ht="12" customHeight="1" x14ac:dyDescent="0.2">
      <c r="A77" s="111" t="s">
        <v>190</v>
      </c>
      <c r="B77" s="112" t="s">
        <v>82</v>
      </c>
      <c r="C77" s="127">
        <v>3674</v>
      </c>
      <c r="D77" s="127">
        <v>3056</v>
      </c>
      <c r="E77" s="127">
        <v>58</v>
      </c>
      <c r="F77" s="127">
        <v>250</v>
      </c>
      <c r="G77" s="127">
        <v>618</v>
      </c>
      <c r="H77" s="127">
        <v>28</v>
      </c>
      <c r="I77" s="127">
        <v>37</v>
      </c>
      <c r="J77" s="73"/>
      <c r="K77" s="73"/>
      <c r="L77" s="73"/>
      <c r="M77" s="73"/>
      <c r="N77" s="73"/>
      <c r="O77" s="73"/>
      <c r="P77" s="73"/>
    </row>
    <row r="78" spans="1:19" s="72" customFormat="1" ht="12" customHeight="1" x14ac:dyDescent="0.2">
      <c r="A78" s="111" t="s">
        <v>191</v>
      </c>
      <c r="B78" s="112" t="s">
        <v>83</v>
      </c>
      <c r="C78" s="127">
        <v>2401</v>
      </c>
      <c r="D78" s="127">
        <v>2023</v>
      </c>
      <c r="E78" s="127">
        <v>33</v>
      </c>
      <c r="F78" s="127">
        <v>157</v>
      </c>
      <c r="G78" s="127">
        <v>378</v>
      </c>
      <c r="H78" s="127">
        <v>22</v>
      </c>
      <c r="I78" s="127">
        <v>26</v>
      </c>
      <c r="J78" s="73"/>
      <c r="K78" s="73"/>
      <c r="L78" s="73"/>
      <c r="M78" s="73"/>
      <c r="N78" s="73"/>
      <c r="O78" s="73"/>
      <c r="P78" s="73"/>
    </row>
    <row r="79" spans="1:19" s="72" customFormat="1" ht="12" customHeight="1" x14ac:dyDescent="0.2">
      <c r="A79" s="111" t="s">
        <v>192</v>
      </c>
      <c r="B79" s="112" t="s">
        <v>82</v>
      </c>
      <c r="C79" s="127">
        <v>51120</v>
      </c>
      <c r="D79" s="127">
        <v>35598</v>
      </c>
      <c r="E79" s="127">
        <v>758</v>
      </c>
      <c r="F79" s="127">
        <v>2803</v>
      </c>
      <c r="G79" s="127">
        <v>15522</v>
      </c>
      <c r="H79" s="127">
        <v>1150</v>
      </c>
      <c r="I79" s="127">
        <v>1624</v>
      </c>
      <c r="J79" s="73"/>
      <c r="K79" s="73"/>
      <c r="L79" s="73"/>
      <c r="M79" s="73"/>
      <c r="N79" s="73"/>
      <c r="O79" s="73"/>
      <c r="P79" s="73"/>
    </row>
    <row r="80" spans="1:19" s="72" customFormat="1" ht="12" customHeight="1" x14ac:dyDescent="0.2">
      <c r="A80" s="111" t="s">
        <v>193</v>
      </c>
      <c r="B80" s="112" t="s">
        <v>83</v>
      </c>
      <c r="C80" s="127">
        <v>15321</v>
      </c>
      <c r="D80" s="127">
        <v>9984</v>
      </c>
      <c r="E80" s="127">
        <v>248</v>
      </c>
      <c r="F80" s="127">
        <v>862</v>
      </c>
      <c r="G80" s="127">
        <v>5337</v>
      </c>
      <c r="H80" s="127">
        <v>370</v>
      </c>
      <c r="I80" s="127">
        <v>518</v>
      </c>
      <c r="J80" s="73"/>
      <c r="K80" s="73"/>
      <c r="L80" s="73"/>
      <c r="M80" s="73"/>
      <c r="N80" s="73"/>
      <c r="O80" s="73"/>
      <c r="P80" s="73"/>
    </row>
    <row r="81" spans="1:31" s="72" customFormat="1" ht="12" customHeight="1" x14ac:dyDescent="0.2">
      <c r="A81" s="111" t="s">
        <v>194</v>
      </c>
      <c r="B81" s="112" t="s">
        <v>82</v>
      </c>
      <c r="C81" s="127">
        <v>12167</v>
      </c>
      <c r="D81" s="127">
        <v>7693</v>
      </c>
      <c r="E81" s="127">
        <v>106</v>
      </c>
      <c r="F81" s="127">
        <v>368</v>
      </c>
      <c r="G81" s="127">
        <v>4474</v>
      </c>
      <c r="H81" s="127">
        <v>405</v>
      </c>
      <c r="I81" s="127">
        <v>464</v>
      </c>
      <c r="J81" s="73"/>
      <c r="K81" s="73"/>
      <c r="L81" s="73"/>
      <c r="M81" s="73"/>
      <c r="N81" s="73"/>
      <c r="O81" s="73"/>
      <c r="P81" s="73"/>
    </row>
    <row r="82" spans="1:31" s="72" customFormat="1" ht="12" customHeight="1" x14ac:dyDescent="0.2">
      <c r="A82" s="111" t="s">
        <v>193</v>
      </c>
      <c r="B82" s="112" t="s">
        <v>83</v>
      </c>
      <c r="C82" s="127">
        <v>7855</v>
      </c>
      <c r="D82" s="127">
        <v>4975</v>
      </c>
      <c r="E82" s="127">
        <v>60</v>
      </c>
      <c r="F82" s="127">
        <v>231</v>
      </c>
      <c r="G82" s="127">
        <v>2880</v>
      </c>
      <c r="H82" s="127">
        <v>239</v>
      </c>
      <c r="I82" s="127">
        <v>271</v>
      </c>
      <c r="J82" s="73"/>
      <c r="K82" s="73"/>
      <c r="L82" s="73"/>
      <c r="M82" s="73"/>
      <c r="N82" s="73"/>
      <c r="O82" s="73"/>
      <c r="P82" s="73"/>
    </row>
    <row r="83" spans="1:31" s="72" customFormat="1" ht="12" customHeight="1" x14ac:dyDescent="0.2">
      <c r="A83" s="111" t="s">
        <v>195</v>
      </c>
      <c r="B83" s="112" t="s">
        <v>82</v>
      </c>
      <c r="C83" s="127">
        <v>1819</v>
      </c>
      <c r="D83" s="127">
        <v>1626</v>
      </c>
      <c r="E83" s="127">
        <v>0</v>
      </c>
      <c r="F83" s="127">
        <v>14</v>
      </c>
      <c r="G83" s="127">
        <v>193</v>
      </c>
      <c r="H83" s="127">
        <v>35</v>
      </c>
      <c r="I83" s="127">
        <v>7</v>
      </c>
      <c r="J83" s="73"/>
      <c r="K83" s="73"/>
      <c r="L83" s="73"/>
      <c r="M83" s="73"/>
      <c r="N83" s="73"/>
      <c r="O83" s="73"/>
      <c r="P83" s="73"/>
    </row>
    <row r="84" spans="1:31" s="72" customFormat="1" ht="12" customHeight="1" x14ac:dyDescent="0.2">
      <c r="A84" s="111"/>
      <c r="B84" s="112" t="s">
        <v>83</v>
      </c>
      <c r="C84" s="127">
        <v>1067</v>
      </c>
      <c r="D84" s="127">
        <v>926</v>
      </c>
      <c r="E84" s="127">
        <v>0</v>
      </c>
      <c r="F84" s="127">
        <v>10</v>
      </c>
      <c r="G84" s="127">
        <v>141</v>
      </c>
      <c r="H84" s="127">
        <v>22</v>
      </c>
      <c r="I84" s="127">
        <v>6</v>
      </c>
      <c r="J84" s="73"/>
      <c r="K84" s="73"/>
      <c r="L84" s="73"/>
      <c r="M84" s="73"/>
      <c r="N84" s="73"/>
      <c r="O84" s="73"/>
      <c r="P84" s="73"/>
    </row>
    <row r="85" spans="1:31" s="72" customFormat="1" ht="12" customHeight="1" x14ac:dyDescent="0.2">
      <c r="A85" s="135" t="s">
        <v>199</v>
      </c>
      <c r="B85" s="133" t="s">
        <v>82</v>
      </c>
      <c r="C85" s="131">
        <f>SUM(C67+C69+C71+C73+C75+C77+C79+C81+C83)</f>
        <v>190940</v>
      </c>
      <c r="D85" s="131">
        <f>SUM(D67+D69+D71+D73+D75+D77+D79+D81+D83)</f>
        <v>142912</v>
      </c>
      <c r="E85" s="131">
        <f>SUM(E67+E69+E71+E73+E75+E77+E79+E81)</f>
        <v>3043</v>
      </c>
      <c r="F85" s="131">
        <f>SUM(F67+F69+F71+F73+F75+F77+F79+F81+F83)</f>
        <v>8850</v>
      </c>
      <c r="G85" s="131">
        <f>SUM(G67+G69+G71+G73+G75+G77+G79+G81+G83)</f>
        <v>48028</v>
      </c>
      <c r="H85" s="131">
        <f>SUM(H67+H69+H71+H73+H75+H77+H79+H81+H83)</f>
        <v>4868</v>
      </c>
      <c r="I85" s="131">
        <f>SUM(I67+I69+I71+I73+I75+I77+I79+I81+I83)</f>
        <v>5224</v>
      </c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</row>
    <row r="86" spans="1:31" s="72" customFormat="1" ht="12" customHeight="1" x14ac:dyDescent="0.2">
      <c r="A86" s="132"/>
      <c r="B86" s="133" t="s">
        <v>83</v>
      </c>
      <c r="C86" s="131">
        <f>SUM(C68+C70+C72+C74+C76+C78+C80+C82+C84)</f>
        <v>99348</v>
      </c>
      <c r="D86" s="131">
        <f>SUM(D68+D70+D72+D74+D76+D78+D80+D82+D84)</f>
        <v>74954</v>
      </c>
      <c r="E86" s="131">
        <f>SUM(E68+E70+E72+E74+E76+E78+E80+E82)</f>
        <v>1642</v>
      </c>
      <c r="F86" s="131">
        <f>SUM(F68+F70+F72+F74+F76+F78+F80+F82+F84)</f>
        <v>4514</v>
      </c>
      <c r="G86" s="131">
        <f>SUM(G68+G70+G72+G74+G76+G78+G80+G82+G84)</f>
        <v>24394</v>
      </c>
      <c r="H86" s="131">
        <f>SUM(H68+H70+H72+H74+H76+H78+H80+H82+H84)</f>
        <v>2421</v>
      </c>
      <c r="I86" s="131">
        <f>SUM(I68+I72+I74+I76+I78+I80+I82+I84)</f>
        <v>2437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</row>
    <row r="87" spans="1:31" s="72" customFormat="1" ht="12" customHeight="1" x14ac:dyDescent="0.2">
      <c r="A87" s="87"/>
      <c r="C87" s="75"/>
      <c r="D87" s="75"/>
      <c r="E87" s="75"/>
      <c r="F87" s="75"/>
      <c r="G87" s="75"/>
      <c r="H87" s="75"/>
      <c r="I87" s="75"/>
      <c r="J87" s="73"/>
      <c r="K87" s="73"/>
      <c r="L87" s="73"/>
      <c r="M87" s="73"/>
      <c r="N87" s="73"/>
      <c r="O87" s="73"/>
      <c r="P87" s="73"/>
    </row>
    <row r="88" spans="1:31" s="72" customFormat="1" ht="12" customHeight="1" x14ac:dyDescent="0.2">
      <c r="A88" s="88"/>
      <c r="B88" s="89"/>
      <c r="C88" s="75"/>
      <c r="D88" s="75"/>
      <c r="E88" s="75"/>
      <c r="F88" s="75"/>
      <c r="G88" s="75"/>
      <c r="H88" s="75"/>
      <c r="I88" s="75"/>
      <c r="J88" s="73"/>
      <c r="K88" s="73"/>
      <c r="L88" s="73"/>
      <c r="M88" s="73"/>
      <c r="N88" s="73"/>
      <c r="O88" s="73"/>
      <c r="P88" s="73"/>
    </row>
    <row r="89" spans="1:31" s="72" customFormat="1" ht="12" customHeight="1" x14ac:dyDescent="0.2">
      <c r="C89" s="75"/>
      <c r="D89" s="75"/>
      <c r="E89" s="75"/>
      <c r="F89" s="75"/>
      <c r="G89" s="75"/>
      <c r="H89" s="75"/>
      <c r="I89" s="75"/>
      <c r="J89" s="73"/>
    </row>
    <row r="90" spans="1:31" s="72" customFormat="1" ht="12" customHeight="1" x14ac:dyDescent="0.2">
      <c r="C90" s="75"/>
      <c r="D90" s="75"/>
      <c r="E90" s="75"/>
      <c r="F90" s="75"/>
      <c r="G90" s="75"/>
      <c r="H90" s="75"/>
      <c r="I90" s="75"/>
      <c r="J90" s="73"/>
    </row>
    <row r="91" spans="1:31" s="72" customFormat="1" ht="12" customHeight="1" x14ac:dyDescent="0.2">
      <c r="C91" s="75"/>
      <c r="D91" s="75"/>
      <c r="E91" s="75"/>
      <c r="F91" s="75"/>
      <c r="G91" s="75"/>
      <c r="H91" s="75"/>
      <c r="I91" s="75"/>
      <c r="J91" s="73"/>
      <c r="K91" s="90"/>
      <c r="L91" s="90"/>
      <c r="M91" s="90"/>
      <c r="N91" s="90"/>
      <c r="O91" s="90"/>
      <c r="P91" s="90"/>
    </row>
    <row r="92" spans="1:31" s="72" customFormat="1" ht="12" customHeight="1" x14ac:dyDescent="0.2">
      <c r="C92" s="75"/>
      <c r="D92" s="75"/>
      <c r="E92" s="75"/>
      <c r="F92" s="75"/>
      <c r="G92" s="75"/>
      <c r="H92" s="75"/>
      <c r="I92" s="75"/>
      <c r="J92" s="73"/>
      <c r="K92" s="167"/>
      <c r="L92" s="167"/>
      <c r="M92" s="167"/>
      <c r="N92" s="167"/>
      <c r="O92" s="167"/>
      <c r="P92" s="167"/>
    </row>
    <row r="93" spans="1:31" s="72" customFormat="1" ht="12" customHeight="1" x14ac:dyDescent="0.2">
      <c r="C93" s="75"/>
      <c r="D93" s="75"/>
      <c r="E93" s="75"/>
      <c r="F93" s="75"/>
      <c r="G93" s="75"/>
      <c r="H93" s="75"/>
      <c r="I93" s="75"/>
      <c r="J93" s="73"/>
      <c r="K93" s="78"/>
      <c r="N93" s="70"/>
      <c r="O93" s="70"/>
      <c r="P93" s="70"/>
    </row>
    <row r="94" spans="1:31" s="72" customFormat="1" ht="12" customHeight="1" x14ac:dyDescent="0.2">
      <c r="C94" s="75"/>
      <c r="D94" s="75"/>
      <c r="E94" s="75"/>
      <c r="F94" s="75"/>
      <c r="G94" s="75"/>
      <c r="H94" s="75"/>
      <c r="I94" s="75"/>
      <c r="J94" s="73"/>
      <c r="K94" s="91"/>
      <c r="L94" s="75"/>
      <c r="M94" s="75"/>
      <c r="N94" s="70"/>
      <c r="O94" s="70"/>
      <c r="P94" s="70"/>
    </row>
    <row r="95" spans="1:31" s="72" customFormat="1" ht="12" customHeight="1" x14ac:dyDescent="0.2">
      <c r="C95" s="75"/>
      <c r="D95" s="75"/>
      <c r="E95" s="75"/>
      <c r="F95" s="75"/>
      <c r="G95" s="75"/>
      <c r="H95" s="75"/>
      <c r="I95" s="75"/>
      <c r="J95" s="73"/>
      <c r="K95" s="86"/>
      <c r="L95" s="75"/>
      <c r="M95" s="75"/>
      <c r="N95" s="75"/>
      <c r="O95" s="75"/>
      <c r="P95" s="75"/>
    </row>
    <row r="96" spans="1:31" s="72" customFormat="1" ht="12" customHeight="1" x14ac:dyDescent="0.2">
      <c r="J96" s="73"/>
      <c r="K96" s="86"/>
      <c r="L96" s="75"/>
      <c r="M96" s="75"/>
      <c r="N96" s="75"/>
      <c r="O96" s="75"/>
      <c r="P96" s="75"/>
    </row>
    <row r="97" spans="10:16" s="72" customFormat="1" ht="12" customHeight="1" x14ac:dyDescent="0.2">
      <c r="J97" s="73"/>
      <c r="K97" s="86"/>
      <c r="L97" s="75"/>
      <c r="M97" s="75"/>
      <c r="N97" s="75"/>
      <c r="O97" s="75"/>
      <c r="P97" s="75"/>
    </row>
    <row r="98" spans="10:16" s="72" customFormat="1" ht="12" customHeight="1" x14ac:dyDescent="0.2">
      <c r="J98" s="73"/>
      <c r="K98" s="86"/>
      <c r="L98" s="75"/>
      <c r="M98" s="75"/>
      <c r="N98" s="75"/>
      <c r="O98" s="75"/>
      <c r="P98" s="75"/>
    </row>
    <row r="99" spans="10:16" s="72" customFormat="1" ht="12" customHeight="1" x14ac:dyDescent="0.2">
      <c r="J99" s="73"/>
      <c r="K99" s="86"/>
      <c r="L99" s="75"/>
      <c r="M99" s="75"/>
    </row>
    <row r="100" spans="10:16" s="72" customFormat="1" ht="12" customHeight="1" x14ac:dyDescent="0.2">
      <c r="J100" s="73"/>
      <c r="K100" s="86"/>
      <c r="L100" s="75"/>
      <c r="M100" s="75"/>
    </row>
    <row r="101" spans="10:16" s="72" customFormat="1" ht="12" customHeight="1" x14ac:dyDescent="0.2">
      <c r="K101" s="86"/>
      <c r="L101" s="75"/>
      <c r="M101" s="75"/>
    </row>
    <row r="102" spans="10:16" s="72" customFormat="1" ht="12" customHeight="1" x14ac:dyDescent="0.2">
      <c r="K102" s="86"/>
      <c r="L102" s="75"/>
      <c r="M102" s="75"/>
    </row>
    <row r="103" spans="10:16" s="72" customFormat="1" ht="12" customHeight="1" x14ac:dyDescent="0.2">
      <c r="K103" s="86"/>
      <c r="L103" s="75"/>
      <c r="M103" s="75"/>
    </row>
    <row r="104" spans="10:16" s="72" customFormat="1" ht="12" customHeight="1" x14ac:dyDescent="0.2">
      <c r="K104" s="91"/>
      <c r="L104" s="92"/>
      <c r="M104" s="92"/>
    </row>
    <row r="105" spans="10:16" s="72" customFormat="1" ht="12" customHeight="1" x14ac:dyDescent="0.2">
      <c r="M105" s="93"/>
    </row>
    <row r="106" spans="10:16" s="72" customFormat="1" ht="12" customHeight="1" x14ac:dyDescent="0.2"/>
    <row r="107" spans="10:16" s="72" customFormat="1" ht="12" customHeight="1" x14ac:dyDescent="0.2"/>
    <row r="108" spans="10:16" s="72" customFormat="1" ht="12" customHeight="1" x14ac:dyDescent="0.2"/>
    <row r="109" spans="10:16" s="72" customFormat="1" ht="12" customHeight="1" x14ac:dyDescent="0.2"/>
    <row r="110" spans="10:16" s="72" customFormat="1" ht="12" customHeight="1" x14ac:dyDescent="0.2"/>
    <row r="111" spans="10:16" s="72" customFormat="1" ht="12" customHeight="1" x14ac:dyDescent="0.2"/>
    <row r="112" spans="10:16" s="72" customFormat="1" ht="12" customHeight="1" x14ac:dyDescent="0.2"/>
    <row r="113" s="72" customFormat="1" ht="12" customHeight="1" x14ac:dyDescent="0.2"/>
    <row r="114" s="72" customFormat="1" ht="12" customHeight="1" x14ac:dyDescent="0.2"/>
    <row r="115" s="72" customFormat="1" ht="12" customHeight="1" x14ac:dyDescent="0.2"/>
    <row r="116" s="72" customFormat="1" ht="12" customHeight="1" x14ac:dyDescent="0.2"/>
    <row r="117" s="72" customFormat="1" ht="11.25" x14ac:dyDescent="0.2"/>
    <row r="118" s="72" customFormat="1" ht="11.25" x14ac:dyDescent="0.2"/>
    <row r="119" s="72" customFormat="1" ht="11.25" x14ac:dyDescent="0.2"/>
    <row r="120" s="72" customFormat="1" ht="11.25" x14ac:dyDescent="0.2"/>
    <row r="121" s="72" customFormat="1" ht="11.25" x14ac:dyDescent="0.2"/>
    <row r="122" s="72" customFormat="1" ht="11.25" x14ac:dyDescent="0.2"/>
  </sheetData>
  <mergeCells count="16">
    <mergeCell ref="K92:P92"/>
    <mergeCell ref="A1:I1"/>
    <mergeCell ref="A3:B6"/>
    <mergeCell ref="C3:C6"/>
    <mergeCell ref="D3:I3"/>
    <mergeCell ref="D4:F4"/>
    <mergeCell ref="G4:I4"/>
    <mergeCell ref="D5:D6"/>
    <mergeCell ref="E5:F5"/>
    <mergeCell ref="G5:G6"/>
    <mergeCell ref="H5:I5"/>
    <mergeCell ref="C8:I8"/>
    <mergeCell ref="C30:I30"/>
    <mergeCell ref="C40:I40"/>
    <mergeCell ref="C60:I60"/>
    <mergeCell ref="C66:I66"/>
  </mergeCells>
  <hyperlinks>
    <hyperlink ref="A1:I1" location="Inhaltsverzeichnis!B15" display="Inhaltsverzeichnis!B15" xr:uid="{71C08DD3-A2A4-4085-A2FF-7D1FF5074E58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B III 6 - j / 25 –  Berlin  &amp;G</oddFooter>
  </headerFooter>
  <rowBreaks count="1" manualBreakCount="1">
    <brk id="50" max="16383" man="1"/>
  </rowBreaks>
  <ignoredErrors>
    <ignoredError sqref="E85:E86 E27:E28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2AEB-5E66-49D6-B597-DA65510BC9A2}">
  <dimension ref="A1:BD203"/>
  <sheetViews>
    <sheetView zoomScaleNormal="100" workbookViewId="0">
      <pane ySplit="4" topLeftCell="A5" activePane="bottomLeft" state="frozen"/>
      <selection activeCell="A2" sqref="A2:F2"/>
      <selection pane="bottomLeft" activeCell="A2" sqref="A2"/>
    </sheetView>
  </sheetViews>
  <sheetFormatPr baseColWidth="10" defaultColWidth="11.5703125" defaultRowHeight="12.75" x14ac:dyDescent="0.2"/>
  <cols>
    <col min="1" max="1" width="3.85546875" style="76" bestFit="1" customWidth="1"/>
    <col min="2" max="2" width="32.42578125" style="70" customWidth="1"/>
    <col min="3" max="3" width="3" style="70" customWidth="1"/>
    <col min="4" max="4" width="7.85546875" style="70" customWidth="1"/>
    <col min="5" max="11" width="7.28515625" style="70" customWidth="1"/>
    <col min="12" max="20" width="7.28515625" style="76" customWidth="1"/>
    <col min="21" max="21" width="7.140625" style="76" customWidth="1"/>
    <col min="22" max="22" width="7.28515625" style="76" customWidth="1"/>
    <col min="23" max="23" width="3.85546875" style="70" customWidth="1"/>
    <col min="24" max="16384" width="11.5703125" style="70"/>
  </cols>
  <sheetData>
    <row r="1" spans="1:56" ht="25.9" customHeight="1" x14ac:dyDescent="0.2">
      <c r="A1" s="157" t="s">
        <v>200</v>
      </c>
      <c r="B1" s="157"/>
      <c r="C1" s="157"/>
      <c r="D1" s="157"/>
      <c r="E1" s="157"/>
      <c r="F1" s="157"/>
      <c r="G1" s="157"/>
      <c r="H1" s="157"/>
      <c r="I1" s="157"/>
      <c r="J1" s="157"/>
      <c r="L1" s="71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56" s="146" customFormat="1" ht="12" customHeight="1" x14ac:dyDescent="0.25">
      <c r="A2" s="150"/>
      <c r="B2" s="145"/>
      <c r="C2" s="145"/>
      <c r="E2" s="145"/>
      <c r="F2" s="145"/>
      <c r="G2" s="145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</row>
    <row r="3" spans="1:56" s="72" customFormat="1" ht="18" customHeight="1" x14ac:dyDescent="0.2">
      <c r="A3" s="158" t="s">
        <v>201</v>
      </c>
      <c r="B3" s="159" t="s">
        <v>95</v>
      </c>
      <c r="C3" s="159"/>
      <c r="D3" s="159" t="s">
        <v>96</v>
      </c>
      <c r="E3" s="159" t="s">
        <v>202</v>
      </c>
      <c r="F3" s="159"/>
      <c r="G3" s="159"/>
      <c r="H3" s="159"/>
      <c r="I3" s="159"/>
      <c r="J3" s="160"/>
      <c r="K3" s="164" t="s">
        <v>202</v>
      </c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58"/>
      <c r="W3" s="160" t="s">
        <v>201</v>
      </c>
    </row>
    <row r="4" spans="1:56" s="72" customFormat="1" ht="45" customHeight="1" x14ac:dyDescent="0.2">
      <c r="A4" s="158"/>
      <c r="B4" s="159"/>
      <c r="C4" s="159"/>
      <c r="D4" s="159"/>
      <c r="E4" s="98" t="s">
        <v>203</v>
      </c>
      <c r="F4" s="98" t="s">
        <v>204</v>
      </c>
      <c r="G4" s="98" t="s">
        <v>41</v>
      </c>
      <c r="H4" s="98" t="s">
        <v>205</v>
      </c>
      <c r="I4" s="98" t="s">
        <v>206</v>
      </c>
      <c r="J4" s="99" t="s">
        <v>207</v>
      </c>
      <c r="K4" s="118" t="s">
        <v>208</v>
      </c>
      <c r="L4" s="98" t="s">
        <v>209</v>
      </c>
      <c r="M4" s="98" t="s">
        <v>210</v>
      </c>
      <c r="N4" s="98" t="s">
        <v>211</v>
      </c>
      <c r="O4" s="98" t="s">
        <v>212</v>
      </c>
      <c r="P4" s="98" t="s">
        <v>213</v>
      </c>
      <c r="Q4" s="98" t="s">
        <v>214</v>
      </c>
      <c r="R4" s="98" t="s">
        <v>215</v>
      </c>
      <c r="S4" s="98" t="s">
        <v>216</v>
      </c>
      <c r="T4" s="98" t="s">
        <v>217</v>
      </c>
      <c r="U4" s="98" t="s">
        <v>218</v>
      </c>
      <c r="V4" s="98" t="s">
        <v>219</v>
      </c>
      <c r="W4" s="160"/>
    </row>
    <row r="5" spans="1:56" s="72" customFormat="1" ht="12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</row>
    <row r="6" spans="1:56" s="72" customFormat="1" ht="12" customHeight="1" x14ac:dyDescent="0.2">
      <c r="A6" s="111">
        <v>1</v>
      </c>
      <c r="B6" s="132" t="s">
        <v>77</v>
      </c>
      <c r="C6" s="133" t="s">
        <v>82</v>
      </c>
      <c r="D6" s="131">
        <v>117522</v>
      </c>
      <c r="E6" s="131">
        <v>4954</v>
      </c>
      <c r="F6" s="131">
        <v>4519</v>
      </c>
      <c r="G6" s="131">
        <v>45912</v>
      </c>
      <c r="H6" s="131">
        <v>10587</v>
      </c>
      <c r="I6" s="131">
        <v>509</v>
      </c>
      <c r="J6" s="131">
        <v>1630</v>
      </c>
      <c r="K6" s="131">
        <v>2832</v>
      </c>
      <c r="L6" s="131">
        <v>1552</v>
      </c>
      <c r="M6" s="131">
        <v>3633</v>
      </c>
      <c r="N6" s="131">
        <v>6767</v>
      </c>
      <c r="O6" s="131">
        <v>1387</v>
      </c>
      <c r="P6" s="131">
        <v>324</v>
      </c>
      <c r="Q6" s="131">
        <v>1844</v>
      </c>
      <c r="R6" s="131">
        <v>1231</v>
      </c>
      <c r="S6" s="131">
        <v>1622</v>
      </c>
      <c r="T6" s="131">
        <v>992</v>
      </c>
      <c r="U6" s="131">
        <v>27227</v>
      </c>
      <c r="V6" s="131">
        <v>0</v>
      </c>
      <c r="W6" s="114">
        <v>1</v>
      </c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</row>
    <row r="7" spans="1:56" s="94" customFormat="1" ht="12" customHeight="1" x14ac:dyDescent="0.2">
      <c r="A7" s="111"/>
      <c r="B7" s="132"/>
      <c r="C7" s="133" t="s">
        <v>83</v>
      </c>
      <c r="D7" s="131">
        <v>62553</v>
      </c>
      <c r="E7" s="131">
        <v>2663</v>
      </c>
      <c r="F7" s="131">
        <v>2532</v>
      </c>
      <c r="G7" s="131">
        <v>23539</v>
      </c>
      <c r="H7" s="131">
        <v>5613</v>
      </c>
      <c r="I7" s="131">
        <v>253</v>
      </c>
      <c r="J7" s="131">
        <v>935</v>
      </c>
      <c r="K7" s="131">
        <v>1609</v>
      </c>
      <c r="L7" s="131">
        <v>859</v>
      </c>
      <c r="M7" s="131">
        <v>1975</v>
      </c>
      <c r="N7" s="131">
        <v>3834</v>
      </c>
      <c r="O7" s="131">
        <v>736</v>
      </c>
      <c r="P7" s="131">
        <v>186</v>
      </c>
      <c r="Q7" s="131">
        <v>1077</v>
      </c>
      <c r="R7" s="131">
        <v>658</v>
      </c>
      <c r="S7" s="131">
        <v>878</v>
      </c>
      <c r="T7" s="131">
        <v>568</v>
      </c>
      <c r="U7" s="131">
        <v>14638</v>
      </c>
      <c r="V7" s="131">
        <v>0</v>
      </c>
      <c r="W7" s="111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</row>
    <row r="8" spans="1:56" s="72" customFormat="1" ht="12" customHeight="1" x14ac:dyDescent="0.2">
      <c r="A8" s="111">
        <v>2</v>
      </c>
      <c r="B8" s="132" t="s">
        <v>220</v>
      </c>
      <c r="C8" s="133" t="s">
        <v>82</v>
      </c>
      <c r="D8" s="131">
        <v>29339</v>
      </c>
      <c r="E8" s="131">
        <v>180</v>
      </c>
      <c r="F8" s="131">
        <v>137</v>
      </c>
      <c r="G8" s="131">
        <v>2978</v>
      </c>
      <c r="H8" s="131">
        <v>286</v>
      </c>
      <c r="I8" s="131">
        <v>13</v>
      </c>
      <c r="J8" s="131">
        <v>95</v>
      </c>
      <c r="K8" s="131">
        <v>217</v>
      </c>
      <c r="L8" s="131">
        <v>98</v>
      </c>
      <c r="M8" s="131">
        <v>123</v>
      </c>
      <c r="N8" s="131">
        <v>298</v>
      </c>
      <c r="O8" s="131">
        <v>96</v>
      </c>
      <c r="P8" s="131">
        <v>12</v>
      </c>
      <c r="Q8" s="131">
        <v>143</v>
      </c>
      <c r="R8" s="131">
        <v>196</v>
      </c>
      <c r="S8" s="131">
        <v>45</v>
      </c>
      <c r="T8" s="131">
        <v>85</v>
      </c>
      <c r="U8" s="131">
        <v>24337</v>
      </c>
      <c r="V8" s="131">
        <v>0</v>
      </c>
      <c r="W8" s="114">
        <v>2</v>
      </c>
      <c r="X8" s="79"/>
      <c r="Y8" s="79"/>
      <c r="Z8" s="79"/>
    </row>
    <row r="9" spans="1:56" s="94" customFormat="1" ht="12" customHeight="1" x14ac:dyDescent="0.2">
      <c r="A9" s="111"/>
      <c r="B9" s="132"/>
      <c r="C9" s="133" t="s">
        <v>83</v>
      </c>
      <c r="D9" s="131">
        <v>15536</v>
      </c>
      <c r="E9" s="131">
        <v>103</v>
      </c>
      <c r="F9" s="131">
        <v>84</v>
      </c>
      <c r="G9" s="131">
        <v>1525</v>
      </c>
      <c r="H9" s="131">
        <v>138</v>
      </c>
      <c r="I9" s="131">
        <v>7</v>
      </c>
      <c r="J9" s="131">
        <v>46</v>
      </c>
      <c r="K9" s="131">
        <v>110</v>
      </c>
      <c r="L9" s="131">
        <v>38</v>
      </c>
      <c r="M9" s="131">
        <v>68</v>
      </c>
      <c r="N9" s="131">
        <v>143</v>
      </c>
      <c r="O9" s="131">
        <v>40</v>
      </c>
      <c r="P9" s="131">
        <v>5</v>
      </c>
      <c r="Q9" s="131">
        <v>78</v>
      </c>
      <c r="R9" s="131">
        <v>77</v>
      </c>
      <c r="S9" s="131">
        <v>29</v>
      </c>
      <c r="T9" s="131">
        <v>43</v>
      </c>
      <c r="U9" s="131">
        <v>13002</v>
      </c>
      <c r="V9" s="131">
        <v>0</v>
      </c>
      <c r="W9" s="114"/>
      <c r="X9" s="79"/>
      <c r="Y9" s="79"/>
      <c r="Z9" s="79"/>
    </row>
    <row r="10" spans="1:56" s="72" customFormat="1" ht="12" customHeight="1" x14ac:dyDescent="0.2">
      <c r="A10" s="111">
        <v>3</v>
      </c>
      <c r="B10" s="113" t="s">
        <v>102</v>
      </c>
      <c r="C10" s="112" t="s">
        <v>82</v>
      </c>
      <c r="D10" s="127">
        <v>35935</v>
      </c>
      <c r="E10" s="127">
        <v>1415</v>
      </c>
      <c r="F10" s="127">
        <v>1231</v>
      </c>
      <c r="G10" s="127">
        <v>15374</v>
      </c>
      <c r="H10" s="127">
        <v>3177</v>
      </c>
      <c r="I10" s="127">
        <v>145</v>
      </c>
      <c r="J10" s="127">
        <v>474</v>
      </c>
      <c r="K10" s="127">
        <v>796</v>
      </c>
      <c r="L10" s="127">
        <v>439</v>
      </c>
      <c r="M10" s="127">
        <v>1053</v>
      </c>
      <c r="N10" s="127">
        <v>1897</v>
      </c>
      <c r="O10" s="127">
        <v>406</v>
      </c>
      <c r="P10" s="127">
        <v>94</v>
      </c>
      <c r="Q10" s="127">
        <v>514</v>
      </c>
      <c r="R10" s="127">
        <v>303</v>
      </c>
      <c r="S10" s="127">
        <v>449</v>
      </c>
      <c r="T10" s="127">
        <v>282</v>
      </c>
      <c r="U10" s="127">
        <v>7886</v>
      </c>
      <c r="V10" s="127">
        <v>0</v>
      </c>
      <c r="W10" s="114">
        <v>3</v>
      </c>
      <c r="X10" s="79"/>
      <c r="Y10" s="79"/>
      <c r="Z10" s="79"/>
    </row>
    <row r="11" spans="1:56" s="94" customFormat="1" ht="12" customHeight="1" x14ac:dyDescent="0.2">
      <c r="A11" s="111"/>
      <c r="B11" s="111"/>
      <c r="C11" s="112" t="s">
        <v>83</v>
      </c>
      <c r="D11" s="127">
        <v>22171</v>
      </c>
      <c r="E11" s="127">
        <v>886</v>
      </c>
      <c r="F11" s="127">
        <v>795</v>
      </c>
      <c r="G11" s="127">
        <v>9307</v>
      </c>
      <c r="H11" s="127">
        <v>2041</v>
      </c>
      <c r="I11" s="127">
        <v>87</v>
      </c>
      <c r="J11" s="127">
        <v>293</v>
      </c>
      <c r="K11" s="127">
        <v>503</v>
      </c>
      <c r="L11" s="127">
        <v>282</v>
      </c>
      <c r="M11" s="127">
        <v>667</v>
      </c>
      <c r="N11" s="127">
        <v>1239</v>
      </c>
      <c r="O11" s="127">
        <v>239</v>
      </c>
      <c r="P11" s="127">
        <v>63</v>
      </c>
      <c r="Q11" s="127">
        <v>350</v>
      </c>
      <c r="R11" s="127">
        <v>200</v>
      </c>
      <c r="S11" s="127">
        <v>269</v>
      </c>
      <c r="T11" s="127">
        <v>181</v>
      </c>
      <c r="U11" s="127">
        <v>4769</v>
      </c>
      <c r="V11" s="127">
        <v>0</v>
      </c>
      <c r="W11" s="114"/>
      <c r="X11" s="79"/>
      <c r="Y11" s="79"/>
      <c r="Z11" s="79"/>
    </row>
    <row r="12" spans="1:56" s="72" customFormat="1" ht="12" customHeight="1" x14ac:dyDescent="0.2">
      <c r="A12" s="111">
        <v>4</v>
      </c>
      <c r="B12" s="113" t="s">
        <v>103</v>
      </c>
      <c r="C12" s="112" t="s">
        <v>82</v>
      </c>
      <c r="D12" s="127">
        <v>33015</v>
      </c>
      <c r="E12" s="127">
        <v>1173</v>
      </c>
      <c r="F12" s="127">
        <v>1134</v>
      </c>
      <c r="G12" s="127">
        <v>13639</v>
      </c>
      <c r="H12" s="127">
        <v>2928</v>
      </c>
      <c r="I12" s="127">
        <v>104</v>
      </c>
      <c r="J12" s="127">
        <v>369</v>
      </c>
      <c r="K12" s="127">
        <v>743</v>
      </c>
      <c r="L12" s="127">
        <v>401</v>
      </c>
      <c r="M12" s="127">
        <v>921</v>
      </c>
      <c r="N12" s="127">
        <v>1527</v>
      </c>
      <c r="O12" s="127">
        <v>373</v>
      </c>
      <c r="P12" s="127">
        <v>70</v>
      </c>
      <c r="Q12" s="127">
        <v>477</v>
      </c>
      <c r="R12" s="127">
        <v>422</v>
      </c>
      <c r="S12" s="127">
        <v>395</v>
      </c>
      <c r="T12" s="127">
        <v>244</v>
      </c>
      <c r="U12" s="127">
        <v>8095</v>
      </c>
      <c r="V12" s="127">
        <v>0</v>
      </c>
      <c r="W12" s="114">
        <v>4</v>
      </c>
      <c r="X12" s="79"/>
      <c r="Y12" s="79"/>
      <c r="Z12" s="79"/>
    </row>
    <row r="13" spans="1:56" s="94" customFormat="1" ht="12" customHeight="1" x14ac:dyDescent="0.2">
      <c r="A13" s="111"/>
      <c r="B13" s="111"/>
      <c r="C13" s="112" t="s">
        <v>83</v>
      </c>
      <c r="D13" s="127">
        <v>11497</v>
      </c>
      <c r="E13" s="127">
        <v>421</v>
      </c>
      <c r="F13" s="127">
        <v>428</v>
      </c>
      <c r="G13" s="127">
        <v>4354</v>
      </c>
      <c r="H13" s="127">
        <v>855</v>
      </c>
      <c r="I13" s="127">
        <v>32</v>
      </c>
      <c r="J13" s="127">
        <v>122</v>
      </c>
      <c r="K13" s="127">
        <v>309</v>
      </c>
      <c r="L13" s="127">
        <v>132</v>
      </c>
      <c r="M13" s="127">
        <v>322</v>
      </c>
      <c r="N13" s="127">
        <v>534</v>
      </c>
      <c r="O13" s="127">
        <v>135</v>
      </c>
      <c r="P13" s="127">
        <v>26</v>
      </c>
      <c r="Q13" s="127">
        <v>182</v>
      </c>
      <c r="R13" s="127">
        <v>155</v>
      </c>
      <c r="S13" s="127">
        <v>134</v>
      </c>
      <c r="T13" s="127">
        <v>96</v>
      </c>
      <c r="U13" s="127">
        <v>3260</v>
      </c>
      <c r="V13" s="127">
        <v>0</v>
      </c>
      <c r="W13" s="114"/>
      <c r="X13" s="79"/>
      <c r="Y13" s="79"/>
      <c r="Z13" s="79"/>
    </row>
    <row r="14" spans="1:56" s="72" customFormat="1" ht="12" customHeight="1" x14ac:dyDescent="0.2">
      <c r="A14" s="111">
        <v>5</v>
      </c>
      <c r="B14" s="113" t="s">
        <v>104</v>
      </c>
      <c r="C14" s="112" t="s">
        <v>82</v>
      </c>
      <c r="D14" s="127">
        <v>33770</v>
      </c>
      <c r="E14" s="127">
        <v>1469</v>
      </c>
      <c r="F14" s="127">
        <v>1421</v>
      </c>
      <c r="G14" s="127">
        <v>13725</v>
      </c>
      <c r="H14" s="127">
        <v>3635</v>
      </c>
      <c r="I14" s="127">
        <v>195</v>
      </c>
      <c r="J14" s="127">
        <v>529</v>
      </c>
      <c r="K14" s="127">
        <v>823</v>
      </c>
      <c r="L14" s="127">
        <v>515</v>
      </c>
      <c r="M14" s="127">
        <v>1132</v>
      </c>
      <c r="N14" s="127">
        <v>2038</v>
      </c>
      <c r="O14" s="127">
        <v>426</v>
      </c>
      <c r="P14" s="127">
        <v>110</v>
      </c>
      <c r="Q14" s="127">
        <v>579</v>
      </c>
      <c r="R14" s="127">
        <v>375</v>
      </c>
      <c r="S14" s="127">
        <v>561</v>
      </c>
      <c r="T14" s="127">
        <v>330</v>
      </c>
      <c r="U14" s="127">
        <v>5907</v>
      </c>
      <c r="V14" s="127">
        <v>0</v>
      </c>
      <c r="W14" s="114">
        <v>5</v>
      </c>
      <c r="X14" s="79"/>
      <c r="Y14" s="79"/>
      <c r="Z14" s="79"/>
    </row>
    <row r="15" spans="1:56" s="72" customFormat="1" ht="12" customHeight="1" x14ac:dyDescent="0.2">
      <c r="A15" s="111"/>
      <c r="B15" s="111"/>
      <c r="C15" s="112" t="s">
        <v>83</v>
      </c>
      <c r="D15" s="127">
        <v>19715</v>
      </c>
      <c r="E15" s="127">
        <v>829</v>
      </c>
      <c r="F15" s="127">
        <v>844</v>
      </c>
      <c r="G15" s="127">
        <v>7748</v>
      </c>
      <c r="H15" s="127">
        <v>2105</v>
      </c>
      <c r="I15" s="127">
        <v>98</v>
      </c>
      <c r="J15" s="127">
        <v>333</v>
      </c>
      <c r="K15" s="127">
        <v>506</v>
      </c>
      <c r="L15" s="127">
        <v>314</v>
      </c>
      <c r="M15" s="127">
        <v>659</v>
      </c>
      <c r="N15" s="127">
        <v>1259</v>
      </c>
      <c r="O15" s="127">
        <v>252</v>
      </c>
      <c r="P15" s="127">
        <v>61</v>
      </c>
      <c r="Q15" s="127">
        <v>350</v>
      </c>
      <c r="R15" s="127">
        <v>226</v>
      </c>
      <c r="S15" s="127">
        <v>341</v>
      </c>
      <c r="T15" s="127">
        <v>199</v>
      </c>
      <c r="U15" s="127">
        <v>3591</v>
      </c>
      <c r="V15" s="127">
        <v>0</v>
      </c>
      <c r="W15" s="114"/>
      <c r="X15" s="79"/>
      <c r="Y15" s="79"/>
      <c r="Z15" s="79"/>
    </row>
    <row r="16" spans="1:56" s="94" customFormat="1" ht="12" customHeight="1" x14ac:dyDescent="0.2">
      <c r="A16" s="111">
        <v>6</v>
      </c>
      <c r="B16" s="113" t="s">
        <v>105</v>
      </c>
      <c r="C16" s="112" t="s">
        <v>82</v>
      </c>
      <c r="D16" s="127">
        <v>9837</v>
      </c>
      <c r="E16" s="127">
        <v>692</v>
      </c>
      <c r="F16" s="127">
        <v>554</v>
      </c>
      <c r="G16" s="127">
        <v>2711</v>
      </c>
      <c r="H16" s="127">
        <v>747</v>
      </c>
      <c r="I16" s="127">
        <v>55</v>
      </c>
      <c r="J16" s="127">
        <v>194</v>
      </c>
      <c r="K16" s="127">
        <v>333</v>
      </c>
      <c r="L16" s="127">
        <v>173</v>
      </c>
      <c r="M16" s="127">
        <v>411</v>
      </c>
      <c r="N16" s="127">
        <v>1000</v>
      </c>
      <c r="O16" s="127">
        <v>148</v>
      </c>
      <c r="P16" s="127">
        <v>42</v>
      </c>
      <c r="Q16" s="127">
        <v>231</v>
      </c>
      <c r="R16" s="127">
        <v>108</v>
      </c>
      <c r="S16" s="127">
        <v>177</v>
      </c>
      <c r="T16" s="127">
        <v>111</v>
      </c>
      <c r="U16" s="127">
        <v>2150</v>
      </c>
      <c r="V16" s="127">
        <v>0</v>
      </c>
      <c r="W16" s="114">
        <v>6</v>
      </c>
      <c r="X16" s="79"/>
      <c r="Y16" s="79"/>
      <c r="Z16" s="79"/>
    </row>
    <row r="17" spans="1:26" s="94" customFormat="1" ht="12" customHeight="1" x14ac:dyDescent="0.2">
      <c r="A17" s="111"/>
      <c r="B17" s="111"/>
      <c r="C17" s="112" t="s">
        <v>83</v>
      </c>
      <c r="D17" s="127">
        <v>6426</v>
      </c>
      <c r="E17" s="127">
        <v>411</v>
      </c>
      <c r="F17" s="127">
        <v>363</v>
      </c>
      <c r="G17" s="127">
        <v>1834</v>
      </c>
      <c r="H17" s="127">
        <v>543</v>
      </c>
      <c r="I17" s="127">
        <v>33</v>
      </c>
      <c r="J17" s="127">
        <v>143</v>
      </c>
      <c r="K17" s="127">
        <v>206</v>
      </c>
      <c r="L17" s="127">
        <v>116</v>
      </c>
      <c r="M17" s="127">
        <v>266</v>
      </c>
      <c r="N17" s="127">
        <v>620</v>
      </c>
      <c r="O17" s="127">
        <v>90</v>
      </c>
      <c r="P17" s="127">
        <v>30</v>
      </c>
      <c r="Q17" s="127">
        <v>166</v>
      </c>
      <c r="R17" s="127">
        <v>62</v>
      </c>
      <c r="S17" s="127">
        <v>108</v>
      </c>
      <c r="T17" s="127">
        <v>80</v>
      </c>
      <c r="U17" s="127">
        <v>1355</v>
      </c>
      <c r="V17" s="127">
        <v>0</v>
      </c>
      <c r="W17" s="114"/>
      <c r="X17" s="79"/>
      <c r="Y17" s="79"/>
      <c r="Z17" s="79"/>
    </row>
    <row r="18" spans="1:26" s="94" customFormat="1" ht="12" customHeight="1" x14ac:dyDescent="0.2">
      <c r="A18" s="111">
        <v>7</v>
      </c>
      <c r="B18" s="113" t="s">
        <v>221</v>
      </c>
      <c r="C18" s="112" t="s">
        <v>82</v>
      </c>
      <c r="D18" s="127">
        <v>1507</v>
      </c>
      <c r="E18" s="127">
        <v>11</v>
      </c>
      <c r="F18" s="127">
        <v>23</v>
      </c>
      <c r="G18" s="127">
        <v>29</v>
      </c>
      <c r="H18" s="127">
        <v>4</v>
      </c>
      <c r="I18" s="127">
        <v>0</v>
      </c>
      <c r="J18" s="127">
        <v>11</v>
      </c>
      <c r="K18" s="127">
        <v>18</v>
      </c>
      <c r="L18" s="127">
        <v>1</v>
      </c>
      <c r="M18" s="127">
        <v>2</v>
      </c>
      <c r="N18" s="127">
        <v>20</v>
      </c>
      <c r="O18" s="127">
        <v>6</v>
      </c>
      <c r="P18" s="127">
        <v>0</v>
      </c>
      <c r="Q18" s="127">
        <v>2</v>
      </c>
      <c r="R18" s="127">
        <v>0</v>
      </c>
      <c r="S18" s="127">
        <v>1</v>
      </c>
      <c r="T18" s="127">
        <v>0</v>
      </c>
      <c r="U18" s="127">
        <v>1379</v>
      </c>
      <c r="V18" s="127">
        <v>0</v>
      </c>
      <c r="W18" s="114">
        <v>7</v>
      </c>
      <c r="X18" s="79"/>
      <c r="Y18" s="79"/>
      <c r="Z18" s="79"/>
    </row>
    <row r="19" spans="1:26" s="94" customFormat="1" ht="12" customHeight="1" x14ac:dyDescent="0.2">
      <c r="A19" s="111"/>
      <c r="B19" s="113" t="s">
        <v>193</v>
      </c>
      <c r="C19" s="112" t="s">
        <v>83</v>
      </c>
      <c r="D19" s="127">
        <v>788</v>
      </c>
      <c r="E19" s="127">
        <v>5</v>
      </c>
      <c r="F19" s="127">
        <v>9</v>
      </c>
      <c r="G19" s="127">
        <v>12</v>
      </c>
      <c r="H19" s="127">
        <v>2</v>
      </c>
      <c r="I19" s="127">
        <v>0</v>
      </c>
      <c r="J19" s="127">
        <v>7</v>
      </c>
      <c r="K19" s="127">
        <v>8</v>
      </c>
      <c r="L19" s="127">
        <v>0</v>
      </c>
      <c r="M19" s="127">
        <v>1</v>
      </c>
      <c r="N19" s="127">
        <v>12</v>
      </c>
      <c r="O19" s="127">
        <v>2</v>
      </c>
      <c r="P19" s="127">
        <v>0</v>
      </c>
      <c r="Q19" s="127">
        <v>2</v>
      </c>
      <c r="R19" s="127">
        <v>0</v>
      </c>
      <c r="S19" s="127">
        <v>1</v>
      </c>
      <c r="T19" s="127">
        <v>0</v>
      </c>
      <c r="U19" s="127">
        <v>727</v>
      </c>
      <c r="V19" s="127">
        <v>0</v>
      </c>
      <c r="W19" s="114"/>
      <c r="X19" s="79"/>
      <c r="Y19" s="79"/>
      <c r="Z19" s="79"/>
    </row>
    <row r="20" spans="1:26" s="94" customFormat="1" ht="12" customHeight="1" x14ac:dyDescent="0.2">
      <c r="A20" s="111">
        <v>8</v>
      </c>
      <c r="B20" s="113" t="s">
        <v>222</v>
      </c>
      <c r="C20" s="112" t="s">
        <v>82</v>
      </c>
      <c r="D20" s="127">
        <v>801</v>
      </c>
      <c r="E20" s="127">
        <v>19</v>
      </c>
      <c r="F20" s="127">
        <v>16</v>
      </c>
      <c r="G20" s="127">
        <v>30</v>
      </c>
      <c r="H20" s="127">
        <v>9</v>
      </c>
      <c r="I20" s="127">
        <v>1</v>
      </c>
      <c r="J20" s="127">
        <v>7</v>
      </c>
      <c r="K20" s="127">
        <v>14</v>
      </c>
      <c r="L20" s="127">
        <v>0</v>
      </c>
      <c r="M20" s="127">
        <v>12</v>
      </c>
      <c r="N20" s="127">
        <v>36</v>
      </c>
      <c r="O20" s="127">
        <v>4</v>
      </c>
      <c r="P20" s="127">
        <v>1</v>
      </c>
      <c r="Q20" s="127">
        <v>7</v>
      </c>
      <c r="R20" s="127">
        <v>3</v>
      </c>
      <c r="S20" s="127">
        <v>4</v>
      </c>
      <c r="T20" s="127">
        <v>3</v>
      </c>
      <c r="U20" s="127">
        <v>635</v>
      </c>
      <c r="V20" s="127">
        <v>0</v>
      </c>
      <c r="W20" s="114">
        <v>8</v>
      </c>
      <c r="X20" s="79"/>
      <c r="Y20" s="79"/>
      <c r="Z20" s="79"/>
    </row>
    <row r="21" spans="1:26" s="94" customFormat="1" ht="12" customHeight="1" x14ac:dyDescent="0.2">
      <c r="A21" s="111"/>
      <c r="B21" s="113" t="s">
        <v>223</v>
      </c>
      <c r="C21" s="112" t="s">
        <v>83</v>
      </c>
      <c r="D21" s="127">
        <v>303</v>
      </c>
      <c r="E21" s="127">
        <v>2</v>
      </c>
      <c r="F21" s="127">
        <v>3</v>
      </c>
      <c r="G21" s="127">
        <v>4</v>
      </c>
      <c r="H21" s="127">
        <v>4</v>
      </c>
      <c r="I21" s="127">
        <v>0</v>
      </c>
      <c r="J21" s="127">
        <v>3</v>
      </c>
      <c r="K21" s="127">
        <v>5</v>
      </c>
      <c r="L21" s="127">
        <v>0</v>
      </c>
      <c r="M21" s="127">
        <v>1</v>
      </c>
      <c r="N21" s="127">
        <v>11</v>
      </c>
      <c r="O21" s="127">
        <v>2</v>
      </c>
      <c r="P21" s="127">
        <v>1</v>
      </c>
      <c r="Q21" s="127">
        <v>3</v>
      </c>
      <c r="R21" s="127">
        <v>2</v>
      </c>
      <c r="S21" s="127">
        <v>0</v>
      </c>
      <c r="T21" s="127">
        <v>0</v>
      </c>
      <c r="U21" s="127">
        <v>262</v>
      </c>
      <c r="V21" s="127">
        <v>0</v>
      </c>
      <c r="W21" s="114"/>
      <c r="X21" s="79"/>
      <c r="Y21" s="79"/>
      <c r="Z21" s="79"/>
    </row>
    <row r="22" spans="1:26" s="94" customFormat="1" ht="12" customHeight="1" x14ac:dyDescent="0.2">
      <c r="A22" s="111">
        <v>9</v>
      </c>
      <c r="B22" s="113" t="s">
        <v>110</v>
      </c>
      <c r="C22" s="112" t="s">
        <v>82</v>
      </c>
      <c r="D22" s="127">
        <v>672</v>
      </c>
      <c r="E22" s="127">
        <v>39</v>
      </c>
      <c r="F22" s="127">
        <v>25</v>
      </c>
      <c r="G22" s="127">
        <v>34</v>
      </c>
      <c r="H22" s="127">
        <v>7</v>
      </c>
      <c r="I22" s="127">
        <v>0</v>
      </c>
      <c r="J22" s="127">
        <v>13</v>
      </c>
      <c r="K22" s="127">
        <v>16</v>
      </c>
      <c r="L22" s="127">
        <v>2</v>
      </c>
      <c r="M22" s="127">
        <v>22</v>
      </c>
      <c r="N22" s="127">
        <v>40</v>
      </c>
      <c r="O22" s="127">
        <v>4</v>
      </c>
      <c r="P22" s="127">
        <v>3</v>
      </c>
      <c r="Q22" s="127">
        <v>4</v>
      </c>
      <c r="R22" s="127">
        <v>2</v>
      </c>
      <c r="S22" s="127">
        <v>6</v>
      </c>
      <c r="T22" s="127">
        <v>1</v>
      </c>
      <c r="U22" s="127">
        <v>454</v>
      </c>
      <c r="V22" s="127">
        <v>0</v>
      </c>
      <c r="W22" s="114">
        <v>9</v>
      </c>
      <c r="X22" s="79"/>
      <c r="Y22" s="79"/>
      <c r="Z22" s="79"/>
    </row>
    <row r="23" spans="1:26" s="94" customFormat="1" ht="12" customHeight="1" x14ac:dyDescent="0.2">
      <c r="A23" s="111"/>
      <c r="B23" s="111"/>
      <c r="C23" s="112" t="s">
        <v>83</v>
      </c>
      <c r="D23" s="127">
        <v>365</v>
      </c>
      <c r="E23" s="127">
        <v>17</v>
      </c>
      <c r="F23" s="127">
        <v>14</v>
      </c>
      <c r="G23" s="127">
        <v>18</v>
      </c>
      <c r="H23" s="127">
        <v>3</v>
      </c>
      <c r="I23" s="127">
        <v>0</v>
      </c>
      <c r="J23" s="127">
        <v>10</v>
      </c>
      <c r="K23" s="127">
        <v>10</v>
      </c>
      <c r="L23" s="127">
        <v>0</v>
      </c>
      <c r="M23" s="127">
        <v>10</v>
      </c>
      <c r="N23" s="127">
        <v>18</v>
      </c>
      <c r="O23" s="127">
        <v>0</v>
      </c>
      <c r="P23" s="127">
        <v>3</v>
      </c>
      <c r="Q23" s="127">
        <v>2</v>
      </c>
      <c r="R23" s="127">
        <v>1</v>
      </c>
      <c r="S23" s="127">
        <v>4</v>
      </c>
      <c r="T23" s="127">
        <v>0</v>
      </c>
      <c r="U23" s="127">
        <v>255</v>
      </c>
      <c r="V23" s="127">
        <v>0</v>
      </c>
      <c r="W23" s="114"/>
      <c r="X23" s="79"/>
      <c r="Y23" s="79"/>
      <c r="Z23" s="79"/>
    </row>
    <row r="24" spans="1:26" s="94" customFormat="1" ht="12" customHeight="1" x14ac:dyDescent="0.2">
      <c r="A24" s="111">
        <v>10</v>
      </c>
      <c r="B24" s="113" t="s">
        <v>111</v>
      </c>
      <c r="C24" s="112" t="s">
        <v>82</v>
      </c>
      <c r="D24" s="127">
        <v>13</v>
      </c>
      <c r="E24" s="127">
        <v>2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9</v>
      </c>
      <c r="O24" s="127">
        <v>1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1</v>
      </c>
      <c r="V24" s="127">
        <v>0</v>
      </c>
      <c r="W24" s="114">
        <v>10</v>
      </c>
      <c r="X24" s="79"/>
      <c r="Y24" s="79"/>
      <c r="Z24" s="79"/>
    </row>
    <row r="25" spans="1:26" s="94" customFormat="1" ht="12" customHeight="1" x14ac:dyDescent="0.2">
      <c r="A25" s="111"/>
      <c r="B25" s="113"/>
      <c r="C25" s="112" t="s">
        <v>83</v>
      </c>
      <c r="D25" s="127">
        <v>5</v>
      </c>
      <c r="E25" s="127">
        <v>2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  <c r="N25" s="127">
        <v>3</v>
      </c>
      <c r="O25" s="127">
        <v>0</v>
      </c>
      <c r="P25" s="127">
        <v>0</v>
      </c>
      <c r="Q25" s="127">
        <v>0</v>
      </c>
      <c r="R25" s="127">
        <v>0</v>
      </c>
      <c r="S25" s="127">
        <v>0</v>
      </c>
      <c r="T25" s="127">
        <v>0</v>
      </c>
      <c r="U25" s="127">
        <v>0</v>
      </c>
      <c r="V25" s="127">
        <v>0</v>
      </c>
      <c r="W25" s="114"/>
      <c r="X25" s="79"/>
      <c r="Y25" s="79"/>
      <c r="Z25" s="79"/>
    </row>
    <row r="26" spans="1:26" s="94" customFormat="1" ht="12" customHeight="1" x14ac:dyDescent="0.2">
      <c r="A26" s="111">
        <v>11</v>
      </c>
      <c r="B26" s="113" t="s">
        <v>224</v>
      </c>
      <c r="C26" s="112" t="s">
        <v>82</v>
      </c>
      <c r="D26" s="127">
        <v>736</v>
      </c>
      <c r="E26" s="127">
        <v>72</v>
      </c>
      <c r="F26" s="127">
        <v>59</v>
      </c>
      <c r="G26" s="127">
        <v>174</v>
      </c>
      <c r="H26" s="127">
        <v>36</v>
      </c>
      <c r="I26" s="127">
        <v>3</v>
      </c>
      <c r="J26" s="127">
        <v>18</v>
      </c>
      <c r="K26" s="127">
        <v>49</v>
      </c>
      <c r="L26" s="127">
        <v>4</v>
      </c>
      <c r="M26" s="127">
        <v>35</v>
      </c>
      <c r="N26" s="127">
        <v>91</v>
      </c>
      <c r="O26" s="127">
        <v>8</v>
      </c>
      <c r="P26" s="127">
        <v>1</v>
      </c>
      <c r="Q26" s="127">
        <v>15</v>
      </c>
      <c r="R26" s="127">
        <v>5</v>
      </c>
      <c r="S26" s="127">
        <v>16</v>
      </c>
      <c r="T26" s="127">
        <v>9</v>
      </c>
      <c r="U26" s="127">
        <v>141</v>
      </c>
      <c r="V26" s="127">
        <v>0</v>
      </c>
      <c r="W26" s="114">
        <v>11</v>
      </c>
      <c r="X26" s="79"/>
      <c r="Y26" s="79"/>
      <c r="Z26" s="79"/>
    </row>
    <row r="27" spans="1:26" s="94" customFormat="1" ht="12" customHeight="1" x14ac:dyDescent="0.2">
      <c r="A27" s="111"/>
      <c r="B27" s="105" t="s">
        <v>193</v>
      </c>
      <c r="C27" s="112" t="s">
        <v>83</v>
      </c>
      <c r="D27" s="127">
        <v>505</v>
      </c>
      <c r="E27" s="127">
        <v>48</v>
      </c>
      <c r="F27" s="127">
        <v>36</v>
      </c>
      <c r="G27" s="127">
        <v>120</v>
      </c>
      <c r="H27" s="127">
        <v>24</v>
      </c>
      <c r="I27" s="127">
        <v>2</v>
      </c>
      <c r="J27" s="127">
        <v>12</v>
      </c>
      <c r="K27" s="127">
        <v>33</v>
      </c>
      <c r="L27" s="127">
        <v>2</v>
      </c>
      <c r="M27" s="127">
        <v>23</v>
      </c>
      <c r="N27" s="127">
        <v>61</v>
      </c>
      <c r="O27" s="127">
        <v>7</v>
      </c>
      <c r="P27" s="127">
        <v>0</v>
      </c>
      <c r="Q27" s="127">
        <v>11</v>
      </c>
      <c r="R27" s="127">
        <v>2</v>
      </c>
      <c r="S27" s="127">
        <v>10</v>
      </c>
      <c r="T27" s="127">
        <v>4</v>
      </c>
      <c r="U27" s="127">
        <v>110</v>
      </c>
      <c r="V27" s="127">
        <v>0</v>
      </c>
      <c r="W27" s="114"/>
      <c r="X27" s="79"/>
      <c r="Y27" s="79"/>
      <c r="Z27" s="79"/>
    </row>
    <row r="28" spans="1:26" s="94" customFormat="1" ht="12" customHeight="1" x14ac:dyDescent="0.2">
      <c r="A28" s="101">
        <v>12</v>
      </c>
      <c r="B28" s="113" t="s">
        <v>114</v>
      </c>
      <c r="C28" s="112" t="s">
        <v>82</v>
      </c>
      <c r="D28" s="127">
        <v>692</v>
      </c>
      <c r="E28" s="127">
        <v>56</v>
      </c>
      <c r="F28" s="127">
        <v>56</v>
      </c>
      <c r="G28" s="127">
        <v>189</v>
      </c>
      <c r="H28" s="127">
        <v>44</v>
      </c>
      <c r="I28" s="127">
        <v>6</v>
      </c>
      <c r="J28" s="127">
        <v>15</v>
      </c>
      <c r="K28" s="127">
        <v>39</v>
      </c>
      <c r="L28" s="127">
        <v>17</v>
      </c>
      <c r="M28" s="127">
        <v>45</v>
      </c>
      <c r="N28" s="127">
        <v>109</v>
      </c>
      <c r="O28" s="127">
        <v>10</v>
      </c>
      <c r="P28" s="127">
        <v>3</v>
      </c>
      <c r="Q28" s="127">
        <v>15</v>
      </c>
      <c r="R28" s="127">
        <v>13</v>
      </c>
      <c r="S28" s="127">
        <v>13</v>
      </c>
      <c r="T28" s="127">
        <v>12</v>
      </c>
      <c r="U28" s="127">
        <v>50</v>
      </c>
      <c r="V28" s="127">
        <v>0</v>
      </c>
      <c r="W28" s="119">
        <v>12</v>
      </c>
      <c r="X28" s="79"/>
      <c r="Y28" s="79"/>
      <c r="Z28" s="79"/>
    </row>
    <row r="29" spans="1:26" s="94" customFormat="1" ht="12" customHeight="1" x14ac:dyDescent="0.2">
      <c r="A29" s="111"/>
      <c r="B29" s="119"/>
      <c r="C29" s="112" t="s">
        <v>83</v>
      </c>
      <c r="D29" s="127">
        <v>493</v>
      </c>
      <c r="E29" s="127">
        <v>40</v>
      </c>
      <c r="F29" s="127">
        <v>40</v>
      </c>
      <c r="G29" s="127">
        <v>138</v>
      </c>
      <c r="H29" s="127">
        <v>36</v>
      </c>
      <c r="I29" s="127">
        <v>1</v>
      </c>
      <c r="J29" s="127">
        <v>12</v>
      </c>
      <c r="K29" s="127">
        <v>28</v>
      </c>
      <c r="L29" s="127">
        <v>13</v>
      </c>
      <c r="M29" s="127">
        <v>26</v>
      </c>
      <c r="N29" s="127">
        <v>77</v>
      </c>
      <c r="O29" s="127">
        <v>8</v>
      </c>
      <c r="P29" s="127">
        <v>2</v>
      </c>
      <c r="Q29" s="127">
        <v>11</v>
      </c>
      <c r="R29" s="127">
        <v>10</v>
      </c>
      <c r="S29" s="127">
        <v>11</v>
      </c>
      <c r="T29" s="127">
        <v>8</v>
      </c>
      <c r="U29" s="127">
        <v>32</v>
      </c>
      <c r="V29" s="127">
        <v>0</v>
      </c>
      <c r="W29" s="114"/>
      <c r="X29" s="79"/>
      <c r="Y29" s="79"/>
      <c r="Z29" s="79"/>
    </row>
    <row r="30" spans="1:26" s="94" customFormat="1" ht="12" customHeight="1" x14ac:dyDescent="0.2">
      <c r="A30" s="101">
        <v>13</v>
      </c>
      <c r="B30" s="113" t="s">
        <v>225</v>
      </c>
      <c r="C30" s="112" t="s">
        <v>82</v>
      </c>
      <c r="D30" s="127">
        <v>285</v>
      </c>
      <c r="E30" s="127">
        <v>6</v>
      </c>
      <c r="F30" s="127">
        <v>0</v>
      </c>
      <c r="G30" s="127">
        <v>7</v>
      </c>
      <c r="H30" s="127">
        <v>0</v>
      </c>
      <c r="I30" s="127">
        <v>0</v>
      </c>
      <c r="J30" s="127">
        <v>0</v>
      </c>
      <c r="K30" s="127">
        <v>1</v>
      </c>
      <c r="L30" s="127">
        <v>0</v>
      </c>
      <c r="M30" s="127">
        <v>0</v>
      </c>
      <c r="N30" s="127">
        <v>0</v>
      </c>
      <c r="O30" s="127">
        <v>1</v>
      </c>
      <c r="P30" s="127">
        <v>0</v>
      </c>
      <c r="Q30" s="127">
        <v>0</v>
      </c>
      <c r="R30" s="127">
        <v>0</v>
      </c>
      <c r="S30" s="127">
        <v>0</v>
      </c>
      <c r="T30" s="127">
        <v>0</v>
      </c>
      <c r="U30" s="127">
        <v>270</v>
      </c>
      <c r="V30" s="127">
        <v>0</v>
      </c>
      <c r="W30" s="119">
        <v>13</v>
      </c>
      <c r="X30" s="79"/>
      <c r="Y30" s="79"/>
      <c r="Z30" s="79"/>
    </row>
    <row r="31" spans="1:26" s="94" customFormat="1" ht="12" customHeight="1" x14ac:dyDescent="0.2">
      <c r="A31" s="111"/>
      <c r="B31" s="113" t="s">
        <v>42</v>
      </c>
      <c r="C31" s="112" t="s">
        <v>83</v>
      </c>
      <c r="D31" s="127">
        <v>207</v>
      </c>
      <c r="E31" s="127">
        <v>2</v>
      </c>
      <c r="F31" s="127">
        <v>0</v>
      </c>
      <c r="G31" s="127">
        <v>4</v>
      </c>
      <c r="H31" s="127">
        <v>0</v>
      </c>
      <c r="I31" s="127">
        <v>0</v>
      </c>
      <c r="J31" s="127">
        <v>0</v>
      </c>
      <c r="K31" s="127">
        <v>1</v>
      </c>
      <c r="L31" s="127">
        <v>0</v>
      </c>
      <c r="M31" s="127">
        <v>0</v>
      </c>
      <c r="N31" s="127">
        <v>0</v>
      </c>
      <c r="O31" s="127">
        <v>1</v>
      </c>
      <c r="P31" s="127">
        <v>0</v>
      </c>
      <c r="Q31" s="127">
        <v>0</v>
      </c>
      <c r="R31" s="127">
        <v>0</v>
      </c>
      <c r="S31" s="127">
        <v>0</v>
      </c>
      <c r="T31" s="127">
        <v>0</v>
      </c>
      <c r="U31" s="127">
        <v>199</v>
      </c>
      <c r="V31" s="127">
        <v>0</v>
      </c>
      <c r="W31" s="114"/>
      <c r="X31" s="79"/>
      <c r="Y31" s="79"/>
      <c r="Z31" s="79"/>
    </row>
    <row r="32" spans="1:26" s="94" customFormat="1" ht="12" customHeight="1" x14ac:dyDescent="0.2">
      <c r="A32" s="111">
        <v>14</v>
      </c>
      <c r="B32" s="113" t="s">
        <v>117</v>
      </c>
      <c r="C32" s="112" t="s">
        <v>82</v>
      </c>
      <c r="D32" s="127">
        <v>259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27">
        <v>0</v>
      </c>
      <c r="K32" s="127">
        <v>0</v>
      </c>
      <c r="L32" s="127">
        <v>0</v>
      </c>
      <c r="M32" s="127">
        <v>0</v>
      </c>
      <c r="N32" s="127">
        <v>0</v>
      </c>
      <c r="O32" s="127">
        <v>0</v>
      </c>
      <c r="P32" s="127">
        <v>0</v>
      </c>
      <c r="Q32" s="127">
        <v>0</v>
      </c>
      <c r="R32" s="127">
        <v>0</v>
      </c>
      <c r="S32" s="127">
        <v>0</v>
      </c>
      <c r="T32" s="127">
        <v>0</v>
      </c>
      <c r="U32" s="127">
        <v>259</v>
      </c>
      <c r="V32" s="127">
        <v>0</v>
      </c>
      <c r="W32" s="114">
        <v>14</v>
      </c>
      <c r="X32" s="79"/>
      <c r="Y32" s="79"/>
      <c r="Z32" s="79"/>
    </row>
    <row r="33" spans="1:50" s="94" customFormat="1" ht="12" customHeight="1" x14ac:dyDescent="0.2">
      <c r="A33" s="111"/>
      <c r="B33" s="113"/>
      <c r="C33" s="112" t="s">
        <v>83</v>
      </c>
      <c r="D33" s="127">
        <v>78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7">
        <v>0</v>
      </c>
      <c r="K33" s="127">
        <v>0</v>
      </c>
      <c r="L33" s="127">
        <v>0</v>
      </c>
      <c r="M33" s="127">
        <v>0</v>
      </c>
      <c r="N33" s="127">
        <v>0</v>
      </c>
      <c r="O33" s="127">
        <v>0</v>
      </c>
      <c r="P33" s="127">
        <v>0</v>
      </c>
      <c r="Q33" s="127">
        <v>0</v>
      </c>
      <c r="R33" s="127">
        <v>0</v>
      </c>
      <c r="S33" s="127">
        <v>0</v>
      </c>
      <c r="T33" s="127">
        <v>0</v>
      </c>
      <c r="U33" s="127">
        <v>78</v>
      </c>
      <c r="V33" s="127">
        <v>0</v>
      </c>
      <c r="W33" s="114"/>
      <c r="X33" s="79"/>
      <c r="Y33" s="79"/>
      <c r="Z33" s="79"/>
    </row>
    <row r="34" spans="1:50" s="72" customFormat="1" ht="12" customHeight="1" x14ac:dyDescent="0.2">
      <c r="A34" s="111"/>
      <c r="B34" s="113"/>
      <c r="C34" s="112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14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</row>
    <row r="35" spans="1:50" s="94" customFormat="1" ht="12" customHeight="1" x14ac:dyDescent="0.2">
      <c r="A35" s="111">
        <v>15</v>
      </c>
      <c r="B35" s="132" t="s">
        <v>118</v>
      </c>
      <c r="C35" s="133" t="s">
        <v>82</v>
      </c>
      <c r="D35" s="131">
        <v>5797</v>
      </c>
      <c r="E35" s="131">
        <v>341</v>
      </c>
      <c r="F35" s="131">
        <v>299</v>
      </c>
      <c r="G35" s="131">
        <v>1550</v>
      </c>
      <c r="H35" s="131">
        <v>255</v>
      </c>
      <c r="I35" s="131">
        <v>29</v>
      </c>
      <c r="J35" s="131">
        <v>120</v>
      </c>
      <c r="K35" s="131">
        <v>166</v>
      </c>
      <c r="L35" s="131">
        <v>56</v>
      </c>
      <c r="M35" s="131">
        <v>202</v>
      </c>
      <c r="N35" s="131">
        <v>336</v>
      </c>
      <c r="O35" s="131">
        <v>65</v>
      </c>
      <c r="P35" s="131">
        <v>12</v>
      </c>
      <c r="Q35" s="131">
        <v>115</v>
      </c>
      <c r="R35" s="131">
        <v>52</v>
      </c>
      <c r="S35" s="131">
        <v>90</v>
      </c>
      <c r="T35" s="131">
        <v>39</v>
      </c>
      <c r="U35" s="131">
        <v>2070</v>
      </c>
      <c r="V35" s="131">
        <v>0</v>
      </c>
      <c r="W35" s="114">
        <v>15</v>
      </c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</row>
    <row r="36" spans="1:50" s="72" customFormat="1" ht="12" customHeight="1" x14ac:dyDescent="0.2">
      <c r="A36" s="111"/>
      <c r="B36" s="132"/>
      <c r="C36" s="133" t="s">
        <v>83</v>
      </c>
      <c r="D36" s="131">
        <v>3517</v>
      </c>
      <c r="E36" s="131">
        <v>206</v>
      </c>
      <c r="F36" s="131">
        <v>170</v>
      </c>
      <c r="G36" s="131">
        <v>981</v>
      </c>
      <c r="H36" s="131">
        <v>157</v>
      </c>
      <c r="I36" s="131">
        <v>16</v>
      </c>
      <c r="J36" s="131">
        <v>67</v>
      </c>
      <c r="K36" s="131">
        <v>99</v>
      </c>
      <c r="L36" s="131">
        <v>31</v>
      </c>
      <c r="M36" s="131">
        <v>113</v>
      </c>
      <c r="N36" s="131">
        <v>203</v>
      </c>
      <c r="O36" s="131">
        <v>32</v>
      </c>
      <c r="P36" s="131">
        <v>10</v>
      </c>
      <c r="Q36" s="131">
        <v>64</v>
      </c>
      <c r="R36" s="131">
        <v>35</v>
      </c>
      <c r="S36" s="131">
        <v>53</v>
      </c>
      <c r="T36" s="131">
        <v>21</v>
      </c>
      <c r="U36" s="131">
        <v>1259</v>
      </c>
      <c r="V36" s="131">
        <v>0</v>
      </c>
      <c r="W36" s="114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</row>
    <row r="37" spans="1:50" s="94" customFormat="1" ht="12" customHeight="1" x14ac:dyDescent="0.2">
      <c r="A37" s="111">
        <v>16</v>
      </c>
      <c r="B37" s="132" t="s">
        <v>220</v>
      </c>
      <c r="C37" s="133" t="s">
        <v>82</v>
      </c>
      <c r="D37" s="131">
        <v>2162</v>
      </c>
      <c r="E37" s="131">
        <v>14</v>
      </c>
      <c r="F37" s="131">
        <v>10</v>
      </c>
      <c r="G37" s="131">
        <v>196</v>
      </c>
      <c r="H37" s="131">
        <v>6</v>
      </c>
      <c r="I37" s="131">
        <v>0</v>
      </c>
      <c r="J37" s="131">
        <v>6</v>
      </c>
      <c r="K37" s="131">
        <v>7</v>
      </c>
      <c r="L37" s="131">
        <v>2</v>
      </c>
      <c r="M37" s="131">
        <v>11</v>
      </c>
      <c r="N37" s="131">
        <v>11</v>
      </c>
      <c r="O37" s="131">
        <v>1</v>
      </c>
      <c r="P37" s="131">
        <v>1</v>
      </c>
      <c r="Q37" s="131">
        <v>8</v>
      </c>
      <c r="R37" s="131">
        <v>3</v>
      </c>
      <c r="S37" s="131">
        <v>0</v>
      </c>
      <c r="T37" s="131">
        <v>3</v>
      </c>
      <c r="U37" s="131">
        <v>1883</v>
      </c>
      <c r="V37" s="131">
        <v>0</v>
      </c>
      <c r="W37" s="114">
        <v>16</v>
      </c>
      <c r="X37" s="79"/>
      <c r="Y37" s="79"/>
      <c r="Z37" s="79"/>
    </row>
    <row r="38" spans="1:50" s="72" customFormat="1" ht="12" customHeight="1" x14ac:dyDescent="0.2">
      <c r="A38" s="111"/>
      <c r="B38" s="132"/>
      <c r="C38" s="133" t="s">
        <v>83</v>
      </c>
      <c r="D38" s="131">
        <v>1331</v>
      </c>
      <c r="E38" s="131">
        <v>10</v>
      </c>
      <c r="F38" s="131">
        <v>7</v>
      </c>
      <c r="G38" s="131">
        <v>129</v>
      </c>
      <c r="H38" s="131">
        <v>5</v>
      </c>
      <c r="I38" s="131">
        <v>0</v>
      </c>
      <c r="J38" s="131">
        <v>4</v>
      </c>
      <c r="K38" s="131">
        <v>6</v>
      </c>
      <c r="L38" s="131">
        <v>2</v>
      </c>
      <c r="M38" s="131">
        <v>4</v>
      </c>
      <c r="N38" s="131">
        <v>9</v>
      </c>
      <c r="O38" s="131">
        <v>1</v>
      </c>
      <c r="P38" s="131">
        <v>1</v>
      </c>
      <c r="Q38" s="131">
        <v>7</v>
      </c>
      <c r="R38" s="131">
        <v>3</v>
      </c>
      <c r="S38" s="131">
        <v>0</v>
      </c>
      <c r="T38" s="131">
        <v>2</v>
      </c>
      <c r="U38" s="131">
        <v>1141</v>
      </c>
      <c r="V38" s="131">
        <v>0</v>
      </c>
      <c r="W38" s="114"/>
      <c r="X38" s="79"/>
      <c r="Y38" s="79"/>
      <c r="Z38" s="79"/>
    </row>
    <row r="39" spans="1:50" s="94" customFormat="1" ht="12" customHeight="1" x14ac:dyDescent="0.2">
      <c r="A39" s="111">
        <v>17</v>
      </c>
      <c r="B39" s="113" t="s">
        <v>119</v>
      </c>
      <c r="C39" s="112" t="s">
        <v>82</v>
      </c>
      <c r="D39" s="127">
        <v>4159</v>
      </c>
      <c r="E39" s="127">
        <v>260</v>
      </c>
      <c r="F39" s="127">
        <v>211</v>
      </c>
      <c r="G39" s="127">
        <v>1182</v>
      </c>
      <c r="H39" s="127">
        <v>210</v>
      </c>
      <c r="I39" s="127">
        <v>26</v>
      </c>
      <c r="J39" s="127">
        <v>88</v>
      </c>
      <c r="K39" s="127">
        <v>126</v>
      </c>
      <c r="L39" s="127">
        <v>46</v>
      </c>
      <c r="M39" s="127">
        <v>161</v>
      </c>
      <c r="N39" s="127">
        <v>249</v>
      </c>
      <c r="O39" s="127">
        <v>50</v>
      </c>
      <c r="P39" s="127">
        <v>8</v>
      </c>
      <c r="Q39" s="127">
        <v>79</v>
      </c>
      <c r="R39" s="127">
        <v>34</v>
      </c>
      <c r="S39" s="127">
        <v>70</v>
      </c>
      <c r="T39" s="127">
        <v>23</v>
      </c>
      <c r="U39" s="127">
        <v>1336</v>
      </c>
      <c r="V39" s="127">
        <v>0</v>
      </c>
      <c r="W39" s="114">
        <v>17</v>
      </c>
      <c r="X39" s="79"/>
      <c r="Y39" s="79"/>
      <c r="Z39" s="79"/>
    </row>
    <row r="40" spans="1:50" s="94" customFormat="1" ht="12" customHeight="1" x14ac:dyDescent="0.2">
      <c r="A40" s="111"/>
      <c r="B40" s="111"/>
      <c r="C40" s="112" t="s">
        <v>83</v>
      </c>
      <c r="D40" s="127">
        <v>2518</v>
      </c>
      <c r="E40" s="127">
        <v>160</v>
      </c>
      <c r="F40" s="127">
        <v>125</v>
      </c>
      <c r="G40" s="127">
        <v>744</v>
      </c>
      <c r="H40" s="127">
        <v>130</v>
      </c>
      <c r="I40" s="127">
        <v>14</v>
      </c>
      <c r="J40" s="127">
        <v>46</v>
      </c>
      <c r="K40" s="127">
        <v>72</v>
      </c>
      <c r="L40" s="127">
        <v>25</v>
      </c>
      <c r="M40" s="127">
        <v>84</v>
      </c>
      <c r="N40" s="127">
        <v>146</v>
      </c>
      <c r="O40" s="127">
        <v>26</v>
      </c>
      <c r="P40" s="127">
        <v>6</v>
      </c>
      <c r="Q40" s="127">
        <v>41</v>
      </c>
      <c r="R40" s="127">
        <v>23</v>
      </c>
      <c r="S40" s="127">
        <v>39</v>
      </c>
      <c r="T40" s="127">
        <v>13</v>
      </c>
      <c r="U40" s="127">
        <v>824</v>
      </c>
      <c r="V40" s="127">
        <v>0</v>
      </c>
      <c r="W40" s="114"/>
      <c r="X40" s="79"/>
      <c r="Y40" s="79"/>
      <c r="Z40" s="79"/>
    </row>
    <row r="41" spans="1:50" s="94" customFormat="1" ht="12" customHeight="1" x14ac:dyDescent="0.2">
      <c r="A41" s="111">
        <v>18</v>
      </c>
      <c r="B41" s="113" t="s">
        <v>120</v>
      </c>
      <c r="C41" s="112" t="s">
        <v>82</v>
      </c>
      <c r="D41" s="127">
        <v>793</v>
      </c>
      <c r="E41" s="127">
        <v>50</v>
      </c>
      <c r="F41" s="127">
        <v>54</v>
      </c>
      <c r="G41" s="127">
        <v>230</v>
      </c>
      <c r="H41" s="127">
        <v>27</v>
      </c>
      <c r="I41" s="127">
        <v>1</v>
      </c>
      <c r="J41" s="127">
        <v>21</v>
      </c>
      <c r="K41" s="127">
        <v>30</v>
      </c>
      <c r="L41" s="127">
        <v>7</v>
      </c>
      <c r="M41" s="127">
        <v>24</v>
      </c>
      <c r="N41" s="127">
        <v>51</v>
      </c>
      <c r="O41" s="127">
        <v>11</v>
      </c>
      <c r="P41" s="127">
        <v>1</v>
      </c>
      <c r="Q41" s="127">
        <v>17</v>
      </c>
      <c r="R41" s="127">
        <v>12</v>
      </c>
      <c r="S41" s="127">
        <v>10</v>
      </c>
      <c r="T41" s="127">
        <v>5</v>
      </c>
      <c r="U41" s="127">
        <v>242</v>
      </c>
      <c r="V41" s="127">
        <v>0</v>
      </c>
      <c r="W41" s="114">
        <v>18</v>
      </c>
      <c r="X41" s="79"/>
      <c r="Y41" s="79"/>
      <c r="Z41" s="79"/>
    </row>
    <row r="42" spans="1:50" s="94" customFormat="1" ht="12" customHeight="1" x14ac:dyDescent="0.2">
      <c r="A42" s="111"/>
      <c r="B42" s="113"/>
      <c r="C42" s="112" t="s">
        <v>83</v>
      </c>
      <c r="D42" s="127">
        <v>573</v>
      </c>
      <c r="E42" s="127">
        <v>34</v>
      </c>
      <c r="F42" s="127">
        <v>33</v>
      </c>
      <c r="G42" s="127">
        <v>163</v>
      </c>
      <c r="H42" s="127">
        <v>20</v>
      </c>
      <c r="I42" s="127">
        <v>1</v>
      </c>
      <c r="J42" s="127">
        <v>14</v>
      </c>
      <c r="K42" s="127">
        <v>24</v>
      </c>
      <c r="L42" s="127">
        <v>5</v>
      </c>
      <c r="M42" s="127">
        <v>21</v>
      </c>
      <c r="N42" s="127">
        <v>36</v>
      </c>
      <c r="O42" s="127">
        <v>5</v>
      </c>
      <c r="P42" s="127">
        <v>1</v>
      </c>
      <c r="Q42" s="127">
        <v>14</v>
      </c>
      <c r="R42" s="127">
        <v>10</v>
      </c>
      <c r="S42" s="127">
        <v>8</v>
      </c>
      <c r="T42" s="127">
        <v>3</v>
      </c>
      <c r="U42" s="127">
        <v>181</v>
      </c>
      <c r="V42" s="127">
        <v>0</v>
      </c>
      <c r="W42" s="114"/>
      <c r="X42" s="79"/>
      <c r="Y42" s="79"/>
      <c r="Z42" s="79"/>
    </row>
    <row r="43" spans="1:50" s="94" customFormat="1" ht="12" customHeight="1" x14ac:dyDescent="0.2">
      <c r="A43" s="111">
        <v>19</v>
      </c>
      <c r="B43" s="113" t="s">
        <v>121</v>
      </c>
      <c r="C43" s="112" t="s">
        <v>82</v>
      </c>
      <c r="D43" s="127">
        <v>542</v>
      </c>
      <c r="E43" s="127">
        <v>18</v>
      </c>
      <c r="F43" s="127">
        <v>15</v>
      </c>
      <c r="G43" s="127">
        <v>73</v>
      </c>
      <c r="H43" s="127">
        <v>8</v>
      </c>
      <c r="I43" s="127">
        <v>0</v>
      </c>
      <c r="J43" s="127">
        <v>4</v>
      </c>
      <c r="K43" s="127">
        <v>4</v>
      </c>
      <c r="L43" s="127">
        <v>0</v>
      </c>
      <c r="M43" s="127">
        <v>4</v>
      </c>
      <c r="N43" s="127">
        <v>14</v>
      </c>
      <c r="O43" s="127">
        <v>2</v>
      </c>
      <c r="P43" s="127">
        <v>1</v>
      </c>
      <c r="Q43" s="127">
        <v>5</v>
      </c>
      <c r="R43" s="127">
        <v>1</v>
      </c>
      <c r="S43" s="127">
        <v>6</v>
      </c>
      <c r="T43" s="127">
        <v>7</v>
      </c>
      <c r="U43" s="127">
        <v>380</v>
      </c>
      <c r="V43" s="127">
        <v>0</v>
      </c>
      <c r="W43" s="114">
        <v>19</v>
      </c>
      <c r="X43" s="79"/>
      <c r="Y43" s="79"/>
      <c r="Z43" s="79"/>
    </row>
    <row r="44" spans="1:50" s="94" customFormat="1" ht="12" customHeight="1" x14ac:dyDescent="0.2">
      <c r="A44" s="111"/>
      <c r="B44" s="113" t="s">
        <v>42</v>
      </c>
      <c r="C44" s="112" t="s">
        <v>83</v>
      </c>
      <c r="D44" s="127">
        <v>260</v>
      </c>
      <c r="E44" s="127">
        <v>5</v>
      </c>
      <c r="F44" s="127">
        <v>8</v>
      </c>
      <c r="G44" s="127">
        <v>34</v>
      </c>
      <c r="H44" s="127">
        <v>1</v>
      </c>
      <c r="I44" s="127">
        <v>0</v>
      </c>
      <c r="J44" s="127">
        <v>2</v>
      </c>
      <c r="K44" s="127">
        <v>3</v>
      </c>
      <c r="L44" s="127">
        <v>0</v>
      </c>
      <c r="M44" s="127">
        <v>1</v>
      </c>
      <c r="N44" s="127">
        <v>5</v>
      </c>
      <c r="O44" s="127">
        <v>1</v>
      </c>
      <c r="P44" s="127">
        <v>1</v>
      </c>
      <c r="Q44" s="127">
        <v>2</v>
      </c>
      <c r="R44" s="127">
        <v>0</v>
      </c>
      <c r="S44" s="127">
        <v>2</v>
      </c>
      <c r="T44" s="127">
        <v>4</v>
      </c>
      <c r="U44" s="127">
        <v>191</v>
      </c>
      <c r="V44" s="127">
        <v>0</v>
      </c>
      <c r="W44" s="114"/>
      <c r="X44" s="79"/>
      <c r="Y44" s="79"/>
      <c r="Z44" s="79"/>
    </row>
    <row r="45" spans="1:50" s="94" customFormat="1" ht="12" customHeight="1" x14ac:dyDescent="0.2">
      <c r="A45" s="111">
        <v>20</v>
      </c>
      <c r="B45" s="113" t="s">
        <v>226</v>
      </c>
      <c r="C45" s="112" t="s">
        <v>82</v>
      </c>
      <c r="D45" s="127">
        <v>223</v>
      </c>
      <c r="E45" s="127">
        <v>13</v>
      </c>
      <c r="F45" s="127">
        <v>19</v>
      </c>
      <c r="G45" s="127">
        <v>64</v>
      </c>
      <c r="H45" s="127">
        <v>10</v>
      </c>
      <c r="I45" s="127">
        <v>2</v>
      </c>
      <c r="J45" s="127">
        <v>7</v>
      </c>
      <c r="K45" s="127">
        <v>6</v>
      </c>
      <c r="L45" s="127">
        <v>3</v>
      </c>
      <c r="M45" s="127">
        <v>13</v>
      </c>
      <c r="N45" s="127">
        <v>22</v>
      </c>
      <c r="O45" s="127">
        <v>2</v>
      </c>
      <c r="P45" s="127">
        <v>2</v>
      </c>
      <c r="Q45" s="127">
        <v>14</v>
      </c>
      <c r="R45" s="127">
        <v>5</v>
      </c>
      <c r="S45" s="127">
        <v>4</v>
      </c>
      <c r="T45" s="127">
        <v>4</v>
      </c>
      <c r="U45" s="127">
        <v>33</v>
      </c>
      <c r="V45" s="127">
        <v>0</v>
      </c>
      <c r="W45" s="114">
        <v>20</v>
      </c>
      <c r="X45" s="79"/>
      <c r="Y45" s="79"/>
      <c r="Z45" s="79"/>
    </row>
    <row r="46" spans="1:50" s="94" customFormat="1" ht="12" customHeight="1" x14ac:dyDescent="0.2">
      <c r="A46" s="111"/>
      <c r="B46" s="113"/>
      <c r="C46" s="112" t="s">
        <v>83</v>
      </c>
      <c r="D46" s="127">
        <v>124</v>
      </c>
      <c r="E46" s="127">
        <v>7</v>
      </c>
      <c r="F46" s="127">
        <v>4</v>
      </c>
      <c r="G46" s="127">
        <v>39</v>
      </c>
      <c r="H46" s="127">
        <v>6</v>
      </c>
      <c r="I46" s="127">
        <v>1</v>
      </c>
      <c r="J46" s="127">
        <v>5</v>
      </c>
      <c r="K46" s="127">
        <v>0</v>
      </c>
      <c r="L46" s="127">
        <v>1</v>
      </c>
      <c r="M46" s="127">
        <v>7</v>
      </c>
      <c r="N46" s="127">
        <v>16</v>
      </c>
      <c r="O46" s="127">
        <v>0</v>
      </c>
      <c r="P46" s="127">
        <v>2</v>
      </c>
      <c r="Q46" s="127">
        <v>7</v>
      </c>
      <c r="R46" s="127">
        <v>2</v>
      </c>
      <c r="S46" s="127">
        <v>4</v>
      </c>
      <c r="T46" s="127">
        <v>1</v>
      </c>
      <c r="U46" s="127">
        <v>22</v>
      </c>
      <c r="V46" s="127">
        <v>0</v>
      </c>
      <c r="W46" s="114"/>
      <c r="X46" s="79"/>
      <c r="Y46" s="79"/>
      <c r="Z46" s="79"/>
    </row>
    <row r="47" spans="1:50" s="94" customFormat="1" ht="12" customHeight="1" x14ac:dyDescent="0.2">
      <c r="A47" s="111">
        <v>21</v>
      </c>
      <c r="B47" s="113" t="s">
        <v>124</v>
      </c>
      <c r="C47" s="112" t="s">
        <v>82</v>
      </c>
      <c r="D47" s="127">
        <v>80</v>
      </c>
      <c r="E47" s="127">
        <v>0</v>
      </c>
      <c r="F47" s="127">
        <v>0</v>
      </c>
      <c r="G47" s="127">
        <v>1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127">
        <v>0</v>
      </c>
      <c r="N47" s="127">
        <v>0</v>
      </c>
      <c r="O47" s="127">
        <v>0</v>
      </c>
      <c r="P47" s="127">
        <v>0</v>
      </c>
      <c r="Q47" s="127">
        <v>0</v>
      </c>
      <c r="R47" s="127">
        <v>0</v>
      </c>
      <c r="S47" s="127">
        <v>0</v>
      </c>
      <c r="T47" s="127">
        <v>0</v>
      </c>
      <c r="U47" s="127">
        <v>79</v>
      </c>
      <c r="V47" s="127">
        <v>0</v>
      </c>
      <c r="W47" s="114">
        <v>21</v>
      </c>
      <c r="X47" s="79"/>
      <c r="Y47" s="79"/>
      <c r="Z47" s="79"/>
    </row>
    <row r="48" spans="1:50" s="94" customFormat="1" ht="12" customHeight="1" x14ac:dyDescent="0.2">
      <c r="A48" s="111"/>
      <c r="B48" s="113"/>
      <c r="C48" s="112" t="s">
        <v>83</v>
      </c>
      <c r="D48" s="127">
        <v>42</v>
      </c>
      <c r="E48" s="127">
        <v>0</v>
      </c>
      <c r="F48" s="127">
        <v>0</v>
      </c>
      <c r="G48" s="127">
        <v>1</v>
      </c>
      <c r="H48" s="127">
        <v>0</v>
      </c>
      <c r="I48" s="127">
        <v>0</v>
      </c>
      <c r="J48" s="127">
        <v>0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27">
        <v>0</v>
      </c>
      <c r="Q48" s="127">
        <v>0</v>
      </c>
      <c r="R48" s="127">
        <v>0</v>
      </c>
      <c r="S48" s="127">
        <v>0</v>
      </c>
      <c r="T48" s="127">
        <v>0</v>
      </c>
      <c r="U48" s="127">
        <v>41</v>
      </c>
      <c r="V48" s="127">
        <v>0</v>
      </c>
      <c r="W48" s="114"/>
      <c r="X48" s="79"/>
      <c r="Y48" s="79"/>
      <c r="Z48" s="79"/>
    </row>
    <row r="49" spans="1:53" s="94" customFormat="1" ht="12" customHeight="1" x14ac:dyDescent="0.2">
      <c r="A49" s="111"/>
      <c r="B49" s="113"/>
      <c r="C49" s="112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14"/>
      <c r="X49" s="79"/>
      <c r="Y49" s="79"/>
      <c r="Z49" s="79"/>
    </row>
    <row r="50" spans="1:53" s="94" customFormat="1" ht="12" customHeight="1" x14ac:dyDescent="0.2">
      <c r="A50" s="111">
        <v>22</v>
      </c>
      <c r="B50" s="132" t="s">
        <v>125</v>
      </c>
      <c r="C50" s="133" t="s">
        <v>82</v>
      </c>
      <c r="D50" s="131">
        <v>66567</v>
      </c>
      <c r="E50" s="131">
        <v>2209</v>
      </c>
      <c r="F50" s="131">
        <v>2135</v>
      </c>
      <c r="G50" s="131">
        <v>29358</v>
      </c>
      <c r="H50" s="131">
        <v>7409</v>
      </c>
      <c r="I50" s="131">
        <v>213</v>
      </c>
      <c r="J50" s="131">
        <v>653</v>
      </c>
      <c r="K50" s="131">
        <v>1174</v>
      </c>
      <c r="L50" s="131">
        <v>923</v>
      </c>
      <c r="M50" s="131">
        <v>1760</v>
      </c>
      <c r="N50" s="131">
        <v>2877</v>
      </c>
      <c r="O50" s="131">
        <v>707</v>
      </c>
      <c r="P50" s="131">
        <v>130</v>
      </c>
      <c r="Q50" s="131">
        <v>1112</v>
      </c>
      <c r="R50" s="131">
        <v>945</v>
      </c>
      <c r="S50" s="131">
        <v>739</v>
      </c>
      <c r="T50" s="131">
        <v>509</v>
      </c>
      <c r="U50" s="131">
        <v>13714</v>
      </c>
      <c r="V50" s="131">
        <v>0</v>
      </c>
      <c r="W50" s="114">
        <v>22</v>
      </c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</row>
    <row r="51" spans="1:53" s="72" customFormat="1" ht="12" customHeight="1" x14ac:dyDescent="0.2">
      <c r="A51" s="111"/>
      <c r="B51" s="132" t="s">
        <v>227</v>
      </c>
      <c r="C51" s="133" t="s">
        <v>83</v>
      </c>
      <c r="D51" s="131">
        <v>32600</v>
      </c>
      <c r="E51" s="131">
        <v>1148</v>
      </c>
      <c r="F51" s="131">
        <v>1133</v>
      </c>
      <c r="G51" s="131">
        <v>14122</v>
      </c>
      <c r="H51" s="131">
        <v>3682</v>
      </c>
      <c r="I51" s="131">
        <v>116</v>
      </c>
      <c r="J51" s="131">
        <v>386</v>
      </c>
      <c r="K51" s="131">
        <v>618</v>
      </c>
      <c r="L51" s="131">
        <v>506</v>
      </c>
      <c r="M51" s="131">
        <v>909</v>
      </c>
      <c r="N51" s="131">
        <v>1521</v>
      </c>
      <c r="O51" s="131">
        <v>374</v>
      </c>
      <c r="P51" s="131">
        <v>71</v>
      </c>
      <c r="Q51" s="131">
        <v>641</v>
      </c>
      <c r="R51" s="131">
        <v>491</v>
      </c>
      <c r="S51" s="131">
        <v>400</v>
      </c>
      <c r="T51" s="131">
        <v>278</v>
      </c>
      <c r="U51" s="131">
        <v>6204</v>
      </c>
      <c r="V51" s="131">
        <v>0</v>
      </c>
      <c r="W51" s="114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</row>
    <row r="52" spans="1:53" s="94" customFormat="1" ht="12" customHeight="1" x14ac:dyDescent="0.2">
      <c r="A52" s="111">
        <v>23</v>
      </c>
      <c r="B52" s="132" t="s">
        <v>220</v>
      </c>
      <c r="C52" s="133" t="s">
        <v>82</v>
      </c>
      <c r="D52" s="131">
        <v>16515</v>
      </c>
      <c r="E52" s="131">
        <v>111</v>
      </c>
      <c r="F52" s="131">
        <v>82</v>
      </c>
      <c r="G52" s="131">
        <v>2409</v>
      </c>
      <c r="H52" s="131">
        <v>201</v>
      </c>
      <c r="I52" s="131">
        <v>5</v>
      </c>
      <c r="J52" s="131">
        <v>45</v>
      </c>
      <c r="K52" s="131">
        <v>98</v>
      </c>
      <c r="L52" s="131">
        <v>91</v>
      </c>
      <c r="M52" s="131">
        <v>78</v>
      </c>
      <c r="N52" s="131">
        <v>161</v>
      </c>
      <c r="O52" s="131">
        <v>113</v>
      </c>
      <c r="P52" s="131">
        <v>7</v>
      </c>
      <c r="Q52" s="131">
        <v>116</v>
      </c>
      <c r="R52" s="131">
        <v>198</v>
      </c>
      <c r="S52" s="131">
        <v>57</v>
      </c>
      <c r="T52" s="131">
        <v>70</v>
      </c>
      <c r="U52" s="131">
        <v>12673</v>
      </c>
      <c r="V52" s="131">
        <v>0</v>
      </c>
      <c r="W52" s="114">
        <v>23</v>
      </c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</row>
    <row r="53" spans="1:53" s="72" customFormat="1" ht="12" customHeight="1" x14ac:dyDescent="0.2">
      <c r="A53" s="111"/>
      <c r="B53" s="132"/>
      <c r="C53" s="133" t="s">
        <v>83</v>
      </c>
      <c r="D53" s="131">
        <v>7517</v>
      </c>
      <c r="E53" s="131">
        <v>54</v>
      </c>
      <c r="F53" s="131">
        <v>40</v>
      </c>
      <c r="G53" s="131">
        <v>1192</v>
      </c>
      <c r="H53" s="131">
        <v>95</v>
      </c>
      <c r="I53" s="131">
        <v>2</v>
      </c>
      <c r="J53" s="131">
        <v>19</v>
      </c>
      <c r="K53" s="131">
        <v>42</v>
      </c>
      <c r="L53" s="131">
        <v>51</v>
      </c>
      <c r="M53" s="131">
        <v>35</v>
      </c>
      <c r="N53" s="131">
        <v>70</v>
      </c>
      <c r="O53" s="131">
        <v>47</v>
      </c>
      <c r="P53" s="131">
        <v>3</v>
      </c>
      <c r="Q53" s="131">
        <v>50</v>
      </c>
      <c r="R53" s="131">
        <v>70</v>
      </c>
      <c r="S53" s="131">
        <v>27</v>
      </c>
      <c r="T53" s="131">
        <v>35</v>
      </c>
      <c r="U53" s="131">
        <v>5685</v>
      </c>
      <c r="V53" s="131">
        <v>0</v>
      </c>
      <c r="W53" s="114"/>
      <c r="X53" s="79"/>
      <c r="Y53" s="79"/>
      <c r="Z53" s="79"/>
    </row>
    <row r="54" spans="1:53" s="94" customFormat="1" ht="12" customHeight="1" x14ac:dyDescent="0.2">
      <c r="A54" s="111">
        <v>24</v>
      </c>
      <c r="B54" s="113" t="s">
        <v>127</v>
      </c>
      <c r="C54" s="112" t="s">
        <v>82</v>
      </c>
      <c r="D54" s="127">
        <v>11566</v>
      </c>
      <c r="E54" s="127">
        <v>342</v>
      </c>
      <c r="F54" s="127">
        <v>359</v>
      </c>
      <c r="G54" s="127">
        <v>6601</v>
      </c>
      <c r="H54" s="127">
        <v>1261</v>
      </c>
      <c r="I54" s="127">
        <v>29</v>
      </c>
      <c r="J54" s="127">
        <v>58</v>
      </c>
      <c r="K54" s="127">
        <v>161</v>
      </c>
      <c r="L54" s="127">
        <v>126</v>
      </c>
      <c r="M54" s="127">
        <v>227</v>
      </c>
      <c r="N54" s="127">
        <v>373</v>
      </c>
      <c r="O54" s="127">
        <v>99</v>
      </c>
      <c r="P54" s="127">
        <v>14</v>
      </c>
      <c r="Q54" s="127">
        <v>144</v>
      </c>
      <c r="R54" s="127">
        <v>97</v>
      </c>
      <c r="S54" s="127">
        <v>83</v>
      </c>
      <c r="T54" s="127">
        <v>62</v>
      </c>
      <c r="U54" s="127">
        <v>1530</v>
      </c>
      <c r="V54" s="127">
        <v>0</v>
      </c>
      <c r="W54" s="114">
        <v>24</v>
      </c>
      <c r="X54" s="79"/>
      <c r="Y54" s="79"/>
      <c r="Z54" s="79"/>
    </row>
    <row r="55" spans="1:53" s="72" customFormat="1" ht="12" customHeight="1" x14ac:dyDescent="0.2">
      <c r="A55" s="111"/>
      <c r="B55" s="111"/>
      <c r="C55" s="112" t="s">
        <v>83</v>
      </c>
      <c r="D55" s="127">
        <v>4128</v>
      </c>
      <c r="E55" s="127">
        <v>115</v>
      </c>
      <c r="F55" s="127">
        <v>133</v>
      </c>
      <c r="G55" s="127">
        <v>2370</v>
      </c>
      <c r="H55" s="127">
        <v>384</v>
      </c>
      <c r="I55" s="127">
        <v>15</v>
      </c>
      <c r="J55" s="127">
        <v>23</v>
      </c>
      <c r="K55" s="127">
        <v>64</v>
      </c>
      <c r="L55" s="127">
        <v>58</v>
      </c>
      <c r="M55" s="127">
        <v>79</v>
      </c>
      <c r="N55" s="127">
        <v>137</v>
      </c>
      <c r="O55" s="127">
        <v>38</v>
      </c>
      <c r="P55" s="127">
        <v>5</v>
      </c>
      <c r="Q55" s="127">
        <v>65</v>
      </c>
      <c r="R55" s="127">
        <v>33</v>
      </c>
      <c r="S55" s="127">
        <v>36</v>
      </c>
      <c r="T55" s="127">
        <v>32</v>
      </c>
      <c r="U55" s="127">
        <v>541</v>
      </c>
      <c r="V55" s="127">
        <v>0</v>
      </c>
      <c r="W55" s="114"/>
      <c r="X55" s="79"/>
      <c r="Y55" s="79"/>
      <c r="Z55" s="79"/>
    </row>
    <row r="56" spans="1:53" s="94" customFormat="1" ht="12" customHeight="1" x14ac:dyDescent="0.2">
      <c r="A56" s="111">
        <v>25</v>
      </c>
      <c r="B56" s="113" t="s">
        <v>228</v>
      </c>
      <c r="C56" s="112" t="s">
        <v>82</v>
      </c>
      <c r="D56" s="127">
        <v>14872</v>
      </c>
      <c r="E56" s="127">
        <v>482</v>
      </c>
      <c r="F56" s="127">
        <v>520</v>
      </c>
      <c r="G56" s="127">
        <v>7483</v>
      </c>
      <c r="H56" s="127">
        <v>1422</v>
      </c>
      <c r="I56" s="127">
        <v>35</v>
      </c>
      <c r="J56" s="127">
        <v>137</v>
      </c>
      <c r="K56" s="127">
        <v>279</v>
      </c>
      <c r="L56" s="127">
        <v>204</v>
      </c>
      <c r="M56" s="127">
        <v>350</v>
      </c>
      <c r="N56" s="127">
        <v>527</v>
      </c>
      <c r="O56" s="127">
        <v>184</v>
      </c>
      <c r="P56" s="127">
        <v>30</v>
      </c>
      <c r="Q56" s="127">
        <v>261</v>
      </c>
      <c r="R56" s="127">
        <v>260</v>
      </c>
      <c r="S56" s="127">
        <v>142</v>
      </c>
      <c r="T56" s="127">
        <v>120</v>
      </c>
      <c r="U56" s="127">
        <v>2436</v>
      </c>
      <c r="V56" s="127">
        <v>0</v>
      </c>
      <c r="W56" s="114">
        <v>25</v>
      </c>
      <c r="X56" s="79"/>
      <c r="Y56" s="79"/>
      <c r="Z56" s="79"/>
    </row>
    <row r="57" spans="1:53" s="72" customFormat="1" ht="12" customHeight="1" x14ac:dyDescent="0.2">
      <c r="A57" s="101"/>
      <c r="B57" s="113" t="s">
        <v>193</v>
      </c>
      <c r="C57" s="112" t="s">
        <v>83</v>
      </c>
      <c r="D57" s="127">
        <v>5820</v>
      </c>
      <c r="E57" s="127">
        <v>190</v>
      </c>
      <c r="F57" s="127">
        <v>223</v>
      </c>
      <c r="G57" s="127">
        <v>2712</v>
      </c>
      <c r="H57" s="127">
        <v>496</v>
      </c>
      <c r="I57" s="127">
        <v>14</v>
      </c>
      <c r="J57" s="127">
        <v>79</v>
      </c>
      <c r="K57" s="127">
        <v>124</v>
      </c>
      <c r="L57" s="127">
        <v>95</v>
      </c>
      <c r="M57" s="127">
        <v>159</v>
      </c>
      <c r="N57" s="127">
        <v>241</v>
      </c>
      <c r="O57" s="127">
        <v>88</v>
      </c>
      <c r="P57" s="127">
        <v>10</v>
      </c>
      <c r="Q57" s="127">
        <v>120</v>
      </c>
      <c r="R57" s="127">
        <v>88</v>
      </c>
      <c r="S57" s="127">
        <v>63</v>
      </c>
      <c r="T57" s="127">
        <v>50</v>
      </c>
      <c r="U57" s="127">
        <v>1068</v>
      </c>
      <c r="V57" s="127">
        <v>0</v>
      </c>
      <c r="W57" s="119"/>
      <c r="X57" s="79"/>
      <c r="Y57" s="79"/>
      <c r="Z57" s="79"/>
    </row>
    <row r="58" spans="1:53" s="94" customFormat="1" ht="12" customHeight="1" x14ac:dyDescent="0.2">
      <c r="A58" s="111">
        <v>26</v>
      </c>
      <c r="B58" s="113" t="s">
        <v>229</v>
      </c>
      <c r="C58" s="112" t="s">
        <v>82</v>
      </c>
      <c r="D58" s="127">
        <v>11216</v>
      </c>
      <c r="E58" s="127">
        <v>236</v>
      </c>
      <c r="F58" s="127">
        <v>221</v>
      </c>
      <c r="G58" s="127">
        <v>5928</v>
      </c>
      <c r="H58" s="127">
        <v>1984</v>
      </c>
      <c r="I58" s="127">
        <v>31</v>
      </c>
      <c r="J58" s="127">
        <v>97</v>
      </c>
      <c r="K58" s="127">
        <v>124</v>
      </c>
      <c r="L58" s="127">
        <v>212</v>
      </c>
      <c r="M58" s="127">
        <v>283</v>
      </c>
      <c r="N58" s="127">
        <v>350</v>
      </c>
      <c r="O58" s="127">
        <v>82</v>
      </c>
      <c r="P58" s="127">
        <v>11</v>
      </c>
      <c r="Q58" s="127">
        <v>197</v>
      </c>
      <c r="R58" s="127">
        <v>217</v>
      </c>
      <c r="S58" s="127">
        <v>120</v>
      </c>
      <c r="T58" s="127">
        <v>76</v>
      </c>
      <c r="U58" s="127">
        <v>1047</v>
      </c>
      <c r="V58" s="127">
        <v>0</v>
      </c>
      <c r="W58" s="114">
        <v>26</v>
      </c>
      <c r="X58" s="79"/>
      <c r="Y58" s="79"/>
      <c r="Z58" s="79"/>
    </row>
    <row r="59" spans="1:53" s="94" customFormat="1" ht="12" customHeight="1" x14ac:dyDescent="0.2">
      <c r="A59" s="111"/>
      <c r="B59" s="113"/>
      <c r="C59" s="112" t="s">
        <v>83</v>
      </c>
      <c r="D59" s="127">
        <v>5643</v>
      </c>
      <c r="E59" s="127">
        <v>124</v>
      </c>
      <c r="F59" s="127">
        <v>117</v>
      </c>
      <c r="G59" s="127">
        <v>2901</v>
      </c>
      <c r="H59" s="127">
        <v>996</v>
      </c>
      <c r="I59" s="127">
        <v>15</v>
      </c>
      <c r="J59" s="127">
        <v>44</v>
      </c>
      <c r="K59" s="127">
        <v>65</v>
      </c>
      <c r="L59" s="127">
        <v>103</v>
      </c>
      <c r="M59" s="127">
        <v>136</v>
      </c>
      <c r="N59" s="127">
        <v>160</v>
      </c>
      <c r="O59" s="127">
        <v>47</v>
      </c>
      <c r="P59" s="127">
        <v>9</v>
      </c>
      <c r="Q59" s="127">
        <v>113</v>
      </c>
      <c r="R59" s="127">
        <v>134</v>
      </c>
      <c r="S59" s="127">
        <v>51</v>
      </c>
      <c r="T59" s="127">
        <v>37</v>
      </c>
      <c r="U59" s="127">
        <v>591</v>
      </c>
      <c r="V59" s="127">
        <v>0</v>
      </c>
      <c r="W59" s="114"/>
      <c r="X59" s="79"/>
      <c r="Y59" s="79"/>
      <c r="Z59" s="79"/>
    </row>
    <row r="60" spans="1:53" s="94" customFormat="1" ht="12" customHeight="1" x14ac:dyDescent="0.2">
      <c r="A60" s="111">
        <v>27</v>
      </c>
      <c r="B60" s="113" t="s">
        <v>132</v>
      </c>
      <c r="C60" s="112" t="s">
        <v>82</v>
      </c>
      <c r="D60" s="127">
        <v>4222</v>
      </c>
      <c r="E60" s="127">
        <v>231</v>
      </c>
      <c r="F60" s="127">
        <v>209</v>
      </c>
      <c r="G60" s="127">
        <v>1870</v>
      </c>
      <c r="H60" s="127">
        <v>421</v>
      </c>
      <c r="I60" s="127">
        <v>25</v>
      </c>
      <c r="J60" s="127">
        <v>64</v>
      </c>
      <c r="K60" s="127">
        <v>120</v>
      </c>
      <c r="L60" s="127">
        <v>77</v>
      </c>
      <c r="M60" s="127">
        <v>160</v>
      </c>
      <c r="N60" s="127">
        <v>275</v>
      </c>
      <c r="O60" s="127">
        <v>55</v>
      </c>
      <c r="P60" s="127">
        <v>13</v>
      </c>
      <c r="Q60" s="127">
        <v>110</v>
      </c>
      <c r="R60" s="127">
        <v>65</v>
      </c>
      <c r="S60" s="127">
        <v>69</v>
      </c>
      <c r="T60" s="127">
        <v>46</v>
      </c>
      <c r="U60" s="127">
        <v>412</v>
      </c>
      <c r="V60" s="127">
        <v>0</v>
      </c>
      <c r="W60" s="114">
        <v>27</v>
      </c>
      <c r="X60" s="79"/>
      <c r="Y60" s="79"/>
      <c r="Z60" s="79"/>
    </row>
    <row r="61" spans="1:53" s="94" customFormat="1" ht="12" customHeight="1" x14ac:dyDescent="0.2">
      <c r="A61" s="111"/>
      <c r="B61" s="111"/>
      <c r="C61" s="112" t="s">
        <v>83</v>
      </c>
      <c r="D61" s="127">
        <v>3083</v>
      </c>
      <c r="E61" s="127">
        <v>158</v>
      </c>
      <c r="F61" s="127">
        <v>160</v>
      </c>
      <c r="G61" s="127">
        <v>1376</v>
      </c>
      <c r="H61" s="127">
        <v>298</v>
      </c>
      <c r="I61" s="127">
        <v>23</v>
      </c>
      <c r="J61" s="127">
        <v>50</v>
      </c>
      <c r="K61" s="127">
        <v>88</v>
      </c>
      <c r="L61" s="127">
        <v>59</v>
      </c>
      <c r="M61" s="127">
        <v>106</v>
      </c>
      <c r="N61" s="127">
        <v>198</v>
      </c>
      <c r="O61" s="127">
        <v>44</v>
      </c>
      <c r="P61" s="127">
        <v>9</v>
      </c>
      <c r="Q61" s="127">
        <v>91</v>
      </c>
      <c r="R61" s="127">
        <v>43</v>
      </c>
      <c r="S61" s="127">
        <v>57</v>
      </c>
      <c r="T61" s="127">
        <v>30</v>
      </c>
      <c r="U61" s="127">
        <v>293</v>
      </c>
      <c r="V61" s="127">
        <v>0</v>
      </c>
      <c r="W61" s="114"/>
      <c r="X61" s="79"/>
      <c r="Y61" s="79"/>
      <c r="Z61" s="79"/>
    </row>
    <row r="62" spans="1:53" s="72" customFormat="1" ht="12" customHeight="1" x14ac:dyDescent="0.2">
      <c r="A62" s="111">
        <v>28</v>
      </c>
      <c r="B62" s="113" t="s">
        <v>133</v>
      </c>
      <c r="C62" s="112" t="s">
        <v>82</v>
      </c>
      <c r="D62" s="127">
        <v>1601</v>
      </c>
      <c r="E62" s="127">
        <v>76</v>
      </c>
      <c r="F62" s="127">
        <v>67</v>
      </c>
      <c r="G62" s="127">
        <v>816</v>
      </c>
      <c r="H62" s="127">
        <v>249</v>
      </c>
      <c r="I62" s="127">
        <v>4</v>
      </c>
      <c r="J62" s="127">
        <v>19</v>
      </c>
      <c r="K62" s="127">
        <v>29</v>
      </c>
      <c r="L62" s="127">
        <v>28</v>
      </c>
      <c r="M62" s="127">
        <v>51</v>
      </c>
      <c r="N62" s="127">
        <v>76</v>
      </c>
      <c r="O62" s="127">
        <v>21</v>
      </c>
      <c r="P62" s="127">
        <v>5</v>
      </c>
      <c r="Q62" s="127">
        <v>30</v>
      </c>
      <c r="R62" s="127">
        <v>33</v>
      </c>
      <c r="S62" s="127">
        <v>20</v>
      </c>
      <c r="T62" s="127">
        <v>20</v>
      </c>
      <c r="U62" s="127">
        <v>57</v>
      </c>
      <c r="V62" s="127">
        <v>0</v>
      </c>
      <c r="W62" s="114">
        <v>28</v>
      </c>
      <c r="X62" s="79"/>
      <c r="Y62" s="79"/>
      <c r="Z62" s="79"/>
    </row>
    <row r="63" spans="1:53" s="94" customFormat="1" ht="12" customHeight="1" x14ac:dyDescent="0.2">
      <c r="A63" s="111"/>
      <c r="B63" s="101"/>
      <c r="C63" s="112" t="s">
        <v>83</v>
      </c>
      <c r="D63" s="127">
        <v>1232</v>
      </c>
      <c r="E63" s="127">
        <v>56</v>
      </c>
      <c r="F63" s="127">
        <v>54</v>
      </c>
      <c r="G63" s="127">
        <v>637</v>
      </c>
      <c r="H63" s="127">
        <v>198</v>
      </c>
      <c r="I63" s="127">
        <v>3</v>
      </c>
      <c r="J63" s="127">
        <v>15</v>
      </c>
      <c r="K63" s="127">
        <v>22</v>
      </c>
      <c r="L63" s="127">
        <v>16</v>
      </c>
      <c r="M63" s="127">
        <v>32</v>
      </c>
      <c r="N63" s="127">
        <v>55</v>
      </c>
      <c r="O63" s="127">
        <v>16</v>
      </c>
      <c r="P63" s="127">
        <v>5</v>
      </c>
      <c r="Q63" s="127">
        <v>26</v>
      </c>
      <c r="R63" s="127">
        <v>28</v>
      </c>
      <c r="S63" s="127">
        <v>10</v>
      </c>
      <c r="T63" s="127">
        <v>15</v>
      </c>
      <c r="U63" s="127">
        <v>44</v>
      </c>
      <c r="V63" s="127">
        <v>0</v>
      </c>
      <c r="W63" s="114"/>
      <c r="X63" s="79"/>
      <c r="Y63" s="79"/>
      <c r="Z63" s="79"/>
    </row>
    <row r="64" spans="1:53" s="72" customFormat="1" ht="12" customHeight="1" x14ac:dyDescent="0.2">
      <c r="A64" s="111">
        <v>29</v>
      </c>
      <c r="B64" s="113" t="s">
        <v>134</v>
      </c>
      <c r="C64" s="112" t="s">
        <v>82</v>
      </c>
      <c r="D64" s="127">
        <v>1273</v>
      </c>
      <c r="E64" s="127">
        <v>80</v>
      </c>
      <c r="F64" s="127">
        <v>63</v>
      </c>
      <c r="G64" s="127">
        <v>611</v>
      </c>
      <c r="H64" s="127">
        <v>168</v>
      </c>
      <c r="I64" s="127">
        <v>4</v>
      </c>
      <c r="J64" s="127">
        <v>12</v>
      </c>
      <c r="K64" s="127">
        <v>25</v>
      </c>
      <c r="L64" s="127">
        <v>32</v>
      </c>
      <c r="M64" s="127">
        <v>37</v>
      </c>
      <c r="N64" s="127">
        <v>71</v>
      </c>
      <c r="O64" s="127">
        <v>14</v>
      </c>
      <c r="P64" s="127">
        <v>4</v>
      </c>
      <c r="Q64" s="127">
        <v>27</v>
      </c>
      <c r="R64" s="127">
        <v>29</v>
      </c>
      <c r="S64" s="127">
        <v>11</v>
      </c>
      <c r="T64" s="127">
        <v>18</v>
      </c>
      <c r="U64" s="127">
        <v>67</v>
      </c>
      <c r="V64" s="127">
        <v>0</v>
      </c>
      <c r="W64" s="114">
        <v>29</v>
      </c>
      <c r="X64" s="79"/>
      <c r="Y64" s="79"/>
      <c r="Z64" s="79"/>
    </row>
    <row r="65" spans="1:26" s="94" customFormat="1" ht="12" customHeight="1" x14ac:dyDescent="0.2">
      <c r="A65" s="111"/>
      <c r="B65" s="113" t="s">
        <v>135</v>
      </c>
      <c r="C65" s="112" t="s">
        <v>83</v>
      </c>
      <c r="D65" s="127">
        <v>981</v>
      </c>
      <c r="E65" s="127">
        <v>62</v>
      </c>
      <c r="F65" s="127">
        <v>44</v>
      </c>
      <c r="G65" s="127">
        <v>472</v>
      </c>
      <c r="H65" s="127">
        <v>133</v>
      </c>
      <c r="I65" s="127">
        <v>4</v>
      </c>
      <c r="J65" s="127">
        <v>10</v>
      </c>
      <c r="K65" s="127">
        <v>19</v>
      </c>
      <c r="L65" s="127">
        <v>25</v>
      </c>
      <c r="M65" s="127">
        <v>28</v>
      </c>
      <c r="N65" s="127">
        <v>55</v>
      </c>
      <c r="O65" s="127">
        <v>10</v>
      </c>
      <c r="P65" s="127">
        <v>3</v>
      </c>
      <c r="Q65" s="127">
        <v>24</v>
      </c>
      <c r="R65" s="127">
        <v>19</v>
      </c>
      <c r="S65" s="127">
        <v>8</v>
      </c>
      <c r="T65" s="127">
        <v>12</v>
      </c>
      <c r="U65" s="127">
        <v>53</v>
      </c>
      <c r="V65" s="127">
        <v>0</v>
      </c>
      <c r="W65" s="114"/>
      <c r="X65" s="79"/>
      <c r="Y65" s="79"/>
      <c r="Z65" s="79"/>
    </row>
    <row r="66" spans="1:26" s="72" customFormat="1" ht="12" customHeight="1" x14ac:dyDescent="0.2">
      <c r="A66" s="111">
        <v>30</v>
      </c>
      <c r="B66" s="113" t="s">
        <v>136</v>
      </c>
      <c r="C66" s="112" t="s">
        <v>82</v>
      </c>
      <c r="D66" s="127">
        <v>2759</v>
      </c>
      <c r="E66" s="127">
        <v>51</v>
      </c>
      <c r="F66" s="127">
        <v>47</v>
      </c>
      <c r="G66" s="127">
        <v>210</v>
      </c>
      <c r="H66" s="127">
        <v>66</v>
      </c>
      <c r="I66" s="127">
        <v>6</v>
      </c>
      <c r="J66" s="127">
        <v>13</v>
      </c>
      <c r="K66" s="127">
        <v>25</v>
      </c>
      <c r="L66" s="127">
        <v>13</v>
      </c>
      <c r="M66" s="127">
        <v>39</v>
      </c>
      <c r="N66" s="127">
        <v>48</v>
      </c>
      <c r="O66" s="127">
        <v>10</v>
      </c>
      <c r="P66" s="127">
        <v>7</v>
      </c>
      <c r="Q66" s="127">
        <v>18</v>
      </c>
      <c r="R66" s="127">
        <v>13</v>
      </c>
      <c r="S66" s="127">
        <v>12</v>
      </c>
      <c r="T66" s="127">
        <v>9</v>
      </c>
      <c r="U66" s="127">
        <v>2172</v>
      </c>
      <c r="V66" s="127">
        <v>0</v>
      </c>
      <c r="W66" s="114">
        <v>30</v>
      </c>
      <c r="X66" s="79"/>
      <c r="Y66" s="79"/>
      <c r="Z66" s="79"/>
    </row>
    <row r="67" spans="1:26" s="72" customFormat="1" ht="12" customHeight="1" x14ac:dyDescent="0.2">
      <c r="A67" s="111"/>
      <c r="B67" s="113" t="s">
        <v>137</v>
      </c>
      <c r="C67" s="112" t="s">
        <v>83</v>
      </c>
      <c r="D67" s="127">
        <v>984</v>
      </c>
      <c r="E67" s="127">
        <v>29</v>
      </c>
      <c r="F67" s="127">
        <v>23</v>
      </c>
      <c r="G67" s="127">
        <v>127</v>
      </c>
      <c r="H67" s="127">
        <v>40</v>
      </c>
      <c r="I67" s="127">
        <v>5</v>
      </c>
      <c r="J67" s="127">
        <v>9</v>
      </c>
      <c r="K67" s="127">
        <v>9</v>
      </c>
      <c r="L67" s="127">
        <v>9</v>
      </c>
      <c r="M67" s="127">
        <v>19</v>
      </c>
      <c r="N67" s="127">
        <v>25</v>
      </c>
      <c r="O67" s="127">
        <v>7</v>
      </c>
      <c r="P67" s="127">
        <v>0</v>
      </c>
      <c r="Q67" s="127">
        <v>12</v>
      </c>
      <c r="R67" s="127">
        <v>10</v>
      </c>
      <c r="S67" s="127">
        <v>6</v>
      </c>
      <c r="T67" s="127">
        <v>6</v>
      </c>
      <c r="U67" s="127">
        <v>648</v>
      </c>
      <c r="V67" s="127">
        <v>0</v>
      </c>
      <c r="W67" s="114"/>
      <c r="X67" s="79"/>
      <c r="Y67" s="79"/>
      <c r="Z67" s="79"/>
    </row>
    <row r="68" spans="1:26" s="72" customFormat="1" ht="12" customHeight="1" x14ac:dyDescent="0.2">
      <c r="A68" s="111">
        <v>31</v>
      </c>
      <c r="B68" s="113" t="s">
        <v>230</v>
      </c>
      <c r="C68" s="112" t="s">
        <v>82</v>
      </c>
      <c r="D68" s="127">
        <v>270</v>
      </c>
      <c r="E68" s="127">
        <v>8</v>
      </c>
      <c r="F68" s="127">
        <v>10</v>
      </c>
      <c r="G68" s="127">
        <v>45</v>
      </c>
      <c r="H68" s="127">
        <v>11</v>
      </c>
      <c r="I68" s="127">
        <v>0</v>
      </c>
      <c r="J68" s="127">
        <v>2</v>
      </c>
      <c r="K68" s="127">
        <v>4</v>
      </c>
      <c r="L68" s="127">
        <v>2</v>
      </c>
      <c r="M68" s="127">
        <v>6</v>
      </c>
      <c r="N68" s="127">
        <v>9</v>
      </c>
      <c r="O68" s="127">
        <v>2</v>
      </c>
      <c r="P68" s="127">
        <v>2</v>
      </c>
      <c r="Q68" s="127">
        <v>0</v>
      </c>
      <c r="R68" s="127">
        <v>4</v>
      </c>
      <c r="S68" s="127">
        <v>1</v>
      </c>
      <c r="T68" s="127">
        <v>3</v>
      </c>
      <c r="U68" s="127">
        <v>161</v>
      </c>
      <c r="V68" s="127">
        <v>0</v>
      </c>
      <c r="W68" s="114">
        <v>31</v>
      </c>
      <c r="X68" s="79"/>
      <c r="Y68" s="79"/>
      <c r="Z68" s="79"/>
    </row>
    <row r="69" spans="1:26" s="72" customFormat="1" ht="12" customHeight="1" x14ac:dyDescent="0.2">
      <c r="A69" s="111"/>
      <c r="B69" s="113" t="s">
        <v>137</v>
      </c>
      <c r="C69" s="112" t="s">
        <v>83</v>
      </c>
      <c r="D69" s="127">
        <v>154</v>
      </c>
      <c r="E69" s="127">
        <v>4</v>
      </c>
      <c r="F69" s="127">
        <v>7</v>
      </c>
      <c r="G69" s="127">
        <v>26</v>
      </c>
      <c r="H69" s="127">
        <v>6</v>
      </c>
      <c r="I69" s="127">
        <v>0</v>
      </c>
      <c r="J69" s="127">
        <v>2</v>
      </c>
      <c r="K69" s="127">
        <v>3</v>
      </c>
      <c r="L69" s="127">
        <v>0</v>
      </c>
      <c r="M69" s="127">
        <v>3</v>
      </c>
      <c r="N69" s="127">
        <v>3</v>
      </c>
      <c r="O69" s="127">
        <v>2</v>
      </c>
      <c r="P69" s="127">
        <v>1</v>
      </c>
      <c r="Q69" s="127">
        <v>0</v>
      </c>
      <c r="R69" s="127">
        <v>2</v>
      </c>
      <c r="S69" s="127">
        <v>1</v>
      </c>
      <c r="T69" s="127">
        <v>2</v>
      </c>
      <c r="U69" s="127">
        <v>92</v>
      </c>
      <c r="V69" s="127">
        <v>0</v>
      </c>
      <c r="W69" s="114"/>
      <c r="X69" s="79"/>
      <c r="Y69" s="79"/>
      <c r="Z69" s="79"/>
    </row>
    <row r="70" spans="1:26" s="72" customFormat="1" ht="12" customHeight="1" x14ac:dyDescent="0.2">
      <c r="A70" s="111">
        <v>32</v>
      </c>
      <c r="B70" s="113" t="s">
        <v>140</v>
      </c>
      <c r="C70" s="112" t="s">
        <v>82</v>
      </c>
      <c r="D70" s="127">
        <v>101</v>
      </c>
      <c r="E70" s="127">
        <v>0</v>
      </c>
      <c r="F70" s="127">
        <v>1</v>
      </c>
      <c r="G70" s="127">
        <v>20</v>
      </c>
      <c r="H70" s="127">
        <v>0</v>
      </c>
      <c r="I70" s="127">
        <v>0</v>
      </c>
      <c r="J70" s="127">
        <v>1</v>
      </c>
      <c r="K70" s="127">
        <v>0</v>
      </c>
      <c r="L70" s="127">
        <v>0</v>
      </c>
      <c r="M70" s="127">
        <v>0</v>
      </c>
      <c r="N70" s="127">
        <v>1</v>
      </c>
      <c r="O70" s="127">
        <v>1</v>
      </c>
      <c r="P70" s="127">
        <v>0</v>
      </c>
      <c r="Q70" s="127">
        <v>0</v>
      </c>
      <c r="R70" s="127">
        <v>0</v>
      </c>
      <c r="S70" s="127">
        <v>0</v>
      </c>
      <c r="T70" s="127">
        <v>0</v>
      </c>
      <c r="U70" s="127">
        <v>77</v>
      </c>
      <c r="V70" s="127">
        <v>0</v>
      </c>
      <c r="W70" s="114">
        <v>32</v>
      </c>
      <c r="X70" s="79"/>
      <c r="Y70" s="79"/>
      <c r="Z70" s="79"/>
    </row>
    <row r="71" spans="1:26" s="72" customFormat="1" ht="12" customHeight="1" x14ac:dyDescent="0.2">
      <c r="A71" s="111"/>
      <c r="B71" s="101"/>
      <c r="C71" s="112" t="s">
        <v>83</v>
      </c>
      <c r="D71" s="127">
        <v>47</v>
      </c>
      <c r="E71" s="127">
        <v>0</v>
      </c>
      <c r="F71" s="127">
        <v>0</v>
      </c>
      <c r="G71" s="127">
        <v>10</v>
      </c>
      <c r="H71" s="127">
        <v>0</v>
      </c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127">
        <v>0</v>
      </c>
      <c r="O71" s="127">
        <v>0</v>
      </c>
      <c r="P71" s="127">
        <v>0</v>
      </c>
      <c r="Q71" s="127">
        <v>0</v>
      </c>
      <c r="R71" s="127">
        <v>0</v>
      </c>
      <c r="S71" s="127">
        <v>0</v>
      </c>
      <c r="T71" s="127">
        <v>0</v>
      </c>
      <c r="U71" s="127">
        <v>37</v>
      </c>
      <c r="V71" s="127">
        <v>0</v>
      </c>
      <c r="W71" s="114"/>
      <c r="X71" s="79"/>
      <c r="Y71" s="79"/>
      <c r="Z71" s="79"/>
    </row>
    <row r="72" spans="1:26" s="72" customFormat="1" ht="12" customHeight="1" x14ac:dyDescent="0.2">
      <c r="A72" s="111">
        <v>33</v>
      </c>
      <c r="B72" s="113" t="s">
        <v>141</v>
      </c>
      <c r="C72" s="112" t="s">
        <v>82</v>
      </c>
      <c r="D72" s="127">
        <v>669</v>
      </c>
      <c r="E72" s="127">
        <v>4</v>
      </c>
      <c r="F72" s="127">
        <v>5</v>
      </c>
      <c r="G72" s="127">
        <v>150</v>
      </c>
      <c r="H72" s="127">
        <v>83</v>
      </c>
      <c r="I72" s="127">
        <v>1</v>
      </c>
      <c r="J72" s="127">
        <v>7</v>
      </c>
      <c r="K72" s="127">
        <v>3</v>
      </c>
      <c r="L72" s="127">
        <v>9</v>
      </c>
      <c r="M72" s="127">
        <v>31</v>
      </c>
      <c r="N72" s="127">
        <v>23</v>
      </c>
      <c r="O72" s="127">
        <v>1</v>
      </c>
      <c r="P72" s="127">
        <v>0</v>
      </c>
      <c r="Q72" s="127">
        <v>14</v>
      </c>
      <c r="R72" s="127">
        <v>13</v>
      </c>
      <c r="S72" s="127">
        <v>5</v>
      </c>
      <c r="T72" s="127">
        <v>5</v>
      </c>
      <c r="U72" s="127">
        <v>315</v>
      </c>
      <c r="V72" s="127">
        <v>0</v>
      </c>
      <c r="W72" s="114">
        <v>33</v>
      </c>
      <c r="X72" s="79"/>
      <c r="Y72" s="79"/>
      <c r="Z72" s="79"/>
    </row>
    <row r="73" spans="1:26" s="72" customFormat="1" ht="12" customHeight="1" x14ac:dyDescent="0.2">
      <c r="A73" s="111"/>
      <c r="B73" s="113"/>
      <c r="C73" s="112" t="s">
        <v>83</v>
      </c>
      <c r="D73" s="127">
        <v>140</v>
      </c>
      <c r="E73" s="127">
        <v>2</v>
      </c>
      <c r="F73" s="127">
        <v>2</v>
      </c>
      <c r="G73" s="127">
        <v>38</v>
      </c>
      <c r="H73" s="127">
        <v>24</v>
      </c>
      <c r="I73" s="127">
        <v>0</v>
      </c>
      <c r="J73" s="127">
        <v>1</v>
      </c>
      <c r="K73" s="127">
        <v>0</v>
      </c>
      <c r="L73" s="127">
        <v>0</v>
      </c>
      <c r="M73" s="127">
        <v>6</v>
      </c>
      <c r="N73" s="127">
        <v>2</v>
      </c>
      <c r="O73" s="127">
        <v>1</v>
      </c>
      <c r="P73" s="127">
        <v>0</v>
      </c>
      <c r="Q73" s="127">
        <v>1</v>
      </c>
      <c r="R73" s="127">
        <v>0</v>
      </c>
      <c r="S73" s="127">
        <v>0</v>
      </c>
      <c r="T73" s="127">
        <v>0</v>
      </c>
      <c r="U73" s="127">
        <v>63</v>
      </c>
      <c r="V73" s="127">
        <v>0</v>
      </c>
      <c r="W73" s="114"/>
      <c r="X73" s="79"/>
      <c r="Y73" s="79"/>
      <c r="Z73" s="79"/>
    </row>
    <row r="74" spans="1:26" s="72" customFormat="1" ht="12" customHeight="1" x14ac:dyDescent="0.2">
      <c r="A74" s="111">
        <v>34</v>
      </c>
      <c r="B74" s="113" t="s">
        <v>231</v>
      </c>
      <c r="C74" s="112" t="s">
        <v>82</v>
      </c>
      <c r="D74" s="127">
        <v>130</v>
      </c>
      <c r="E74" s="127">
        <v>9</v>
      </c>
      <c r="F74" s="127">
        <v>7</v>
      </c>
      <c r="G74" s="127">
        <v>60</v>
      </c>
      <c r="H74" s="127">
        <v>25</v>
      </c>
      <c r="I74" s="127">
        <v>0</v>
      </c>
      <c r="J74" s="127">
        <v>1</v>
      </c>
      <c r="K74" s="127">
        <v>0</v>
      </c>
      <c r="L74" s="127">
        <v>5</v>
      </c>
      <c r="M74" s="127">
        <v>1</v>
      </c>
      <c r="N74" s="127">
        <v>10</v>
      </c>
      <c r="O74" s="127">
        <v>1</v>
      </c>
      <c r="P74" s="127">
        <v>0</v>
      </c>
      <c r="Q74" s="127">
        <v>3</v>
      </c>
      <c r="R74" s="127">
        <v>3</v>
      </c>
      <c r="S74" s="127">
        <v>2</v>
      </c>
      <c r="T74" s="127">
        <v>1</v>
      </c>
      <c r="U74" s="127">
        <v>2</v>
      </c>
      <c r="V74" s="127">
        <v>0</v>
      </c>
      <c r="W74" s="114">
        <v>34</v>
      </c>
      <c r="X74" s="79"/>
      <c r="Y74" s="79"/>
      <c r="Z74" s="79"/>
    </row>
    <row r="75" spans="1:26" s="72" customFormat="1" ht="12" customHeight="1" x14ac:dyDescent="0.2">
      <c r="A75" s="111"/>
      <c r="B75" s="113" t="s">
        <v>232</v>
      </c>
      <c r="C75" s="112" t="s">
        <v>83</v>
      </c>
      <c r="D75" s="127">
        <v>101</v>
      </c>
      <c r="E75" s="127">
        <v>5</v>
      </c>
      <c r="F75" s="127">
        <v>4</v>
      </c>
      <c r="G75" s="127">
        <v>48</v>
      </c>
      <c r="H75" s="127">
        <v>20</v>
      </c>
      <c r="I75" s="127">
        <v>0</v>
      </c>
      <c r="J75" s="127">
        <v>1</v>
      </c>
      <c r="K75" s="127">
        <v>0</v>
      </c>
      <c r="L75" s="127">
        <v>5</v>
      </c>
      <c r="M75" s="127">
        <v>1</v>
      </c>
      <c r="N75" s="127">
        <v>8</v>
      </c>
      <c r="O75" s="127">
        <v>1</v>
      </c>
      <c r="P75" s="127">
        <v>0</v>
      </c>
      <c r="Q75" s="127">
        <v>2</v>
      </c>
      <c r="R75" s="127">
        <v>3</v>
      </c>
      <c r="S75" s="127">
        <v>1</v>
      </c>
      <c r="T75" s="127">
        <v>0</v>
      </c>
      <c r="U75" s="127">
        <v>2</v>
      </c>
      <c r="V75" s="127">
        <v>0</v>
      </c>
      <c r="W75" s="114"/>
      <c r="X75" s="79"/>
      <c r="Y75" s="79"/>
      <c r="Z75" s="79"/>
    </row>
    <row r="76" spans="1:26" s="72" customFormat="1" ht="12" customHeight="1" x14ac:dyDescent="0.2">
      <c r="A76" s="111">
        <v>35</v>
      </c>
      <c r="B76" s="113" t="s">
        <v>143</v>
      </c>
      <c r="C76" s="112" t="s">
        <v>82</v>
      </c>
      <c r="D76" s="127">
        <v>1311</v>
      </c>
      <c r="E76" s="127">
        <v>144</v>
      </c>
      <c r="F76" s="127">
        <v>79</v>
      </c>
      <c r="G76" s="127">
        <v>253</v>
      </c>
      <c r="H76" s="127">
        <v>89</v>
      </c>
      <c r="I76" s="127">
        <v>12</v>
      </c>
      <c r="J76" s="127">
        <v>50</v>
      </c>
      <c r="K76" s="127">
        <v>58</v>
      </c>
      <c r="L76" s="127">
        <v>28</v>
      </c>
      <c r="M76" s="127">
        <v>92</v>
      </c>
      <c r="N76" s="127">
        <v>204</v>
      </c>
      <c r="O76" s="127">
        <v>88</v>
      </c>
      <c r="P76" s="127">
        <v>12</v>
      </c>
      <c r="Q76" s="127">
        <v>49</v>
      </c>
      <c r="R76" s="127">
        <v>26</v>
      </c>
      <c r="S76" s="127">
        <v>34</v>
      </c>
      <c r="T76" s="127">
        <v>19</v>
      </c>
      <c r="U76" s="127">
        <v>74</v>
      </c>
      <c r="V76" s="127">
        <v>0</v>
      </c>
      <c r="W76" s="114">
        <v>35</v>
      </c>
      <c r="X76" s="79"/>
      <c r="Y76" s="79"/>
      <c r="Z76" s="79"/>
    </row>
    <row r="77" spans="1:26" s="72" customFormat="1" ht="12" customHeight="1" x14ac:dyDescent="0.2">
      <c r="A77" s="111"/>
      <c r="B77" s="113" t="s">
        <v>144</v>
      </c>
      <c r="C77" s="112" t="s">
        <v>83</v>
      </c>
      <c r="D77" s="127">
        <v>731</v>
      </c>
      <c r="E77" s="127">
        <v>73</v>
      </c>
      <c r="F77" s="127">
        <v>49</v>
      </c>
      <c r="G77" s="127">
        <v>131</v>
      </c>
      <c r="H77" s="127">
        <v>54</v>
      </c>
      <c r="I77" s="127">
        <v>4</v>
      </c>
      <c r="J77" s="127">
        <v>33</v>
      </c>
      <c r="K77" s="127">
        <v>32</v>
      </c>
      <c r="L77" s="127">
        <v>19</v>
      </c>
      <c r="M77" s="127">
        <v>53</v>
      </c>
      <c r="N77" s="127">
        <v>107</v>
      </c>
      <c r="O77" s="127">
        <v>50</v>
      </c>
      <c r="P77" s="127">
        <v>7</v>
      </c>
      <c r="Q77" s="127">
        <v>23</v>
      </c>
      <c r="R77" s="127">
        <v>16</v>
      </c>
      <c r="S77" s="127">
        <v>20</v>
      </c>
      <c r="T77" s="127">
        <v>12</v>
      </c>
      <c r="U77" s="127">
        <v>48</v>
      </c>
      <c r="V77" s="127">
        <v>0</v>
      </c>
      <c r="W77" s="114"/>
      <c r="X77" s="79"/>
      <c r="Y77" s="79"/>
      <c r="Z77" s="79"/>
    </row>
    <row r="78" spans="1:26" s="72" customFormat="1" ht="12" customHeight="1" x14ac:dyDescent="0.2">
      <c r="A78" s="111">
        <v>36</v>
      </c>
      <c r="B78" s="113" t="s">
        <v>145</v>
      </c>
      <c r="C78" s="112" t="s">
        <v>82</v>
      </c>
      <c r="D78" s="127">
        <v>1286</v>
      </c>
      <c r="E78" s="127">
        <v>76</v>
      </c>
      <c r="F78" s="127">
        <v>59</v>
      </c>
      <c r="G78" s="127">
        <v>595</v>
      </c>
      <c r="H78" s="127">
        <v>107</v>
      </c>
      <c r="I78" s="127">
        <v>8</v>
      </c>
      <c r="J78" s="127">
        <v>11</v>
      </c>
      <c r="K78" s="127">
        <v>55</v>
      </c>
      <c r="L78" s="127">
        <v>17</v>
      </c>
      <c r="M78" s="127">
        <v>67</v>
      </c>
      <c r="N78" s="127">
        <v>127</v>
      </c>
      <c r="O78" s="127">
        <v>30</v>
      </c>
      <c r="P78" s="127">
        <v>5</v>
      </c>
      <c r="Q78" s="127">
        <v>34</v>
      </c>
      <c r="R78" s="127">
        <v>26</v>
      </c>
      <c r="S78" s="127">
        <v>23</v>
      </c>
      <c r="T78" s="127">
        <v>16</v>
      </c>
      <c r="U78" s="127">
        <v>30</v>
      </c>
      <c r="V78" s="127">
        <v>0</v>
      </c>
      <c r="W78" s="114">
        <v>36</v>
      </c>
      <c r="X78" s="79"/>
      <c r="Y78" s="79"/>
      <c r="Z78" s="79"/>
    </row>
    <row r="79" spans="1:26" s="72" customFormat="1" ht="12" customHeight="1" x14ac:dyDescent="0.2">
      <c r="A79" s="111"/>
      <c r="B79" s="113"/>
      <c r="C79" s="112" t="s">
        <v>83</v>
      </c>
      <c r="D79" s="127">
        <v>649</v>
      </c>
      <c r="E79" s="127">
        <v>33</v>
      </c>
      <c r="F79" s="127">
        <v>26</v>
      </c>
      <c r="G79" s="127">
        <v>313</v>
      </c>
      <c r="H79" s="127">
        <v>68</v>
      </c>
      <c r="I79" s="127">
        <v>3</v>
      </c>
      <c r="J79" s="127">
        <v>7</v>
      </c>
      <c r="K79" s="127">
        <v>21</v>
      </c>
      <c r="L79" s="127">
        <v>9</v>
      </c>
      <c r="M79" s="127">
        <v>28</v>
      </c>
      <c r="N79" s="127">
        <v>57</v>
      </c>
      <c r="O79" s="127">
        <v>10</v>
      </c>
      <c r="P79" s="127">
        <v>3</v>
      </c>
      <c r="Q79" s="127">
        <v>18</v>
      </c>
      <c r="R79" s="127">
        <v>15</v>
      </c>
      <c r="S79" s="127">
        <v>16</v>
      </c>
      <c r="T79" s="127">
        <v>7</v>
      </c>
      <c r="U79" s="127">
        <v>15</v>
      </c>
      <c r="V79" s="127">
        <v>0</v>
      </c>
      <c r="W79" s="114"/>
      <c r="X79" s="79"/>
      <c r="Y79" s="79"/>
      <c r="Z79" s="79"/>
    </row>
    <row r="80" spans="1:26" s="72" customFormat="1" ht="12" customHeight="1" x14ac:dyDescent="0.2">
      <c r="A80" s="111">
        <v>37</v>
      </c>
      <c r="B80" s="113" t="s">
        <v>146</v>
      </c>
      <c r="C80" s="112" t="s">
        <v>82</v>
      </c>
      <c r="D80" s="127">
        <v>679</v>
      </c>
      <c r="E80" s="127">
        <v>22</v>
      </c>
      <c r="F80" s="127">
        <v>17</v>
      </c>
      <c r="G80" s="127">
        <v>145</v>
      </c>
      <c r="H80" s="127">
        <v>66</v>
      </c>
      <c r="I80" s="127">
        <v>4</v>
      </c>
      <c r="J80" s="127">
        <v>2</v>
      </c>
      <c r="K80" s="127">
        <v>17</v>
      </c>
      <c r="L80" s="127">
        <v>6</v>
      </c>
      <c r="M80" s="127">
        <v>23</v>
      </c>
      <c r="N80" s="127">
        <v>18</v>
      </c>
      <c r="O80" s="127">
        <v>9</v>
      </c>
      <c r="P80" s="127">
        <v>0</v>
      </c>
      <c r="Q80" s="127">
        <v>13</v>
      </c>
      <c r="R80" s="127">
        <v>1</v>
      </c>
      <c r="S80" s="127">
        <v>10</v>
      </c>
      <c r="T80" s="127">
        <v>2</v>
      </c>
      <c r="U80" s="127">
        <v>324</v>
      </c>
      <c r="V80" s="127">
        <v>0</v>
      </c>
      <c r="W80" s="114">
        <v>37</v>
      </c>
      <c r="X80" s="79"/>
      <c r="Y80" s="79"/>
      <c r="Z80" s="79"/>
    </row>
    <row r="81" spans="1:26" s="72" customFormat="1" ht="12" customHeight="1" x14ac:dyDescent="0.2">
      <c r="A81" s="111"/>
      <c r="B81" s="113" t="s">
        <v>137</v>
      </c>
      <c r="C81" s="112" t="s">
        <v>83</v>
      </c>
      <c r="D81" s="127">
        <v>462</v>
      </c>
      <c r="E81" s="127">
        <v>16</v>
      </c>
      <c r="F81" s="127">
        <v>7</v>
      </c>
      <c r="G81" s="127">
        <v>97</v>
      </c>
      <c r="H81" s="127">
        <v>41</v>
      </c>
      <c r="I81" s="127">
        <v>2</v>
      </c>
      <c r="J81" s="127">
        <v>2</v>
      </c>
      <c r="K81" s="127">
        <v>8</v>
      </c>
      <c r="L81" s="127">
        <v>6</v>
      </c>
      <c r="M81" s="127">
        <v>16</v>
      </c>
      <c r="N81" s="127">
        <v>10</v>
      </c>
      <c r="O81" s="127">
        <v>4</v>
      </c>
      <c r="P81" s="127">
        <v>0</v>
      </c>
      <c r="Q81" s="127">
        <v>12</v>
      </c>
      <c r="R81" s="127">
        <v>1</v>
      </c>
      <c r="S81" s="127">
        <v>5</v>
      </c>
      <c r="T81" s="127">
        <v>2</v>
      </c>
      <c r="U81" s="127">
        <v>233</v>
      </c>
      <c r="V81" s="127">
        <v>0</v>
      </c>
      <c r="W81" s="114"/>
      <c r="X81" s="79"/>
      <c r="Y81" s="79"/>
      <c r="Z81" s="79"/>
    </row>
    <row r="82" spans="1:26" s="72" customFormat="1" ht="12" customHeight="1" x14ac:dyDescent="0.2">
      <c r="A82" s="101">
        <v>38</v>
      </c>
      <c r="B82" s="113" t="s">
        <v>147</v>
      </c>
      <c r="C82" s="112" t="s">
        <v>82</v>
      </c>
      <c r="D82" s="127">
        <v>125</v>
      </c>
      <c r="E82" s="127">
        <v>14</v>
      </c>
      <c r="F82" s="127">
        <v>19</v>
      </c>
      <c r="G82" s="127">
        <v>17</v>
      </c>
      <c r="H82" s="127">
        <v>11</v>
      </c>
      <c r="I82" s="127">
        <v>2</v>
      </c>
      <c r="J82" s="127">
        <v>2</v>
      </c>
      <c r="K82" s="127">
        <v>6</v>
      </c>
      <c r="L82" s="127">
        <v>2</v>
      </c>
      <c r="M82" s="127">
        <v>9</v>
      </c>
      <c r="N82" s="127">
        <v>18</v>
      </c>
      <c r="O82" s="127">
        <v>2</v>
      </c>
      <c r="P82" s="127">
        <v>1</v>
      </c>
      <c r="Q82" s="127">
        <v>4</v>
      </c>
      <c r="R82" s="127">
        <v>5</v>
      </c>
      <c r="S82" s="127">
        <v>3</v>
      </c>
      <c r="T82" s="127">
        <v>3</v>
      </c>
      <c r="U82" s="127">
        <v>7</v>
      </c>
      <c r="V82" s="127">
        <v>0</v>
      </c>
      <c r="W82" s="101">
        <v>38</v>
      </c>
      <c r="X82" s="79"/>
      <c r="Y82" s="79"/>
      <c r="Z82" s="79"/>
    </row>
    <row r="83" spans="1:26" s="72" customFormat="1" ht="12" customHeight="1" x14ac:dyDescent="0.2">
      <c r="A83" s="101"/>
      <c r="B83" s="113"/>
      <c r="C83" s="112" t="s">
        <v>83</v>
      </c>
      <c r="D83" s="127">
        <v>64</v>
      </c>
      <c r="E83" s="127">
        <v>9</v>
      </c>
      <c r="F83" s="127">
        <v>7</v>
      </c>
      <c r="G83" s="127">
        <v>10</v>
      </c>
      <c r="H83" s="127">
        <v>4</v>
      </c>
      <c r="I83" s="127">
        <v>0</v>
      </c>
      <c r="J83" s="127">
        <v>2</v>
      </c>
      <c r="K83" s="127">
        <v>3</v>
      </c>
      <c r="L83" s="127">
        <v>2</v>
      </c>
      <c r="M83" s="127">
        <v>6</v>
      </c>
      <c r="N83" s="127">
        <v>8</v>
      </c>
      <c r="O83" s="127">
        <v>1</v>
      </c>
      <c r="P83" s="127">
        <v>0</v>
      </c>
      <c r="Q83" s="127">
        <v>1</v>
      </c>
      <c r="R83" s="127">
        <v>2</v>
      </c>
      <c r="S83" s="127">
        <v>2</v>
      </c>
      <c r="T83" s="127">
        <v>1</v>
      </c>
      <c r="U83" s="127">
        <v>6</v>
      </c>
      <c r="V83" s="127">
        <v>0</v>
      </c>
      <c r="W83" s="101"/>
      <c r="X83" s="79"/>
      <c r="Y83" s="79"/>
      <c r="Z83" s="79"/>
    </row>
    <row r="84" spans="1:26" s="72" customFormat="1" ht="12" customHeight="1" x14ac:dyDescent="0.2">
      <c r="A84" s="111">
        <v>39</v>
      </c>
      <c r="B84" s="113" t="s">
        <v>148</v>
      </c>
      <c r="C84" s="112" t="s">
        <v>82</v>
      </c>
      <c r="D84" s="127">
        <v>265</v>
      </c>
      <c r="E84" s="127">
        <v>12</v>
      </c>
      <c r="F84" s="127">
        <v>10</v>
      </c>
      <c r="G84" s="127">
        <v>125</v>
      </c>
      <c r="H84" s="127">
        <v>66</v>
      </c>
      <c r="I84" s="127">
        <v>0</v>
      </c>
      <c r="J84" s="127">
        <v>1</v>
      </c>
      <c r="K84" s="127">
        <v>5</v>
      </c>
      <c r="L84" s="127">
        <v>5</v>
      </c>
      <c r="M84" s="127">
        <v>8</v>
      </c>
      <c r="N84" s="127">
        <v>8</v>
      </c>
      <c r="O84" s="127">
        <v>0</v>
      </c>
      <c r="P84" s="127">
        <v>0</v>
      </c>
      <c r="Q84" s="127">
        <v>4</v>
      </c>
      <c r="R84" s="127">
        <v>2</v>
      </c>
      <c r="S84" s="127">
        <v>1</v>
      </c>
      <c r="T84" s="127">
        <v>2</v>
      </c>
      <c r="U84" s="127">
        <v>16</v>
      </c>
      <c r="V84" s="127">
        <v>0</v>
      </c>
      <c r="W84" s="111">
        <v>39</v>
      </c>
      <c r="X84" s="79"/>
      <c r="Y84" s="79"/>
      <c r="Z84" s="79"/>
    </row>
    <row r="85" spans="1:26" s="72" customFormat="1" ht="12" customHeight="1" x14ac:dyDescent="0.2">
      <c r="A85" s="101"/>
      <c r="B85" s="113" t="s">
        <v>137</v>
      </c>
      <c r="C85" s="112" t="s">
        <v>83</v>
      </c>
      <c r="D85" s="127">
        <v>176</v>
      </c>
      <c r="E85" s="127">
        <v>8</v>
      </c>
      <c r="F85" s="127">
        <v>5</v>
      </c>
      <c r="G85" s="127">
        <v>88</v>
      </c>
      <c r="H85" s="127">
        <v>45</v>
      </c>
      <c r="I85" s="127">
        <v>0</v>
      </c>
      <c r="J85" s="127">
        <v>0</v>
      </c>
      <c r="K85" s="127">
        <v>4</v>
      </c>
      <c r="L85" s="127">
        <v>2</v>
      </c>
      <c r="M85" s="127">
        <v>5</v>
      </c>
      <c r="N85" s="127">
        <v>4</v>
      </c>
      <c r="O85" s="127">
        <v>0</v>
      </c>
      <c r="P85" s="127">
        <v>0</v>
      </c>
      <c r="Q85" s="127">
        <v>4</v>
      </c>
      <c r="R85" s="127">
        <v>1</v>
      </c>
      <c r="S85" s="127">
        <v>1</v>
      </c>
      <c r="T85" s="127">
        <v>2</v>
      </c>
      <c r="U85" s="127">
        <v>7</v>
      </c>
      <c r="V85" s="127">
        <v>0</v>
      </c>
      <c r="W85" s="101"/>
      <c r="X85" s="79"/>
      <c r="Y85" s="79"/>
      <c r="Z85" s="79"/>
    </row>
    <row r="86" spans="1:26" s="72" customFormat="1" ht="12" customHeight="1" x14ac:dyDescent="0.2">
      <c r="A86" s="101">
        <v>40</v>
      </c>
      <c r="B86" s="113" t="s">
        <v>149</v>
      </c>
      <c r="C86" s="112" t="s">
        <v>82</v>
      </c>
      <c r="D86" s="127">
        <v>1125</v>
      </c>
      <c r="E86" s="127">
        <v>33</v>
      </c>
      <c r="F86" s="127">
        <v>33</v>
      </c>
      <c r="G86" s="127">
        <v>599</v>
      </c>
      <c r="H86" s="127">
        <v>153</v>
      </c>
      <c r="I86" s="127">
        <v>4</v>
      </c>
      <c r="J86" s="127">
        <v>16</v>
      </c>
      <c r="K86" s="127">
        <v>27</v>
      </c>
      <c r="L86" s="127">
        <v>15</v>
      </c>
      <c r="M86" s="127">
        <v>43</v>
      </c>
      <c r="N86" s="127">
        <v>62</v>
      </c>
      <c r="O86" s="127">
        <v>11</v>
      </c>
      <c r="P86" s="127">
        <v>3</v>
      </c>
      <c r="Q86" s="127">
        <v>23</v>
      </c>
      <c r="R86" s="127">
        <v>17</v>
      </c>
      <c r="S86" s="127">
        <v>21</v>
      </c>
      <c r="T86" s="127">
        <v>12</v>
      </c>
      <c r="U86" s="127">
        <v>53</v>
      </c>
      <c r="V86" s="127">
        <v>0</v>
      </c>
      <c r="W86" s="101">
        <v>40</v>
      </c>
      <c r="X86" s="79"/>
      <c r="Y86" s="79"/>
      <c r="Z86" s="79"/>
    </row>
    <row r="87" spans="1:26" s="72" customFormat="1" ht="12" customHeight="1" x14ac:dyDescent="0.2">
      <c r="A87" s="101"/>
      <c r="B87" s="113" t="s">
        <v>150</v>
      </c>
      <c r="C87" s="112" t="s">
        <v>83</v>
      </c>
      <c r="D87" s="127">
        <v>642</v>
      </c>
      <c r="E87" s="127">
        <v>20</v>
      </c>
      <c r="F87" s="127">
        <v>25</v>
      </c>
      <c r="G87" s="127">
        <v>325</v>
      </c>
      <c r="H87" s="127">
        <v>87</v>
      </c>
      <c r="I87" s="127">
        <v>2</v>
      </c>
      <c r="J87" s="127">
        <v>8</v>
      </c>
      <c r="K87" s="127">
        <v>17</v>
      </c>
      <c r="L87" s="127">
        <v>8</v>
      </c>
      <c r="M87" s="127">
        <v>24</v>
      </c>
      <c r="N87" s="127">
        <v>37</v>
      </c>
      <c r="O87" s="127">
        <v>8</v>
      </c>
      <c r="P87" s="127">
        <v>2</v>
      </c>
      <c r="Q87" s="127">
        <v>15</v>
      </c>
      <c r="R87" s="127">
        <v>9</v>
      </c>
      <c r="S87" s="127">
        <v>11</v>
      </c>
      <c r="T87" s="127">
        <v>10</v>
      </c>
      <c r="U87" s="127">
        <v>34</v>
      </c>
      <c r="V87" s="127">
        <v>0</v>
      </c>
      <c r="W87" s="101"/>
      <c r="X87" s="79"/>
      <c r="Y87" s="79"/>
      <c r="Z87" s="79"/>
    </row>
    <row r="88" spans="1:26" s="72" customFormat="1" ht="12" customHeight="1" x14ac:dyDescent="0.2">
      <c r="A88" s="101">
        <v>41</v>
      </c>
      <c r="B88" s="113" t="s">
        <v>151</v>
      </c>
      <c r="C88" s="112" t="s">
        <v>82</v>
      </c>
      <c r="D88" s="127">
        <v>3333</v>
      </c>
      <c r="E88" s="127">
        <v>153</v>
      </c>
      <c r="F88" s="127">
        <v>177</v>
      </c>
      <c r="G88" s="127">
        <v>1530</v>
      </c>
      <c r="H88" s="127">
        <v>339</v>
      </c>
      <c r="I88" s="127">
        <v>21</v>
      </c>
      <c r="J88" s="127">
        <v>84</v>
      </c>
      <c r="K88" s="127">
        <v>97</v>
      </c>
      <c r="L88" s="127">
        <v>53</v>
      </c>
      <c r="M88" s="127">
        <v>135</v>
      </c>
      <c r="N88" s="127">
        <v>335</v>
      </c>
      <c r="O88" s="127">
        <v>29</v>
      </c>
      <c r="P88" s="127">
        <v>10</v>
      </c>
      <c r="Q88" s="127">
        <v>74</v>
      </c>
      <c r="R88" s="127">
        <v>48</v>
      </c>
      <c r="S88" s="127">
        <v>61</v>
      </c>
      <c r="T88" s="127">
        <v>28</v>
      </c>
      <c r="U88" s="127">
        <v>159</v>
      </c>
      <c r="V88" s="127">
        <v>0</v>
      </c>
      <c r="W88" s="101">
        <v>41</v>
      </c>
      <c r="X88" s="79"/>
      <c r="Y88" s="79"/>
      <c r="Z88" s="79"/>
    </row>
    <row r="89" spans="1:26" s="72" customFormat="1" ht="12" customHeight="1" x14ac:dyDescent="0.2">
      <c r="A89" s="101"/>
      <c r="B89" s="113"/>
      <c r="C89" s="112" t="s">
        <v>83</v>
      </c>
      <c r="D89" s="127">
        <v>2441</v>
      </c>
      <c r="E89" s="127">
        <v>105</v>
      </c>
      <c r="F89" s="127">
        <v>120</v>
      </c>
      <c r="G89" s="127">
        <v>1134</v>
      </c>
      <c r="H89" s="127">
        <v>271</v>
      </c>
      <c r="I89" s="127">
        <v>12</v>
      </c>
      <c r="J89" s="127">
        <v>61</v>
      </c>
      <c r="K89" s="127">
        <v>71</v>
      </c>
      <c r="L89" s="127">
        <v>36</v>
      </c>
      <c r="M89" s="127">
        <v>95</v>
      </c>
      <c r="N89" s="127">
        <v>243</v>
      </c>
      <c r="O89" s="127">
        <v>16</v>
      </c>
      <c r="P89" s="127">
        <v>8</v>
      </c>
      <c r="Q89" s="127">
        <v>52</v>
      </c>
      <c r="R89" s="127">
        <v>36</v>
      </c>
      <c r="S89" s="127">
        <v>46</v>
      </c>
      <c r="T89" s="127">
        <v>26</v>
      </c>
      <c r="U89" s="127">
        <v>109</v>
      </c>
      <c r="V89" s="127">
        <v>0</v>
      </c>
      <c r="W89" s="101"/>
      <c r="X89" s="79"/>
      <c r="Y89" s="79"/>
      <c r="Z89" s="79"/>
    </row>
    <row r="90" spans="1:26" s="72" customFormat="1" ht="12" customHeight="1" x14ac:dyDescent="0.2">
      <c r="A90" s="101">
        <v>42</v>
      </c>
      <c r="B90" s="113" t="s">
        <v>233</v>
      </c>
      <c r="C90" s="112" t="s">
        <v>82</v>
      </c>
      <c r="D90" s="127">
        <v>446</v>
      </c>
      <c r="E90" s="127">
        <v>8</v>
      </c>
      <c r="F90" s="127">
        <v>4</v>
      </c>
      <c r="G90" s="127">
        <v>260</v>
      </c>
      <c r="H90" s="127">
        <v>71</v>
      </c>
      <c r="I90" s="127">
        <v>5</v>
      </c>
      <c r="J90" s="127">
        <v>2</v>
      </c>
      <c r="K90" s="127">
        <v>5</v>
      </c>
      <c r="L90" s="127">
        <v>13</v>
      </c>
      <c r="M90" s="127">
        <v>12</v>
      </c>
      <c r="N90" s="127">
        <v>15</v>
      </c>
      <c r="O90" s="127">
        <v>3</v>
      </c>
      <c r="P90" s="127">
        <v>1</v>
      </c>
      <c r="Q90" s="127">
        <v>5</v>
      </c>
      <c r="R90" s="127">
        <v>10</v>
      </c>
      <c r="S90" s="127">
        <v>4</v>
      </c>
      <c r="T90" s="127">
        <v>4</v>
      </c>
      <c r="U90" s="127">
        <v>24</v>
      </c>
      <c r="V90" s="127">
        <v>0</v>
      </c>
      <c r="W90" s="101">
        <v>42</v>
      </c>
      <c r="X90" s="79"/>
      <c r="Y90" s="79"/>
      <c r="Z90" s="79"/>
    </row>
    <row r="91" spans="1:26" s="72" customFormat="1" ht="12" customHeight="1" x14ac:dyDescent="0.2">
      <c r="A91" s="101"/>
      <c r="B91" s="113" t="s">
        <v>193</v>
      </c>
      <c r="C91" s="112" t="s">
        <v>83</v>
      </c>
      <c r="D91" s="127">
        <v>309</v>
      </c>
      <c r="E91" s="127">
        <v>6</v>
      </c>
      <c r="F91" s="127">
        <v>4</v>
      </c>
      <c r="G91" s="127">
        <v>177</v>
      </c>
      <c r="H91" s="127">
        <v>51</v>
      </c>
      <c r="I91" s="127">
        <v>3</v>
      </c>
      <c r="J91" s="127">
        <v>1</v>
      </c>
      <c r="K91" s="127">
        <v>2</v>
      </c>
      <c r="L91" s="127">
        <v>11</v>
      </c>
      <c r="M91" s="127">
        <v>11</v>
      </c>
      <c r="N91" s="127">
        <v>10</v>
      </c>
      <c r="O91" s="127">
        <v>3</v>
      </c>
      <c r="P91" s="127">
        <v>1</v>
      </c>
      <c r="Q91" s="127">
        <v>3</v>
      </c>
      <c r="R91" s="127">
        <v>6</v>
      </c>
      <c r="S91" s="127">
        <v>4</v>
      </c>
      <c r="T91" s="127">
        <v>1</v>
      </c>
      <c r="U91" s="127">
        <v>15</v>
      </c>
      <c r="V91" s="127">
        <v>0</v>
      </c>
      <c r="W91" s="101"/>
      <c r="X91" s="79"/>
      <c r="Y91" s="79"/>
      <c r="Z91" s="79"/>
    </row>
    <row r="92" spans="1:26" s="72" customFormat="1" ht="12" customHeight="1" x14ac:dyDescent="0.2">
      <c r="A92" s="101">
        <v>43</v>
      </c>
      <c r="B92" s="113" t="s">
        <v>154</v>
      </c>
      <c r="C92" s="112" t="s">
        <v>82</v>
      </c>
      <c r="D92" s="127">
        <v>512</v>
      </c>
      <c r="E92" s="127">
        <v>5</v>
      </c>
      <c r="F92" s="127">
        <v>11</v>
      </c>
      <c r="G92" s="127">
        <v>53</v>
      </c>
      <c r="H92" s="127">
        <v>7</v>
      </c>
      <c r="I92" s="127">
        <v>2</v>
      </c>
      <c r="J92" s="127">
        <v>4</v>
      </c>
      <c r="K92" s="127">
        <v>5</v>
      </c>
      <c r="L92" s="127">
        <v>0</v>
      </c>
      <c r="M92" s="127">
        <v>2</v>
      </c>
      <c r="N92" s="127">
        <v>5</v>
      </c>
      <c r="O92" s="127">
        <v>1</v>
      </c>
      <c r="P92" s="127">
        <v>0</v>
      </c>
      <c r="Q92" s="127">
        <v>1</v>
      </c>
      <c r="R92" s="127">
        <v>0</v>
      </c>
      <c r="S92" s="127">
        <v>1</v>
      </c>
      <c r="T92" s="127">
        <v>1</v>
      </c>
      <c r="U92" s="127">
        <v>414</v>
      </c>
      <c r="V92" s="127">
        <v>0</v>
      </c>
      <c r="W92" s="101">
        <v>43</v>
      </c>
      <c r="X92" s="79"/>
      <c r="Y92" s="79"/>
      <c r="Z92" s="79"/>
    </row>
    <row r="93" spans="1:26" s="72" customFormat="1" ht="12" customHeight="1" x14ac:dyDescent="0.2">
      <c r="A93" s="101"/>
      <c r="B93" s="113" t="s">
        <v>155</v>
      </c>
      <c r="C93" s="112" t="s">
        <v>83</v>
      </c>
      <c r="D93" s="127">
        <v>357</v>
      </c>
      <c r="E93" s="127">
        <v>5</v>
      </c>
      <c r="F93" s="127">
        <v>10</v>
      </c>
      <c r="G93" s="127">
        <v>42</v>
      </c>
      <c r="H93" s="127">
        <v>7</v>
      </c>
      <c r="I93" s="127">
        <v>1</v>
      </c>
      <c r="J93" s="127">
        <v>4</v>
      </c>
      <c r="K93" s="127">
        <v>4</v>
      </c>
      <c r="L93" s="127">
        <v>0</v>
      </c>
      <c r="M93" s="127">
        <v>1</v>
      </c>
      <c r="N93" s="127">
        <v>3</v>
      </c>
      <c r="O93" s="127">
        <v>0</v>
      </c>
      <c r="P93" s="127">
        <v>0</v>
      </c>
      <c r="Q93" s="127">
        <v>1</v>
      </c>
      <c r="R93" s="127">
        <v>0</v>
      </c>
      <c r="S93" s="127">
        <v>1</v>
      </c>
      <c r="T93" s="127">
        <v>1</v>
      </c>
      <c r="U93" s="127">
        <v>277</v>
      </c>
      <c r="V93" s="127">
        <v>0</v>
      </c>
      <c r="W93" s="101"/>
      <c r="X93" s="79"/>
      <c r="Y93" s="79"/>
      <c r="Z93" s="79"/>
    </row>
    <row r="94" spans="1:26" s="72" customFormat="1" ht="12" customHeight="1" x14ac:dyDescent="0.2">
      <c r="A94" s="101">
        <v>44</v>
      </c>
      <c r="B94" s="113" t="s">
        <v>156</v>
      </c>
      <c r="C94" s="112" t="s">
        <v>82</v>
      </c>
      <c r="D94" s="127">
        <v>724</v>
      </c>
      <c r="E94" s="127">
        <v>26</v>
      </c>
      <c r="F94" s="127">
        <v>47</v>
      </c>
      <c r="G94" s="127">
        <v>139</v>
      </c>
      <c r="H94" s="127">
        <v>50</v>
      </c>
      <c r="I94" s="127">
        <v>2</v>
      </c>
      <c r="J94" s="127">
        <v>3</v>
      </c>
      <c r="K94" s="127">
        <v>26</v>
      </c>
      <c r="L94" s="127">
        <v>5</v>
      </c>
      <c r="M94" s="127">
        <v>34</v>
      </c>
      <c r="N94" s="127">
        <v>42</v>
      </c>
      <c r="O94" s="127">
        <v>16</v>
      </c>
      <c r="P94" s="127">
        <v>4</v>
      </c>
      <c r="Q94" s="127">
        <v>11</v>
      </c>
      <c r="R94" s="127">
        <v>4</v>
      </c>
      <c r="S94" s="127">
        <v>38</v>
      </c>
      <c r="T94" s="127">
        <v>3</v>
      </c>
      <c r="U94" s="127">
        <v>274</v>
      </c>
      <c r="V94" s="127">
        <v>0</v>
      </c>
      <c r="W94" s="101">
        <v>44</v>
      </c>
      <c r="X94" s="79"/>
      <c r="Y94" s="79"/>
      <c r="Z94" s="79"/>
    </row>
    <row r="95" spans="1:26" s="72" customFormat="1" ht="12" customHeight="1" x14ac:dyDescent="0.2">
      <c r="A95" s="101"/>
      <c r="B95" s="113" t="s">
        <v>137</v>
      </c>
      <c r="C95" s="112" t="s">
        <v>83</v>
      </c>
      <c r="D95" s="127">
        <v>439</v>
      </c>
      <c r="E95" s="127">
        <v>17</v>
      </c>
      <c r="F95" s="127">
        <v>29</v>
      </c>
      <c r="G95" s="127">
        <v>102</v>
      </c>
      <c r="H95" s="127">
        <v>37</v>
      </c>
      <c r="I95" s="127">
        <v>0</v>
      </c>
      <c r="J95" s="127">
        <v>2</v>
      </c>
      <c r="K95" s="127">
        <v>20</v>
      </c>
      <c r="L95" s="127">
        <v>4</v>
      </c>
      <c r="M95" s="127">
        <v>25</v>
      </c>
      <c r="N95" s="127">
        <v>32</v>
      </c>
      <c r="O95" s="127">
        <v>6</v>
      </c>
      <c r="P95" s="127">
        <v>4</v>
      </c>
      <c r="Q95" s="127">
        <v>8</v>
      </c>
      <c r="R95" s="127">
        <v>3</v>
      </c>
      <c r="S95" s="127">
        <v>30</v>
      </c>
      <c r="T95" s="127">
        <v>3</v>
      </c>
      <c r="U95" s="127">
        <v>117</v>
      </c>
      <c r="V95" s="127">
        <v>0</v>
      </c>
      <c r="W95" s="101"/>
      <c r="X95" s="79"/>
      <c r="Y95" s="79"/>
      <c r="Z95" s="79"/>
    </row>
    <row r="96" spans="1:26" s="72" customFormat="1" ht="12" customHeight="1" x14ac:dyDescent="0.2">
      <c r="A96" s="101">
        <v>45</v>
      </c>
      <c r="B96" s="105" t="s">
        <v>157</v>
      </c>
      <c r="C96" s="112" t="s">
        <v>82</v>
      </c>
      <c r="D96" s="127">
        <v>1142</v>
      </c>
      <c r="E96" s="127">
        <v>21</v>
      </c>
      <c r="F96" s="127">
        <v>30</v>
      </c>
      <c r="G96" s="127">
        <v>610</v>
      </c>
      <c r="H96" s="127">
        <v>200</v>
      </c>
      <c r="I96" s="127">
        <v>5</v>
      </c>
      <c r="J96" s="127">
        <v>14</v>
      </c>
      <c r="K96" s="127">
        <v>14</v>
      </c>
      <c r="L96" s="127">
        <v>21</v>
      </c>
      <c r="M96" s="127">
        <v>30</v>
      </c>
      <c r="N96" s="127">
        <v>62</v>
      </c>
      <c r="O96" s="127">
        <v>8</v>
      </c>
      <c r="P96" s="127">
        <v>3</v>
      </c>
      <c r="Q96" s="127">
        <v>39</v>
      </c>
      <c r="R96" s="127">
        <v>23</v>
      </c>
      <c r="S96" s="127">
        <v>12</v>
      </c>
      <c r="T96" s="127">
        <v>19</v>
      </c>
      <c r="U96" s="127">
        <v>31</v>
      </c>
      <c r="V96" s="127">
        <v>0</v>
      </c>
      <c r="W96" s="101">
        <v>45</v>
      </c>
      <c r="X96" s="79"/>
      <c r="Y96" s="79"/>
      <c r="Z96" s="79"/>
    </row>
    <row r="97" spans="1:43" s="72" customFormat="1" ht="12" customHeight="1" x14ac:dyDescent="0.2">
      <c r="A97" s="101"/>
      <c r="B97" s="105" t="s">
        <v>158</v>
      </c>
      <c r="C97" s="112" t="s">
        <v>83</v>
      </c>
      <c r="D97" s="127">
        <v>549</v>
      </c>
      <c r="E97" s="127">
        <v>10</v>
      </c>
      <c r="F97" s="127">
        <v>14</v>
      </c>
      <c r="G97" s="127">
        <v>306</v>
      </c>
      <c r="H97" s="127">
        <v>84</v>
      </c>
      <c r="I97" s="127">
        <v>2</v>
      </c>
      <c r="J97" s="127">
        <v>6</v>
      </c>
      <c r="K97" s="127">
        <v>7</v>
      </c>
      <c r="L97" s="127">
        <v>10</v>
      </c>
      <c r="M97" s="127">
        <v>15</v>
      </c>
      <c r="N97" s="127">
        <v>31</v>
      </c>
      <c r="O97" s="127">
        <v>2</v>
      </c>
      <c r="P97" s="127">
        <v>3</v>
      </c>
      <c r="Q97" s="127">
        <v>20</v>
      </c>
      <c r="R97" s="127">
        <v>9</v>
      </c>
      <c r="S97" s="127">
        <v>1</v>
      </c>
      <c r="T97" s="127">
        <v>8</v>
      </c>
      <c r="U97" s="127">
        <v>21</v>
      </c>
      <c r="V97" s="127">
        <v>0</v>
      </c>
      <c r="W97" s="101"/>
      <c r="X97" s="79"/>
      <c r="Y97" s="79"/>
      <c r="Z97" s="79"/>
    </row>
    <row r="98" spans="1:43" s="72" customFormat="1" ht="12" customHeight="1" x14ac:dyDescent="0.2">
      <c r="A98" s="111">
        <v>46</v>
      </c>
      <c r="B98" s="105" t="s">
        <v>159</v>
      </c>
      <c r="C98" s="112" t="s">
        <v>82</v>
      </c>
      <c r="D98" s="127">
        <v>3192</v>
      </c>
      <c r="E98" s="127">
        <v>10</v>
      </c>
      <c r="F98" s="127">
        <v>11</v>
      </c>
      <c r="G98" s="127">
        <v>107</v>
      </c>
      <c r="H98" s="127">
        <v>31</v>
      </c>
      <c r="I98" s="127">
        <v>1</v>
      </c>
      <c r="J98" s="127">
        <v>8</v>
      </c>
      <c r="K98" s="127">
        <v>5</v>
      </c>
      <c r="L98" s="127">
        <v>4</v>
      </c>
      <c r="M98" s="127">
        <v>9</v>
      </c>
      <c r="N98" s="127">
        <v>18</v>
      </c>
      <c r="O98" s="127">
        <v>3</v>
      </c>
      <c r="P98" s="127">
        <v>1</v>
      </c>
      <c r="Q98" s="127">
        <v>2</v>
      </c>
      <c r="R98" s="127">
        <v>5</v>
      </c>
      <c r="S98" s="127">
        <v>7</v>
      </c>
      <c r="T98" s="127">
        <v>1</v>
      </c>
      <c r="U98" s="127">
        <v>2969</v>
      </c>
      <c r="V98" s="127">
        <v>0</v>
      </c>
      <c r="W98" s="114">
        <v>46</v>
      </c>
      <c r="X98" s="79"/>
      <c r="Y98" s="79"/>
      <c r="Z98" s="79"/>
    </row>
    <row r="99" spans="1:43" s="72" customFormat="1" ht="12" customHeight="1" x14ac:dyDescent="0.2">
      <c r="A99" s="111"/>
      <c r="B99" s="113" t="s">
        <v>160</v>
      </c>
      <c r="C99" s="112" t="s">
        <v>83</v>
      </c>
      <c r="D99" s="127">
        <v>1520</v>
      </c>
      <c r="E99" s="127">
        <v>6</v>
      </c>
      <c r="F99" s="127">
        <v>6</v>
      </c>
      <c r="G99" s="127">
        <v>52</v>
      </c>
      <c r="H99" s="127">
        <v>16</v>
      </c>
      <c r="I99" s="127">
        <v>1</v>
      </c>
      <c r="J99" s="127">
        <v>7</v>
      </c>
      <c r="K99" s="127">
        <v>3</v>
      </c>
      <c r="L99" s="127">
        <v>1</v>
      </c>
      <c r="M99" s="127">
        <v>6</v>
      </c>
      <c r="N99" s="127">
        <v>10</v>
      </c>
      <c r="O99" s="127">
        <v>0</v>
      </c>
      <c r="P99" s="127">
        <v>1</v>
      </c>
      <c r="Q99" s="127">
        <v>2</v>
      </c>
      <c r="R99" s="127">
        <v>2</v>
      </c>
      <c r="S99" s="127">
        <v>4</v>
      </c>
      <c r="T99" s="127">
        <v>1</v>
      </c>
      <c r="U99" s="127">
        <v>1402</v>
      </c>
      <c r="V99" s="127">
        <v>0</v>
      </c>
      <c r="W99" s="114"/>
      <c r="X99" s="79"/>
      <c r="Y99" s="79"/>
      <c r="Z99" s="79"/>
    </row>
    <row r="100" spans="1:43" s="72" customFormat="1" ht="12" customHeight="1" x14ac:dyDescent="0.2">
      <c r="A100" s="111">
        <v>47</v>
      </c>
      <c r="B100" s="113" t="s">
        <v>161</v>
      </c>
      <c r="C100" s="112" t="s">
        <v>82</v>
      </c>
      <c r="D100" s="127">
        <v>1308</v>
      </c>
      <c r="E100" s="127">
        <v>40</v>
      </c>
      <c r="F100" s="127">
        <v>23</v>
      </c>
      <c r="G100" s="127">
        <v>657</v>
      </c>
      <c r="H100" s="127">
        <v>335</v>
      </c>
      <c r="I100" s="127">
        <v>3</v>
      </c>
      <c r="J100" s="127">
        <v>11</v>
      </c>
      <c r="K100" s="127">
        <v>18</v>
      </c>
      <c r="L100" s="127">
        <v>20</v>
      </c>
      <c r="M100" s="127">
        <v>27</v>
      </c>
      <c r="N100" s="127">
        <v>31</v>
      </c>
      <c r="O100" s="127">
        <v>6</v>
      </c>
      <c r="P100" s="127">
        <v>0</v>
      </c>
      <c r="Q100" s="127">
        <v>18</v>
      </c>
      <c r="R100" s="127">
        <v>15</v>
      </c>
      <c r="S100" s="127">
        <v>12</v>
      </c>
      <c r="T100" s="127">
        <v>19</v>
      </c>
      <c r="U100" s="127">
        <v>73</v>
      </c>
      <c r="V100" s="127">
        <v>0</v>
      </c>
      <c r="W100" s="111">
        <v>47</v>
      </c>
      <c r="X100" s="79"/>
      <c r="Y100" s="79"/>
      <c r="Z100" s="79"/>
    </row>
    <row r="101" spans="1:43" s="72" customFormat="1" ht="12" customHeight="1" x14ac:dyDescent="0.2">
      <c r="A101" s="111"/>
      <c r="B101" s="113" t="s">
        <v>137</v>
      </c>
      <c r="C101" s="112" t="s">
        <v>83</v>
      </c>
      <c r="D101" s="127">
        <v>735</v>
      </c>
      <c r="E101" s="127">
        <v>24</v>
      </c>
      <c r="F101" s="127">
        <v>16</v>
      </c>
      <c r="G101" s="127">
        <v>359</v>
      </c>
      <c r="H101" s="127">
        <v>193</v>
      </c>
      <c r="I101" s="127">
        <v>1</v>
      </c>
      <c r="J101" s="127">
        <v>6</v>
      </c>
      <c r="K101" s="127">
        <v>7</v>
      </c>
      <c r="L101" s="127">
        <v>14</v>
      </c>
      <c r="M101" s="127">
        <v>15</v>
      </c>
      <c r="N101" s="127">
        <v>21</v>
      </c>
      <c r="O101" s="127">
        <v>5</v>
      </c>
      <c r="P101" s="127">
        <v>0</v>
      </c>
      <c r="Q101" s="127">
        <v>10</v>
      </c>
      <c r="R101" s="127">
        <v>10</v>
      </c>
      <c r="S101" s="127">
        <v>7</v>
      </c>
      <c r="T101" s="127">
        <v>9</v>
      </c>
      <c r="U101" s="127">
        <v>38</v>
      </c>
      <c r="V101" s="127">
        <v>0</v>
      </c>
      <c r="W101" s="114"/>
      <c r="X101" s="79"/>
      <c r="Y101" s="79"/>
      <c r="Z101" s="79"/>
    </row>
    <row r="102" spans="1:43" s="72" customFormat="1" ht="12" customHeight="1" x14ac:dyDescent="0.2">
      <c r="A102" s="111">
        <v>48</v>
      </c>
      <c r="B102" s="105" t="s">
        <v>162</v>
      </c>
      <c r="C102" s="112" t="s">
        <v>82</v>
      </c>
      <c r="D102" s="127">
        <v>892</v>
      </c>
      <c r="E102" s="127">
        <v>42</v>
      </c>
      <c r="F102" s="127">
        <v>32</v>
      </c>
      <c r="G102" s="127">
        <v>230</v>
      </c>
      <c r="H102" s="127">
        <v>65</v>
      </c>
      <c r="I102" s="127">
        <v>2</v>
      </c>
      <c r="J102" s="127">
        <v>8</v>
      </c>
      <c r="K102" s="127">
        <v>8</v>
      </c>
      <c r="L102" s="127">
        <v>7</v>
      </c>
      <c r="M102" s="127">
        <v>17</v>
      </c>
      <c r="N102" s="127">
        <v>36</v>
      </c>
      <c r="O102" s="127">
        <v>6</v>
      </c>
      <c r="P102" s="127">
        <v>0</v>
      </c>
      <c r="Q102" s="127">
        <v>10</v>
      </c>
      <c r="R102" s="127">
        <v>1</v>
      </c>
      <c r="S102" s="127">
        <v>11</v>
      </c>
      <c r="T102" s="127">
        <v>4</v>
      </c>
      <c r="U102" s="127">
        <v>413</v>
      </c>
      <c r="V102" s="127">
        <v>0</v>
      </c>
      <c r="W102" s="111">
        <v>48</v>
      </c>
      <c r="X102" s="79"/>
      <c r="Y102" s="79"/>
      <c r="Z102" s="79"/>
    </row>
    <row r="103" spans="1:43" s="72" customFormat="1" ht="12" customHeight="1" x14ac:dyDescent="0.2">
      <c r="A103" s="111"/>
      <c r="B103" s="113" t="s">
        <v>163</v>
      </c>
      <c r="C103" s="112" t="s">
        <v>83</v>
      </c>
      <c r="D103" s="127">
        <v>519</v>
      </c>
      <c r="E103" s="127">
        <v>30</v>
      </c>
      <c r="F103" s="127">
        <v>15</v>
      </c>
      <c r="G103" s="127">
        <v>148</v>
      </c>
      <c r="H103" s="127">
        <v>47</v>
      </c>
      <c r="I103" s="127">
        <v>2</v>
      </c>
      <c r="J103" s="127">
        <v>3</v>
      </c>
      <c r="K103" s="127">
        <v>5</v>
      </c>
      <c r="L103" s="127">
        <v>3</v>
      </c>
      <c r="M103" s="127">
        <v>13</v>
      </c>
      <c r="N103" s="127">
        <v>22</v>
      </c>
      <c r="O103" s="127">
        <v>5</v>
      </c>
      <c r="P103" s="127">
        <v>0</v>
      </c>
      <c r="Q103" s="127">
        <v>8</v>
      </c>
      <c r="R103" s="127">
        <v>1</v>
      </c>
      <c r="S103" s="127">
        <v>7</v>
      </c>
      <c r="T103" s="127">
        <v>3</v>
      </c>
      <c r="U103" s="127">
        <v>207</v>
      </c>
      <c r="V103" s="127">
        <v>0</v>
      </c>
      <c r="W103" s="114"/>
      <c r="X103" s="79"/>
      <c r="Y103" s="79"/>
      <c r="Z103" s="79"/>
    </row>
    <row r="104" spans="1:43" s="72" customFormat="1" ht="12" customHeight="1" x14ac:dyDescent="0.2">
      <c r="A104" s="101">
        <v>49</v>
      </c>
      <c r="B104" s="113" t="s">
        <v>164</v>
      </c>
      <c r="C104" s="112" t="s">
        <v>82</v>
      </c>
      <c r="D104" s="127">
        <v>449</v>
      </c>
      <c r="E104" s="127">
        <v>16</v>
      </c>
      <c r="F104" s="127">
        <v>26</v>
      </c>
      <c r="G104" s="127">
        <v>55</v>
      </c>
      <c r="H104" s="127">
        <v>4</v>
      </c>
      <c r="I104" s="127">
        <v>4</v>
      </c>
      <c r="J104" s="127">
        <v>11</v>
      </c>
      <c r="K104" s="127">
        <v>20</v>
      </c>
      <c r="L104" s="127">
        <v>4</v>
      </c>
      <c r="M104" s="127">
        <v>12</v>
      </c>
      <c r="N104" s="127">
        <v>44</v>
      </c>
      <c r="O104" s="127">
        <v>5</v>
      </c>
      <c r="P104" s="127">
        <v>2</v>
      </c>
      <c r="Q104" s="127">
        <v>5</v>
      </c>
      <c r="R104" s="127">
        <v>2</v>
      </c>
      <c r="S104" s="127">
        <v>14</v>
      </c>
      <c r="T104" s="127">
        <v>7</v>
      </c>
      <c r="U104" s="127">
        <v>218</v>
      </c>
      <c r="V104" s="127">
        <v>0</v>
      </c>
      <c r="W104" s="101">
        <v>49</v>
      </c>
      <c r="X104" s="79"/>
      <c r="Y104" s="79"/>
      <c r="Z104" s="79"/>
    </row>
    <row r="105" spans="1:43" s="72" customFormat="1" ht="12" customHeight="1" x14ac:dyDescent="0.2">
      <c r="A105" s="111"/>
      <c r="B105" s="113"/>
      <c r="C105" s="112" t="s">
        <v>83</v>
      </c>
      <c r="D105" s="127">
        <v>108</v>
      </c>
      <c r="E105" s="127">
        <v>3</v>
      </c>
      <c r="F105" s="127">
        <v>7</v>
      </c>
      <c r="G105" s="127">
        <v>8</v>
      </c>
      <c r="H105" s="127">
        <v>1</v>
      </c>
      <c r="I105" s="127">
        <v>2</v>
      </c>
      <c r="J105" s="127">
        <v>2</v>
      </c>
      <c r="K105" s="127">
        <v>3</v>
      </c>
      <c r="L105" s="127">
        <v>2</v>
      </c>
      <c r="M105" s="127">
        <v>1</v>
      </c>
      <c r="N105" s="127">
        <v>4</v>
      </c>
      <c r="O105" s="127">
        <v>0</v>
      </c>
      <c r="P105" s="127">
        <v>0</v>
      </c>
      <c r="Q105" s="127">
        <v>0</v>
      </c>
      <c r="R105" s="127">
        <v>0</v>
      </c>
      <c r="S105" s="127">
        <v>1</v>
      </c>
      <c r="T105" s="127">
        <v>2</v>
      </c>
      <c r="U105" s="127">
        <v>72</v>
      </c>
      <c r="V105" s="127">
        <v>0</v>
      </c>
      <c r="W105" s="114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</row>
    <row r="106" spans="1:43" s="72" customFormat="1" ht="12" customHeight="1" x14ac:dyDescent="0.2">
      <c r="A106" s="101">
        <v>50</v>
      </c>
      <c r="B106" s="113" t="s">
        <v>165</v>
      </c>
      <c r="C106" s="112" t="s">
        <v>82</v>
      </c>
      <c r="D106" s="127">
        <v>212</v>
      </c>
      <c r="E106" s="127">
        <v>0</v>
      </c>
      <c r="F106" s="127">
        <v>1</v>
      </c>
      <c r="G106" s="127">
        <v>28</v>
      </c>
      <c r="H106" s="127">
        <v>7</v>
      </c>
      <c r="I106" s="127">
        <v>0</v>
      </c>
      <c r="J106" s="127">
        <v>0</v>
      </c>
      <c r="K106" s="127">
        <v>2</v>
      </c>
      <c r="L106" s="127">
        <v>0</v>
      </c>
      <c r="M106" s="127">
        <v>1</v>
      </c>
      <c r="N106" s="127">
        <v>1</v>
      </c>
      <c r="O106" s="127">
        <v>1</v>
      </c>
      <c r="P106" s="127">
        <v>0</v>
      </c>
      <c r="Q106" s="127">
        <v>1</v>
      </c>
      <c r="R106" s="127">
        <v>0</v>
      </c>
      <c r="S106" s="127">
        <v>0</v>
      </c>
      <c r="T106" s="127">
        <v>0</v>
      </c>
      <c r="U106" s="127">
        <v>170</v>
      </c>
      <c r="V106" s="127">
        <v>0</v>
      </c>
      <c r="W106" s="101">
        <v>50</v>
      </c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</row>
    <row r="107" spans="1:43" s="72" customFormat="1" ht="12" customHeight="1" x14ac:dyDescent="0.2">
      <c r="A107" s="101"/>
      <c r="B107" s="113" t="s">
        <v>166</v>
      </c>
      <c r="C107" s="112" t="s">
        <v>83</v>
      </c>
      <c r="D107" s="127">
        <v>94</v>
      </c>
      <c r="E107" s="127">
        <v>0</v>
      </c>
      <c r="F107" s="127">
        <v>1</v>
      </c>
      <c r="G107" s="127">
        <v>17</v>
      </c>
      <c r="H107" s="127">
        <v>5</v>
      </c>
      <c r="I107" s="127">
        <v>0</v>
      </c>
      <c r="J107" s="127">
        <v>0</v>
      </c>
      <c r="K107" s="127">
        <v>1</v>
      </c>
      <c r="L107" s="127">
        <v>0</v>
      </c>
      <c r="M107" s="127">
        <v>1</v>
      </c>
      <c r="N107" s="127">
        <v>1</v>
      </c>
      <c r="O107" s="127">
        <v>1</v>
      </c>
      <c r="P107" s="127">
        <v>0</v>
      </c>
      <c r="Q107" s="127">
        <v>0</v>
      </c>
      <c r="R107" s="127">
        <v>0</v>
      </c>
      <c r="S107" s="127">
        <v>0</v>
      </c>
      <c r="T107" s="127">
        <v>0</v>
      </c>
      <c r="U107" s="127">
        <v>67</v>
      </c>
      <c r="V107" s="127">
        <v>0</v>
      </c>
      <c r="W107" s="101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</row>
    <row r="108" spans="1:43" s="72" customFormat="1" ht="12" customHeight="1" x14ac:dyDescent="0.2">
      <c r="A108" s="101">
        <v>51</v>
      </c>
      <c r="B108" s="113" t="s">
        <v>167</v>
      </c>
      <c r="C108" s="112" t="s">
        <v>82</v>
      </c>
      <c r="D108" s="127">
        <v>263</v>
      </c>
      <c r="E108" s="127">
        <v>26</v>
      </c>
      <c r="F108" s="127">
        <v>19</v>
      </c>
      <c r="G108" s="127">
        <v>43</v>
      </c>
      <c r="H108" s="127">
        <v>11</v>
      </c>
      <c r="I108" s="127">
        <v>2</v>
      </c>
      <c r="J108" s="127">
        <v>8</v>
      </c>
      <c r="K108" s="127">
        <v>16</v>
      </c>
      <c r="L108" s="127">
        <v>5</v>
      </c>
      <c r="M108" s="127">
        <v>26</v>
      </c>
      <c r="N108" s="127">
        <v>46</v>
      </c>
      <c r="O108" s="127">
        <v>5</v>
      </c>
      <c r="P108" s="127">
        <v>2</v>
      </c>
      <c r="Q108" s="127">
        <v>1</v>
      </c>
      <c r="R108" s="127">
        <v>9</v>
      </c>
      <c r="S108" s="127">
        <v>12</v>
      </c>
      <c r="T108" s="127">
        <v>3</v>
      </c>
      <c r="U108" s="127">
        <v>29</v>
      </c>
      <c r="V108" s="127">
        <v>0</v>
      </c>
      <c r="W108" s="101">
        <v>51</v>
      </c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</row>
    <row r="109" spans="1:43" s="72" customFormat="1" ht="12" customHeight="1" x14ac:dyDescent="0.2">
      <c r="A109" s="101"/>
      <c r="B109" s="113" t="s">
        <v>168</v>
      </c>
      <c r="C109" s="112" t="s">
        <v>83</v>
      </c>
      <c r="D109" s="127">
        <v>81</v>
      </c>
      <c r="E109" s="127">
        <v>7</v>
      </c>
      <c r="F109" s="127">
        <v>5</v>
      </c>
      <c r="G109" s="127">
        <v>12</v>
      </c>
      <c r="H109" s="127">
        <v>2</v>
      </c>
      <c r="I109" s="127">
        <v>1</v>
      </c>
      <c r="J109" s="127">
        <v>4</v>
      </c>
      <c r="K109" s="127">
        <v>5</v>
      </c>
      <c r="L109" s="127">
        <v>1</v>
      </c>
      <c r="M109" s="127">
        <v>9</v>
      </c>
      <c r="N109" s="127">
        <v>9</v>
      </c>
      <c r="O109" s="127">
        <v>1</v>
      </c>
      <c r="P109" s="127">
        <v>0</v>
      </c>
      <c r="Q109" s="127">
        <v>1</v>
      </c>
      <c r="R109" s="127">
        <v>7</v>
      </c>
      <c r="S109" s="127">
        <v>4</v>
      </c>
      <c r="T109" s="127">
        <v>1</v>
      </c>
      <c r="U109" s="127">
        <v>12</v>
      </c>
      <c r="V109" s="127">
        <v>0</v>
      </c>
      <c r="W109" s="101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</row>
    <row r="110" spans="1:43" s="72" customFormat="1" ht="12" customHeight="1" x14ac:dyDescent="0.2">
      <c r="A110" s="101">
        <v>52</v>
      </c>
      <c r="B110" s="113" t="s">
        <v>169</v>
      </c>
      <c r="C110" s="112" t="s">
        <v>82</v>
      </c>
      <c r="D110" s="127">
        <v>250</v>
      </c>
      <c r="E110" s="127">
        <v>8</v>
      </c>
      <c r="F110" s="127">
        <v>8</v>
      </c>
      <c r="G110" s="127">
        <v>16</v>
      </c>
      <c r="H110" s="127">
        <v>40</v>
      </c>
      <c r="I110" s="127">
        <v>0</v>
      </c>
      <c r="J110" s="127">
        <v>4</v>
      </c>
      <c r="K110" s="127">
        <v>5</v>
      </c>
      <c r="L110" s="127">
        <v>2</v>
      </c>
      <c r="M110" s="127">
        <v>3</v>
      </c>
      <c r="N110" s="127">
        <v>15</v>
      </c>
      <c r="O110" s="127">
        <v>1</v>
      </c>
      <c r="P110" s="127">
        <v>0</v>
      </c>
      <c r="Q110" s="127">
        <v>5</v>
      </c>
      <c r="R110" s="127">
        <v>2</v>
      </c>
      <c r="S110" s="127">
        <v>3</v>
      </c>
      <c r="T110" s="127">
        <v>4</v>
      </c>
      <c r="U110" s="127">
        <v>134</v>
      </c>
      <c r="V110" s="127">
        <v>0</v>
      </c>
      <c r="W110" s="101">
        <v>52</v>
      </c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</row>
    <row r="111" spans="1:43" s="72" customFormat="1" ht="12" customHeight="1" x14ac:dyDescent="0.2">
      <c r="A111" s="101"/>
      <c r="B111" s="113" t="s">
        <v>170</v>
      </c>
      <c r="C111" s="112" t="s">
        <v>83</v>
      </c>
      <c r="D111" s="127">
        <v>128</v>
      </c>
      <c r="E111" s="127">
        <v>4</v>
      </c>
      <c r="F111" s="127">
        <v>2</v>
      </c>
      <c r="G111" s="127">
        <v>9</v>
      </c>
      <c r="H111" s="127">
        <v>20</v>
      </c>
      <c r="I111" s="127">
        <v>0</v>
      </c>
      <c r="J111" s="127">
        <v>2</v>
      </c>
      <c r="K111" s="127">
        <v>2</v>
      </c>
      <c r="L111" s="127">
        <v>1</v>
      </c>
      <c r="M111" s="127">
        <v>1</v>
      </c>
      <c r="N111" s="127">
        <v>5</v>
      </c>
      <c r="O111" s="127">
        <v>0</v>
      </c>
      <c r="P111" s="127">
        <v>0</v>
      </c>
      <c r="Q111" s="127">
        <v>2</v>
      </c>
      <c r="R111" s="127">
        <v>1</v>
      </c>
      <c r="S111" s="127">
        <v>1</v>
      </c>
      <c r="T111" s="127">
        <v>3</v>
      </c>
      <c r="U111" s="127">
        <v>75</v>
      </c>
      <c r="V111" s="127">
        <v>0</v>
      </c>
      <c r="W111" s="101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</row>
    <row r="112" spans="1:43" s="72" customFormat="1" ht="12" customHeight="1" x14ac:dyDescent="0.2">
      <c r="A112" s="101">
        <v>53</v>
      </c>
      <c r="B112" s="113" t="s">
        <v>171</v>
      </c>
      <c r="C112" s="112" t="s">
        <v>82</v>
      </c>
      <c r="D112" s="127">
        <v>242</v>
      </c>
      <c r="E112" s="127">
        <v>23</v>
      </c>
      <c r="F112" s="127">
        <v>10</v>
      </c>
      <c r="G112" s="127">
        <v>69</v>
      </c>
      <c r="H112" s="127">
        <v>50</v>
      </c>
      <c r="I112" s="127">
        <v>1</v>
      </c>
      <c r="J112" s="127">
        <v>3</v>
      </c>
      <c r="K112" s="127">
        <v>9</v>
      </c>
      <c r="L112" s="127">
        <v>8</v>
      </c>
      <c r="M112" s="127">
        <v>15</v>
      </c>
      <c r="N112" s="127">
        <v>16</v>
      </c>
      <c r="O112" s="127">
        <v>7</v>
      </c>
      <c r="P112" s="127">
        <v>0</v>
      </c>
      <c r="Q112" s="127">
        <v>4</v>
      </c>
      <c r="R112" s="127">
        <v>12</v>
      </c>
      <c r="S112" s="127">
        <v>4</v>
      </c>
      <c r="T112" s="127">
        <v>1</v>
      </c>
      <c r="U112" s="127">
        <v>10</v>
      </c>
      <c r="V112" s="127">
        <v>0</v>
      </c>
      <c r="W112" s="101">
        <v>53</v>
      </c>
      <c r="X112" s="79"/>
      <c r="Y112" s="79"/>
      <c r="Z112" s="79"/>
    </row>
    <row r="113" spans="1:54" s="72" customFormat="1" ht="12" customHeight="1" x14ac:dyDescent="0.2">
      <c r="A113" s="101"/>
      <c r="B113" s="113" t="s">
        <v>172</v>
      </c>
      <c r="C113" s="112" t="s">
        <v>83</v>
      </c>
      <c r="D113" s="127">
        <v>195</v>
      </c>
      <c r="E113" s="127">
        <v>21</v>
      </c>
      <c r="F113" s="127">
        <v>9</v>
      </c>
      <c r="G113" s="127">
        <v>52</v>
      </c>
      <c r="H113" s="127">
        <v>41</v>
      </c>
      <c r="I113" s="127">
        <v>1</v>
      </c>
      <c r="J113" s="127">
        <v>2</v>
      </c>
      <c r="K113" s="127">
        <v>5</v>
      </c>
      <c r="L113" s="127">
        <v>7</v>
      </c>
      <c r="M113" s="127">
        <v>11</v>
      </c>
      <c r="N113" s="127">
        <v>15</v>
      </c>
      <c r="O113" s="127">
        <v>6</v>
      </c>
      <c r="P113" s="127">
        <v>0</v>
      </c>
      <c r="Q113" s="127">
        <v>4</v>
      </c>
      <c r="R113" s="127">
        <v>9</v>
      </c>
      <c r="S113" s="127">
        <v>4</v>
      </c>
      <c r="T113" s="127">
        <v>1</v>
      </c>
      <c r="U113" s="127">
        <v>7</v>
      </c>
      <c r="V113" s="127">
        <v>0</v>
      </c>
      <c r="W113" s="101"/>
      <c r="X113" s="79"/>
      <c r="Y113" s="79"/>
      <c r="Z113" s="79"/>
    </row>
    <row r="114" spans="1:54" s="72" customFormat="1" ht="12" customHeight="1" x14ac:dyDescent="0.2">
      <c r="A114" s="101">
        <v>54</v>
      </c>
      <c r="B114" s="113" t="s">
        <v>173</v>
      </c>
      <c r="C114" s="112" t="s">
        <v>82</v>
      </c>
      <c r="D114" s="127">
        <v>132</v>
      </c>
      <c r="E114" s="127">
        <v>11</v>
      </c>
      <c r="F114" s="127">
        <v>10</v>
      </c>
      <c r="G114" s="127">
        <v>33</v>
      </c>
      <c r="H114" s="127">
        <v>17</v>
      </c>
      <c r="I114" s="127">
        <v>0</v>
      </c>
      <c r="J114" s="127">
        <v>0</v>
      </c>
      <c r="K114" s="127">
        <v>6</v>
      </c>
      <c r="L114" s="127">
        <v>0</v>
      </c>
      <c r="M114" s="127">
        <v>10</v>
      </c>
      <c r="N114" s="127">
        <v>11</v>
      </c>
      <c r="O114" s="127">
        <v>6</v>
      </c>
      <c r="P114" s="127">
        <v>0</v>
      </c>
      <c r="Q114" s="127">
        <v>5</v>
      </c>
      <c r="R114" s="127">
        <v>3</v>
      </c>
      <c r="S114" s="127">
        <v>3</v>
      </c>
      <c r="T114" s="127">
        <v>1</v>
      </c>
      <c r="U114" s="127">
        <v>16</v>
      </c>
      <c r="V114" s="127">
        <v>0</v>
      </c>
      <c r="W114" s="101">
        <v>54</v>
      </c>
      <c r="X114" s="79"/>
      <c r="Y114" s="79"/>
      <c r="Z114" s="79"/>
    </row>
    <row r="115" spans="1:54" s="72" customFormat="1" ht="12" customHeight="1" x14ac:dyDescent="0.2">
      <c r="A115" s="101"/>
      <c r="B115" s="113"/>
      <c r="C115" s="112" t="s">
        <v>83</v>
      </c>
      <c r="D115" s="127">
        <v>88</v>
      </c>
      <c r="E115" s="127">
        <v>6</v>
      </c>
      <c r="F115" s="127">
        <v>9</v>
      </c>
      <c r="G115" s="127">
        <v>23</v>
      </c>
      <c r="H115" s="127">
        <v>13</v>
      </c>
      <c r="I115" s="127">
        <v>0</v>
      </c>
      <c r="J115" s="127">
        <v>0</v>
      </c>
      <c r="K115" s="127">
        <v>4</v>
      </c>
      <c r="L115" s="127">
        <v>0</v>
      </c>
      <c r="M115" s="127">
        <v>4</v>
      </c>
      <c r="N115" s="127">
        <v>8</v>
      </c>
      <c r="O115" s="127">
        <v>2</v>
      </c>
      <c r="P115" s="127">
        <v>0</v>
      </c>
      <c r="Q115" s="127">
        <v>3</v>
      </c>
      <c r="R115" s="127">
        <v>3</v>
      </c>
      <c r="S115" s="127">
        <v>2</v>
      </c>
      <c r="T115" s="127">
        <v>1</v>
      </c>
      <c r="U115" s="127">
        <v>10</v>
      </c>
      <c r="V115" s="127">
        <v>0</v>
      </c>
      <c r="W115" s="101"/>
      <c r="X115" s="79"/>
      <c r="Y115" s="79"/>
      <c r="Z115" s="79"/>
    </row>
    <row r="116" spans="1:54" s="72" customFormat="1" ht="12" customHeight="1" x14ac:dyDescent="0.2">
      <c r="A116" s="101"/>
      <c r="B116" s="113"/>
      <c r="C116" s="112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01"/>
      <c r="X116" s="79"/>
      <c r="Y116" s="79"/>
      <c r="Z116" s="79"/>
    </row>
    <row r="117" spans="1:54" s="94" customFormat="1" ht="12" customHeight="1" x14ac:dyDescent="0.2">
      <c r="A117" s="101">
        <v>55</v>
      </c>
      <c r="B117" s="132" t="s">
        <v>174</v>
      </c>
      <c r="C117" s="133" t="s">
        <v>82</v>
      </c>
      <c r="D117" s="131">
        <v>1054</v>
      </c>
      <c r="E117" s="131">
        <v>48</v>
      </c>
      <c r="F117" s="131">
        <v>52</v>
      </c>
      <c r="G117" s="131">
        <v>234</v>
      </c>
      <c r="H117" s="131">
        <v>170</v>
      </c>
      <c r="I117" s="131">
        <v>4</v>
      </c>
      <c r="J117" s="131">
        <v>8</v>
      </c>
      <c r="K117" s="131">
        <v>23</v>
      </c>
      <c r="L117" s="131">
        <v>60</v>
      </c>
      <c r="M117" s="131">
        <v>41</v>
      </c>
      <c r="N117" s="131">
        <v>213</v>
      </c>
      <c r="O117" s="131">
        <v>16</v>
      </c>
      <c r="P117" s="131">
        <v>38</v>
      </c>
      <c r="Q117" s="131">
        <v>41</v>
      </c>
      <c r="R117" s="131">
        <v>34</v>
      </c>
      <c r="S117" s="131">
        <v>20</v>
      </c>
      <c r="T117" s="131">
        <v>36</v>
      </c>
      <c r="U117" s="131">
        <v>16</v>
      </c>
      <c r="V117" s="131">
        <v>0</v>
      </c>
      <c r="W117" s="101">
        <v>55</v>
      </c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</row>
    <row r="118" spans="1:54" s="94" customFormat="1" ht="12" customHeight="1" x14ac:dyDescent="0.2">
      <c r="A118" s="101"/>
      <c r="B118" s="132"/>
      <c r="C118" s="133" t="s">
        <v>83</v>
      </c>
      <c r="D118" s="131">
        <v>678</v>
      </c>
      <c r="E118" s="131">
        <v>29</v>
      </c>
      <c r="F118" s="131">
        <v>28</v>
      </c>
      <c r="G118" s="131">
        <v>163</v>
      </c>
      <c r="H118" s="131">
        <v>124</v>
      </c>
      <c r="I118" s="131">
        <v>4</v>
      </c>
      <c r="J118" s="131">
        <v>5</v>
      </c>
      <c r="K118" s="131">
        <v>12</v>
      </c>
      <c r="L118" s="131">
        <v>38</v>
      </c>
      <c r="M118" s="131">
        <v>25</v>
      </c>
      <c r="N118" s="131">
        <v>134</v>
      </c>
      <c r="O118" s="131">
        <v>11</v>
      </c>
      <c r="P118" s="131">
        <v>19</v>
      </c>
      <c r="Q118" s="131">
        <v>26</v>
      </c>
      <c r="R118" s="131">
        <v>21</v>
      </c>
      <c r="S118" s="131">
        <v>10</v>
      </c>
      <c r="T118" s="131">
        <v>20</v>
      </c>
      <c r="U118" s="131">
        <v>9</v>
      </c>
      <c r="V118" s="131">
        <v>0</v>
      </c>
      <c r="W118" s="101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</row>
    <row r="119" spans="1:54" s="94" customFormat="1" ht="12" customHeight="1" x14ac:dyDescent="0.2">
      <c r="A119" s="101">
        <v>56</v>
      </c>
      <c r="B119" s="132" t="s">
        <v>220</v>
      </c>
      <c r="C119" s="133" t="s">
        <v>82</v>
      </c>
      <c r="D119" s="131">
        <v>12</v>
      </c>
      <c r="E119" s="131">
        <v>0</v>
      </c>
      <c r="F119" s="131">
        <v>0</v>
      </c>
      <c r="G119" s="131">
        <v>7</v>
      </c>
      <c r="H119" s="131">
        <v>1</v>
      </c>
      <c r="I119" s="131">
        <v>0</v>
      </c>
      <c r="J119" s="131">
        <v>0</v>
      </c>
      <c r="K119" s="131">
        <v>0</v>
      </c>
      <c r="L119" s="131">
        <v>0</v>
      </c>
      <c r="M119" s="131">
        <v>0</v>
      </c>
      <c r="N119" s="131">
        <v>1</v>
      </c>
      <c r="O119" s="131">
        <v>0</v>
      </c>
      <c r="P119" s="131">
        <v>0</v>
      </c>
      <c r="Q119" s="131">
        <v>1</v>
      </c>
      <c r="R119" s="131">
        <v>0</v>
      </c>
      <c r="S119" s="131">
        <v>0</v>
      </c>
      <c r="T119" s="131">
        <v>1</v>
      </c>
      <c r="U119" s="131">
        <v>1</v>
      </c>
      <c r="V119" s="131">
        <v>0</v>
      </c>
      <c r="W119" s="101">
        <v>56</v>
      </c>
      <c r="X119" s="79"/>
      <c r="Y119" s="79"/>
      <c r="Z119" s="79"/>
    </row>
    <row r="120" spans="1:54" s="94" customFormat="1" ht="12" customHeight="1" x14ac:dyDescent="0.2">
      <c r="A120" s="119"/>
      <c r="B120" s="132"/>
      <c r="C120" s="133" t="s">
        <v>83</v>
      </c>
      <c r="D120" s="131">
        <v>10</v>
      </c>
      <c r="E120" s="131">
        <v>0</v>
      </c>
      <c r="F120" s="131">
        <v>0</v>
      </c>
      <c r="G120" s="131">
        <v>6</v>
      </c>
      <c r="H120" s="131">
        <v>1</v>
      </c>
      <c r="I120" s="131">
        <v>0</v>
      </c>
      <c r="J120" s="131">
        <v>0</v>
      </c>
      <c r="K120" s="131">
        <v>0</v>
      </c>
      <c r="L120" s="131">
        <v>0</v>
      </c>
      <c r="M120" s="131">
        <v>0</v>
      </c>
      <c r="N120" s="131">
        <v>1</v>
      </c>
      <c r="O120" s="131">
        <v>0</v>
      </c>
      <c r="P120" s="131">
        <v>0</v>
      </c>
      <c r="Q120" s="131">
        <v>1</v>
      </c>
      <c r="R120" s="131">
        <v>0</v>
      </c>
      <c r="S120" s="131">
        <v>0</v>
      </c>
      <c r="T120" s="131">
        <v>1</v>
      </c>
      <c r="U120" s="131">
        <v>0</v>
      </c>
      <c r="V120" s="131">
        <v>0</v>
      </c>
      <c r="W120" s="119"/>
      <c r="X120" s="79"/>
      <c r="Y120" s="79"/>
      <c r="Z120" s="79"/>
    </row>
    <row r="121" spans="1:54" s="94" customFormat="1" ht="12" customHeight="1" x14ac:dyDescent="0.2">
      <c r="A121" s="119"/>
      <c r="B121" s="113" t="s">
        <v>234</v>
      </c>
      <c r="C121" s="112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01"/>
      <c r="X121" s="79"/>
      <c r="Y121" s="79"/>
      <c r="Z121" s="79"/>
    </row>
    <row r="122" spans="1:54" s="72" customFormat="1" ht="12" customHeight="1" x14ac:dyDescent="0.2">
      <c r="A122" s="101"/>
      <c r="B122" s="113" t="s">
        <v>235</v>
      </c>
      <c r="C122" s="112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1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</row>
    <row r="123" spans="1:54" s="94" customFormat="1" ht="12" customHeight="1" x14ac:dyDescent="0.2">
      <c r="A123" s="101">
        <v>57</v>
      </c>
      <c r="B123" s="113" t="s">
        <v>177</v>
      </c>
      <c r="C123" s="112" t="s">
        <v>82</v>
      </c>
      <c r="D123" s="127">
        <v>845</v>
      </c>
      <c r="E123" s="127">
        <v>20</v>
      </c>
      <c r="F123" s="127">
        <v>26</v>
      </c>
      <c r="G123" s="127">
        <v>205</v>
      </c>
      <c r="H123" s="127">
        <v>163</v>
      </c>
      <c r="I123" s="127">
        <v>2</v>
      </c>
      <c r="J123" s="127">
        <v>4</v>
      </c>
      <c r="K123" s="127">
        <v>15</v>
      </c>
      <c r="L123" s="127">
        <v>57</v>
      </c>
      <c r="M123" s="127">
        <v>16</v>
      </c>
      <c r="N123" s="127">
        <v>178</v>
      </c>
      <c r="O123" s="127">
        <v>10</v>
      </c>
      <c r="P123" s="127">
        <v>35</v>
      </c>
      <c r="Q123" s="127">
        <v>26</v>
      </c>
      <c r="R123" s="127">
        <v>31</v>
      </c>
      <c r="S123" s="127">
        <v>17</v>
      </c>
      <c r="T123" s="127">
        <v>35</v>
      </c>
      <c r="U123" s="127">
        <v>5</v>
      </c>
      <c r="V123" s="127">
        <v>0</v>
      </c>
      <c r="W123" s="101">
        <v>57</v>
      </c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</row>
    <row r="124" spans="1:54" s="72" customFormat="1" ht="12" customHeight="1" x14ac:dyDescent="0.2">
      <c r="A124" s="119"/>
      <c r="B124" s="111"/>
      <c r="C124" s="112" t="s">
        <v>83</v>
      </c>
      <c r="D124" s="127">
        <v>560</v>
      </c>
      <c r="E124" s="127">
        <v>12</v>
      </c>
      <c r="F124" s="127">
        <v>14</v>
      </c>
      <c r="G124" s="127">
        <v>156</v>
      </c>
      <c r="H124" s="127">
        <v>122</v>
      </c>
      <c r="I124" s="127">
        <v>2</v>
      </c>
      <c r="J124" s="127">
        <v>3</v>
      </c>
      <c r="K124" s="127">
        <v>6</v>
      </c>
      <c r="L124" s="127">
        <v>36</v>
      </c>
      <c r="M124" s="127">
        <v>12</v>
      </c>
      <c r="N124" s="127">
        <v>108</v>
      </c>
      <c r="O124" s="127">
        <v>7</v>
      </c>
      <c r="P124" s="127">
        <v>18</v>
      </c>
      <c r="Q124" s="127">
        <v>16</v>
      </c>
      <c r="R124" s="127">
        <v>18</v>
      </c>
      <c r="S124" s="127">
        <v>9</v>
      </c>
      <c r="T124" s="127">
        <v>19</v>
      </c>
      <c r="U124" s="127">
        <v>2</v>
      </c>
      <c r="V124" s="127">
        <v>0</v>
      </c>
      <c r="W124" s="11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</row>
    <row r="125" spans="1:54" s="94" customFormat="1" ht="12" customHeight="1" x14ac:dyDescent="0.2">
      <c r="A125" s="101">
        <v>58</v>
      </c>
      <c r="B125" s="113" t="s">
        <v>236</v>
      </c>
      <c r="C125" s="112" t="s">
        <v>82</v>
      </c>
      <c r="D125" s="127">
        <v>209</v>
      </c>
      <c r="E125" s="127">
        <v>28</v>
      </c>
      <c r="F125" s="127">
        <v>26</v>
      </c>
      <c r="G125" s="127">
        <v>29</v>
      </c>
      <c r="H125" s="127">
        <v>7</v>
      </c>
      <c r="I125" s="127">
        <v>2</v>
      </c>
      <c r="J125" s="127">
        <v>4</v>
      </c>
      <c r="K125" s="127">
        <v>8</v>
      </c>
      <c r="L125" s="127">
        <v>3</v>
      </c>
      <c r="M125" s="127">
        <v>25</v>
      </c>
      <c r="N125" s="127">
        <v>35</v>
      </c>
      <c r="O125" s="127">
        <v>6</v>
      </c>
      <c r="P125" s="127">
        <v>3</v>
      </c>
      <c r="Q125" s="127">
        <v>15</v>
      </c>
      <c r="R125" s="127">
        <v>3</v>
      </c>
      <c r="S125" s="127">
        <v>3</v>
      </c>
      <c r="T125" s="127">
        <v>1</v>
      </c>
      <c r="U125" s="127">
        <v>11</v>
      </c>
      <c r="V125" s="127">
        <v>0</v>
      </c>
      <c r="W125" s="101">
        <v>58</v>
      </c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</row>
    <row r="126" spans="1:54" s="72" customFormat="1" ht="12" customHeight="1" x14ac:dyDescent="0.2">
      <c r="A126" s="101"/>
      <c r="B126" s="113" t="s">
        <v>179</v>
      </c>
      <c r="C126" s="112" t="s">
        <v>83</v>
      </c>
      <c r="D126" s="127">
        <v>118</v>
      </c>
      <c r="E126" s="127">
        <v>17</v>
      </c>
      <c r="F126" s="127">
        <v>14</v>
      </c>
      <c r="G126" s="127">
        <v>7</v>
      </c>
      <c r="H126" s="127">
        <v>2</v>
      </c>
      <c r="I126" s="127">
        <v>2</v>
      </c>
      <c r="J126" s="127">
        <v>2</v>
      </c>
      <c r="K126" s="127">
        <v>6</v>
      </c>
      <c r="L126" s="127">
        <v>2</v>
      </c>
      <c r="M126" s="127">
        <v>13</v>
      </c>
      <c r="N126" s="127">
        <v>26</v>
      </c>
      <c r="O126" s="127">
        <v>4</v>
      </c>
      <c r="P126" s="127">
        <v>1</v>
      </c>
      <c r="Q126" s="127">
        <v>10</v>
      </c>
      <c r="R126" s="127">
        <v>3</v>
      </c>
      <c r="S126" s="127">
        <v>1</v>
      </c>
      <c r="T126" s="127">
        <v>1</v>
      </c>
      <c r="U126" s="127">
        <v>7</v>
      </c>
      <c r="V126" s="127">
        <v>0</v>
      </c>
      <c r="W126" s="101"/>
      <c r="X126" s="79"/>
      <c r="Y126" s="79"/>
    </row>
    <row r="127" spans="1:54" x14ac:dyDescent="0.2">
      <c r="A127" s="101"/>
      <c r="B127" s="101"/>
      <c r="C127" s="101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01"/>
      <c r="X127" s="79"/>
      <c r="Y127" s="79"/>
    </row>
    <row r="128" spans="1:54" s="72" customFormat="1" ht="12" customHeight="1" x14ac:dyDescent="0.2">
      <c r="A128" s="101">
        <v>59</v>
      </c>
      <c r="B128" s="135" t="s">
        <v>180</v>
      </c>
      <c r="C128" s="133" t="s">
        <v>82</v>
      </c>
      <c r="D128" s="131">
        <v>190940</v>
      </c>
      <c r="E128" s="131">
        <v>7552</v>
      </c>
      <c r="F128" s="131">
        <v>7005</v>
      </c>
      <c r="G128" s="131">
        <v>77054</v>
      </c>
      <c r="H128" s="131">
        <v>18421</v>
      </c>
      <c r="I128" s="131">
        <v>755</v>
      </c>
      <c r="J128" s="131">
        <v>2411</v>
      </c>
      <c r="K128" s="131">
        <v>4195</v>
      </c>
      <c r="L128" s="131">
        <v>2591</v>
      </c>
      <c r="M128" s="131">
        <v>5636</v>
      </c>
      <c r="N128" s="131">
        <v>10193</v>
      </c>
      <c r="O128" s="131">
        <v>2175</v>
      </c>
      <c r="P128" s="131">
        <v>504</v>
      </c>
      <c r="Q128" s="131">
        <v>3112</v>
      </c>
      <c r="R128" s="131">
        <v>2262</v>
      </c>
      <c r="S128" s="131">
        <v>2471</v>
      </c>
      <c r="T128" s="131">
        <v>1576</v>
      </c>
      <c r="U128" s="131">
        <v>43027</v>
      </c>
      <c r="V128" s="131">
        <v>0</v>
      </c>
      <c r="W128" s="101">
        <v>59</v>
      </c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</row>
    <row r="129" spans="1:54" s="72" customFormat="1" ht="12" customHeight="1" x14ac:dyDescent="0.2">
      <c r="A129" s="119"/>
      <c r="B129" s="135"/>
      <c r="C129" s="133" t="s">
        <v>83</v>
      </c>
      <c r="D129" s="131">
        <v>99348</v>
      </c>
      <c r="E129" s="131">
        <v>4046</v>
      </c>
      <c r="F129" s="131">
        <v>3863</v>
      </c>
      <c r="G129" s="131">
        <v>38805</v>
      </c>
      <c r="H129" s="131">
        <v>9576</v>
      </c>
      <c r="I129" s="131">
        <v>389</v>
      </c>
      <c r="J129" s="131">
        <v>1393</v>
      </c>
      <c r="K129" s="131">
        <v>2338</v>
      </c>
      <c r="L129" s="131">
        <v>1434</v>
      </c>
      <c r="M129" s="131">
        <v>3022</v>
      </c>
      <c r="N129" s="131">
        <v>5692</v>
      </c>
      <c r="O129" s="131">
        <v>1153</v>
      </c>
      <c r="P129" s="131">
        <v>286</v>
      </c>
      <c r="Q129" s="131">
        <v>1808</v>
      </c>
      <c r="R129" s="131">
        <v>1205</v>
      </c>
      <c r="S129" s="131">
        <v>1341</v>
      </c>
      <c r="T129" s="131">
        <v>887</v>
      </c>
      <c r="U129" s="131">
        <v>22110</v>
      </c>
      <c r="V129" s="131">
        <v>0</v>
      </c>
      <c r="W129" s="11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</row>
    <row r="130" spans="1:54" s="72" customFormat="1" ht="12" customHeight="1" x14ac:dyDescent="0.2">
      <c r="A130" s="101">
        <v>60</v>
      </c>
      <c r="B130" s="135" t="s">
        <v>220</v>
      </c>
      <c r="C130" s="133" t="s">
        <v>82</v>
      </c>
      <c r="D130" s="131">
        <v>48028</v>
      </c>
      <c r="E130" s="131">
        <v>305</v>
      </c>
      <c r="F130" s="131">
        <v>229</v>
      </c>
      <c r="G130" s="131">
        <v>5590</v>
      </c>
      <c r="H130" s="131">
        <v>494</v>
      </c>
      <c r="I130" s="131">
        <v>18</v>
      </c>
      <c r="J130" s="131">
        <v>146</v>
      </c>
      <c r="K130" s="131">
        <v>322</v>
      </c>
      <c r="L130" s="131">
        <v>191</v>
      </c>
      <c r="M130" s="131">
        <v>212</v>
      </c>
      <c r="N130" s="131">
        <v>471</v>
      </c>
      <c r="O130" s="131">
        <v>210</v>
      </c>
      <c r="P130" s="131">
        <v>20</v>
      </c>
      <c r="Q130" s="131">
        <v>268</v>
      </c>
      <c r="R130" s="131">
        <v>397</v>
      </c>
      <c r="S130" s="131">
        <v>102</v>
      </c>
      <c r="T130" s="131">
        <v>159</v>
      </c>
      <c r="U130" s="131">
        <v>38894</v>
      </c>
      <c r="V130" s="131">
        <v>0</v>
      </c>
      <c r="W130" s="101">
        <v>60</v>
      </c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</row>
    <row r="131" spans="1:54" s="72" customFormat="1" ht="12" customHeight="1" x14ac:dyDescent="0.2">
      <c r="A131" s="119"/>
      <c r="B131" s="132"/>
      <c r="C131" s="133" t="s">
        <v>83</v>
      </c>
      <c r="D131" s="131">
        <v>24394</v>
      </c>
      <c r="E131" s="131">
        <v>167</v>
      </c>
      <c r="F131" s="131">
        <v>131</v>
      </c>
      <c r="G131" s="131">
        <v>2852</v>
      </c>
      <c r="H131" s="131">
        <v>239</v>
      </c>
      <c r="I131" s="131">
        <v>9</v>
      </c>
      <c r="J131" s="131">
        <v>69</v>
      </c>
      <c r="K131" s="131">
        <v>158</v>
      </c>
      <c r="L131" s="131">
        <v>91</v>
      </c>
      <c r="M131" s="131">
        <v>107</v>
      </c>
      <c r="N131" s="131">
        <v>223</v>
      </c>
      <c r="O131" s="131">
        <v>88</v>
      </c>
      <c r="P131" s="131">
        <v>9</v>
      </c>
      <c r="Q131" s="131">
        <v>136</v>
      </c>
      <c r="R131" s="131">
        <v>150</v>
      </c>
      <c r="S131" s="131">
        <v>56</v>
      </c>
      <c r="T131" s="131">
        <v>81</v>
      </c>
      <c r="U131" s="131">
        <v>19828</v>
      </c>
      <c r="V131" s="131">
        <v>0</v>
      </c>
      <c r="W131" s="11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</row>
    <row r="132" spans="1:54" s="72" customFormat="1" ht="12" customHeight="1" x14ac:dyDescent="0.2">
      <c r="B132" s="87"/>
    </row>
    <row r="133" spans="1:54" s="72" customFormat="1" ht="12" customHeight="1" x14ac:dyDescent="0.2">
      <c r="B133" s="88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</row>
    <row r="134" spans="1:54" s="72" customFormat="1" ht="12" customHeight="1" x14ac:dyDescent="0.2"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</row>
    <row r="135" spans="1:54" s="72" customFormat="1" ht="12" customHeight="1" x14ac:dyDescent="0.2"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</row>
    <row r="136" spans="1:54" s="72" customFormat="1" ht="12" customHeight="1" x14ac:dyDescent="0.2"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</row>
    <row r="137" spans="1:54" s="72" customFormat="1" ht="12" customHeight="1" x14ac:dyDescent="0.2"/>
    <row r="138" spans="1:54" s="72" customFormat="1" ht="12" customHeight="1" x14ac:dyDescent="0.2"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</row>
    <row r="139" spans="1:54" s="72" customFormat="1" ht="12" customHeight="1" x14ac:dyDescent="0.2"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</row>
    <row r="140" spans="1:54" s="72" customFormat="1" ht="12" customHeight="1" x14ac:dyDescent="0.2"/>
    <row r="141" spans="1:54" s="72" customFormat="1" ht="12" customHeight="1" x14ac:dyDescent="0.2"/>
    <row r="142" spans="1:54" s="72" customFormat="1" ht="12" customHeight="1" x14ac:dyDescent="0.2"/>
    <row r="143" spans="1:54" s="72" customFormat="1" ht="12" customHeight="1" x14ac:dyDescent="0.2"/>
    <row r="144" spans="1:54" s="72" customFormat="1" ht="11.25" x14ac:dyDescent="0.2"/>
    <row r="145" s="72" customFormat="1" ht="11.25" x14ac:dyDescent="0.2"/>
    <row r="146" s="72" customFormat="1" ht="11.25" x14ac:dyDescent="0.2"/>
    <row r="147" s="72" customFormat="1" ht="11.25" x14ac:dyDescent="0.2"/>
    <row r="148" s="72" customFormat="1" ht="11.25" x14ac:dyDescent="0.2"/>
    <row r="149" s="72" customFormat="1" ht="11.25" x14ac:dyDescent="0.2"/>
    <row r="150" s="72" customFormat="1" ht="11.25" x14ac:dyDescent="0.2"/>
    <row r="151" s="72" customFormat="1" ht="11.25" x14ac:dyDescent="0.2"/>
    <row r="152" s="72" customFormat="1" ht="11.25" x14ac:dyDescent="0.2"/>
    <row r="153" s="72" customFormat="1" ht="11.25" x14ac:dyDescent="0.2"/>
    <row r="154" s="72" customFormat="1" ht="11.25" x14ac:dyDescent="0.2"/>
    <row r="155" s="72" customFormat="1" ht="11.25" x14ac:dyDescent="0.2"/>
    <row r="156" s="72" customFormat="1" ht="11.25" x14ac:dyDescent="0.2"/>
    <row r="157" s="72" customFormat="1" ht="11.25" x14ac:dyDescent="0.2"/>
    <row r="158" s="72" customFormat="1" ht="11.25" x14ac:dyDescent="0.2"/>
    <row r="159" s="72" customFormat="1" ht="11.25" x14ac:dyDescent="0.2"/>
    <row r="160" s="72" customFormat="1" ht="11.25" x14ac:dyDescent="0.2"/>
    <row r="161" s="72" customFormat="1" ht="11.25" x14ac:dyDescent="0.2"/>
    <row r="162" s="72" customFormat="1" ht="11.25" x14ac:dyDescent="0.2"/>
    <row r="163" s="72" customFormat="1" ht="11.25" x14ac:dyDescent="0.2"/>
    <row r="164" s="72" customFormat="1" ht="11.25" x14ac:dyDescent="0.2"/>
    <row r="165" s="72" customFormat="1" ht="11.25" x14ac:dyDescent="0.2"/>
    <row r="166" s="72" customFormat="1" ht="11.25" x14ac:dyDescent="0.2"/>
    <row r="167" s="72" customFormat="1" ht="11.25" x14ac:dyDescent="0.2"/>
    <row r="168" s="72" customFormat="1" ht="11.25" x14ac:dyDescent="0.2"/>
    <row r="169" s="72" customFormat="1" ht="11.25" x14ac:dyDescent="0.2"/>
    <row r="170" s="72" customFormat="1" ht="11.25" x14ac:dyDescent="0.2"/>
    <row r="171" s="72" customFormat="1" ht="11.25" x14ac:dyDescent="0.2"/>
    <row r="172" s="72" customFormat="1" ht="11.25" x14ac:dyDescent="0.2"/>
    <row r="173" s="72" customFormat="1" ht="11.25" x14ac:dyDescent="0.2"/>
    <row r="174" s="72" customFormat="1" ht="11.25" x14ac:dyDescent="0.2"/>
    <row r="175" s="72" customFormat="1" ht="11.25" x14ac:dyDescent="0.2"/>
    <row r="176" s="72" customFormat="1" ht="11.25" x14ac:dyDescent="0.2"/>
    <row r="177" s="72" customFormat="1" ht="11.25" x14ac:dyDescent="0.2"/>
    <row r="178" s="72" customFormat="1" ht="11.25" x14ac:dyDescent="0.2"/>
    <row r="179" s="72" customFormat="1" ht="11.25" x14ac:dyDescent="0.2"/>
    <row r="180" s="72" customFormat="1" ht="11.25" x14ac:dyDescent="0.2"/>
    <row r="181" s="72" customFormat="1" ht="11.25" x14ac:dyDescent="0.2"/>
    <row r="182" s="72" customFormat="1" ht="11.25" x14ac:dyDescent="0.2"/>
    <row r="183" s="72" customFormat="1" ht="11.25" x14ac:dyDescent="0.2"/>
    <row r="184" s="72" customFormat="1" ht="11.25" x14ac:dyDescent="0.2"/>
    <row r="185" s="72" customFormat="1" ht="11.25" x14ac:dyDescent="0.2"/>
    <row r="186" s="72" customFormat="1" ht="11.25" x14ac:dyDescent="0.2"/>
    <row r="187" s="72" customFormat="1" ht="11.25" x14ac:dyDescent="0.2"/>
    <row r="188" s="72" customFormat="1" ht="11.25" x14ac:dyDescent="0.2"/>
    <row r="189" s="72" customFormat="1" ht="11.25" x14ac:dyDescent="0.2"/>
    <row r="190" s="72" customFormat="1" ht="11.25" x14ac:dyDescent="0.2"/>
    <row r="191" s="72" customFormat="1" ht="11.25" x14ac:dyDescent="0.2"/>
    <row r="192" s="72" customFormat="1" ht="11.25" x14ac:dyDescent="0.2"/>
    <row r="193" s="72" customFormat="1" ht="11.25" x14ac:dyDescent="0.2"/>
    <row r="194" s="72" customFormat="1" ht="11.25" x14ac:dyDescent="0.2"/>
    <row r="195" s="72" customFormat="1" ht="11.25" x14ac:dyDescent="0.2"/>
    <row r="196" s="72" customFormat="1" ht="11.25" x14ac:dyDescent="0.2"/>
    <row r="197" s="72" customFormat="1" ht="11.25" x14ac:dyDescent="0.2"/>
    <row r="198" s="72" customFormat="1" ht="11.25" x14ac:dyDescent="0.2"/>
    <row r="199" s="72" customFormat="1" ht="11.25" x14ac:dyDescent="0.2"/>
    <row r="200" s="72" customFormat="1" ht="11.25" x14ac:dyDescent="0.2"/>
    <row r="201" s="72" customFormat="1" ht="11.25" x14ac:dyDescent="0.2"/>
    <row r="202" s="72" customFormat="1" ht="11.25" x14ac:dyDescent="0.2"/>
    <row r="203" s="72" customFormat="1" ht="11.25" x14ac:dyDescent="0.2"/>
  </sheetData>
  <mergeCells count="7">
    <mergeCell ref="W3:W4"/>
    <mergeCell ref="A1:J1"/>
    <mergeCell ref="A3:A4"/>
    <mergeCell ref="B3:C4"/>
    <mergeCell ref="D3:D4"/>
    <mergeCell ref="E3:J3"/>
    <mergeCell ref="K3:V3"/>
  </mergeCells>
  <hyperlinks>
    <hyperlink ref="A1:J1" location="Inhaltsverzeichnis!B19" display="Inhaltsverzeichnis!B19" xr:uid="{4B4CD431-F8C6-4D41-BAAF-A4197ED3BBEA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B III 6 - j / 25 –  Berlin  &amp;G</oddFooter>
  </headerFooter>
  <rowBreaks count="2" manualBreakCount="2">
    <brk id="49" max="16383" man="1"/>
    <brk id="101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C82E-E3C8-46C5-990B-47655D920718}">
  <dimension ref="A1:P72"/>
  <sheetViews>
    <sheetView zoomScaleNormal="100" workbookViewId="0">
      <pane ySplit="5" topLeftCell="A6" activePane="bottomLeft" state="frozen"/>
      <selection activeCell="A2" sqref="A2:F2"/>
      <selection pane="bottomLeft" activeCell="A2" sqref="A2"/>
    </sheetView>
  </sheetViews>
  <sheetFormatPr baseColWidth="10" defaultColWidth="11.5703125" defaultRowHeight="12.75" x14ac:dyDescent="0.2"/>
  <cols>
    <col min="1" max="1" width="31" style="70" customWidth="1"/>
    <col min="2" max="7" width="9.7109375" style="70" customWidth="1"/>
    <col min="8" max="8" width="6.85546875" style="70" customWidth="1"/>
    <col min="9" max="9" width="15.28515625" style="70" customWidth="1"/>
    <col min="10" max="10" width="12.5703125" style="70" bestFit="1" customWidth="1"/>
    <col min="11" max="11" width="11.28515625" style="70" bestFit="1" customWidth="1"/>
    <col min="12" max="12" width="8.7109375" style="70" customWidth="1"/>
    <col min="13" max="13" width="16.7109375" style="70" customWidth="1"/>
    <col min="14" max="16384" width="11.5703125" style="70"/>
  </cols>
  <sheetData>
    <row r="1" spans="1:16" ht="18" customHeight="1" x14ac:dyDescent="0.2">
      <c r="A1" s="157" t="s">
        <v>237</v>
      </c>
      <c r="B1" s="170"/>
      <c r="C1" s="170"/>
      <c r="D1" s="170"/>
      <c r="E1" s="170"/>
      <c r="F1" s="170"/>
      <c r="G1" s="170"/>
      <c r="I1" s="71"/>
    </row>
    <row r="2" spans="1:16" s="146" customFormat="1" ht="12" customHeight="1" x14ac:dyDescent="0.25">
      <c r="A2" s="145"/>
      <c r="B2" s="145"/>
      <c r="C2" s="145"/>
      <c r="E2" s="145"/>
      <c r="F2" s="145"/>
      <c r="G2" s="145"/>
    </row>
    <row r="3" spans="1:16" s="72" customFormat="1" ht="18" customHeight="1" x14ac:dyDescent="0.2">
      <c r="A3" s="171" t="s">
        <v>238</v>
      </c>
      <c r="B3" s="165" t="s">
        <v>239</v>
      </c>
      <c r="C3" s="165"/>
      <c r="D3" s="160" t="s">
        <v>99</v>
      </c>
      <c r="E3" s="164"/>
      <c r="F3" s="164"/>
      <c r="G3" s="164"/>
    </row>
    <row r="4" spans="1:16" s="72" customFormat="1" ht="18" customHeight="1" x14ac:dyDescent="0.2">
      <c r="A4" s="172"/>
      <c r="B4" s="166"/>
      <c r="C4" s="166"/>
      <c r="D4" s="159" t="s">
        <v>240</v>
      </c>
      <c r="E4" s="159"/>
      <c r="F4" s="159" t="s">
        <v>241</v>
      </c>
      <c r="G4" s="160"/>
    </row>
    <row r="5" spans="1:16" s="72" customFormat="1" ht="18" customHeight="1" x14ac:dyDescent="0.2">
      <c r="A5" s="158"/>
      <c r="B5" s="98" t="s">
        <v>43</v>
      </c>
      <c r="C5" s="98" t="s">
        <v>44</v>
      </c>
      <c r="D5" s="98" t="s">
        <v>43</v>
      </c>
      <c r="E5" s="98" t="s">
        <v>44</v>
      </c>
      <c r="F5" s="98" t="s">
        <v>43</v>
      </c>
      <c r="G5" s="99" t="s">
        <v>44</v>
      </c>
    </row>
    <row r="6" spans="1:16" s="72" customFormat="1" ht="12" customHeight="1" x14ac:dyDescent="0.2">
      <c r="A6" s="115"/>
      <c r="B6" s="120"/>
      <c r="C6" s="120"/>
      <c r="D6" s="120"/>
      <c r="E6" s="120"/>
      <c r="F6" s="120"/>
      <c r="G6" s="120"/>
    </row>
    <row r="7" spans="1:16" s="72" customFormat="1" ht="12" customHeight="1" x14ac:dyDescent="0.2">
      <c r="A7" s="116"/>
      <c r="B7" s="161" t="s">
        <v>77</v>
      </c>
      <c r="C7" s="161"/>
      <c r="D7" s="161"/>
      <c r="E7" s="161"/>
      <c r="F7" s="161"/>
      <c r="G7" s="161"/>
    </row>
    <row r="8" spans="1:16" s="72" customFormat="1" ht="12" customHeight="1" x14ac:dyDescent="0.2">
      <c r="A8" s="111" t="s">
        <v>40</v>
      </c>
      <c r="B8" s="127">
        <v>13173</v>
      </c>
      <c r="C8" s="127">
        <v>7592</v>
      </c>
      <c r="D8" s="127">
        <v>880</v>
      </c>
      <c r="E8" s="127">
        <v>543</v>
      </c>
      <c r="F8" s="127">
        <v>735</v>
      </c>
      <c r="G8" s="127">
        <v>388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s="94" customFormat="1" ht="12" customHeight="1" x14ac:dyDescent="0.2">
      <c r="A9" s="105" t="s">
        <v>242</v>
      </c>
      <c r="B9" s="127">
        <v>7423</v>
      </c>
      <c r="C9" s="127">
        <v>4182</v>
      </c>
      <c r="D9" s="127">
        <v>575</v>
      </c>
      <c r="E9" s="127">
        <v>342</v>
      </c>
      <c r="F9" s="127">
        <v>420</v>
      </c>
      <c r="G9" s="127">
        <v>212</v>
      </c>
      <c r="J9" s="79"/>
      <c r="K9" s="79"/>
      <c r="L9" s="79"/>
      <c r="M9" s="79"/>
      <c r="N9" s="79"/>
      <c r="O9" s="79"/>
    </row>
    <row r="10" spans="1:16" s="72" customFormat="1" ht="12" customHeight="1" x14ac:dyDescent="0.2">
      <c r="A10" s="111" t="s">
        <v>37</v>
      </c>
      <c r="B10" s="127">
        <v>1752</v>
      </c>
      <c r="C10" s="127">
        <v>647</v>
      </c>
      <c r="D10" s="127">
        <v>215</v>
      </c>
      <c r="E10" s="127">
        <v>80</v>
      </c>
      <c r="F10" s="127">
        <v>117</v>
      </c>
      <c r="G10" s="127">
        <v>35</v>
      </c>
    </row>
    <row r="11" spans="1:16" s="72" customFormat="1" ht="12" customHeight="1" x14ac:dyDescent="0.2">
      <c r="A11" s="111" t="s">
        <v>38</v>
      </c>
      <c r="B11" s="127">
        <v>2911</v>
      </c>
      <c r="C11" s="127">
        <v>1569</v>
      </c>
      <c r="D11" s="127">
        <v>384</v>
      </c>
      <c r="E11" s="127">
        <v>210</v>
      </c>
      <c r="F11" s="127">
        <v>348</v>
      </c>
      <c r="G11" s="127">
        <v>183</v>
      </c>
    </row>
    <row r="12" spans="1:16" s="72" customFormat="1" ht="12" customHeight="1" x14ac:dyDescent="0.2">
      <c r="A12" s="111" t="s">
        <v>39</v>
      </c>
      <c r="B12" s="127">
        <v>11300</v>
      </c>
      <c r="C12" s="127">
        <v>5627</v>
      </c>
      <c r="D12" s="127">
        <v>835</v>
      </c>
      <c r="E12" s="127">
        <v>481</v>
      </c>
      <c r="F12" s="127">
        <v>989</v>
      </c>
      <c r="G12" s="127">
        <v>512</v>
      </c>
    </row>
    <row r="13" spans="1:16" s="72" customFormat="1" ht="12" customHeight="1" x14ac:dyDescent="0.2">
      <c r="A13" s="111" t="s">
        <v>243</v>
      </c>
      <c r="B13" s="127">
        <v>108</v>
      </c>
      <c r="C13" s="127">
        <v>62</v>
      </c>
      <c r="D13" s="127">
        <v>29</v>
      </c>
      <c r="E13" s="127">
        <v>19</v>
      </c>
      <c r="F13" s="127">
        <v>16</v>
      </c>
      <c r="G13" s="127">
        <v>8</v>
      </c>
    </row>
    <row r="14" spans="1:16" s="72" customFormat="1" ht="12" customHeight="1" x14ac:dyDescent="0.2">
      <c r="A14" s="111" t="s">
        <v>244</v>
      </c>
      <c r="B14" s="127">
        <v>95</v>
      </c>
      <c r="C14" s="127">
        <v>39</v>
      </c>
      <c r="D14" s="127">
        <v>5</v>
      </c>
      <c r="E14" s="127">
        <v>2</v>
      </c>
      <c r="F14" s="127">
        <v>7</v>
      </c>
      <c r="G14" s="127">
        <v>3</v>
      </c>
    </row>
    <row r="15" spans="1:16" s="72" customFormat="1" ht="12" customHeight="1" x14ac:dyDescent="0.2">
      <c r="A15" s="135" t="s">
        <v>245</v>
      </c>
      <c r="B15" s="131">
        <v>29339</v>
      </c>
      <c r="C15" s="131">
        <v>15536</v>
      </c>
      <c r="D15" s="131">
        <v>2348</v>
      </c>
      <c r="E15" s="131">
        <v>1335</v>
      </c>
      <c r="F15" s="131">
        <v>2212</v>
      </c>
      <c r="G15" s="131">
        <v>1129</v>
      </c>
      <c r="J15" s="73"/>
      <c r="K15" s="73"/>
      <c r="L15" s="73"/>
      <c r="M15" s="73"/>
      <c r="N15" s="73"/>
      <c r="O15" s="73"/>
      <c r="P15" s="73"/>
    </row>
    <row r="16" spans="1:16" s="72" customFormat="1" ht="12" customHeight="1" x14ac:dyDescent="0.2">
      <c r="A16" s="114" t="s">
        <v>246</v>
      </c>
      <c r="B16" s="127">
        <v>3573</v>
      </c>
      <c r="C16" s="127">
        <v>1947</v>
      </c>
      <c r="D16" s="127">
        <v>40</v>
      </c>
      <c r="E16" s="127">
        <v>25</v>
      </c>
      <c r="F16" s="127">
        <v>134</v>
      </c>
      <c r="G16" s="127">
        <v>72</v>
      </c>
      <c r="H16" s="73"/>
    </row>
    <row r="17" spans="1:15" s="72" customFormat="1" ht="12" customHeight="1" x14ac:dyDescent="0.2">
      <c r="A17" s="114"/>
      <c r="B17" s="103"/>
      <c r="C17" s="103"/>
      <c r="D17" s="103"/>
      <c r="E17" s="103"/>
      <c r="F17" s="103"/>
      <c r="G17" s="103"/>
    </row>
    <row r="18" spans="1:15" s="72" customFormat="1" ht="12" customHeight="1" x14ac:dyDescent="0.2">
      <c r="A18" s="116"/>
      <c r="B18" s="161" t="s">
        <v>118</v>
      </c>
      <c r="C18" s="161"/>
      <c r="D18" s="161"/>
      <c r="E18" s="161"/>
      <c r="F18" s="161"/>
      <c r="G18" s="161"/>
    </row>
    <row r="19" spans="1:15" s="72" customFormat="1" ht="12" customHeight="1" x14ac:dyDescent="0.2">
      <c r="A19" s="111" t="s">
        <v>40</v>
      </c>
      <c r="B19" s="127">
        <v>1075</v>
      </c>
      <c r="C19" s="127">
        <v>662</v>
      </c>
      <c r="D19" s="127">
        <v>76</v>
      </c>
      <c r="E19" s="127">
        <v>42</v>
      </c>
      <c r="F19" s="127">
        <v>104</v>
      </c>
      <c r="G19" s="127">
        <v>59</v>
      </c>
      <c r="I19" s="79"/>
      <c r="J19" s="79"/>
      <c r="K19" s="79"/>
      <c r="L19" s="79"/>
      <c r="M19" s="79"/>
      <c r="N19" s="79"/>
      <c r="O19" s="79"/>
    </row>
    <row r="20" spans="1:15" s="94" customFormat="1" ht="12" customHeight="1" x14ac:dyDescent="0.2">
      <c r="A20" s="105" t="s">
        <v>242</v>
      </c>
      <c r="B20" s="127">
        <v>716</v>
      </c>
      <c r="C20" s="127">
        <v>429</v>
      </c>
      <c r="D20" s="127">
        <v>54</v>
      </c>
      <c r="E20" s="127">
        <v>33</v>
      </c>
      <c r="F20" s="127">
        <v>77</v>
      </c>
      <c r="G20" s="127">
        <v>47</v>
      </c>
    </row>
    <row r="21" spans="1:15" s="72" customFormat="1" ht="12" customHeight="1" x14ac:dyDescent="0.2">
      <c r="A21" s="111" t="s">
        <v>37</v>
      </c>
      <c r="B21" s="127">
        <v>22</v>
      </c>
      <c r="C21" s="127">
        <v>10</v>
      </c>
      <c r="D21" s="127">
        <v>1</v>
      </c>
      <c r="E21" s="127">
        <v>0</v>
      </c>
      <c r="F21" s="127">
        <v>1</v>
      </c>
      <c r="G21" s="127">
        <v>0</v>
      </c>
    </row>
    <row r="22" spans="1:15" s="72" customFormat="1" ht="12" customHeight="1" x14ac:dyDescent="0.2">
      <c r="A22" s="111" t="s">
        <v>38</v>
      </c>
      <c r="B22" s="127">
        <v>187</v>
      </c>
      <c r="C22" s="127">
        <v>108</v>
      </c>
      <c r="D22" s="127">
        <v>12</v>
      </c>
      <c r="E22" s="127">
        <v>5</v>
      </c>
      <c r="F22" s="127">
        <v>15</v>
      </c>
      <c r="G22" s="127">
        <v>7</v>
      </c>
    </row>
    <row r="23" spans="1:15" s="72" customFormat="1" ht="12" customHeight="1" x14ac:dyDescent="0.2">
      <c r="A23" s="111" t="s">
        <v>39</v>
      </c>
      <c r="B23" s="127">
        <v>858</v>
      </c>
      <c r="C23" s="127">
        <v>538</v>
      </c>
      <c r="D23" s="127">
        <v>44</v>
      </c>
      <c r="E23" s="127">
        <v>25</v>
      </c>
      <c r="F23" s="127">
        <v>87</v>
      </c>
      <c r="G23" s="127">
        <v>52</v>
      </c>
    </row>
    <row r="24" spans="1:15" s="72" customFormat="1" ht="12" customHeight="1" x14ac:dyDescent="0.2">
      <c r="A24" s="111" t="s">
        <v>243</v>
      </c>
      <c r="B24" s="127">
        <v>19</v>
      </c>
      <c r="C24" s="127">
        <v>12</v>
      </c>
      <c r="D24" s="127">
        <v>1</v>
      </c>
      <c r="E24" s="127">
        <v>0</v>
      </c>
      <c r="F24" s="127">
        <v>1</v>
      </c>
      <c r="G24" s="127">
        <v>0</v>
      </c>
    </row>
    <row r="25" spans="1:15" s="72" customFormat="1" ht="12" customHeight="1" x14ac:dyDescent="0.2">
      <c r="A25" s="111" t="s">
        <v>244</v>
      </c>
      <c r="B25" s="127">
        <v>1</v>
      </c>
      <c r="C25" s="127">
        <v>1</v>
      </c>
      <c r="D25" s="127">
        <v>0</v>
      </c>
      <c r="E25" s="127">
        <v>0</v>
      </c>
      <c r="F25" s="127">
        <v>0</v>
      </c>
      <c r="G25" s="127">
        <v>0</v>
      </c>
    </row>
    <row r="26" spans="1:15" s="72" customFormat="1" ht="12" customHeight="1" x14ac:dyDescent="0.2">
      <c r="A26" s="135" t="s">
        <v>247</v>
      </c>
      <c r="B26" s="131">
        <v>2162</v>
      </c>
      <c r="C26" s="131">
        <v>1331</v>
      </c>
      <c r="D26" s="131">
        <v>134</v>
      </c>
      <c r="E26" s="131">
        <v>72</v>
      </c>
      <c r="F26" s="131">
        <v>208</v>
      </c>
      <c r="G26" s="131">
        <v>118</v>
      </c>
      <c r="H26" s="74"/>
      <c r="J26" s="73"/>
      <c r="K26" s="73"/>
      <c r="L26" s="73"/>
      <c r="M26" s="73"/>
      <c r="N26" s="73"/>
    </row>
    <row r="27" spans="1:15" s="72" customFormat="1" ht="12" customHeight="1" x14ac:dyDescent="0.2">
      <c r="A27" s="114" t="s">
        <v>246</v>
      </c>
      <c r="B27" s="127">
        <v>276</v>
      </c>
      <c r="C27" s="127">
        <v>188</v>
      </c>
      <c r="D27" s="127">
        <v>4</v>
      </c>
      <c r="E27" s="127">
        <v>3</v>
      </c>
      <c r="F27" s="127">
        <v>13</v>
      </c>
      <c r="G27" s="127">
        <v>11</v>
      </c>
    </row>
    <row r="28" spans="1:15" s="72" customFormat="1" ht="12" customHeight="1" x14ac:dyDescent="0.2">
      <c r="A28" s="114"/>
      <c r="B28" s="103"/>
      <c r="C28" s="103"/>
      <c r="D28" s="103"/>
      <c r="E28" s="103"/>
      <c r="F28" s="103"/>
      <c r="G28" s="103"/>
    </row>
    <row r="29" spans="1:15" s="72" customFormat="1" ht="12" customHeight="1" x14ac:dyDescent="0.2">
      <c r="A29" s="116"/>
      <c r="B29" s="161" t="s">
        <v>198</v>
      </c>
      <c r="C29" s="161"/>
      <c r="D29" s="161"/>
      <c r="E29" s="161"/>
      <c r="F29" s="161"/>
      <c r="G29" s="161"/>
    </row>
    <row r="30" spans="1:15" s="72" customFormat="1" ht="12" customHeight="1" x14ac:dyDescent="0.2">
      <c r="A30" s="111" t="s">
        <v>40</v>
      </c>
      <c r="B30" s="127">
        <v>5325</v>
      </c>
      <c r="C30" s="127">
        <v>3104</v>
      </c>
      <c r="D30" s="127">
        <v>506</v>
      </c>
      <c r="E30" s="127">
        <v>286</v>
      </c>
      <c r="F30" s="127">
        <v>607</v>
      </c>
      <c r="G30" s="127">
        <v>352</v>
      </c>
      <c r="I30" s="79"/>
      <c r="J30" s="79"/>
      <c r="K30" s="79"/>
      <c r="L30" s="79"/>
      <c r="M30" s="79"/>
      <c r="N30" s="79"/>
      <c r="O30" s="79"/>
    </row>
    <row r="31" spans="1:15" s="94" customFormat="1" ht="12" customHeight="1" x14ac:dyDescent="0.2">
      <c r="A31" s="105" t="s">
        <v>242</v>
      </c>
      <c r="B31" s="127">
        <v>2760</v>
      </c>
      <c r="C31" s="127">
        <v>1665</v>
      </c>
      <c r="D31" s="127">
        <v>280</v>
      </c>
      <c r="E31" s="127">
        <v>163</v>
      </c>
      <c r="F31" s="127">
        <v>334</v>
      </c>
      <c r="G31" s="127">
        <v>205</v>
      </c>
    </row>
    <row r="32" spans="1:15" s="72" customFormat="1" ht="12" customHeight="1" x14ac:dyDescent="0.2">
      <c r="A32" s="111" t="s">
        <v>37</v>
      </c>
      <c r="B32" s="127">
        <v>1965</v>
      </c>
      <c r="C32" s="127">
        <v>741</v>
      </c>
      <c r="D32" s="127">
        <v>206</v>
      </c>
      <c r="E32" s="127">
        <v>85</v>
      </c>
      <c r="F32" s="127">
        <v>309</v>
      </c>
      <c r="G32" s="127">
        <v>119</v>
      </c>
    </row>
    <row r="33" spans="1:15" s="72" customFormat="1" ht="12" customHeight="1" x14ac:dyDescent="0.2">
      <c r="A33" s="111" t="s">
        <v>38</v>
      </c>
      <c r="B33" s="127">
        <v>1109</v>
      </c>
      <c r="C33" s="127">
        <v>589</v>
      </c>
      <c r="D33" s="127">
        <v>168</v>
      </c>
      <c r="E33" s="127">
        <v>81</v>
      </c>
      <c r="F33" s="127">
        <v>182</v>
      </c>
      <c r="G33" s="127">
        <v>88</v>
      </c>
    </row>
    <row r="34" spans="1:15" s="72" customFormat="1" ht="12" customHeight="1" x14ac:dyDescent="0.2">
      <c r="A34" s="111" t="s">
        <v>39</v>
      </c>
      <c r="B34" s="127">
        <v>7988</v>
      </c>
      <c r="C34" s="127">
        <v>3021</v>
      </c>
      <c r="D34" s="127">
        <v>1491</v>
      </c>
      <c r="E34" s="127">
        <v>555</v>
      </c>
      <c r="F34" s="127">
        <v>1684</v>
      </c>
      <c r="G34" s="127">
        <v>621</v>
      </c>
    </row>
    <row r="35" spans="1:15" s="72" customFormat="1" ht="12" customHeight="1" x14ac:dyDescent="0.2">
      <c r="A35" s="111" t="s">
        <v>243</v>
      </c>
      <c r="B35" s="127">
        <v>23</v>
      </c>
      <c r="C35" s="127">
        <v>12</v>
      </c>
      <c r="D35" s="127">
        <v>8</v>
      </c>
      <c r="E35" s="127">
        <v>3</v>
      </c>
      <c r="F35" s="127">
        <v>9</v>
      </c>
      <c r="G35" s="127">
        <v>5</v>
      </c>
    </row>
    <row r="36" spans="1:15" s="72" customFormat="1" ht="12" customHeight="1" x14ac:dyDescent="0.2">
      <c r="A36" s="111" t="s">
        <v>244</v>
      </c>
      <c r="B36" s="127">
        <v>105</v>
      </c>
      <c r="C36" s="127">
        <v>50</v>
      </c>
      <c r="D36" s="127">
        <v>7</v>
      </c>
      <c r="E36" s="127">
        <v>4</v>
      </c>
      <c r="F36" s="127">
        <v>13</v>
      </c>
      <c r="G36" s="127">
        <v>5</v>
      </c>
    </row>
    <row r="37" spans="1:15" s="72" customFormat="1" ht="12" customHeight="1" x14ac:dyDescent="0.2">
      <c r="A37" s="135" t="s">
        <v>248</v>
      </c>
      <c r="B37" s="131">
        <v>16515</v>
      </c>
      <c r="C37" s="131">
        <v>7517</v>
      </c>
      <c r="D37" s="131">
        <v>2386</v>
      </c>
      <c r="E37" s="131">
        <v>1014</v>
      </c>
      <c r="F37" s="131">
        <v>2804</v>
      </c>
      <c r="G37" s="131">
        <v>1190</v>
      </c>
      <c r="H37" s="73"/>
      <c r="J37" s="73"/>
      <c r="K37" s="73"/>
      <c r="L37" s="73"/>
      <c r="M37" s="73"/>
      <c r="N37" s="73"/>
      <c r="O37" s="73"/>
    </row>
    <row r="38" spans="1:15" s="72" customFormat="1" ht="12" customHeight="1" x14ac:dyDescent="0.2">
      <c r="A38" s="114" t="s">
        <v>246</v>
      </c>
      <c r="B38" s="127">
        <v>2911</v>
      </c>
      <c r="C38" s="127">
        <v>1458</v>
      </c>
      <c r="D38" s="127">
        <v>190</v>
      </c>
      <c r="E38" s="127">
        <v>91</v>
      </c>
      <c r="F38" s="127">
        <v>300</v>
      </c>
      <c r="G38" s="127">
        <v>143</v>
      </c>
    </row>
    <row r="39" spans="1:15" s="72" customFormat="1" ht="12" customHeight="1" x14ac:dyDescent="0.2">
      <c r="A39" s="101"/>
      <c r="B39" s="103"/>
      <c r="C39" s="103"/>
      <c r="D39" s="103"/>
      <c r="E39" s="103"/>
      <c r="F39" s="103"/>
      <c r="G39" s="103"/>
    </row>
    <row r="40" spans="1:15" s="72" customFormat="1" ht="12" customHeight="1" x14ac:dyDescent="0.2">
      <c r="A40" s="116"/>
      <c r="B40" s="161" t="s">
        <v>174</v>
      </c>
      <c r="C40" s="161"/>
      <c r="D40" s="161"/>
      <c r="E40" s="161"/>
      <c r="F40" s="161"/>
      <c r="G40" s="161"/>
    </row>
    <row r="41" spans="1:15" s="72" customFormat="1" ht="12" customHeight="1" x14ac:dyDescent="0.2">
      <c r="A41" s="111" t="s">
        <v>40</v>
      </c>
      <c r="B41" s="127">
        <v>9</v>
      </c>
      <c r="C41" s="127">
        <v>7</v>
      </c>
      <c r="D41" s="127">
        <v>0</v>
      </c>
      <c r="E41" s="127">
        <v>0</v>
      </c>
      <c r="F41" s="127">
        <v>0</v>
      </c>
      <c r="G41" s="127">
        <v>0</v>
      </c>
    </row>
    <row r="42" spans="1:15" s="94" customFormat="1" ht="12" customHeight="1" x14ac:dyDescent="0.2">
      <c r="A42" s="105" t="s">
        <v>242</v>
      </c>
      <c r="B42" s="127">
        <v>5</v>
      </c>
      <c r="C42" s="127">
        <v>5</v>
      </c>
      <c r="D42" s="127">
        <v>0</v>
      </c>
      <c r="E42" s="127">
        <v>0</v>
      </c>
      <c r="F42" s="127">
        <v>0</v>
      </c>
      <c r="G42" s="127">
        <v>0</v>
      </c>
    </row>
    <row r="43" spans="1:15" s="94" customFormat="1" ht="12" customHeight="1" x14ac:dyDescent="0.2">
      <c r="A43" s="111" t="s">
        <v>37</v>
      </c>
      <c r="B43" s="127">
        <v>1</v>
      </c>
      <c r="C43" s="127">
        <v>1</v>
      </c>
      <c r="D43" s="127">
        <v>0</v>
      </c>
      <c r="E43" s="127">
        <v>0</v>
      </c>
      <c r="F43" s="127">
        <v>0</v>
      </c>
      <c r="G43" s="127">
        <v>0</v>
      </c>
    </row>
    <row r="44" spans="1:15" s="72" customFormat="1" ht="12" customHeight="1" x14ac:dyDescent="0.2">
      <c r="A44" s="111" t="s">
        <v>38</v>
      </c>
      <c r="B44" s="127">
        <v>0</v>
      </c>
      <c r="C44" s="127">
        <v>0</v>
      </c>
      <c r="D44" s="127">
        <v>0</v>
      </c>
      <c r="E44" s="127">
        <v>0</v>
      </c>
      <c r="F44" s="127">
        <v>0</v>
      </c>
      <c r="G44" s="127">
        <v>0</v>
      </c>
    </row>
    <row r="45" spans="1:15" s="72" customFormat="1" ht="12" customHeight="1" x14ac:dyDescent="0.2">
      <c r="A45" s="111" t="s">
        <v>39</v>
      </c>
      <c r="B45" s="127">
        <v>2</v>
      </c>
      <c r="C45" s="127">
        <v>2</v>
      </c>
      <c r="D45" s="127">
        <v>0</v>
      </c>
      <c r="E45" s="127">
        <v>0</v>
      </c>
      <c r="F45" s="127">
        <v>0</v>
      </c>
      <c r="G45" s="127">
        <v>0</v>
      </c>
    </row>
    <row r="46" spans="1:15" s="72" customFormat="1" ht="12" customHeight="1" x14ac:dyDescent="0.2">
      <c r="A46" s="135" t="s">
        <v>249</v>
      </c>
      <c r="B46" s="131">
        <v>12</v>
      </c>
      <c r="C46" s="131">
        <v>10</v>
      </c>
      <c r="D46" s="131">
        <v>0</v>
      </c>
      <c r="E46" s="131">
        <v>0</v>
      </c>
      <c r="F46" s="131">
        <v>0</v>
      </c>
      <c r="G46" s="131">
        <v>0</v>
      </c>
      <c r="H46" s="73"/>
      <c r="I46" s="73"/>
      <c r="J46" s="73"/>
      <c r="K46" s="73"/>
      <c r="L46" s="73"/>
      <c r="M46" s="73"/>
      <c r="N46" s="73"/>
    </row>
    <row r="47" spans="1:15" s="72" customFormat="1" ht="12" customHeight="1" x14ac:dyDescent="0.2">
      <c r="A47" s="114" t="s">
        <v>246</v>
      </c>
      <c r="B47" s="127">
        <v>11</v>
      </c>
      <c r="C47" s="127">
        <v>10</v>
      </c>
      <c r="D47" s="127">
        <v>0</v>
      </c>
      <c r="E47" s="127">
        <v>0</v>
      </c>
      <c r="F47" s="127">
        <v>0</v>
      </c>
      <c r="G47" s="127">
        <v>0</v>
      </c>
    </row>
    <row r="48" spans="1:15" s="72" customFormat="1" ht="12" customHeight="1" x14ac:dyDescent="0.2">
      <c r="A48" s="101"/>
      <c r="B48" s="103"/>
      <c r="C48" s="103"/>
      <c r="D48" s="103"/>
      <c r="E48" s="103"/>
      <c r="F48" s="103"/>
      <c r="G48" s="103"/>
    </row>
    <row r="49" spans="1:16" s="72" customFormat="1" ht="12" customHeight="1" x14ac:dyDescent="0.2">
      <c r="A49" s="116"/>
      <c r="B49" s="161" t="s">
        <v>180</v>
      </c>
      <c r="C49" s="161"/>
      <c r="D49" s="161"/>
      <c r="E49" s="161"/>
      <c r="F49" s="161"/>
      <c r="G49" s="161"/>
    </row>
    <row r="50" spans="1:16" s="72" customFormat="1" ht="12" customHeight="1" x14ac:dyDescent="0.2">
      <c r="A50" s="111" t="s">
        <v>40</v>
      </c>
      <c r="B50" s="127">
        <v>19582</v>
      </c>
      <c r="C50" s="127">
        <v>11365</v>
      </c>
      <c r="D50" s="127">
        <v>1462</v>
      </c>
      <c r="E50" s="127">
        <v>871</v>
      </c>
      <c r="F50" s="127">
        <v>1446</v>
      </c>
      <c r="G50" s="127">
        <v>799</v>
      </c>
      <c r="I50" s="73"/>
      <c r="J50" s="73"/>
      <c r="K50" s="73"/>
      <c r="L50" s="73"/>
      <c r="M50" s="73"/>
      <c r="N50" s="73"/>
    </row>
    <row r="51" spans="1:16" s="94" customFormat="1" ht="12" customHeight="1" x14ac:dyDescent="0.2">
      <c r="A51" s="105" t="s">
        <v>242</v>
      </c>
      <c r="B51" s="127">
        <v>10904</v>
      </c>
      <c r="C51" s="127">
        <v>6281</v>
      </c>
      <c r="D51" s="127">
        <v>909</v>
      </c>
      <c r="E51" s="127">
        <v>538</v>
      </c>
      <c r="F51" s="127">
        <v>831</v>
      </c>
      <c r="G51" s="127">
        <v>464</v>
      </c>
      <c r="I51" s="73"/>
      <c r="J51" s="73"/>
      <c r="K51" s="73"/>
      <c r="L51" s="73"/>
      <c r="M51" s="73"/>
      <c r="N51" s="73"/>
    </row>
    <row r="52" spans="1:16" s="72" customFormat="1" ht="12" customHeight="1" x14ac:dyDescent="0.2">
      <c r="A52" s="111" t="s">
        <v>37</v>
      </c>
      <c r="B52" s="127">
        <v>3740</v>
      </c>
      <c r="C52" s="127">
        <v>1399</v>
      </c>
      <c r="D52" s="127">
        <v>422</v>
      </c>
      <c r="E52" s="127">
        <v>165</v>
      </c>
      <c r="F52" s="127">
        <v>427</v>
      </c>
      <c r="G52" s="127">
        <v>154</v>
      </c>
      <c r="I52" s="73"/>
      <c r="J52" s="73"/>
      <c r="K52" s="73"/>
      <c r="L52" s="73"/>
      <c r="M52" s="73"/>
      <c r="N52" s="73"/>
    </row>
    <row r="53" spans="1:16" s="72" customFormat="1" ht="12" customHeight="1" x14ac:dyDescent="0.2">
      <c r="A53" s="111" t="s">
        <v>38</v>
      </c>
      <c r="B53" s="127">
        <v>4207</v>
      </c>
      <c r="C53" s="127">
        <v>2266</v>
      </c>
      <c r="D53" s="127">
        <v>564</v>
      </c>
      <c r="E53" s="127">
        <v>296</v>
      </c>
      <c r="F53" s="127">
        <v>545</v>
      </c>
      <c r="G53" s="127">
        <v>278</v>
      </c>
      <c r="I53" s="73"/>
      <c r="L53" s="73"/>
      <c r="M53" s="73"/>
      <c r="N53" s="73"/>
    </row>
    <row r="54" spans="1:16" s="72" customFormat="1" ht="12" customHeight="1" x14ac:dyDescent="0.2">
      <c r="A54" s="111" t="s">
        <v>39</v>
      </c>
      <c r="B54" s="127">
        <v>20148</v>
      </c>
      <c r="C54" s="127">
        <v>9188</v>
      </c>
      <c r="D54" s="127">
        <v>2370</v>
      </c>
      <c r="E54" s="127">
        <v>1061</v>
      </c>
      <c r="F54" s="127">
        <v>2760</v>
      </c>
      <c r="G54" s="127">
        <v>1185</v>
      </c>
      <c r="I54" s="73"/>
      <c r="L54" s="73"/>
      <c r="M54" s="73"/>
      <c r="N54" s="73"/>
    </row>
    <row r="55" spans="1:16" s="72" customFormat="1" ht="12" customHeight="1" x14ac:dyDescent="0.2">
      <c r="A55" s="111" t="s">
        <v>243</v>
      </c>
      <c r="B55" s="127">
        <v>150</v>
      </c>
      <c r="C55" s="127">
        <v>86</v>
      </c>
      <c r="D55" s="127">
        <v>38</v>
      </c>
      <c r="E55" s="127">
        <v>22</v>
      </c>
      <c r="F55" s="127">
        <v>26</v>
      </c>
      <c r="G55" s="127">
        <v>13</v>
      </c>
      <c r="I55" s="73"/>
      <c r="L55" s="73"/>
      <c r="M55" s="73"/>
      <c r="N55" s="73"/>
    </row>
    <row r="56" spans="1:16" s="72" customFormat="1" ht="12" customHeight="1" x14ac:dyDescent="0.2">
      <c r="A56" s="111" t="s">
        <v>244</v>
      </c>
      <c r="B56" s="127">
        <v>201</v>
      </c>
      <c r="C56" s="127">
        <v>90</v>
      </c>
      <c r="D56" s="127">
        <v>12</v>
      </c>
      <c r="E56" s="127">
        <v>6</v>
      </c>
      <c r="F56" s="127">
        <v>20</v>
      </c>
      <c r="G56" s="127">
        <v>8</v>
      </c>
      <c r="I56" s="73"/>
      <c r="L56" s="73"/>
      <c r="M56" s="73"/>
      <c r="N56" s="73"/>
    </row>
    <row r="57" spans="1:16" s="72" customFormat="1" ht="12" customHeight="1" x14ac:dyDescent="0.2">
      <c r="A57" s="135" t="s">
        <v>180</v>
      </c>
      <c r="B57" s="131">
        <v>48028</v>
      </c>
      <c r="C57" s="131">
        <v>24394</v>
      </c>
      <c r="D57" s="131">
        <v>4868</v>
      </c>
      <c r="E57" s="131">
        <v>2421</v>
      </c>
      <c r="F57" s="131">
        <v>5224</v>
      </c>
      <c r="G57" s="131">
        <v>2437</v>
      </c>
      <c r="I57" s="73"/>
      <c r="J57" s="73"/>
      <c r="K57" s="73"/>
      <c r="L57" s="73"/>
      <c r="M57" s="73"/>
      <c r="N57" s="73"/>
      <c r="O57" s="73"/>
      <c r="P57" s="73"/>
    </row>
    <row r="58" spans="1:16" s="72" customFormat="1" ht="12" customHeight="1" x14ac:dyDescent="0.2">
      <c r="A58" s="114" t="s">
        <v>246</v>
      </c>
      <c r="B58" s="127">
        <v>6771</v>
      </c>
      <c r="C58" s="127">
        <v>3603</v>
      </c>
      <c r="D58" s="127">
        <v>234</v>
      </c>
      <c r="E58" s="127">
        <v>119</v>
      </c>
      <c r="F58" s="127">
        <v>447</v>
      </c>
      <c r="G58" s="127">
        <v>226</v>
      </c>
      <c r="H58" s="73"/>
      <c r="I58" s="73"/>
      <c r="J58" s="73"/>
      <c r="K58" s="73"/>
      <c r="L58" s="73"/>
      <c r="M58" s="73"/>
      <c r="N58" s="73"/>
      <c r="O58" s="73"/>
      <c r="P58" s="73"/>
    </row>
    <row r="59" spans="1:16" s="72" customFormat="1" ht="12" customHeight="1" x14ac:dyDescent="0.2">
      <c r="A59" s="107" t="s">
        <v>36</v>
      </c>
      <c r="B59" s="101"/>
      <c r="C59" s="101"/>
      <c r="D59" s="101"/>
      <c r="E59" s="101"/>
      <c r="F59" s="101"/>
      <c r="G59" s="101"/>
    </row>
    <row r="60" spans="1:16" s="72" customFormat="1" ht="11.25" x14ac:dyDescent="0.2">
      <c r="A60" s="121" t="s">
        <v>250</v>
      </c>
      <c r="B60" s="101"/>
      <c r="C60" s="101"/>
      <c r="D60" s="101"/>
      <c r="E60" s="101"/>
      <c r="F60" s="101"/>
      <c r="G60" s="101"/>
    </row>
    <row r="61" spans="1:16" x14ac:dyDescent="0.2">
      <c r="A61" s="101"/>
      <c r="B61" s="101"/>
      <c r="C61" s="101"/>
      <c r="D61" s="101"/>
      <c r="E61" s="101"/>
      <c r="F61" s="101"/>
      <c r="G61" s="101"/>
    </row>
    <row r="62" spans="1:16" x14ac:dyDescent="0.2">
      <c r="A62" s="101"/>
      <c r="B62" s="101"/>
      <c r="C62" s="101"/>
      <c r="D62" s="101"/>
      <c r="E62" s="101"/>
      <c r="F62" s="101"/>
      <c r="G62" s="101"/>
    </row>
    <row r="63" spans="1:16" x14ac:dyDescent="0.2">
      <c r="B63" s="77"/>
      <c r="C63" s="77"/>
      <c r="D63" s="77"/>
      <c r="E63" s="77"/>
      <c r="F63" s="77"/>
      <c r="G63" s="77"/>
    </row>
    <row r="64" spans="1:16" x14ac:dyDescent="0.2">
      <c r="B64" s="77"/>
      <c r="C64" s="77"/>
      <c r="D64" s="77"/>
      <c r="E64" s="77"/>
      <c r="F64" s="77"/>
      <c r="G64" s="77"/>
    </row>
    <row r="65" spans="2:7" x14ac:dyDescent="0.2">
      <c r="B65" s="77"/>
      <c r="C65" s="77"/>
      <c r="D65" s="77"/>
      <c r="E65" s="77"/>
      <c r="F65" s="77"/>
      <c r="G65" s="77"/>
    </row>
    <row r="66" spans="2:7" x14ac:dyDescent="0.2">
      <c r="B66" s="77"/>
      <c r="C66" s="77"/>
      <c r="D66" s="77"/>
      <c r="E66" s="77"/>
      <c r="F66" s="77"/>
      <c r="G66" s="77"/>
    </row>
    <row r="67" spans="2:7" x14ac:dyDescent="0.2">
      <c r="B67" s="77"/>
      <c r="C67" s="77"/>
      <c r="D67" s="77"/>
      <c r="E67" s="77"/>
      <c r="F67" s="77"/>
      <c r="G67" s="77"/>
    </row>
    <row r="68" spans="2:7" x14ac:dyDescent="0.2">
      <c r="B68" s="77"/>
      <c r="C68" s="77"/>
      <c r="D68" s="77"/>
      <c r="E68" s="77"/>
      <c r="F68" s="77"/>
      <c r="G68" s="77"/>
    </row>
    <row r="69" spans="2:7" x14ac:dyDescent="0.2">
      <c r="B69" s="77"/>
      <c r="C69" s="77"/>
      <c r="D69" s="77"/>
      <c r="E69" s="77"/>
      <c r="F69" s="77"/>
      <c r="G69" s="77"/>
    </row>
    <row r="70" spans="2:7" x14ac:dyDescent="0.2">
      <c r="B70" s="77"/>
      <c r="C70" s="77"/>
      <c r="D70" s="77"/>
      <c r="E70" s="77"/>
      <c r="F70" s="77"/>
      <c r="G70" s="77"/>
    </row>
    <row r="71" spans="2:7" x14ac:dyDescent="0.2">
      <c r="B71" s="77"/>
      <c r="C71" s="77"/>
      <c r="D71" s="77"/>
      <c r="E71" s="77"/>
      <c r="F71" s="77"/>
      <c r="G71" s="77"/>
    </row>
    <row r="72" spans="2:7" x14ac:dyDescent="0.2">
      <c r="B72" s="77"/>
      <c r="C72" s="77"/>
      <c r="D72" s="77"/>
      <c r="E72" s="77"/>
      <c r="F72" s="77"/>
      <c r="G72" s="77"/>
    </row>
  </sheetData>
  <mergeCells count="11">
    <mergeCell ref="A1:G1"/>
    <mergeCell ref="A3:A5"/>
    <mergeCell ref="B3:C4"/>
    <mergeCell ref="D3:G3"/>
    <mergeCell ref="D4:E4"/>
    <mergeCell ref="F4:G4"/>
    <mergeCell ref="B7:G7"/>
    <mergeCell ref="B18:G18"/>
    <mergeCell ref="B29:G29"/>
    <mergeCell ref="B40:G40"/>
    <mergeCell ref="B49:G49"/>
  </mergeCells>
  <hyperlinks>
    <hyperlink ref="A1:G1" location="Inhaltsverzeichnis!B23" display="5  Ausländische Studierende im Sommersemester 2025 nach Hochschularten " xr:uid="{CAF87045-3E36-43C9-8372-2377C726C89B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B III 6 - j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8F4F-E8CE-4ABF-AE37-3450441F18D8}">
  <dimension ref="A1:V227"/>
  <sheetViews>
    <sheetView zoomScaleNormal="100" workbookViewId="0">
      <pane ySplit="5" topLeftCell="A6" activePane="bottomLeft" state="frozen"/>
      <selection activeCell="A2" sqref="A2:F2"/>
      <selection pane="bottomLeft" activeCell="A2" sqref="A2"/>
    </sheetView>
  </sheetViews>
  <sheetFormatPr baseColWidth="10" defaultColWidth="11.5703125" defaultRowHeight="12.75" x14ac:dyDescent="0.2"/>
  <cols>
    <col min="1" max="1" width="30" style="70" customWidth="1"/>
    <col min="2" max="7" width="9.7109375" style="70" customWidth="1"/>
    <col min="8" max="8" width="8.28515625" style="70" customWidth="1"/>
    <col min="9" max="9" width="6.140625" style="70" bestFit="1" customWidth="1"/>
    <col min="10" max="16" width="11.7109375" style="70" customWidth="1"/>
    <col min="17" max="16384" width="11.5703125" style="70"/>
  </cols>
  <sheetData>
    <row r="1" spans="1:22" ht="18" customHeight="1" x14ac:dyDescent="0.2">
      <c r="A1" s="157" t="s">
        <v>251</v>
      </c>
      <c r="B1" s="157"/>
      <c r="C1" s="157"/>
      <c r="D1" s="157"/>
      <c r="E1" s="157"/>
      <c r="F1" s="157"/>
      <c r="G1" s="157"/>
      <c r="I1" s="71"/>
    </row>
    <row r="2" spans="1:22" s="146" customFormat="1" ht="12" customHeight="1" x14ac:dyDescent="0.25">
      <c r="A2" s="145"/>
      <c r="B2" s="145"/>
      <c r="C2" s="145"/>
      <c r="E2" s="145"/>
      <c r="F2" s="145"/>
      <c r="G2" s="145"/>
    </row>
    <row r="3" spans="1:22" s="72" customFormat="1" ht="18" customHeight="1" x14ac:dyDescent="0.2">
      <c r="A3" s="158" t="s">
        <v>252</v>
      </c>
      <c r="B3" s="159" t="s">
        <v>253</v>
      </c>
      <c r="C3" s="159"/>
      <c r="D3" s="159" t="s">
        <v>254</v>
      </c>
      <c r="E3" s="159"/>
      <c r="F3" s="159"/>
      <c r="G3" s="160"/>
    </row>
    <row r="4" spans="1:22" s="72" customFormat="1" ht="18" customHeight="1" x14ac:dyDescent="0.2">
      <c r="A4" s="158"/>
      <c r="B4" s="159"/>
      <c r="C4" s="159"/>
      <c r="D4" s="159" t="s">
        <v>255</v>
      </c>
      <c r="E4" s="159"/>
      <c r="F4" s="159" t="s">
        <v>256</v>
      </c>
      <c r="G4" s="160"/>
    </row>
    <row r="5" spans="1:22" s="72" customFormat="1" ht="18" customHeight="1" x14ac:dyDescent="0.2">
      <c r="A5" s="158"/>
      <c r="B5" s="98" t="s">
        <v>43</v>
      </c>
      <c r="C5" s="98" t="s">
        <v>44</v>
      </c>
      <c r="D5" s="98" t="s">
        <v>43</v>
      </c>
      <c r="E5" s="98" t="s">
        <v>44</v>
      </c>
      <c r="F5" s="98" t="s">
        <v>43</v>
      </c>
      <c r="G5" s="99" t="s">
        <v>44</v>
      </c>
    </row>
    <row r="6" spans="1:22" s="72" customFormat="1" ht="12" customHeight="1" x14ac:dyDescent="0.2">
      <c r="A6" s="115"/>
      <c r="B6" s="115"/>
      <c r="C6" s="115"/>
      <c r="D6" s="115"/>
      <c r="E6" s="115"/>
      <c r="F6" s="115"/>
      <c r="G6" s="115"/>
    </row>
    <row r="7" spans="1:22" s="72" customFormat="1" ht="12" customHeight="1" x14ac:dyDescent="0.2">
      <c r="A7" s="116"/>
      <c r="B7" s="173" t="s">
        <v>183</v>
      </c>
      <c r="C7" s="173"/>
      <c r="D7" s="173"/>
      <c r="E7" s="173"/>
      <c r="F7" s="173"/>
      <c r="G7" s="173"/>
    </row>
    <row r="8" spans="1:22" s="72" customFormat="1" ht="21.6" customHeight="1" x14ac:dyDescent="0.2">
      <c r="A8" s="111" t="s">
        <v>257</v>
      </c>
      <c r="B8" s="127">
        <v>15036</v>
      </c>
      <c r="C8" s="127">
        <v>9742</v>
      </c>
      <c r="D8" s="127">
        <v>8047</v>
      </c>
      <c r="E8" s="127">
        <v>5251</v>
      </c>
      <c r="F8" s="127">
        <v>6989</v>
      </c>
      <c r="G8" s="127">
        <v>4491</v>
      </c>
      <c r="H8" s="73"/>
      <c r="I8" s="73"/>
      <c r="J8" s="73"/>
      <c r="K8" s="73"/>
      <c r="L8" s="73"/>
      <c r="M8" s="73"/>
      <c r="N8" s="73"/>
      <c r="Q8" s="79"/>
      <c r="R8" s="79"/>
      <c r="S8" s="79"/>
      <c r="T8" s="79"/>
      <c r="U8" s="79"/>
      <c r="V8" s="79"/>
    </row>
    <row r="9" spans="1:22" s="72" customFormat="1" ht="12" customHeight="1" x14ac:dyDescent="0.2">
      <c r="A9" s="113" t="s">
        <v>258</v>
      </c>
      <c r="B9" s="127">
        <v>3404</v>
      </c>
      <c r="C9" s="127">
        <v>2159</v>
      </c>
      <c r="D9" s="127">
        <v>2872</v>
      </c>
      <c r="E9" s="127">
        <v>1833</v>
      </c>
      <c r="F9" s="127">
        <v>532</v>
      </c>
      <c r="G9" s="127">
        <v>326</v>
      </c>
      <c r="H9" s="73"/>
      <c r="I9" s="73"/>
      <c r="J9" s="73"/>
      <c r="K9" s="73"/>
      <c r="L9" s="73"/>
      <c r="M9" s="73"/>
    </row>
    <row r="10" spans="1:22" s="72" customFormat="1" ht="12" customHeight="1" x14ac:dyDescent="0.2">
      <c r="A10" s="113" t="s">
        <v>259</v>
      </c>
      <c r="B10" s="127">
        <v>5534</v>
      </c>
      <c r="C10" s="127">
        <v>3650</v>
      </c>
      <c r="D10" s="127">
        <v>5055</v>
      </c>
      <c r="E10" s="127">
        <v>3353</v>
      </c>
      <c r="F10" s="127">
        <v>479</v>
      </c>
      <c r="G10" s="127">
        <v>297</v>
      </c>
      <c r="H10" s="73"/>
      <c r="I10" s="73"/>
      <c r="J10" s="73"/>
      <c r="K10" s="73"/>
      <c r="L10" s="73"/>
      <c r="M10" s="73"/>
    </row>
    <row r="11" spans="1:22" s="72" customFormat="1" ht="12" customHeight="1" x14ac:dyDescent="0.2">
      <c r="A11" s="113" t="s">
        <v>260</v>
      </c>
      <c r="B11" s="127">
        <v>5942</v>
      </c>
      <c r="C11" s="127">
        <v>3856</v>
      </c>
      <c r="D11" s="127">
        <v>0</v>
      </c>
      <c r="E11" s="127">
        <v>0</v>
      </c>
      <c r="F11" s="127">
        <v>5942</v>
      </c>
      <c r="G11" s="127">
        <v>3856</v>
      </c>
      <c r="H11" s="73"/>
      <c r="I11" s="73"/>
      <c r="J11" s="73"/>
      <c r="K11" s="73"/>
      <c r="L11" s="73"/>
      <c r="M11" s="73"/>
    </row>
    <row r="12" spans="1:22" s="72" customFormat="1" ht="12" customHeight="1" x14ac:dyDescent="0.2">
      <c r="A12" s="113" t="s">
        <v>261</v>
      </c>
      <c r="B12" s="127">
        <v>156</v>
      </c>
      <c r="C12" s="127">
        <v>77</v>
      </c>
      <c r="D12" s="127">
        <v>120</v>
      </c>
      <c r="E12" s="127">
        <v>65</v>
      </c>
      <c r="F12" s="127">
        <v>36</v>
      </c>
      <c r="G12" s="127">
        <v>12</v>
      </c>
      <c r="H12" s="73"/>
      <c r="I12" s="73"/>
      <c r="J12" s="73"/>
      <c r="K12" s="73"/>
      <c r="L12" s="73"/>
      <c r="M12" s="73"/>
    </row>
    <row r="13" spans="1:22" s="94" customFormat="1" ht="12" customHeight="1" x14ac:dyDescent="0.2">
      <c r="A13" s="111" t="s">
        <v>262</v>
      </c>
      <c r="B13" s="127">
        <v>1593</v>
      </c>
      <c r="C13" s="127">
        <v>899</v>
      </c>
      <c r="D13" s="127">
        <v>0</v>
      </c>
      <c r="E13" s="127">
        <v>0</v>
      </c>
      <c r="F13" s="127">
        <v>1593</v>
      </c>
      <c r="G13" s="127">
        <v>899</v>
      </c>
      <c r="H13" s="73"/>
      <c r="I13" s="73"/>
      <c r="J13" s="73"/>
      <c r="K13" s="73"/>
      <c r="L13" s="73"/>
      <c r="M13" s="73"/>
      <c r="Q13" s="95"/>
      <c r="R13" s="95"/>
      <c r="S13" s="95"/>
      <c r="T13" s="95"/>
      <c r="U13" s="95"/>
      <c r="V13" s="95"/>
    </row>
    <row r="14" spans="1:22" s="94" customFormat="1" ht="12" customHeight="1" x14ac:dyDescent="0.2">
      <c r="A14" s="113" t="s">
        <v>262</v>
      </c>
      <c r="B14" s="127">
        <v>1593</v>
      </c>
      <c r="C14" s="127">
        <v>899</v>
      </c>
      <c r="D14" s="127">
        <v>0</v>
      </c>
      <c r="E14" s="127">
        <v>0</v>
      </c>
      <c r="F14" s="127">
        <v>1593</v>
      </c>
      <c r="G14" s="127">
        <v>899</v>
      </c>
      <c r="H14" s="73"/>
      <c r="I14" s="73"/>
      <c r="J14" s="73"/>
      <c r="K14" s="73"/>
      <c r="L14" s="73"/>
      <c r="M14" s="73"/>
    </row>
    <row r="15" spans="1:22" s="94" customFormat="1" ht="12" customHeight="1" x14ac:dyDescent="0.2">
      <c r="A15" s="111" t="s">
        <v>263</v>
      </c>
      <c r="B15" s="127">
        <v>3965</v>
      </c>
      <c r="C15" s="127">
        <v>2520</v>
      </c>
      <c r="D15" s="127">
        <v>2724</v>
      </c>
      <c r="E15" s="127">
        <v>1694</v>
      </c>
      <c r="F15" s="127">
        <v>1241</v>
      </c>
      <c r="G15" s="127">
        <v>826</v>
      </c>
      <c r="H15" s="73"/>
      <c r="I15" s="73"/>
      <c r="J15" s="73"/>
      <c r="K15" s="73"/>
      <c r="L15" s="73"/>
      <c r="M15" s="73"/>
      <c r="Q15" s="95"/>
      <c r="R15" s="95"/>
      <c r="S15" s="95"/>
      <c r="T15" s="95"/>
      <c r="U15" s="95"/>
      <c r="V15" s="95"/>
    </row>
    <row r="16" spans="1:22" s="72" customFormat="1" ht="12" customHeight="1" x14ac:dyDescent="0.2">
      <c r="A16" s="113" t="s">
        <v>264</v>
      </c>
      <c r="B16" s="127">
        <v>2919</v>
      </c>
      <c r="C16" s="127">
        <v>1808</v>
      </c>
      <c r="D16" s="127">
        <v>2724</v>
      </c>
      <c r="E16" s="127">
        <v>1694</v>
      </c>
      <c r="F16" s="127">
        <v>195</v>
      </c>
      <c r="G16" s="127">
        <v>114</v>
      </c>
      <c r="H16" s="73"/>
      <c r="I16" s="73"/>
      <c r="J16" s="73"/>
      <c r="K16" s="73"/>
      <c r="L16" s="73"/>
      <c r="M16" s="73"/>
    </row>
    <row r="17" spans="1:22" s="72" customFormat="1" ht="12" customHeight="1" x14ac:dyDescent="0.2">
      <c r="A17" s="113" t="s">
        <v>265</v>
      </c>
      <c r="B17" s="127">
        <v>1046</v>
      </c>
      <c r="C17" s="127">
        <v>712</v>
      </c>
      <c r="D17" s="127">
        <v>0</v>
      </c>
      <c r="E17" s="127">
        <v>0</v>
      </c>
      <c r="F17" s="127">
        <v>1046</v>
      </c>
      <c r="G17" s="127">
        <v>712</v>
      </c>
      <c r="H17" s="73"/>
      <c r="I17" s="73"/>
      <c r="J17" s="73"/>
      <c r="K17" s="73"/>
      <c r="L17" s="73"/>
      <c r="M17" s="73"/>
    </row>
    <row r="18" spans="1:22" s="72" customFormat="1" ht="12" customHeight="1" x14ac:dyDescent="0.2">
      <c r="A18" s="111" t="s">
        <v>266</v>
      </c>
      <c r="B18" s="127">
        <v>406</v>
      </c>
      <c r="C18" s="127">
        <v>295</v>
      </c>
      <c r="D18" s="127">
        <v>177</v>
      </c>
      <c r="E18" s="127">
        <v>123</v>
      </c>
      <c r="F18" s="127">
        <v>229</v>
      </c>
      <c r="G18" s="127">
        <v>172</v>
      </c>
      <c r="H18" s="73"/>
      <c r="I18" s="73"/>
      <c r="J18" s="73"/>
      <c r="K18" s="73"/>
      <c r="L18" s="73"/>
      <c r="M18" s="73"/>
      <c r="Q18" s="79"/>
      <c r="R18" s="79"/>
      <c r="S18" s="79"/>
      <c r="T18" s="79"/>
      <c r="U18" s="79"/>
      <c r="V18" s="79"/>
    </row>
    <row r="19" spans="1:22" s="72" customFormat="1" ht="12" customHeight="1" x14ac:dyDescent="0.2">
      <c r="A19" s="113" t="s">
        <v>267</v>
      </c>
      <c r="B19" s="127">
        <v>207</v>
      </c>
      <c r="C19" s="127">
        <v>146</v>
      </c>
      <c r="D19" s="127">
        <v>177</v>
      </c>
      <c r="E19" s="127">
        <v>123</v>
      </c>
      <c r="F19" s="127">
        <v>30</v>
      </c>
      <c r="G19" s="127">
        <v>23</v>
      </c>
      <c r="H19" s="73"/>
      <c r="I19" s="73"/>
      <c r="J19" s="73"/>
      <c r="K19" s="73"/>
      <c r="L19" s="73"/>
      <c r="M19" s="73"/>
    </row>
    <row r="20" spans="1:22" s="72" customFormat="1" ht="12" customHeight="1" x14ac:dyDescent="0.2">
      <c r="A20" s="113" t="s">
        <v>268</v>
      </c>
      <c r="B20" s="127">
        <v>199</v>
      </c>
      <c r="C20" s="127">
        <v>149</v>
      </c>
      <c r="D20" s="127">
        <v>0</v>
      </c>
      <c r="E20" s="127">
        <v>0</v>
      </c>
      <c r="F20" s="127">
        <v>199</v>
      </c>
      <c r="G20" s="127">
        <v>149</v>
      </c>
      <c r="H20" s="73"/>
      <c r="I20" s="73"/>
      <c r="J20" s="73"/>
      <c r="K20" s="73"/>
      <c r="L20" s="73"/>
      <c r="M20" s="73"/>
    </row>
    <row r="21" spans="1:22" s="72" customFormat="1" ht="12" customHeight="1" x14ac:dyDescent="0.2">
      <c r="A21" s="111" t="s">
        <v>269</v>
      </c>
      <c r="B21" s="127">
        <v>1065</v>
      </c>
      <c r="C21" s="127">
        <v>710</v>
      </c>
      <c r="D21" s="127">
        <v>923</v>
      </c>
      <c r="E21" s="127">
        <v>619</v>
      </c>
      <c r="F21" s="127">
        <v>142</v>
      </c>
      <c r="G21" s="127">
        <v>91</v>
      </c>
      <c r="H21" s="73"/>
      <c r="I21" s="73"/>
      <c r="J21" s="73"/>
      <c r="K21" s="73"/>
      <c r="L21" s="73"/>
      <c r="M21" s="73"/>
      <c r="Q21" s="79"/>
      <c r="R21" s="79"/>
      <c r="S21" s="79"/>
      <c r="T21" s="79"/>
      <c r="U21" s="79"/>
      <c r="V21" s="79"/>
    </row>
    <row r="22" spans="1:22" s="72" customFormat="1" ht="12" customHeight="1" x14ac:dyDescent="0.2">
      <c r="A22" s="113" t="s">
        <v>270</v>
      </c>
      <c r="B22" s="127">
        <v>27</v>
      </c>
      <c r="C22" s="127">
        <v>20</v>
      </c>
      <c r="D22" s="127">
        <v>7</v>
      </c>
      <c r="E22" s="127">
        <v>7</v>
      </c>
      <c r="F22" s="127">
        <v>20</v>
      </c>
      <c r="G22" s="127">
        <v>13</v>
      </c>
      <c r="H22" s="73"/>
      <c r="I22" s="73"/>
      <c r="J22" s="73"/>
      <c r="K22" s="73"/>
      <c r="L22" s="73"/>
      <c r="M22" s="73"/>
    </row>
    <row r="23" spans="1:22" s="72" customFormat="1" ht="12" customHeight="1" x14ac:dyDescent="0.2">
      <c r="A23" s="113" t="s">
        <v>271</v>
      </c>
      <c r="B23" s="127">
        <v>99</v>
      </c>
      <c r="C23" s="127">
        <v>77</v>
      </c>
      <c r="D23" s="127">
        <v>99</v>
      </c>
      <c r="E23" s="127">
        <v>77</v>
      </c>
      <c r="F23" s="127">
        <v>0</v>
      </c>
      <c r="G23" s="127">
        <v>0</v>
      </c>
      <c r="H23" s="73"/>
      <c r="I23" s="73"/>
      <c r="J23" s="73"/>
      <c r="K23" s="73"/>
      <c r="L23" s="73"/>
      <c r="M23" s="73"/>
    </row>
    <row r="24" spans="1:22" s="72" customFormat="1" ht="12" customHeight="1" x14ac:dyDescent="0.2">
      <c r="A24" s="113" t="s">
        <v>272</v>
      </c>
      <c r="B24" s="127">
        <v>939</v>
      </c>
      <c r="C24" s="127">
        <v>613</v>
      </c>
      <c r="D24" s="127">
        <v>817</v>
      </c>
      <c r="E24" s="127">
        <v>535</v>
      </c>
      <c r="F24" s="127">
        <v>122</v>
      </c>
      <c r="G24" s="127">
        <v>78</v>
      </c>
      <c r="H24" s="73"/>
      <c r="I24" s="73"/>
      <c r="J24" s="73"/>
      <c r="K24" s="73"/>
      <c r="L24" s="73"/>
      <c r="M24" s="73"/>
    </row>
    <row r="25" spans="1:22" s="72" customFormat="1" ht="12" customHeight="1" x14ac:dyDescent="0.2">
      <c r="A25" s="135" t="s">
        <v>273</v>
      </c>
      <c r="B25" s="131">
        <v>22065</v>
      </c>
      <c r="C25" s="131">
        <v>14166</v>
      </c>
      <c r="D25" s="131">
        <v>11871</v>
      </c>
      <c r="E25" s="131">
        <v>7687</v>
      </c>
      <c r="F25" s="131">
        <v>10194</v>
      </c>
      <c r="G25" s="131">
        <v>6479</v>
      </c>
      <c r="H25" s="73"/>
      <c r="I25" s="73"/>
      <c r="J25" s="73"/>
      <c r="K25" s="73"/>
      <c r="L25" s="73"/>
      <c r="M25" s="73"/>
      <c r="N25" s="73"/>
      <c r="O25" s="73"/>
      <c r="P25" s="73"/>
      <c r="Q25" s="79"/>
      <c r="R25" s="79"/>
      <c r="S25" s="79"/>
      <c r="T25" s="79"/>
      <c r="U25" s="79"/>
      <c r="V25" s="79"/>
    </row>
    <row r="26" spans="1:22" s="72" customFormat="1" ht="12" customHeight="1" x14ac:dyDescent="0.2">
      <c r="A26" s="114"/>
      <c r="B26" s="106"/>
      <c r="C26" s="106"/>
      <c r="D26" s="106"/>
      <c r="E26" s="106"/>
      <c r="F26" s="106"/>
      <c r="G26" s="106"/>
      <c r="H26" s="73"/>
      <c r="I26" s="73"/>
      <c r="J26" s="73"/>
      <c r="K26" s="73"/>
      <c r="L26" s="73"/>
      <c r="M26" s="73"/>
    </row>
    <row r="27" spans="1:22" s="72" customFormat="1" ht="12" customHeight="1" x14ac:dyDescent="0.2">
      <c r="A27" s="116"/>
      <c r="B27" s="173" t="s">
        <v>274</v>
      </c>
      <c r="C27" s="173"/>
      <c r="D27" s="173"/>
      <c r="E27" s="173"/>
      <c r="F27" s="173"/>
      <c r="G27" s="173"/>
      <c r="H27" s="73"/>
      <c r="I27" s="73"/>
      <c r="J27" s="73"/>
      <c r="K27" s="73"/>
      <c r="L27" s="73"/>
      <c r="M27" s="73"/>
    </row>
    <row r="28" spans="1:22" s="94" customFormat="1" ht="21.6" customHeight="1" x14ac:dyDescent="0.2">
      <c r="A28" s="111" t="s">
        <v>257</v>
      </c>
      <c r="B28" s="127">
        <v>272</v>
      </c>
      <c r="C28" s="127">
        <v>103</v>
      </c>
      <c r="D28" s="127">
        <v>204</v>
      </c>
      <c r="E28" s="127">
        <v>77</v>
      </c>
      <c r="F28" s="127">
        <v>68</v>
      </c>
      <c r="G28" s="127">
        <v>26</v>
      </c>
      <c r="H28" s="73"/>
      <c r="I28" s="73"/>
      <c r="J28" s="73"/>
      <c r="K28" s="73"/>
      <c r="L28" s="73"/>
      <c r="M28" s="73"/>
      <c r="N28" s="73"/>
      <c r="O28" s="73"/>
      <c r="Q28" s="79"/>
      <c r="R28" s="79"/>
      <c r="S28" s="79"/>
      <c r="T28" s="79"/>
      <c r="U28" s="79"/>
      <c r="V28" s="79"/>
    </row>
    <row r="29" spans="1:22" s="72" customFormat="1" ht="12" customHeight="1" x14ac:dyDescent="0.2">
      <c r="A29" s="113" t="s">
        <v>258</v>
      </c>
      <c r="B29" s="127">
        <v>211</v>
      </c>
      <c r="C29" s="127">
        <v>80</v>
      </c>
      <c r="D29" s="127">
        <v>202</v>
      </c>
      <c r="E29" s="127">
        <v>76</v>
      </c>
      <c r="F29" s="127">
        <v>9</v>
      </c>
      <c r="G29" s="127">
        <v>4</v>
      </c>
      <c r="H29" s="73"/>
      <c r="I29" s="73"/>
      <c r="J29" s="73"/>
      <c r="K29" s="73"/>
      <c r="L29" s="73"/>
      <c r="M29" s="73"/>
    </row>
    <row r="30" spans="1:22" s="72" customFormat="1" ht="12" customHeight="1" x14ac:dyDescent="0.2">
      <c r="A30" s="113" t="s">
        <v>259</v>
      </c>
      <c r="B30" s="127">
        <v>2</v>
      </c>
      <c r="C30" s="127">
        <v>1</v>
      </c>
      <c r="D30" s="127">
        <v>2</v>
      </c>
      <c r="E30" s="127">
        <v>1</v>
      </c>
      <c r="F30" s="127">
        <v>0</v>
      </c>
      <c r="G30" s="127">
        <v>0</v>
      </c>
      <c r="H30" s="73"/>
      <c r="I30" s="73"/>
      <c r="J30" s="73"/>
      <c r="K30" s="73"/>
      <c r="L30" s="73"/>
      <c r="M30" s="73"/>
    </row>
    <row r="31" spans="1:22" s="72" customFormat="1" ht="12" customHeight="1" x14ac:dyDescent="0.2">
      <c r="A31" s="113" t="s">
        <v>260</v>
      </c>
      <c r="B31" s="127">
        <v>59</v>
      </c>
      <c r="C31" s="127">
        <v>22</v>
      </c>
      <c r="D31" s="127">
        <v>0</v>
      </c>
      <c r="E31" s="127">
        <v>0</v>
      </c>
      <c r="F31" s="127">
        <v>59</v>
      </c>
      <c r="G31" s="127">
        <v>22</v>
      </c>
      <c r="H31" s="73"/>
      <c r="I31" s="73"/>
      <c r="J31" s="73"/>
      <c r="K31" s="73"/>
      <c r="L31" s="73"/>
      <c r="M31" s="73"/>
    </row>
    <row r="32" spans="1:22" s="72" customFormat="1" ht="12" customHeight="1" x14ac:dyDescent="0.2">
      <c r="A32" s="111" t="s">
        <v>262</v>
      </c>
      <c r="B32" s="127">
        <v>22</v>
      </c>
      <c r="C32" s="127">
        <v>11</v>
      </c>
      <c r="D32" s="127">
        <v>0</v>
      </c>
      <c r="E32" s="127">
        <v>0</v>
      </c>
      <c r="F32" s="127">
        <v>22</v>
      </c>
      <c r="G32" s="127">
        <v>11</v>
      </c>
      <c r="H32" s="73"/>
      <c r="I32" s="73"/>
      <c r="J32" s="73"/>
      <c r="K32" s="73"/>
      <c r="L32" s="73"/>
      <c r="M32" s="73"/>
    </row>
    <row r="33" spans="1:22" s="72" customFormat="1" ht="12" customHeight="1" x14ac:dyDescent="0.2">
      <c r="A33" s="113" t="s">
        <v>262</v>
      </c>
      <c r="B33" s="127">
        <v>22</v>
      </c>
      <c r="C33" s="127">
        <v>11</v>
      </c>
      <c r="D33" s="127">
        <v>0</v>
      </c>
      <c r="E33" s="127">
        <v>0</v>
      </c>
      <c r="F33" s="127">
        <v>22</v>
      </c>
      <c r="G33" s="127">
        <v>11</v>
      </c>
      <c r="H33" s="73"/>
      <c r="I33" s="73"/>
      <c r="J33" s="73"/>
      <c r="K33" s="73"/>
      <c r="L33" s="73"/>
      <c r="M33" s="73"/>
      <c r="Q33" s="95"/>
      <c r="R33" s="95"/>
      <c r="S33" s="95"/>
      <c r="T33" s="95"/>
      <c r="U33" s="95"/>
      <c r="V33" s="95"/>
    </row>
    <row r="34" spans="1:22" s="72" customFormat="1" ht="12" customHeight="1" x14ac:dyDescent="0.2">
      <c r="A34" s="111" t="s">
        <v>263</v>
      </c>
      <c r="B34" s="127">
        <v>858</v>
      </c>
      <c r="C34" s="127">
        <v>237</v>
      </c>
      <c r="D34" s="127">
        <v>644</v>
      </c>
      <c r="E34" s="127">
        <v>162</v>
      </c>
      <c r="F34" s="127">
        <v>214</v>
      </c>
      <c r="G34" s="127">
        <v>75</v>
      </c>
      <c r="H34" s="73"/>
      <c r="I34" s="73"/>
      <c r="J34" s="73"/>
      <c r="K34" s="73"/>
      <c r="L34" s="73"/>
      <c r="M34" s="73"/>
      <c r="Q34" s="94"/>
      <c r="R34" s="94"/>
      <c r="S34" s="94"/>
      <c r="T34" s="94"/>
      <c r="U34" s="94"/>
      <c r="V34" s="94"/>
    </row>
    <row r="35" spans="1:22" s="72" customFormat="1" ht="12" customHeight="1" x14ac:dyDescent="0.2">
      <c r="A35" s="113" t="s">
        <v>264</v>
      </c>
      <c r="B35" s="127">
        <v>663</v>
      </c>
      <c r="C35" s="127">
        <v>169</v>
      </c>
      <c r="D35" s="127">
        <v>644</v>
      </c>
      <c r="E35" s="127">
        <v>162</v>
      </c>
      <c r="F35" s="127">
        <v>19</v>
      </c>
      <c r="G35" s="127">
        <v>7</v>
      </c>
      <c r="H35" s="73"/>
      <c r="I35" s="73"/>
      <c r="J35" s="73"/>
      <c r="K35" s="73"/>
      <c r="L35" s="73"/>
      <c r="M35" s="73"/>
      <c r="Q35" s="95"/>
      <c r="R35" s="95"/>
      <c r="S35" s="95"/>
      <c r="T35" s="95"/>
      <c r="U35" s="95"/>
      <c r="V35" s="95"/>
    </row>
    <row r="36" spans="1:22" s="72" customFormat="1" ht="12" customHeight="1" x14ac:dyDescent="0.2">
      <c r="A36" s="113" t="s">
        <v>265</v>
      </c>
      <c r="B36" s="127">
        <v>195</v>
      </c>
      <c r="C36" s="127">
        <v>68</v>
      </c>
      <c r="D36" s="127">
        <v>0</v>
      </c>
      <c r="E36" s="127">
        <v>0</v>
      </c>
      <c r="F36" s="127">
        <v>195</v>
      </c>
      <c r="G36" s="127">
        <v>68</v>
      </c>
      <c r="H36" s="73"/>
      <c r="I36" s="73"/>
      <c r="J36" s="73"/>
      <c r="K36" s="73"/>
      <c r="L36" s="73"/>
      <c r="M36" s="73"/>
    </row>
    <row r="37" spans="1:22" s="72" customFormat="1" ht="12" customHeight="1" x14ac:dyDescent="0.2">
      <c r="A37" s="111" t="s">
        <v>266</v>
      </c>
      <c r="B37" s="127">
        <v>479</v>
      </c>
      <c r="C37" s="127">
        <v>156</v>
      </c>
      <c r="D37" s="127">
        <v>412</v>
      </c>
      <c r="E37" s="127">
        <v>125</v>
      </c>
      <c r="F37" s="127">
        <v>67</v>
      </c>
      <c r="G37" s="127">
        <v>31</v>
      </c>
      <c r="H37" s="73"/>
      <c r="I37" s="73"/>
      <c r="J37" s="73"/>
      <c r="K37" s="73"/>
      <c r="L37" s="73"/>
      <c r="M37" s="73"/>
    </row>
    <row r="38" spans="1:22" s="72" customFormat="1" ht="12" customHeight="1" x14ac:dyDescent="0.2">
      <c r="A38" s="113" t="s">
        <v>267</v>
      </c>
      <c r="B38" s="127">
        <v>413</v>
      </c>
      <c r="C38" s="127">
        <v>125</v>
      </c>
      <c r="D38" s="127">
        <v>412</v>
      </c>
      <c r="E38" s="127">
        <v>125</v>
      </c>
      <c r="F38" s="127">
        <v>1</v>
      </c>
      <c r="G38" s="127">
        <v>0</v>
      </c>
      <c r="H38" s="73"/>
      <c r="I38" s="73"/>
      <c r="J38" s="73"/>
      <c r="K38" s="73"/>
      <c r="L38" s="73"/>
      <c r="M38" s="73"/>
      <c r="Q38" s="79"/>
      <c r="R38" s="79"/>
      <c r="S38" s="79"/>
      <c r="T38" s="79"/>
      <c r="U38" s="79"/>
      <c r="V38" s="79"/>
    </row>
    <row r="39" spans="1:22" s="72" customFormat="1" ht="12" customHeight="1" x14ac:dyDescent="0.2">
      <c r="A39" s="113" t="s">
        <v>268</v>
      </c>
      <c r="B39" s="127">
        <v>66</v>
      </c>
      <c r="C39" s="127">
        <v>31</v>
      </c>
      <c r="D39" s="127">
        <v>0</v>
      </c>
      <c r="E39" s="127">
        <v>0</v>
      </c>
      <c r="F39" s="127">
        <v>66</v>
      </c>
      <c r="G39" s="127">
        <v>31</v>
      </c>
      <c r="H39" s="73"/>
      <c r="I39" s="73"/>
      <c r="J39" s="73"/>
      <c r="K39" s="73"/>
      <c r="L39" s="73"/>
      <c r="M39" s="73"/>
    </row>
    <row r="40" spans="1:22" s="72" customFormat="1" ht="12" customHeight="1" x14ac:dyDescent="0.2">
      <c r="A40" s="111" t="s">
        <v>269</v>
      </c>
      <c r="B40" s="127">
        <v>7</v>
      </c>
      <c r="C40" s="127">
        <v>4</v>
      </c>
      <c r="D40" s="127">
        <v>7</v>
      </c>
      <c r="E40" s="127">
        <v>4</v>
      </c>
      <c r="F40" s="127">
        <v>0</v>
      </c>
      <c r="G40" s="127">
        <v>0</v>
      </c>
      <c r="H40" s="73"/>
      <c r="I40" s="73"/>
      <c r="J40" s="73"/>
      <c r="K40" s="73"/>
      <c r="L40" s="73"/>
      <c r="M40" s="73"/>
    </row>
    <row r="41" spans="1:22" s="72" customFormat="1" ht="12" customHeight="1" x14ac:dyDescent="0.2">
      <c r="A41" s="113" t="s">
        <v>272</v>
      </c>
      <c r="B41" s="127">
        <v>7</v>
      </c>
      <c r="C41" s="127">
        <v>4</v>
      </c>
      <c r="D41" s="127">
        <v>7</v>
      </c>
      <c r="E41" s="127">
        <v>4</v>
      </c>
      <c r="F41" s="127">
        <v>0</v>
      </c>
      <c r="G41" s="127">
        <v>0</v>
      </c>
      <c r="H41" s="73"/>
      <c r="I41" s="73"/>
      <c r="J41" s="73"/>
      <c r="K41" s="73"/>
      <c r="L41" s="73"/>
      <c r="M41" s="73"/>
    </row>
    <row r="42" spans="1:22" s="72" customFormat="1" ht="12" customHeight="1" x14ac:dyDescent="0.2">
      <c r="A42" s="135" t="s">
        <v>273</v>
      </c>
      <c r="B42" s="131">
        <v>1638</v>
      </c>
      <c r="C42" s="131">
        <v>511</v>
      </c>
      <c r="D42" s="131">
        <v>1267</v>
      </c>
      <c r="E42" s="131">
        <v>368</v>
      </c>
      <c r="F42" s="131">
        <v>371</v>
      </c>
      <c r="G42" s="131">
        <v>143</v>
      </c>
      <c r="H42" s="73"/>
      <c r="I42" s="73"/>
      <c r="J42" s="73"/>
      <c r="K42" s="73"/>
      <c r="L42" s="73"/>
      <c r="M42" s="73"/>
      <c r="N42" s="73"/>
      <c r="O42" s="73"/>
      <c r="P42" s="73"/>
    </row>
    <row r="43" spans="1:22" s="72" customFormat="1" ht="12" customHeight="1" x14ac:dyDescent="0.2">
      <c r="A43" s="114"/>
      <c r="B43" s="106"/>
      <c r="C43" s="106"/>
      <c r="D43" s="106"/>
      <c r="E43" s="106"/>
      <c r="F43" s="106"/>
      <c r="G43" s="106"/>
      <c r="H43" s="73"/>
      <c r="I43" s="73"/>
      <c r="J43" s="73"/>
      <c r="K43" s="73"/>
      <c r="L43" s="73"/>
      <c r="M43" s="73"/>
      <c r="Q43" s="79"/>
      <c r="R43" s="79"/>
      <c r="S43" s="79"/>
      <c r="T43" s="79"/>
      <c r="U43" s="79"/>
      <c r="V43" s="79"/>
    </row>
    <row r="44" spans="1:22" s="72" customFormat="1" ht="12" customHeight="1" x14ac:dyDescent="0.2">
      <c r="A44" s="116"/>
      <c r="B44" s="173" t="s">
        <v>275</v>
      </c>
      <c r="C44" s="173"/>
      <c r="D44" s="173"/>
      <c r="E44" s="173"/>
      <c r="F44" s="173"/>
      <c r="G44" s="173"/>
      <c r="H44" s="73"/>
      <c r="I44" s="73"/>
      <c r="J44" s="73"/>
      <c r="K44" s="73"/>
      <c r="L44" s="73"/>
      <c r="M44" s="73"/>
    </row>
    <row r="45" spans="1:22" s="72" customFormat="1" ht="21.6" customHeight="1" x14ac:dyDescent="0.2">
      <c r="A45" s="111" t="s">
        <v>257</v>
      </c>
      <c r="B45" s="127">
        <v>24312</v>
      </c>
      <c r="C45" s="127">
        <v>14961</v>
      </c>
      <c r="D45" s="127">
        <v>13566</v>
      </c>
      <c r="E45" s="127">
        <v>8180</v>
      </c>
      <c r="F45" s="127">
        <v>10746</v>
      </c>
      <c r="G45" s="127">
        <v>6781</v>
      </c>
      <c r="H45" s="73"/>
      <c r="I45" s="73"/>
      <c r="J45" s="73"/>
      <c r="K45" s="73"/>
      <c r="L45" s="73"/>
      <c r="M45" s="73"/>
      <c r="N45" s="73"/>
      <c r="Q45" s="79"/>
      <c r="R45" s="79"/>
      <c r="S45" s="79"/>
      <c r="T45" s="79"/>
      <c r="U45" s="79"/>
      <c r="V45" s="79"/>
    </row>
    <row r="46" spans="1:22" s="72" customFormat="1" ht="12" customHeight="1" x14ac:dyDescent="0.2">
      <c r="A46" s="113" t="s">
        <v>276</v>
      </c>
      <c r="B46" s="127">
        <v>5090</v>
      </c>
      <c r="C46" s="127">
        <v>3142</v>
      </c>
      <c r="D46" s="127">
        <v>4416</v>
      </c>
      <c r="E46" s="127">
        <v>2706</v>
      </c>
      <c r="F46" s="127">
        <v>674</v>
      </c>
      <c r="G46" s="127">
        <v>436</v>
      </c>
      <c r="H46" s="73"/>
      <c r="I46" s="73"/>
      <c r="J46" s="73"/>
      <c r="K46" s="73"/>
      <c r="L46" s="73"/>
      <c r="M46" s="73"/>
    </row>
    <row r="47" spans="1:22" s="72" customFormat="1" ht="12" customHeight="1" x14ac:dyDescent="0.2">
      <c r="A47" s="113" t="s">
        <v>277</v>
      </c>
      <c r="B47" s="127">
        <v>1</v>
      </c>
      <c r="C47" s="127">
        <v>1</v>
      </c>
      <c r="D47" s="127">
        <v>1</v>
      </c>
      <c r="E47" s="127">
        <v>1</v>
      </c>
      <c r="F47" s="127">
        <v>0</v>
      </c>
      <c r="G47" s="127">
        <v>0</v>
      </c>
      <c r="H47" s="73"/>
      <c r="I47" s="73"/>
      <c r="J47" s="73"/>
      <c r="K47" s="73"/>
      <c r="L47" s="73"/>
      <c r="M47" s="73"/>
    </row>
    <row r="48" spans="1:22" s="72" customFormat="1" ht="12" customHeight="1" x14ac:dyDescent="0.2">
      <c r="A48" s="113" t="s">
        <v>258</v>
      </c>
      <c r="B48" s="127">
        <v>9602</v>
      </c>
      <c r="C48" s="127">
        <v>5583</v>
      </c>
      <c r="D48" s="127">
        <v>8351</v>
      </c>
      <c r="E48" s="127">
        <v>4849</v>
      </c>
      <c r="F48" s="127">
        <v>1251</v>
      </c>
      <c r="G48" s="127">
        <v>734</v>
      </c>
      <c r="H48" s="73"/>
      <c r="I48" s="73"/>
      <c r="J48" s="73"/>
      <c r="K48" s="73"/>
      <c r="L48" s="73"/>
      <c r="M48" s="73"/>
    </row>
    <row r="49" spans="1:22" s="72" customFormat="1" ht="12" customHeight="1" x14ac:dyDescent="0.2">
      <c r="A49" s="113" t="s">
        <v>259</v>
      </c>
      <c r="B49" s="127">
        <v>835</v>
      </c>
      <c r="C49" s="127">
        <v>651</v>
      </c>
      <c r="D49" s="127">
        <v>798</v>
      </c>
      <c r="E49" s="127">
        <v>624</v>
      </c>
      <c r="F49" s="127">
        <v>37</v>
      </c>
      <c r="G49" s="127">
        <v>27</v>
      </c>
      <c r="H49" s="73"/>
      <c r="I49" s="73"/>
      <c r="J49" s="73"/>
      <c r="K49" s="73"/>
      <c r="L49" s="73"/>
      <c r="M49" s="73"/>
    </row>
    <row r="50" spans="1:22" s="94" customFormat="1" ht="12" customHeight="1" x14ac:dyDescent="0.2">
      <c r="A50" s="113" t="s">
        <v>260</v>
      </c>
      <c r="B50" s="127">
        <v>8784</v>
      </c>
      <c r="C50" s="127">
        <v>5584</v>
      </c>
      <c r="D50" s="127">
        <v>0</v>
      </c>
      <c r="E50" s="127">
        <v>0</v>
      </c>
      <c r="F50" s="127">
        <v>8784</v>
      </c>
      <c r="G50" s="127">
        <v>5584</v>
      </c>
      <c r="H50" s="73"/>
      <c r="I50" s="73"/>
      <c r="J50" s="73"/>
      <c r="K50" s="73"/>
      <c r="L50" s="73"/>
      <c r="M50" s="73"/>
      <c r="Q50" s="95"/>
      <c r="R50" s="95"/>
      <c r="S50" s="95"/>
      <c r="T50" s="95"/>
      <c r="U50" s="95"/>
      <c r="V50" s="95"/>
    </row>
    <row r="51" spans="1:22" s="72" customFormat="1" ht="12" customHeight="1" x14ac:dyDescent="0.2">
      <c r="A51" s="111" t="s">
        <v>262</v>
      </c>
      <c r="B51" s="127">
        <v>1515</v>
      </c>
      <c r="C51" s="127">
        <v>819</v>
      </c>
      <c r="D51" s="127">
        <v>0</v>
      </c>
      <c r="E51" s="127">
        <v>0</v>
      </c>
      <c r="F51" s="127">
        <v>1515</v>
      </c>
      <c r="G51" s="127">
        <v>819</v>
      </c>
      <c r="H51" s="73"/>
      <c r="I51" s="73"/>
      <c r="J51" s="73"/>
      <c r="K51" s="73"/>
      <c r="L51" s="73"/>
      <c r="M51" s="73"/>
      <c r="Q51" s="94"/>
      <c r="R51" s="94"/>
      <c r="S51" s="94"/>
      <c r="T51" s="94"/>
      <c r="U51" s="94"/>
      <c r="V51" s="94"/>
    </row>
    <row r="52" spans="1:22" s="72" customFormat="1" ht="12" customHeight="1" x14ac:dyDescent="0.2">
      <c r="A52" s="113" t="s">
        <v>262</v>
      </c>
      <c r="B52" s="127">
        <v>1515</v>
      </c>
      <c r="C52" s="127">
        <v>819</v>
      </c>
      <c r="D52" s="127">
        <v>0</v>
      </c>
      <c r="E52" s="127">
        <v>0</v>
      </c>
      <c r="F52" s="127">
        <v>1515</v>
      </c>
      <c r="G52" s="127">
        <v>819</v>
      </c>
      <c r="H52" s="73"/>
      <c r="I52" s="73"/>
      <c r="J52" s="73"/>
      <c r="K52" s="73"/>
      <c r="L52" s="73"/>
      <c r="M52" s="73"/>
      <c r="Q52" s="95"/>
      <c r="R52" s="95"/>
      <c r="S52" s="95"/>
      <c r="T52" s="95"/>
      <c r="U52" s="95"/>
      <c r="V52" s="95"/>
    </row>
    <row r="53" spans="1:22" s="72" customFormat="1" ht="12" customHeight="1" x14ac:dyDescent="0.2">
      <c r="A53" s="111" t="s">
        <v>263</v>
      </c>
      <c r="B53" s="127">
        <v>7083</v>
      </c>
      <c r="C53" s="127">
        <v>5386</v>
      </c>
      <c r="D53" s="127">
        <v>4413</v>
      </c>
      <c r="E53" s="127">
        <v>3247</v>
      </c>
      <c r="F53" s="127">
        <v>2670</v>
      </c>
      <c r="G53" s="127">
        <v>2139</v>
      </c>
      <c r="H53" s="73"/>
      <c r="I53" s="73"/>
      <c r="J53" s="73"/>
      <c r="K53" s="73"/>
      <c r="L53" s="73"/>
      <c r="M53" s="73"/>
    </row>
    <row r="54" spans="1:22" s="72" customFormat="1" ht="12" customHeight="1" x14ac:dyDescent="0.2">
      <c r="A54" s="113" t="s">
        <v>264</v>
      </c>
      <c r="B54" s="127">
        <v>4657</v>
      </c>
      <c r="C54" s="127">
        <v>3433</v>
      </c>
      <c r="D54" s="127">
        <v>4413</v>
      </c>
      <c r="E54" s="127">
        <v>3247</v>
      </c>
      <c r="F54" s="127">
        <v>244</v>
      </c>
      <c r="G54" s="127">
        <v>186</v>
      </c>
      <c r="H54" s="73"/>
      <c r="I54" s="73"/>
      <c r="J54" s="73"/>
      <c r="K54" s="73"/>
      <c r="L54" s="73"/>
      <c r="M54" s="73"/>
    </row>
    <row r="55" spans="1:22" s="72" customFormat="1" ht="12" customHeight="1" x14ac:dyDescent="0.2">
      <c r="A55" s="113" t="s">
        <v>265</v>
      </c>
      <c r="B55" s="127">
        <v>2426</v>
      </c>
      <c r="C55" s="127">
        <v>1953</v>
      </c>
      <c r="D55" s="127">
        <v>0</v>
      </c>
      <c r="E55" s="127">
        <v>0</v>
      </c>
      <c r="F55" s="127">
        <v>2426</v>
      </c>
      <c r="G55" s="127">
        <v>1953</v>
      </c>
      <c r="H55" s="73"/>
      <c r="I55" s="73"/>
      <c r="J55" s="73"/>
      <c r="K55" s="73"/>
      <c r="L55" s="73"/>
      <c r="M55" s="73"/>
    </row>
    <row r="56" spans="1:22" s="72" customFormat="1" ht="12" customHeight="1" x14ac:dyDescent="0.2">
      <c r="A56" s="111" t="s">
        <v>266</v>
      </c>
      <c r="B56" s="127">
        <v>32140</v>
      </c>
      <c r="C56" s="127">
        <v>18656</v>
      </c>
      <c r="D56" s="127">
        <v>23911</v>
      </c>
      <c r="E56" s="127">
        <v>13983</v>
      </c>
      <c r="F56" s="127">
        <v>8229</v>
      </c>
      <c r="G56" s="127">
        <v>4673</v>
      </c>
      <c r="H56" s="73"/>
      <c r="I56" s="73"/>
      <c r="J56" s="73"/>
      <c r="K56" s="73"/>
      <c r="L56" s="73"/>
      <c r="M56" s="73"/>
      <c r="Q56" s="79"/>
      <c r="R56" s="79"/>
      <c r="S56" s="79"/>
      <c r="T56" s="79"/>
      <c r="U56" s="79"/>
      <c r="V56" s="79"/>
    </row>
    <row r="57" spans="1:22" s="72" customFormat="1" ht="12" customHeight="1" x14ac:dyDescent="0.2">
      <c r="A57" s="113" t="s">
        <v>278</v>
      </c>
      <c r="B57" s="127">
        <v>209</v>
      </c>
      <c r="C57" s="127">
        <v>118</v>
      </c>
      <c r="D57" s="127">
        <v>209</v>
      </c>
      <c r="E57" s="127">
        <v>118</v>
      </c>
      <c r="F57" s="127">
        <v>0</v>
      </c>
      <c r="G57" s="127">
        <v>0</v>
      </c>
      <c r="H57" s="73"/>
      <c r="I57" s="73"/>
      <c r="J57" s="73"/>
      <c r="K57" s="73"/>
      <c r="L57" s="73"/>
      <c r="M57" s="73"/>
    </row>
    <row r="58" spans="1:22" s="72" customFormat="1" ht="12" customHeight="1" x14ac:dyDescent="0.2">
      <c r="A58" s="113" t="s">
        <v>267</v>
      </c>
      <c r="B58" s="127">
        <v>23910</v>
      </c>
      <c r="C58" s="127">
        <v>13963</v>
      </c>
      <c r="D58" s="127">
        <v>23225</v>
      </c>
      <c r="E58" s="127">
        <v>13511</v>
      </c>
      <c r="F58" s="127">
        <v>685</v>
      </c>
      <c r="G58" s="127">
        <v>452</v>
      </c>
      <c r="H58" s="73"/>
      <c r="I58" s="73"/>
      <c r="J58" s="73"/>
      <c r="K58" s="73"/>
      <c r="L58" s="73"/>
      <c r="M58" s="73"/>
    </row>
    <row r="59" spans="1:22" s="72" customFormat="1" ht="12" customHeight="1" x14ac:dyDescent="0.2">
      <c r="A59" s="113" t="s">
        <v>268</v>
      </c>
      <c r="B59" s="127">
        <v>7528</v>
      </c>
      <c r="C59" s="127">
        <v>4209</v>
      </c>
      <c r="D59" s="127">
        <v>0</v>
      </c>
      <c r="E59" s="127">
        <v>0</v>
      </c>
      <c r="F59" s="127">
        <v>7528</v>
      </c>
      <c r="G59" s="127">
        <v>4209</v>
      </c>
      <c r="H59" s="73"/>
      <c r="I59" s="73"/>
      <c r="J59" s="73"/>
      <c r="K59" s="73"/>
      <c r="L59" s="73"/>
      <c r="M59" s="73"/>
    </row>
    <row r="60" spans="1:22" s="72" customFormat="1" ht="12" customHeight="1" x14ac:dyDescent="0.2">
      <c r="A60" s="113" t="s">
        <v>279</v>
      </c>
      <c r="B60" s="127">
        <v>493</v>
      </c>
      <c r="C60" s="127">
        <v>366</v>
      </c>
      <c r="D60" s="127">
        <v>477</v>
      </c>
      <c r="E60" s="127">
        <v>354</v>
      </c>
      <c r="F60" s="127">
        <v>16</v>
      </c>
      <c r="G60" s="127">
        <v>12</v>
      </c>
      <c r="H60" s="73"/>
      <c r="I60" s="73"/>
      <c r="J60" s="73"/>
      <c r="K60" s="73"/>
      <c r="L60" s="73"/>
      <c r="M60" s="73"/>
    </row>
    <row r="61" spans="1:22" s="72" customFormat="1" ht="12" customHeight="1" x14ac:dyDescent="0.2">
      <c r="A61" s="111" t="s">
        <v>269</v>
      </c>
      <c r="B61" s="127">
        <v>1657</v>
      </c>
      <c r="C61" s="127">
        <v>1032</v>
      </c>
      <c r="D61" s="127">
        <v>1170</v>
      </c>
      <c r="E61" s="127">
        <v>720</v>
      </c>
      <c r="F61" s="127">
        <v>487</v>
      </c>
      <c r="G61" s="127">
        <v>312</v>
      </c>
      <c r="H61" s="73"/>
      <c r="I61" s="73"/>
      <c r="J61" s="73"/>
      <c r="K61" s="73"/>
      <c r="L61" s="73"/>
      <c r="M61" s="73"/>
      <c r="Q61" s="79"/>
      <c r="R61" s="79"/>
      <c r="S61" s="79"/>
      <c r="T61" s="79"/>
      <c r="U61" s="79"/>
      <c r="V61" s="79"/>
    </row>
    <row r="62" spans="1:22" s="72" customFormat="1" ht="12" customHeight="1" x14ac:dyDescent="0.2">
      <c r="A62" s="113" t="s">
        <v>270</v>
      </c>
      <c r="B62" s="127">
        <v>127</v>
      </c>
      <c r="C62" s="127">
        <v>94</v>
      </c>
      <c r="D62" s="127">
        <v>0</v>
      </c>
      <c r="E62" s="127">
        <v>0</v>
      </c>
      <c r="F62" s="127">
        <v>127</v>
      </c>
      <c r="G62" s="127">
        <v>94</v>
      </c>
      <c r="H62" s="73"/>
      <c r="I62" s="73"/>
      <c r="J62" s="73"/>
      <c r="K62" s="73"/>
      <c r="L62" s="73"/>
      <c r="M62" s="73"/>
    </row>
    <row r="63" spans="1:22" s="72" customFormat="1" ht="12" customHeight="1" x14ac:dyDescent="0.2">
      <c r="A63" s="113" t="s">
        <v>271</v>
      </c>
      <c r="B63" s="127">
        <v>139</v>
      </c>
      <c r="C63" s="127">
        <v>108</v>
      </c>
      <c r="D63" s="127">
        <v>42</v>
      </c>
      <c r="E63" s="127">
        <v>28</v>
      </c>
      <c r="F63" s="127">
        <v>97</v>
      </c>
      <c r="G63" s="127">
        <v>80</v>
      </c>
      <c r="H63" s="73"/>
      <c r="I63" s="73"/>
      <c r="J63" s="73"/>
      <c r="K63" s="73"/>
      <c r="L63" s="73"/>
      <c r="M63" s="73"/>
    </row>
    <row r="64" spans="1:22" s="72" customFormat="1" ht="12" customHeight="1" x14ac:dyDescent="0.2">
      <c r="A64" s="113" t="s">
        <v>272</v>
      </c>
      <c r="B64" s="127">
        <v>1374</v>
      </c>
      <c r="C64" s="127">
        <v>822</v>
      </c>
      <c r="D64" s="127">
        <v>1128</v>
      </c>
      <c r="E64" s="127">
        <v>692</v>
      </c>
      <c r="F64" s="127">
        <v>246</v>
      </c>
      <c r="G64" s="127">
        <v>130</v>
      </c>
      <c r="H64" s="73"/>
      <c r="I64" s="73"/>
      <c r="J64" s="73"/>
      <c r="K64" s="73"/>
      <c r="L64" s="73"/>
      <c r="M64" s="73"/>
    </row>
    <row r="65" spans="1:22" s="72" customFormat="1" ht="12" customHeight="1" x14ac:dyDescent="0.2">
      <c r="A65" s="113" t="s">
        <v>280</v>
      </c>
      <c r="B65" s="127">
        <v>17</v>
      </c>
      <c r="C65" s="127">
        <v>8</v>
      </c>
      <c r="D65" s="127">
        <v>0</v>
      </c>
      <c r="E65" s="127">
        <v>0</v>
      </c>
      <c r="F65" s="127">
        <v>17</v>
      </c>
      <c r="G65" s="127">
        <v>8</v>
      </c>
      <c r="H65" s="73"/>
      <c r="I65" s="73"/>
      <c r="J65" s="73"/>
      <c r="K65" s="73"/>
      <c r="L65" s="73"/>
      <c r="M65" s="73"/>
    </row>
    <row r="66" spans="1:22" s="72" customFormat="1" ht="12" customHeight="1" x14ac:dyDescent="0.2">
      <c r="A66" s="135" t="s">
        <v>273</v>
      </c>
      <c r="B66" s="131">
        <v>66707</v>
      </c>
      <c r="C66" s="131">
        <v>40854</v>
      </c>
      <c r="D66" s="131">
        <v>43060</v>
      </c>
      <c r="E66" s="131">
        <v>26130</v>
      </c>
      <c r="F66" s="131">
        <v>23647</v>
      </c>
      <c r="G66" s="131">
        <v>14724</v>
      </c>
      <c r="H66" s="73"/>
      <c r="I66" s="73"/>
      <c r="J66" s="73"/>
      <c r="K66" s="73"/>
      <c r="L66" s="73"/>
      <c r="M66" s="73"/>
      <c r="N66" s="73"/>
      <c r="O66" s="73"/>
      <c r="P66" s="73"/>
    </row>
    <row r="67" spans="1:22" s="72" customFormat="1" ht="12" customHeight="1" x14ac:dyDescent="0.2">
      <c r="A67" s="114"/>
      <c r="B67" s="106"/>
      <c r="C67" s="106"/>
      <c r="D67" s="106"/>
      <c r="E67" s="106"/>
      <c r="F67" s="106"/>
      <c r="G67" s="106"/>
      <c r="H67" s="73"/>
      <c r="I67" s="73"/>
      <c r="J67" s="73"/>
      <c r="K67" s="73"/>
      <c r="L67" s="73"/>
      <c r="M67" s="73"/>
    </row>
    <row r="68" spans="1:22" s="72" customFormat="1" ht="12" customHeight="1" x14ac:dyDescent="0.2">
      <c r="A68" s="116"/>
      <c r="B68" s="173" t="s">
        <v>187</v>
      </c>
      <c r="C68" s="173"/>
      <c r="D68" s="173"/>
      <c r="E68" s="173"/>
      <c r="F68" s="173"/>
      <c r="G68" s="173"/>
      <c r="H68" s="73"/>
      <c r="I68" s="73"/>
      <c r="J68" s="73"/>
      <c r="K68" s="73"/>
      <c r="L68" s="73"/>
      <c r="M68" s="73"/>
    </row>
    <row r="69" spans="1:22" s="72" customFormat="1" ht="21.6" customHeight="1" x14ac:dyDescent="0.2">
      <c r="A69" s="111" t="s">
        <v>257</v>
      </c>
      <c r="B69" s="127">
        <v>12810</v>
      </c>
      <c r="C69" s="127">
        <v>5757</v>
      </c>
      <c r="D69" s="127">
        <v>7743</v>
      </c>
      <c r="E69" s="127">
        <v>3544</v>
      </c>
      <c r="F69" s="127">
        <v>5067</v>
      </c>
      <c r="G69" s="127">
        <v>2213</v>
      </c>
      <c r="H69" s="73"/>
      <c r="I69" s="73"/>
      <c r="J69" s="73"/>
      <c r="K69" s="73"/>
      <c r="L69" s="73"/>
      <c r="M69" s="73"/>
      <c r="N69" s="73"/>
      <c r="O69" s="73"/>
      <c r="Q69" s="79"/>
      <c r="R69" s="79"/>
      <c r="S69" s="79"/>
      <c r="T69" s="79"/>
      <c r="U69" s="79"/>
      <c r="V69" s="79"/>
    </row>
    <row r="70" spans="1:22" s="72" customFormat="1" ht="12" customHeight="1" x14ac:dyDescent="0.2">
      <c r="A70" s="113" t="s">
        <v>276</v>
      </c>
      <c r="B70" s="127">
        <v>644</v>
      </c>
      <c r="C70" s="127">
        <v>450</v>
      </c>
      <c r="D70" s="127">
        <v>625</v>
      </c>
      <c r="E70" s="127">
        <v>440</v>
      </c>
      <c r="F70" s="127">
        <v>19</v>
      </c>
      <c r="G70" s="127">
        <v>10</v>
      </c>
      <c r="H70" s="73"/>
      <c r="I70" s="73"/>
      <c r="J70" s="73"/>
      <c r="K70" s="73"/>
      <c r="L70" s="73"/>
      <c r="M70" s="73"/>
    </row>
    <row r="71" spans="1:22" s="72" customFormat="1" ht="12" customHeight="1" x14ac:dyDescent="0.2">
      <c r="A71" s="113" t="s">
        <v>258</v>
      </c>
      <c r="B71" s="127">
        <v>8068</v>
      </c>
      <c r="C71" s="127">
        <v>3518</v>
      </c>
      <c r="D71" s="127">
        <v>7118</v>
      </c>
      <c r="E71" s="127">
        <v>3104</v>
      </c>
      <c r="F71" s="127">
        <v>950</v>
      </c>
      <c r="G71" s="127">
        <v>414</v>
      </c>
      <c r="H71" s="73"/>
      <c r="I71" s="73"/>
      <c r="J71" s="73"/>
      <c r="K71" s="73"/>
      <c r="L71" s="73"/>
      <c r="M71" s="73"/>
    </row>
    <row r="72" spans="1:22" s="72" customFormat="1" ht="12" customHeight="1" x14ac:dyDescent="0.2">
      <c r="A72" s="113" t="s">
        <v>260</v>
      </c>
      <c r="B72" s="127">
        <v>4098</v>
      </c>
      <c r="C72" s="127">
        <v>1789</v>
      </c>
      <c r="D72" s="127">
        <v>0</v>
      </c>
      <c r="E72" s="127">
        <v>0</v>
      </c>
      <c r="F72" s="127">
        <v>4098</v>
      </c>
      <c r="G72" s="127">
        <v>1789</v>
      </c>
      <c r="H72" s="73"/>
      <c r="I72" s="73"/>
      <c r="J72" s="73"/>
      <c r="K72" s="73"/>
      <c r="L72" s="73"/>
      <c r="M72" s="73"/>
    </row>
    <row r="73" spans="1:22" s="72" customFormat="1" ht="12" customHeight="1" x14ac:dyDescent="0.2">
      <c r="A73" s="111" t="s">
        <v>262</v>
      </c>
      <c r="B73" s="127">
        <v>2402</v>
      </c>
      <c r="C73" s="127">
        <v>1046</v>
      </c>
      <c r="D73" s="127">
        <v>0</v>
      </c>
      <c r="E73" s="127">
        <v>0</v>
      </c>
      <c r="F73" s="127">
        <v>2402</v>
      </c>
      <c r="G73" s="127">
        <v>1046</v>
      </c>
      <c r="H73" s="73"/>
      <c r="I73" s="73"/>
      <c r="J73" s="73"/>
      <c r="K73" s="73"/>
      <c r="L73" s="73"/>
      <c r="M73" s="73"/>
      <c r="Q73" s="95"/>
      <c r="R73" s="95"/>
      <c r="S73" s="95"/>
      <c r="T73" s="95"/>
      <c r="U73" s="95"/>
      <c r="V73" s="95"/>
    </row>
    <row r="74" spans="1:22" s="72" customFormat="1" ht="12" customHeight="1" x14ac:dyDescent="0.2">
      <c r="A74" s="113" t="s">
        <v>262</v>
      </c>
      <c r="B74" s="127">
        <v>2402</v>
      </c>
      <c r="C74" s="127">
        <v>1046</v>
      </c>
      <c r="D74" s="127">
        <v>0</v>
      </c>
      <c r="E74" s="127">
        <v>0</v>
      </c>
      <c r="F74" s="127">
        <v>2402</v>
      </c>
      <c r="G74" s="127">
        <v>1046</v>
      </c>
      <c r="H74" s="73"/>
      <c r="I74" s="73"/>
      <c r="J74" s="73"/>
      <c r="K74" s="73"/>
      <c r="L74" s="73"/>
      <c r="M74" s="73"/>
      <c r="Q74" s="94"/>
      <c r="R74" s="94"/>
      <c r="S74" s="94"/>
      <c r="T74" s="94"/>
      <c r="U74" s="94"/>
      <c r="V74" s="94"/>
    </row>
    <row r="75" spans="1:22" s="72" customFormat="1" ht="12" customHeight="1" x14ac:dyDescent="0.2">
      <c r="A75" s="111" t="s">
        <v>263</v>
      </c>
      <c r="B75" s="127">
        <v>1599</v>
      </c>
      <c r="C75" s="127">
        <v>736</v>
      </c>
      <c r="D75" s="127">
        <v>1106</v>
      </c>
      <c r="E75" s="127">
        <v>477</v>
      </c>
      <c r="F75" s="127">
        <v>493</v>
      </c>
      <c r="G75" s="127">
        <v>259</v>
      </c>
      <c r="H75" s="73"/>
      <c r="I75" s="73"/>
      <c r="J75" s="73"/>
      <c r="K75" s="73"/>
      <c r="L75" s="73"/>
      <c r="M75" s="73"/>
      <c r="Q75" s="95"/>
      <c r="R75" s="95"/>
      <c r="S75" s="95"/>
      <c r="T75" s="95"/>
      <c r="U75" s="95"/>
      <c r="V75" s="95"/>
    </row>
    <row r="76" spans="1:22" s="72" customFormat="1" ht="12" customHeight="1" x14ac:dyDescent="0.2">
      <c r="A76" s="113" t="s">
        <v>264</v>
      </c>
      <c r="B76" s="127">
        <v>1162</v>
      </c>
      <c r="C76" s="127">
        <v>504</v>
      </c>
      <c r="D76" s="127">
        <v>1106</v>
      </c>
      <c r="E76" s="127">
        <v>477</v>
      </c>
      <c r="F76" s="127">
        <v>56</v>
      </c>
      <c r="G76" s="127">
        <v>27</v>
      </c>
      <c r="H76" s="73"/>
      <c r="I76" s="73"/>
      <c r="J76" s="73"/>
      <c r="K76" s="73"/>
      <c r="L76" s="73"/>
      <c r="M76" s="73"/>
    </row>
    <row r="77" spans="1:22" s="72" customFormat="1" ht="12" customHeight="1" x14ac:dyDescent="0.2">
      <c r="A77" s="113" t="s">
        <v>265</v>
      </c>
      <c r="B77" s="127">
        <v>437</v>
      </c>
      <c r="C77" s="127">
        <v>232</v>
      </c>
      <c r="D77" s="127">
        <v>0</v>
      </c>
      <c r="E77" s="127">
        <v>0</v>
      </c>
      <c r="F77" s="127">
        <v>437</v>
      </c>
      <c r="G77" s="127">
        <v>232</v>
      </c>
      <c r="H77" s="73"/>
      <c r="I77" s="73"/>
      <c r="J77" s="73"/>
      <c r="K77" s="73"/>
      <c r="L77" s="73"/>
      <c r="M77" s="73"/>
    </row>
    <row r="78" spans="1:22" s="72" customFormat="1" ht="12" customHeight="1" x14ac:dyDescent="0.2">
      <c r="A78" s="111" t="s">
        <v>266</v>
      </c>
      <c r="B78" s="127">
        <v>520</v>
      </c>
      <c r="C78" s="127">
        <v>248</v>
      </c>
      <c r="D78" s="127">
        <v>314</v>
      </c>
      <c r="E78" s="127">
        <v>134</v>
      </c>
      <c r="F78" s="127">
        <v>206</v>
      </c>
      <c r="G78" s="127">
        <v>114</v>
      </c>
      <c r="H78" s="73"/>
      <c r="I78" s="73"/>
      <c r="J78" s="73"/>
      <c r="K78" s="73"/>
      <c r="L78" s="73"/>
      <c r="M78" s="73"/>
      <c r="Q78" s="79"/>
      <c r="R78" s="79"/>
      <c r="S78" s="79"/>
      <c r="T78" s="79"/>
      <c r="U78" s="79"/>
      <c r="V78" s="79"/>
    </row>
    <row r="79" spans="1:22" s="72" customFormat="1" ht="12" customHeight="1" x14ac:dyDescent="0.2">
      <c r="A79" s="113" t="s">
        <v>267</v>
      </c>
      <c r="B79" s="127">
        <v>335</v>
      </c>
      <c r="C79" s="127">
        <v>141</v>
      </c>
      <c r="D79" s="127">
        <v>314</v>
      </c>
      <c r="E79" s="127">
        <v>134</v>
      </c>
      <c r="F79" s="127">
        <v>21</v>
      </c>
      <c r="G79" s="127">
        <v>7</v>
      </c>
      <c r="H79" s="73"/>
      <c r="I79" s="73"/>
      <c r="J79" s="73"/>
      <c r="K79" s="73"/>
      <c r="L79" s="73"/>
      <c r="M79" s="73"/>
    </row>
    <row r="80" spans="1:22" s="72" customFormat="1" ht="12" customHeight="1" x14ac:dyDescent="0.2">
      <c r="A80" s="113" t="s">
        <v>268</v>
      </c>
      <c r="B80" s="127">
        <v>185</v>
      </c>
      <c r="C80" s="127">
        <v>107</v>
      </c>
      <c r="D80" s="127">
        <v>0</v>
      </c>
      <c r="E80" s="127">
        <v>0</v>
      </c>
      <c r="F80" s="127">
        <v>185</v>
      </c>
      <c r="G80" s="127">
        <v>107</v>
      </c>
      <c r="H80" s="73"/>
      <c r="I80" s="73"/>
      <c r="J80" s="73"/>
      <c r="K80" s="73"/>
      <c r="L80" s="73"/>
      <c r="M80" s="73"/>
    </row>
    <row r="81" spans="1:22" s="72" customFormat="1" ht="12" customHeight="1" x14ac:dyDescent="0.2">
      <c r="A81" s="111" t="s">
        <v>269</v>
      </c>
      <c r="B81" s="127">
        <v>122</v>
      </c>
      <c r="C81" s="127">
        <v>64</v>
      </c>
      <c r="D81" s="127">
        <v>88</v>
      </c>
      <c r="E81" s="127">
        <v>47</v>
      </c>
      <c r="F81" s="127">
        <v>34</v>
      </c>
      <c r="G81" s="127">
        <v>17</v>
      </c>
      <c r="H81" s="73"/>
      <c r="I81" s="73"/>
      <c r="J81" s="73"/>
      <c r="K81" s="73"/>
      <c r="L81" s="73"/>
      <c r="M81" s="73"/>
      <c r="Q81" s="79"/>
      <c r="R81" s="79"/>
      <c r="S81" s="79"/>
      <c r="T81" s="79"/>
      <c r="U81" s="79"/>
      <c r="V81" s="79"/>
    </row>
    <row r="82" spans="1:22" s="72" customFormat="1" ht="12" customHeight="1" x14ac:dyDescent="0.2">
      <c r="A82" s="113" t="s">
        <v>272</v>
      </c>
      <c r="B82" s="127">
        <v>122</v>
      </c>
      <c r="C82" s="127">
        <v>64</v>
      </c>
      <c r="D82" s="127">
        <v>88</v>
      </c>
      <c r="E82" s="127">
        <v>47</v>
      </c>
      <c r="F82" s="127">
        <v>34</v>
      </c>
      <c r="G82" s="127">
        <v>17</v>
      </c>
      <c r="H82" s="73"/>
      <c r="I82" s="73"/>
      <c r="J82" s="73"/>
      <c r="K82" s="73"/>
      <c r="L82" s="73"/>
      <c r="M82" s="73"/>
    </row>
    <row r="83" spans="1:22" s="72" customFormat="1" ht="12" customHeight="1" x14ac:dyDescent="0.2">
      <c r="A83" s="135" t="s">
        <v>273</v>
      </c>
      <c r="B83" s="131">
        <v>17453</v>
      </c>
      <c r="C83" s="131">
        <v>7851</v>
      </c>
      <c r="D83" s="131">
        <v>9251</v>
      </c>
      <c r="E83" s="131">
        <v>4202</v>
      </c>
      <c r="F83" s="131">
        <v>8202</v>
      </c>
      <c r="G83" s="131">
        <v>3649</v>
      </c>
      <c r="H83" s="73"/>
      <c r="I83" s="73"/>
      <c r="J83" s="73"/>
      <c r="K83" s="73"/>
      <c r="L83" s="73"/>
      <c r="M83" s="73"/>
      <c r="N83" s="73"/>
      <c r="O83" s="73"/>
      <c r="P83" s="73"/>
      <c r="Q83" s="79"/>
      <c r="R83" s="79"/>
      <c r="S83" s="79"/>
      <c r="T83" s="79"/>
      <c r="U83" s="79"/>
      <c r="V83" s="79"/>
    </row>
    <row r="84" spans="1:22" s="72" customFormat="1" ht="12" customHeight="1" x14ac:dyDescent="0.2">
      <c r="A84" s="114"/>
      <c r="B84" s="106"/>
      <c r="C84" s="106"/>
      <c r="D84" s="106"/>
      <c r="E84" s="106"/>
      <c r="F84" s="106"/>
      <c r="G84" s="106"/>
      <c r="H84" s="73"/>
      <c r="I84" s="73"/>
      <c r="J84" s="73"/>
      <c r="K84" s="73"/>
      <c r="L84" s="73"/>
      <c r="M84" s="73"/>
    </row>
    <row r="85" spans="1:22" s="72" customFormat="1" ht="12" customHeight="1" x14ac:dyDescent="0.2">
      <c r="A85" s="116"/>
      <c r="B85" s="173" t="s">
        <v>281</v>
      </c>
      <c r="C85" s="173"/>
      <c r="D85" s="173"/>
      <c r="E85" s="173"/>
      <c r="F85" s="173"/>
      <c r="G85" s="173"/>
      <c r="H85" s="73"/>
      <c r="I85" s="73"/>
      <c r="J85" s="73"/>
      <c r="K85" s="73"/>
      <c r="L85" s="73"/>
      <c r="M85" s="73"/>
    </row>
    <row r="86" spans="1:22" s="72" customFormat="1" ht="21.6" customHeight="1" x14ac:dyDescent="0.2">
      <c r="A86" s="111" t="s">
        <v>257</v>
      </c>
      <c r="B86" s="127">
        <v>7887</v>
      </c>
      <c r="C86" s="127">
        <v>5236</v>
      </c>
      <c r="D86" s="127">
        <v>6854</v>
      </c>
      <c r="E86" s="127">
        <v>4493</v>
      </c>
      <c r="F86" s="127">
        <v>1033</v>
      </c>
      <c r="G86" s="127">
        <v>743</v>
      </c>
      <c r="H86" s="73"/>
      <c r="I86" s="73"/>
      <c r="J86" s="73"/>
      <c r="K86" s="73"/>
      <c r="L86" s="73"/>
      <c r="M86" s="73"/>
      <c r="N86" s="73"/>
      <c r="O86" s="73"/>
      <c r="Q86" s="79"/>
      <c r="R86" s="79"/>
      <c r="S86" s="79"/>
      <c r="T86" s="79"/>
      <c r="U86" s="79"/>
      <c r="V86" s="79"/>
    </row>
    <row r="87" spans="1:22" s="72" customFormat="1" ht="12" customHeight="1" x14ac:dyDescent="0.2">
      <c r="A87" s="113" t="s">
        <v>276</v>
      </c>
      <c r="B87" s="127">
        <v>6543</v>
      </c>
      <c r="C87" s="127">
        <v>4160</v>
      </c>
      <c r="D87" s="127">
        <v>6276</v>
      </c>
      <c r="E87" s="127">
        <v>3992</v>
      </c>
      <c r="F87" s="127">
        <v>267</v>
      </c>
      <c r="G87" s="127">
        <v>168</v>
      </c>
      <c r="H87" s="73"/>
      <c r="I87" s="73"/>
      <c r="J87" s="73"/>
      <c r="K87" s="73"/>
      <c r="L87" s="73"/>
      <c r="M87" s="73"/>
    </row>
    <row r="88" spans="1:22" s="72" customFormat="1" ht="12" customHeight="1" x14ac:dyDescent="0.2">
      <c r="A88" s="113" t="s">
        <v>277</v>
      </c>
      <c r="B88" s="127">
        <v>4</v>
      </c>
      <c r="C88" s="127">
        <v>1</v>
      </c>
      <c r="D88" s="127">
        <v>4</v>
      </c>
      <c r="E88" s="127">
        <v>1</v>
      </c>
      <c r="F88" s="127">
        <v>0</v>
      </c>
      <c r="G88" s="127">
        <v>0</v>
      </c>
      <c r="H88" s="73"/>
      <c r="I88" s="73"/>
      <c r="J88" s="73"/>
      <c r="K88" s="73"/>
      <c r="L88" s="73"/>
      <c r="M88" s="73"/>
    </row>
    <row r="89" spans="1:22" s="72" customFormat="1" ht="12" customHeight="1" x14ac:dyDescent="0.2">
      <c r="A89" s="113" t="s">
        <v>258</v>
      </c>
      <c r="B89" s="127">
        <v>599</v>
      </c>
      <c r="C89" s="127">
        <v>520</v>
      </c>
      <c r="D89" s="127">
        <v>574</v>
      </c>
      <c r="E89" s="127">
        <v>500</v>
      </c>
      <c r="F89" s="127">
        <v>25</v>
      </c>
      <c r="G89" s="127">
        <v>20</v>
      </c>
      <c r="H89" s="73"/>
      <c r="I89" s="73"/>
      <c r="J89" s="73"/>
      <c r="K89" s="73"/>
      <c r="L89" s="73"/>
      <c r="M89" s="73"/>
    </row>
    <row r="90" spans="1:22" s="72" customFormat="1" ht="12" customHeight="1" x14ac:dyDescent="0.2">
      <c r="A90" s="113" t="s">
        <v>260</v>
      </c>
      <c r="B90" s="127">
        <v>741</v>
      </c>
      <c r="C90" s="127">
        <v>555</v>
      </c>
      <c r="D90" s="127">
        <v>0</v>
      </c>
      <c r="E90" s="127">
        <v>0</v>
      </c>
      <c r="F90" s="127">
        <v>741</v>
      </c>
      <c r="G90" s="127">
        <v>555</v>
      </c>
      <c r="H90" s="73"/>
      <c r="I90" s="73"/>
      <c r="J90" s="73"/>
      <c r="K90" s="73"/>
      <c r="L90" s="73"/>
      <c r="M90" s="73"/>
    </row>
    <row r="91" spans="1:22" s="72" customFormat="1" ht="12" customHeight="1" x14ac:dyDescent="0.2">
      <c r="A91" s="111" t="s">
        <v>262</v>
      </c>
      <c r="B91" s="127">
        <v>3158</v>
      </c>
      <c r="C91" s="127">
        <v>1971</v>
      </c>
      <c r="D91" s="127">
        <v>0</v>
      </c>
      <c r="E91" s="127">
        <v>0</v>
      </c>
      <c r="F91" s="127">
        <v>3158</v>
      </c>
      <c r="G91" s="127">
        <v>1971</v>
      </c>
      <c r="H91" s="73"/>
      <c r="I91" s="73"/>
      <c r="J91" s="73"/>
      <c r="K91" s="73"/>
      <c r="L91" s="73"/>
      <c r="M91" s="73"/>
      <c r="Q91" s="95"/>
      <c r="R91" s="95"/>
      <c r="S91" s="95"/>
      <c r="T91" s="95"/>
      <c r="U91" s="95"/>
      <c r="V91" s="95"/>
    </row>
    <row r="92" spans="1:22" s="72" customFormat="1" ht="12" customHeight="1" x14ac:dyDescent="0.2">
      <c r="A92" s="113" t="s">
        <v>262</v>
      </c>
      <c r="B92" s="127">
        <v>3158</v>
      </c>
      <c r="C92" s="127">
        <v>1971</v>
      </c>
      <c r="D92" s="127">
        <v>0</v>
      </c>
      <c r="E92" s="127">
        <v>0</v>
      </c>
      <c r="F92" s="127">
        <v>3158</v>
      </c>
      <c r="G92" s="127">
        <v>1971</v>
      </c>
      <c r="H92" s="73"/>
      <c r="I92" s="73"/>
      <c r="J92" s="73"/>
      <c r="K92" s="73"/>
      <c r="L92" s="73"/>
      <c r="M92" s="73"/>
      <c r="Q92" s="94"/>
      <c r="R92" s="94"/>
      <c r="S92" s="94"/>
      <c r="T92" s="94"/>
      <c r="U92" s="94"/>
      <c r="V92" s="94"/>
    </row>
    <row r="93" spans="1:22" s="72" customFormat="1" ht="12" customHeight="1" x14ac:dyDescent="0.2">
      <c r="A93" s="111" t="s">
        <v>266</v>
      </c>
      <c r="B93" s="127">
        <v>3198</v>
      </c>
      <c r="C93" s="127">
        <v>2078</v>
      </c>
      <c r="D93" s="127">
        <v>2564</v>
      </c>
      <c r="E93" s="127">
        <v>1619</v>
      </c>
      <c r="F93" s="127">
        <v>634</v>
      </c>
      <c r="G93" s="127">
        <v>459</v>
      </c>
      <c r="H93" s="73"/>
      <c r="I93" s="73"/>
      <c r="J93" s="73"/>
      <c r="K93" s="73"/>
      <c r="L93" s="73"/>
      <c r="M93" s="73"/>
      <c r="Q93" s="95"/>
      <c r="R93" s="95"/>
      <c r="S93" s="95"/>
      <c r="T93" s="95"/>
      <c r="U93" s="95"/>
      <c r="V93" s="95"/>
    </row>
    <row r="94" spans="1:22" s="72" customFormat="1" ht="12" customHeight="1" x14ac:dyDescent="0.2">
      <c r="A94" s="113" t="s">
        <v>267</v>
      </c>
      <c r="B94" s="127">
        <v>2679</v>
      </c>
      <c r="C94" s="127">
        <v>1709</v>
      </c>
      <c r="D94" s="127">
        <v>2564</v>
      </c>
      <c r="E94" s="127">
        <v>1619</v>
      </c>
      <c r="F94" s="127">
        <v>115</v>
      </c>
      <c r="G94" s="127">
        <v>90</v>
      </c>
      <c r="H94" s="73"/>
      <c r="I94" s="73"/>
      <c r="J94" s="73"/>
      <c r="K94" s="73"/>
      <c r="L94" s="73"/>
      <c r="M94" s="73"/>
    </row>
    <row r="95" spans="1:22" s="72" customFormat="1" ht="12" customHeight="1" x14ac:dyDescent="0.2">
      <c r="A95" s="113" t="s">
        <v>268</v>
      </c>
      <c r="B95" s="127">
        <v>519</v>
      </c>
      <c r="C95" s="127">
        <v>369</v>
      </c>
      <c r="D95" s="127">
        <v>0</v>
      </c>
      <c r="E95" s="127">
        <v>0</v>
      </c>
      <c r="F95" s="127">
        <v>519</v>
      </c>
      <c r="G95" s="127">
        <v>369</v>
      </c>
      <c r="H95" s="73"/>
      <c r="I95" s="73"/>
      <c r="J95" s="73"/>
      <c r="K95" s="73"/>
      <c r="L95" s="73"/>
      <c r="M95" s="73"/>
    </row>
    <row r="96" spans="1:22" s="72" customFormat="1" ht="12" customHeight="1" x14ac:dyDescent="0.2">
      <c r="A96" s="111" t="s">
        <v>269</v>
      </c>
      <c r="B96" s="127">
        <v>54</v>
      </c>
      <c r="C96" s="127">
        <v>37</v>
      </c>
      <c r="D96" s="127">
        <v>54</v>
      </c>
      <c r="E96" s="127">
        <v>37</v>
      </c>
      <c r="F96" s="127">
        <v>0</v>
      </c>
      <c r="G96" s="127">
        <v>0</v>
      </c>
      <c r="H96" s="73"/>
      <c r="I96" s="73"/>
      <c r="J96" s="73"/>
      <c r="K96" s="73"/>
      <c r="L96" s="73"/>
      <c r="M96" s="73"/>
      <c r="Q96" s="79"/>
      <c r="R96" s="79"/>
      <c r="S96" s="79"/>
      <c r="T96" s="79"/>
      <c r="U96" s="79"/>
      <c r="V96" s="79"/>
    </row>
    <row r="97" spans="1:22" s="72" customFormat="1" ht="12" customHeight="1" x14ac:dyDescent="0.2">
      <c r="A97" s="113" t="s">
        <v>272</v>
      </c>
      <c r="B97" s="127">
        <v>54</v>
      </c>
      <c r="C97" s="127">
        <v>37</v>
      </c>
      <c r="D97" s="127">
        <v>54</v>
      </c>
      <c r="E97" s="127">
        <v>37</v>
      </c>
      <c r="F97" s="127">
        <v>0</v>
      </c>
      <c r="G97" s="127">
        <v>0</v>
      </c>
      <c r="H97" s="73"/>
      <c r="I97" s="73"/>
      <c r="J97" s="73"/>
      <c r="K97" s="73"/>
      <c r="L97" s="73"/>
      <c r="M97" s="73"/>
    </row>
    <row r="98" spans="1:22" s="72" customFormat="1" ht="12" customHeight="1" x14ac:dyDescent="0.2">
      <c r="A98" s="135" t="s">
        <v>273</v>
      </c>
      <c r="B98" s="131">
        <v>14297</v>
      </c>
      <c r="C98" s="131">
        <v>9322</v>
      </c>
      <c r="D98" s="131">
        <v>9472</v>
      </c>
      <c r="E98" s="131">
        <v>6149</v>
      </c>
      <c r="F98" s="131">
        <v>4825</v>
      </c>
      <c r="G98" s="131">
        <v>3173</v>
      </c>
      <c r="H98" s="73"/>
      <c r="I98" s="73"/>
      <c r="J98" s="73"/>
      <c r="K98" s="73"/>
      <c r="L98" s="73"/>
      <c r="M98" s="73"/>
      <c r="N98" s="73"/>
      <c r="O98" s="73"/>
      <c r="P98" s="73"/>
    </row>
    <row r="99" spans="1:22" s="72" customFormat="1" ht="12" customHeight="1" x14ac:dyDescent="0.2">
      <c r="A99" s="114"/>
      <c r="B99" s="106"/>
      <c r="C99" s="106"/>
      <c r="D99" s="106"/>
      <c r="E99" s="106"/>
      <c r="F99" s="106"/>
      <c r="G99" s="106"/>
      <c r="H99" s="73"/>
      <c r="I99" s="73"/>
      <c r="J99" s="73"/>
      <c r="K99" s="73"/>
      <c r="L99" s="73"/>
      <c r="M99" s="73"/>
      <c r="Q99" s="79"/>
      <c r="R99" s="79"/>
      <c r="S99" s="79"/>
      <c r="T99" s="79"/>
      <c r="U99" s="79"/>
      <c r="V99" s="79"/>
    </row>
    <row r="100" spans="1:22" s="72" customFormat="1" ht="12" customHeight="1" x14ac:dyDescent="0.2">
      <c r="A100" s="116"/>
      <c r="B100" s="173" t="s">
        <v>282</v>
      </c>
      <c r="C100" s="173"/>
      <c r="D100" s="173"/>
      <c r="E100" s="173"/>
      <c r="F100" s="173"/>
      <c r="G100" s="173"/>
      <c r="H100" s="73"/>
      <c r="I100" s="73"/>
      <c r="J100" s="73"/>
      <c r="K100" s="73"/>
      <c r="L100" s="73"/>
      <c r="M100" s="73"/>
    </row>
    <row r="101" spans="1:22" s="72" customFormat="1" ht="21.6" customHeight="1" x14ac:dyDescent="0.2">
      <c r="A101" s="111" t="s">
        <v>257</v>
      </c>
      <c r="B101" s="127">
        <v>2386</v>
      </c>
      <c r="C101" s="127">
        <v>1608</v>
      </c>
      <c r="D101" s="127">
        <v>1729</v>
      </c>
      <c r="E101" s="127">
        <v>1223</v>
      </c>
      <c r="F101" s="127">
        <v>657</v>
      </c>
      <c r="G101" s="127">
        <v>385</v>
      </c>
      <c r="H101" s="73"/>
      <c r="I101" s="73"/>
      <c r="J101" s="73"/>
      <c r="K101" s="73"/>
      <c r="L101" s="73"/>
      <c r="M101" s="73"/>
      <c r="N101" s="73"/>
      <c r="O101" s="73"/>
      <c r="Q101" s="79"/>
      <c r="R101" s="79"/>
      <c r="S101" s="79"/>
      <c r="T101" s="79"/>
      <c r="U101" s="79"/>
      <c r="V101" s="79"/>
    </row>
    <row r="102" spans="1:22" s="72" customFormat="1" ht="12" customHeight="1" x14ac:dyDescent="0.2">
      <c r="A102" s="113" t="s">
        <v>276</v>
      </c>
      <c r="B102" s="127">
        <v>946</v>
      </c>
      <c r="C102" s="127">
        <v>837</v>
      </c>
      <c r="D102" s="127">
        <v>902</v>
      </c>
      <c r="E102" s="127">
        <v>796</v>
      </c>
      <c r="F102" s="127">
        <v>44</v>
      </c>
      <c r="G102" s="127">
        <v>41</v>
      </c>
      <c r="H102" s="73"/>
      <c r="I102" s="73"/>
      <c r="J102" s="73"/>
      <c r="K102" s="73"/>
      <c r="L102" s="73"/>
      <c r="M102" s="73"/>
    </row>
    <row r="103" spans="1:22" s="72" customFormat="1" ht="12" customHeight="1" x14ac:dyDescent="0.2">
      <c r="A103" s="113" t="s">
        <v>258</v>
      </c>
      <c r="B103" s="127">
        <v>951</v>
      </c>
      <c r="C103" s="127">
        <v>502</v>
      </c>
      <c r="D103" s="127">
        <v>827</v>
      </c>
      <c r="E103" s="127">
        <v>427</v>
      </c>
      <c r="F103" s="127">
        <v>124</v>
      </c>
      <c r="G103" s="127">
        <v>75</v>
      </c>
      <c r="H103" s="73"/>
      <c r="I103" s="73"/>
      <c r="J103" s="73"/>
      <c r="K103" s="73"/>
      <c r="L103" s="73"/>
      <c r="M103" s="73"/>
    </row>
    <row r="104" spans="1:22" s="72" customFormat="1" ht="12" customHeight="1" x14ac:dyDescent="0.2">
      <c r="A104" s="113" t="s">
        <v>260</v>
      </c>
      <c r="B104" s="127">
        <v>489</v>
      </c>
      <c r="C104" s="127">
        <v>269</v>
      </c>
      <c r="D104" s="127">
        <v>0</v>
      </c>
      <c r="E104" s="127">
        <v>0</v>
      </c>
      <c r="F104" s="127">
        <v>489</v>
      </c>
      <c r="G104" s="127">
        <v>269</v>
      </c>
      <c r="H104" s="73"/>
      <c r="I104" s="73"/>
      <c r="J104" s="73"/>
      <c r="K104" s="73"/>
      <c r="L104" s="73"/>
      <c r="M104" s="73"/>
    </row>
    <row r="105" spans="1:22" s="72" customFormat="1" ht="12" customHeight="1" x14ac:dyDescent="0.2">
      <c r="A105" s="111" t="s">
        <v>262</v>
      </c>
      <c r="B105" s="127">
        <v>554</v>
      </c>
      <c r="C105" s="127">
        <v>395</v>
      </c>
      <c r="D105" s="127">
        <v>0</v>
      </c>
      <c r="E105" s="127">
        <v>0</v>
      </c>
      <c r="F105" s="127">
        <v>554</v>
      </c>
      <c r="G105" s="127">
        <v>395</v>
      </c>
      <c r="H105" s="73"/>
      <c r="I105" s="73"/>
      <c r="J105" s="73"/>
      <c r="K105" s="73"/>
      <c r="L105" s="73"/>
      <c r="M105" s="73"/>
      <c r="Q105" s="95"/>
      <c r="R105" s="95"/>
      <c r="S105" s="95"/>
      <c r="T105" s="95"/>
      <c r="U105" s="95"/>
      <c r="V105" s="95"/>
    </row>
    <row r="106" spans="1:22" s="96" customFormat="1" ht="12" customHeight="1" x14ac:dyDescent="0.2">
      <c r="A106" s="113" t="s">
        <v>262</v>
      </c>
      <c r="B106" s="127">
        <v>554</v>
      </c>
      <c r="C106" s="127">
        <v>395</v>
      </c>
      <c r="D106" s="127">
        <v>0</v>
      </c>
      <c r="E106" s="127">
        <v>0</v>
      </c>
      <c r="F106" s="127">
        <v>554</v>
      </c>
      <c r="G106" s="127">
        <v>395</v>
      </c>
      <c r="H106" s="73"/>
      <c r="I106" s="73"/>
      <c r="J106" s="73"/>
      <c r="K106" s="73"/>
      <c r="L106" s="73"/>
      <c r="M106" s="73"/>
      <c r="Q106" s="95"/>
      <c r="R106" s="95"/>
      <c r="S106" s="95"/>
      <c r="T106" s="95"/>
      <c r="U106" s="95"/>
      <c r="V106" s="95"/>
    </row>
    <row r="107" spans="1:22" s="96" customFormat="1" ht="12" customHeight="1" x14ac:dyDescent="0.2">
      <c r="A107" s="111" t="s">
        <v>263</v>
      </c>
      <c r="B107" s="127">
        <v>5</v>
      </c>
      <c r="C107" s="127">
        <v>3</v>
      </c>
      <c r="D107" s="127">
        <v>0</v>
      </c>
      <c r="E107" s="127">
        <v>0</v>
      </c>
      <c r="F107" s="127">
        <v>5</v>
      </c>
      <c r="G107" s="127">
        <v>3</v>
      </c>
      <c r="H107" s="73"/>
      <c r="I107" s="73"/>
      <c r="J107" s="73"/>
      <c r="K107" s="73"/>
      <c r="L107" s="73"/>
      <c r="M107" s="73"/>
      <c r="Q107" s="95"/>
      <c r="R107" s="95"/>
      <c r="S107" s="95"/>
      <c r="T107" s="95"/>
      <c r="U107" s="95"/>
      <c r="V107" s="95"/>
    </row>
    <row r="108" spans="1:22" s="96" customFormat="1" ht="12" customHeight="1" x14ac:dyDescent="0.2">
      <c r="A108" s="113" t="s">
        <v>265</v>
      </c>
      <c r="B108" s="127">
        <v>5</v>
      </c>
      <c r="C108" s="127">
        <v>3</v>
      </c>
      <c r="D108" s="127">
        <v>0</v>
      </c>
      <c r="E108" s="127">
        <v>0</v>
      </c>
      <c r="F108" s="127">
        <v>5</v>
      </c>
      <c r="G108" s="127">
        <v>3</v>
      </c>
      <c r="H108" s="73"/>
      <c r="I108" s="73"/>
      <c r="J108" s="73"/>
      <c r="K108" s="73"/>
      <c r="L108" s="73"/>
      <c r="M108" s="73"/>
      <c r="Q108" s="72"/>
      <c r="R108" s="72"/>
      <c r="S108" s="72"/>
      <c r="T108" s="72"/>
      <c r="U108" s="72"/>
      <c r="V108" s="72"/>
    </row>
    <row r="109" spans="1:22" s="72" customFormat="1" ht="12" customHeight="1" x14ac:dyDescent="0.2">
      <c r="A109" s="111" t="s">
        <v>266</v>
      </c>
      <c r="B109" s="127">
        <v>691</v>
      </c>
      <c r="C109" s="127">
        <v>371</v>
      </c>
      <c r="D109" s="127">
        <v>527</v>
      </c>
      <c r="E109" s="127">
        <v>262</v>
      </c>
      <c r="F109" s="127">
        <v>164</v>
      </c>
      <c r="G109" s="127">
        <v>109</v>
      </c>
      <c r="H109" s="73"/>
      <c r="I109" s="73"/>
      <c r="J109" s="73"/>
      <c r="K109" s="73"/>
      <c r="L109" s="73"/>
      <c r="M109" s="73"/>
      <c r="Q109" s="79"/>
      <c r="R109" s="79"/>
      <c r="S109" s="79"/>
      <c r="T109" s="79"/>
      <c r="U109" s="79"/>
      <c r="V109" s="79"/>
    </row>
    <row r="110" spans="1:22" s="72" customFormat="1" ht="12" customHeight="1" x14ac:dyDescent="0.2">
      <c r="A110" s="113" t="s">
        <v>267</v>
      </c>
      <c r="B110" s="127">
        <v>553</v>
      </c>
      <c r="C110" s="127">
        <v>282</v>
      </c>
      <c r="D110" s="127">
        <v>527</v>
      </c>
      <c r="E110" s="127">
        <v>262</v>
      </c>
      <c r="F110" s="127">
        <v>26</v>
      </c>
      <c r="G110" s="127">
        <v>20</v>
      </c>
      <c r="H110" s="73"/>
      <c r="I110" s="73"/>
      <c r="J110" s="73"/>
      <c r="K110" s="73"/>
      <c r="L110" s="73"/>
      <c r="M110" s="73"/>
    </row>
    <row r="111" spans="1:22" s="72" customFormat="1" ht="12" customHeight="1" x14ac:dyDescent="0.2">
      <c r="A111" s="113" t="s">
        <v>268</v>
      </c>
      <c r="B111" s="127">
        <v>138</v>
      </c>
      <c r="C111" s="127">
        <v>89</v>
      </c>
      <c r="D111" s="127">
        <v>0</v>
      </c>
      <c r="E111" s="127">
        <v>0</v>
      </c>
      <c r="F111" s="127">
        <v>138</v>
      </c>
      <c r="G111" s="127">
        <v>89</v>
      </c>
      <c r="H111" s="73"/>
      <c r="I111" s="73"/>
      <c r="J111" s="73"/>
      <c r="K111" s="73"/>
      <c r="L111" s="73"/>
      <c r="M111" s="73"/>
    </row>
    <row r="112" spans="1:22" s="72" customFormat="1" ht="12" customHeight="1" x14ac:dyDescent="0.2">
      <c r="A112" s="111" t="s">
        <v>269</v>
      </c>
      <c r="B112" s="127">
        <v>38</v>
      </c>
      <c r="C112" s="127">
        <v>24</v>
      </c>
      <c r="D112" s="127">
        <v>18</v>
      </c>
      <c r="E112" s="127">
        <v>10</v>
      </c>
      <c r="F112" s="127">
        <v>20</v>
      </c>
      <c r="G112" s="127">
        <v>14</v>
      </c>
      <c r="H112" s="73"/>
      <c r="I112" s="73"/>
      <c r="J112" s="73"/>
      <c r="K112" s="73"/>
      <c r="L112" s="73"/>
      <c r="M112" s="73"/>
      <c r="Q112" s="79"/>
      <c r="R112" s="79"/>
      <c r="S112" s="79"/>
      <c r="T112" s="79"/>
      <c r="U112" s="79"/>
      <c r="V112" s="79"/>
    </row>
    <row r="113" spans="1:22" s="96" customFormat="1" ht="12" customHeight="1" x14ac:dyDescent="0.2">
      <c r="A113" s="113" t="s">
        <v>270</v>
      </c>
      <c r="B113" s="127">
        <v>20</v>
      </c>
      <c r="C113" s="127">
        <v>14</v>
      </c>
      <c r="D113" s="127">
        <v>0</v>
      </c>
      <c r="E113" s="127">
        <v>0</v>
      </c>
      <c r="F113" s="127">
        <v>20</v>
      </c>
      <c r="G113" s="127">
        <v>14</v>
      </c>
      <c r="H113" s="73"/>
      <c r="I113" s="73"/>
      <c r="J113" s="73"/>
      <c r="K113" s="73"/>
      <c r="L113" s="73"/>
      <c r="M113" s="73"/>
    </row>
    <row r="114" spans="1:22" s="72" customFormat="1" ht="12" customHeight="1" x14ac:dyDescent="0.2">
      <c r="A114" s="113" t="s">
        <v>272</v>
      </c>
      <c r="B114" s="127">
        <v>18</v>
      </c>
      <c r="C114" s="127">
        <v>10</v>
      </c>
      <c r="D114" s="127">
        <v>18</v>
      </c>
      <c r="E114" s="127">
        <v>10</v>
      </c>
      <c r="F114" s="127">
        <v>0</v>
      </c>
      <c r="G114" s="127">
        <v>0</v>
      </c>
      <c r="H114" s="73"/>
      <c r="I114" s="73"/>
      <c r="J114" s="73"/>
      <c r="K114" s="73"/>
      <c r="L114" s="73"/>
      <c r="M114" s="73"/>
    </row>
    <row r="115" spans="1:22" s="96" customFormat="1" ht="12" customHeight="1" x14ac:dyDescent="0.2">
      <c r="A115" s="135" t="s">
        <v>273</v>
      </c>
      <c r="B115" s="131">
        <v>3674</v>
      </c>
      <c r="C115" s="131">
        <v>2401</v>
      </c>
      <c r="D115" s="131">
        <v>2274</v>
      </c>
      <c r="E115" s="131">
        <v>1495</v>
      </c>
      <c r="F115" s="131">
        <v>1400</v>
      </c>
      <c r="G115" s="131">
        <v>906</v>
      </c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1:22" s="96" customFormat="1" ht="12" customHeight="1" x14ac:dyDescent="0.2">
      <c r="A116" s="114"/>
      <c r="B116" s="106"/>
      <c r="C116" s="106"/>
      <c r="D116" s="106"/>
      <c r="E116" s="106"/>
      <c r="F116" s="106"/>
      <c r="G116" s="106"/>
      <c r="H116" s="73"/>
      <c r="I116" s="73"/>
      <c r="J116" s="73"/>
      <c r="K116" s="73"/>
      <c r="L116" s="73"/>
      <c r="M116" s="73"/>
    </row>
    <row r="117" spans="1:22" s="96" customFormat="1" ht="12" customHeight="1" x14ac:dyDescent="0.2">
      <c r="A117" s="116"/>
      <c r="B117" s="173" t="s">
        <v>192</v>
      </c>
      <c r="C117" s="173"/>
      <c r="D117" s="173"/>
      <c r="E117" s="173"/>
      <c r="F117" s="173"/>
      <c r="G117" s="173"/>
      <c r="H117" s="73"/>
      <c r="I117" s="73"/>
      <c r="J117" s="73"/>
      <c r="K117" s="73"/>
      <c r="L117" s="73"/>
      <c r="M117" s="73"/>
    </row>
    <row r="118" spans="1:22" s="72" customFormat="1" ht="21.6" customHeight="1" x14ac:dyDescent="0.2">
      <c r="A118" s="111" t="s">
        <v>257</v>
      </c>
      <c r="B118" s="127">
        <v>25290</v>
      </c>
      <c r="C118" s="127">
        <v>7589</v>
      </c>
      <c r="D118" s="127">
        <v>14351</v>
      </c>
      <c r="E118" s="127">
        <v>3996</v>
      </c>
      <c r="F118" s="127">
        <v>10939</v>
      </c>
      <c r="G118" s="127">
        <v>3593</v>
      </c>
      <c r="H118" s="73"/>
      <c r="I118" s="73"/>
      <c r="J118" s="73"/>
      <c r="K118" s="73"/>
      <c r="L118" s="73"/>
      <c r="M118" s="73"/>
      <c r="N118" s="73"/>
      <c r="O118" s="73"/>
      <c r="Q118" s="79"/>
      <c r="R118" s="79"/>
      <c r="S118" s="79"/>
      <c r="T118" s="79"/>
      <c r="U118" s="79"/>
      <c r="V118" s="79"/>
    </row>
    <row r="119" spans="1:22" s="72" customFormat="1" ht="12" customHeight="1" x14ac:dyDescent="0.2">
      <c r="A119" s="113" t="s">
        <v>258</v>
      </c>
      <c r="B119" s="127">
        <v>14992</v>
      </c>
      <c r="C119" s="127">
        <v>4271</v>
      </c>
      <c r="D119" s="127">
        <v>14347</v>
      </c>
      <c r="E119" s="127">
        <v>3995</v>
      </c>
      <c r="F119" s="127">
        <v>645</v>
      </c>
      <c r="G119" s="127">
        <v>276</v>
      </c>
      <c r="H119" s="73"/>
      <c r="I119" s="73"/>
      <c r="J119" s="73"/>
      <c r="K119" s="73"/>
      <c r="L119" s="73"/>
      <c r="M119" s="73"/>
    </row>
    <row r="120" spans="1:22" s="72" customFormat="1" ht="12" customHeight="1" x14ac:dyDescent="0.2">
      <c r="A120" s="113" t="s">
        <v>259</v>
      </c>
      <c r="B120" s="127">
        <v>4</v>
      </c>
      <c r="C120" s="127">
        <v>1</v>
      </c>
      <c r="D120" s="127">
        <v>4</v>
      </c>
      <c r="E120" s="127">
        <v>1</v>
      </c>
      <c r="F120" s="127">
        <v>0</v>
      </c>
      <c r="G120" s="127">
        <v>0</v>
      </c>
      <c r="H120" s="73"/>
      <c r="I120" s="73"/>
      <c r="J120" s="73"/>
      <c r="K120" s="73"/>
      <c r="L120" s="73"/>
      <c r="M120" s="73"/>
    </row>
    <row r="121" spans="1:22" s="72" customFormat="1" ht="12" customHeight="1" x14ac:dyDescent="0.2">
      <c r="A121" s="113" t="s">
        <v>260</v>
      </c>
      <c r="B121" s="127">
        <v>10294</v>
      </c>
      <c r="C121" s="127">
        <v>3317</v>
      </c>
      <c r="D121" s="127">
        <v>0</v>
      </c>
      <c r="E121" s="127">
        <v>0</v>
      </c>
      <c r="F121" s="127">
        <v>10294</v>
      </c>
      <c r="G121" s="127">
        <v>3317</v>
      </c>
      <c r="H121" s="73"/>
      <c r="I121" s="73"/>
      <c r="J121" s="73"/>
      <c r="K121" s="73"/>
      <c r="L121" s="73"/>
      <c r="M121" s="73"/>
    </row>
    <row r="122" spans="1:22" s="72" customFormat="1" ht="12" customHeight="1" x14ac:dyDescent="0.2">
      <c r="A122" s="111" t="s">
        <v>262</v>
      </c>
      <c r="B122" s="127">
        <v>1726</v>
      </c>
      <c r="C122" s="127">
        <v>562</v>
      </c>
      <c r="D122" s="127">
        <v>0</v>
      </c>
      <c r="E122" s="127">
        <v>0</v>
      </c>
      <c r="F122" s="127">
        <v>1726</v>
      </c>
      <c r="G122" s="127">
        <v>562</v>
      </c>
      <c r="H122" s="73"/>
      <c r="I122" s="73"/>
      <c r="J122" s="73"/>
      <c r="K122" s="73"/>
      <c r="L122" s="73"/>
      <c r="M122" s="73"/>
      <c r="Q122" s="95"/>
      <c r="R122" s="95"/>
      <c r="S122" s="95"/>
      <c r="T122" s="95"/>
      <c r="U122" s="95"/>
      <c r="V122" s="95"/>
    </row>
    <row r="123" spans="1:22" s="72" customFormat="1" ht="12" customHeight="1" x14ac:dyDescent="0.2">
      <c r="A123" s="113" t="s">
        <v>262</v>
      </c>
      <c r="B123" s="127">
        <v>1726</v>
      </c>
      <c r="C123" s="127">
        <v>562</v>
      </c>
      <c r="D123" s="127">
        <v>0</v>
      </c>
      <c r="E123" s="127">
        <v>0</v>
      </c>
      <c r="F123" s="127">
        <v>1726</v>
      </c>
      <c r="G123" s="127">
        <v>562</v>
      </c>
      <c r="H123" s="73"/>
      <c r="I123" s="73"/>
      <c r="J123" s="73"/>
      <c r="K123" s="73"/>
      <c r="L123" s="73"/>
      <c r="M123" s="73"/>
      <c r="Q123" s="94"/>
      <c r="R123" s="94"/>
      <c r="S123" s="94"/>
      <c r="T123" s="94"/>
      <c r="U123" s="94"/>
      <c r="V123" s="94"/>
    </row>
    <row r="124" spans="1:22" s="72" customFormat="1" ht="12" customHeight="1" x14ac:dyDescent="0.2">
      <c r="A124" s="111" t="s">
        <v>263</v>
      </c>
      <c r="B124" s="127">
        <v>401</v>
      </c>
      <c r="C124" s="127">
        <v>124</v>
      </c>
      <c r="D124" s="127">
        <v>256</v>
      </c>
      <c r="E124" s="127">
        <v>79</v>
      </c>
      <c r="F124" s="127">
        <v>145</v>
      </c>
      <c r="G124" s="127">
        <v>45</v>
      </c>
      <c r="H124" s="73"/>
      <c r="I124" s="73"/>
      <c r="J124" s="73"/>
      <c r="K124" s="73"/>
      <c r="L124" s="73"/>
      <c r="M124" s="73"/>
      <c r="Q124" s="95"/>
      <c r="R124" s="95"/>
      <c r="S124" s="95"/>
      <c r="T124" s="95"/>
      <c r="U124" s="95"/>
      <c r="V124" s="95"/>
    </row>
    <row r="125" spans="1:22" s="72" customFormat="1" ht="12" customHeight="1" x14ac:dyDescent="0.2">
      <c r="A125" s="113" t="s">
        <v>264</v>
      </c>
      <c r="B125" s="127">
        <v>291</v>
      </c>
      <c r="C125" s="127">
        <v>92</v>
      </c>
      <c r="D125" s="127">
        <v>256</v>
      </c>
      <c r="E125" s="127">
        <v>79</v>
      </c>
      <c r="F125" s="127">
        <v>35</v>
      </c>
      <c r="G125" s="127">
        <v>13</v>
      </c>
      <c r="H125" s="73"/>
      <c r="I125" s="73"/>
      <c r="J125" s="73"/>
      <c r="K125" s="73"/>
      <c r="L125" s="73"/>
      <c r="M125" s="73"/>
    </row>
    <row r="126" spans="1:22" s="72" customFormat="1" ht="12" customHeight="1" x14ac:dyDescent="0.2">
      <c r="A126" s="113" t="s">
        <v>265</v>
      </c>
      <c r="B126" s="127">
        <v>110</v>
      </c>
      <c r="C126" s="127">
        <v>32</v>
      </c>
      <c r="D126" s="127">
        <v>0</v>
      </c>
      <c r="E126" s="127">
        <v>0</v>
      </c>
      <c r="F126" s="127">
        <v>110</v>
      </c>
      <c r="G126" s="127">
        <v>32</v>
      </c>
      <c r="H126" s="73"/>
      <c r="I126" s="73"/>
      <c r="J126" s="73"/>
      <c r="K126" s="73"/>
      <c r="L126" s="73"/>
      <c r="M126" s="73"/>
    </row>
    <row r="127" spans="1:22" s="72" customFormat="1" ht="12" customHeight="1" x14ac:dyDescent="0.2">
      <c r="A127" s="111" t="s">
        <v>283</v>
      </c>
      <c r="B127" s="127">
        <v>316</v>
      </c>
      <c r="C127" s="127">
        <v>162</v>
      </c>
      <c r="D127" s="127">
        <v>200</v>
      </c>
      <c r="E127" s="127">
        <v>109</v>
      </c>
      <c r="F127" s="127">
        <v>116</v>
      </c>
      <c r="G127" s="127">
        <v>53</v>
      </c>
      <c r="H127" s="73"/>
      <c r="I127" s="73"/>
      <c r="J127" s="73"/>
      <c r="K127" s="73"/>
      <c r="L127" s="73"/>
      <c r="M127" s="73"/>
      <c r="Q127" s="79"/>
      <c r="R127" s="79"/>
      <c r="S127" s="79"/>
      <c r="T127" s="79"/>
      <c r="U127" s="79"/>
      <c r="V127" s="79"/>
    </row>
    <row r="128" spans="1:22" s="72" customFormat="1" ht="12" customHeight="1" x14ac:dyDescent="0.2">
      <c r="A128" s="113" t="s">
        <v>284</v>
      </c>
      <c r="B128" s="127">
        <v>213</v>
      </c>
      <c r="C128" s="127">
        <v>112</v>
      </c>
      <c r="D128" s="127">
        <v>200</v>
      </c>
      <c r="E128" s="127">
        <v>109</v>
      </c>
      <c r="F128" s="127">
        <v>13</v>
      </c>
      <c r="G128" s="127">
        <v>3</v>
      </c>
      <c r="H128" s="73"/>
      <c r="I128" s="73"/>
      <c r="J128" s="73"/>
      <c r="K128" s="73"/>
      <c r="L128" s="73"/>
      <c r="M128" s="73"/>
    </row>
    <row r="129" spans="1:22" s="72" customFormat="1" ht="12" customHeight="1" x14ac:dyDescent="0.2">
      <c r="A129" s="113" t="s">
        <v>285</v>
      </c>
      <c r="B129" s="127">
        <v>103</v>
      </c>
      <c r="C129" s="127">
        <v>50</v>
      </c>
      <c r="D129" s="127">
        <v>0</v>
      </c>
      <c r="E129" s="127">
        <v>0</v>
      </c>
      <c r="F129" s="127">
        <v>103</v>
      </c>
      <c r="G129" s="127">
        <v>50</v>
      </c>
      <c r="H129" s="73"/>
      <c r="I129" s="73"/>
      <c r="J129" s="73"/>
      <c r="K129" s="73"/>
      <c r="L129" s="73"/>
      <c r="M129" s="73"/>
    </row>
    <row r="130" spans="1:22" s="72" customFormat="1" ht="12" customHeight="1" x14ac:dyDescent="0.2">
      <c r="A130" s="111" t="s">
        <v>266</v>
      </c>
      <c r="B130" s="127">
        <v>22845</v>
      </c>
      <c r="C130" s="127">
        <v>6656</v>
      </c>
      <c r="D130" s="127">
        <v>16650</v>
      </c>
      <c r="E130" s="127">
        <v>4688</v>
      </c>
      <c r="F130" s="127">
        <v>6195</v>
      </c>
      <c r="G130" s="127">
        <v>1968</v>
      </c>
      <c r="H130" s="73"/>
      <c r="I130" s="73"/>
      <c r="J130" s="73"/>
      <c r="K130" s="73"/>
      <c r="L130" s="73"/>
      <c r="M130" s="73"/>
      <c r="Q130" s="79"/>
      <c r="R130" s="79"/>
      <c r="S130" s="79"/>
      <c r="T130" s="79"/>
      <c r="U130" s="79"/>
      <c r="V130" s="79"/>
    </row>
    <row r="131" spans="1:22" s="72" customFormat="1" ht="12" customHeight="1" x14ac:dyDescent="0.2">
      <c r="A131" s="113" t="s">
        <v>267</v>
      </c>
      <c r="B131" s="127">
        <v>17261</v>
      </c>
      <c r="C131" s="127">
        <v>4975</v>
      </c>
      <c r="D131" s="127">
        <v>16650</v>
      </c>
      <c r="E131" s="127">
        <v>4688</v>
      </c>
      <c r="F131" s="127">
        <v>611</v>
      </c>
      <c r="G131" s="127">
        <v>287</v>
      </c>
      <c r="H131" s="73"/>
      <c r="I131" s="73"/>
      <c r="J131" s="73"/>
      <c r="K131" s="73"/>
      <c r="L131" s="73"/>
      <c r="M131" s="73"/>
    </row>
    <row r="132" spans="1:22" s="72" customFormat="1" ht="12" customHeight="1" x14ac:dyDescent="0.2">
      <c r="A132" s="113" t="s">
        <v>268</v>
      </c>
      <c r="B132" s="127">
        <v>5584</v>
      </c>
      <c r="C132" s="127">
        <v>1681</v>
      </c>
      <c r="D132" s="127">
        <v>0</v>
      </c>
      <c r="E132" s="127">
        <v>0</v>
      </c>
      <c r="F132" s="127">
        <v>5584</v>
      </c>
      <c r="G132" s="127">
        <v>1681</v>
      </c>
      <c r="H132" s="73"/>
      <c r="I132" s="73"/>
      <c r="J132" s="73"/>
      <c r="K132" s="73"/>
      <c r="L132" s="73"/>
      <c r="M132" s="73"/>
    </row>
    <row r="133" spans="1:22" s="72" customFormat="1" ht="12" customHeight="1" x14ac:dyDescent="0.2">
      <c r="A133" s="111" t="s">
        <v>269</v>
      </c>
      <c r="B133" s="127">
        <v>542</v>
      </c>
      <c r="C133" s="127">
        <v>228</v>
      </c>
      <c r="D133" s="127">
        <v>452</v>
      </c>
      <c r="E133" s="127">
        <v>185</v>
      </c>
      <c r="F133" s="127">
        <v>90</v>
      </c>
      <c r="G133" s="127">
        <v>43</v>
      </c>
      <c r="H133" s="73"/>
      <c r="I133" s="73"/>
      <c r="J133" s="73"/>
      <c r="K133" s="73"/>
      <c r="L133" s="73"/>
      <c r="M133" s="73"/>
      <c r="Q133" s="79"/>
      <c r="R133" s="79"/>
      <c r="S133" s="79"/>
      <c r="T133" s="79"/>
      <c r="U133" s="79"/>
      <c r="V133" s="79"/>
    </row>
    <row r="134" spans="1:22" s="72" customFormat="1" ht="12" customHeight="1" x14ac:dyDescent="0.2">
      <c r="A134" s="113" t="s">
        <v>271</v>
      </c>
      <c r="B134" s="127">
        <v>11</v>
      </c>
      <c r="C134" s="127">
        <v>6</v>
      </c>
      <c r="D134" s="127">
        <v>0</v>
      </c>
      <c r="E134" s="127">
        <v>0</v>
      </c>
      <c r="F134" s="127">
        <v>11</v>
      </c>
      <c r="G134" s="127">
        <v>6</v>
      </c>
      <c r="H134" s="73"/>
      <c r="I134" s="73"/>
      <c r="J134" s="73"/>
      <c r="K134" s="73"/>
      <c r="L134" s="73"/>
      <c r="M134" s="73"/>
    </row>
    <row r="135" spans="1:22" s="72" customFormat="1" ht="12" customHeight="1" x14ac:dyDescent="0.2">
      <c r="A135" s="113" t="s">
        <v>272</v>
      </c>
      <c r="B135" s="127">
        <v>530</v>
      </c>
      <c r="C135" s="127">
        <v>221</v>
      </c>
      <c r="D135" s="127">
        <v>452</v>
      </c>
      <c r="E135" s="127">
        <v>185</v>
      </c>
      <c r="F135" s="127">
        <v>78</v>
      </c>
      <c r="G135" s="127">
        <v>36</v>
      </c>
      <c r="H135" s="73"/>
      <c r="I135" s="73"/>
      <c r="J135" s="73"/>
      <c r="K135" s="73"/>
      <c r="L135" s="73"/>
      <c r="M135" s="73"/>
    </row>
    <row r="136" spans="1:22" s="72" customFormat="1" ht="12" customHeight="1" x14ac:dyDescent="0.2">
      <c r="A136" s="113" t="s">
        <v>280</v>
      </c>
      <c r="B136" s="127">
        <v>1</v>
      </c>
      <c r="C136" s="127">
        <v>1</v>
      </c>
      <c r="D136" s="127">
        <v>0</v>
      </c>
      <c r="E136" s="127">
        <v>0</v>
      </c>
      <c r="F136" s="127">
        <v>1</v>
      </c>
      <c r="G136" s="127">
        <v>1</v>
      </c>
      <c r="H136" s="73"/>
      <c r="I136" s="73"/>
      <c r="J136" s="73"/>
      <c r="K136" s="73"/>
      <c r="L136" s="73"/>
      <c r="M136" s="73"/>
    </row>
    <row r="137" spans="1:22" s="72" customFormat="1" ht="12" customHeight="1" x14ac:dyDescent="0.2">
      <c r="A137" s="135" t="s">
        <v>273</v>
      </c>
      <c r="B137" s="131">
        <v>51120</v>
      </c>
      <c r="C137" s="131">
        <v>15321</v>
      </c>
      <c r="D137" s="131">
        <v>31909</v>
      </c>
      <c r="E137" s="131">
        <v>9057</v>
      </c>
      <c r="F137" s="131">
        <v>19211</v>
      </c>
      <c r="G137" s="131">
        <v>6264</v>
      </c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1:22" s="72" customFormat="1" ht="12" customHeight="1" x14ac:dyDescent="0.2">
      <c r="A138" s="114"/>
      <c r="B138" s="106"/>
      <c r="C138" s="106"/>
      <c r="D138" s="106"/>
      <c r="E138" s="106"/>
      <c r="F138" s="106"/>
      <c r="G138" s="106"/>
      <c r="H138" s="73"/>
      <c r="I138" s="73"/>
      <c r="J138" s="73"/>
      <c r="K138" s="73"/>
      <c r="L138" s="73"/>
      <c r="M138" s="73"/>
    </row>
    <row r="139" spans="1:22" s="72" customFormat="1" ht="12" customHeight="1" x14ac:dyDescent="0.2">
      <c r="A139" s="116"/>
      <c r="B139" s="173" t="s">
        <v>194</v>
      </c>
      <c r="C139" s="173"/>
      <c r="D139" s="173"/>
      <c r="E139" s="173"/>
      <c r="F139" s="173"/>
      <c r="G139" s="173"/>
      <c r="H139" s="73"/>
      <c r="I139" s="73"/>
      <c r="J139" s="73"/>
      <c r="K139" s="73"/>
      <c r="L139" s="73"/>
      <c r="M139" s="73"/>
    </row>
    <row r="140" spans="1:22" s="72" customFormat="1" ht="21.6" customHeight="1" x14ac:dyDescent="0.2">
      <c r="A140" s="111" t="s">
        <v>257</v>
      </c>
      <c r="B140" s="127">
        <v>2563</v>
      </c>
      <c r="C140" s="127">
        <v>1873</v>
      </c>
      <c r="D140" s="127">
        <v>1664</v>
      </c>
      <c r="E140" s="127">
        <v>1186</v>
      </c>
      <c r="F140" s="127">
        <v>899</v>
      </c>
      <c r="G140" s="127">
        <v>687</v>
      </c>
      <c r="H140" s="73"/>
      <c r="I140" s="73"/>
      <c r="J140" s="73"/>
      <c r="K140" s="73"/>
      <c r="L140" s="73"/>
      <c r="M140" s="73"/>
      <c r="N140" s="73"/>
      <c r="O140" s="73"/>
      <c r="Q140" s="79"/>
      <c r="R140" s="79"/>
      <c r="S140" s="79"/>
      <c r="T140" s="79"/>
      <c r="U140" s="79"/>
      <c r="V140" s="79"/>
    </row>
    <row r="141" spans="1:22" s="72" customFormat="1" ht="13.5" customHeight="1" x14ac:dyDescent="0.2">
      <c r="A141" s="113" t="s">
        <v>258</v>
      </c>
      <c r="B141" s="127">
        <v>2</v>
      </c>
      <c r="C141" s="127">
        <v>2</v>
      </c>
      <c r="D141" s="127">
        <v>2</v>
      </c>
      <c r="E141" s="127">
        <v>2</v>
      </c>
      <c r="F141" s="127">
        <v>0</v>
      </c>
      <c r="G141" s="127">
        <v>0</v>
      </c>
      <c r="H141" s="73"/>
      <c r="I141" s="73"/>
      <c r="J141" s="73"/>
      <c r="K141" s="73"/>
      <c r="L141" s="73"/>
      <c r="M141" s="73"/>
      <c r="N141" s="73"/>
      <c r="O141" s="73"/>
      <c r="Q141" s="79"/>
      <c r="R141" s="79"/>
      <c r="S141" s="79"/>
      <c r="T141" s="79"/>
      <c r="U141" s="79"/>
      <c r="V141" s="79"/>
    </row>
    <row r="142" spans="1:22" s="72" customFormat="1" ht="12" customHeight="1" x14ac:dyDescent="0.2">
      <c r="A142" s="113" t="s">
        <v>259</v>
      </c>
      <c r="B142" s="127">
        <v>1824</v>
      </c>
      <c r="C142" s="127">
        <v>1303</v>
      </c>
      <c r="D142" s="127">
        <v>1662</v>
      </c>
      <c r="E142" s="127">
        <v>1184</v>
      </c>
      <c r="F142" s="127">
        <v>162</v>
      </c>
      <c r="G142" s="127">
        <v>119</v>
      </c>
      <c r="H142" s="73"/>
      <c r="I142" s="73"/>
      <c r="J142" s="73"/>
      <c r="K142" s="73"/>
      <c r="L142" s="73"/>
      <c r="M142" s="73"/>
    </row>
    <row r="143" spans="1:22" s="72" customFormat="1" ht="12" customHeight="1" x14ac:dyDescent="0.2">
      <c r="A143" s="113" t="s">
        <v>260</v>
      </c>
      <c r="B143" s="127">
        <v>737</v>
      </c>
      <c r="C143" s="127">
        <v>568</v>
      </c>
      <c r="D143" s="127">
        <v>0</v>
      </c>
      <c r="E143" s="127">
        <v>0</v>
      </c>
      <c r="F143" s="127">
        <v>737</v>
      </c>
      <c r="G143" s="127">
        <v>568</v>
      </c>
      <c r="H143" s="73"/>
      <c r="I143" s="73"/>
      <c r="J143" s="73"/>
      <c r="K143" s="73"/>
      <c r="L143" s="73"/>
      <c r="M143" s="73"/>
    </row>
    <row r="144" spans="1:22" s="72" customFormat="1" ht="12" customHeight="1" x14ac:dyDescent="0.2">
      <c r="A144" s="111" t="s">
        <v>262</v>
      </c>
      <c r="B144" s="127">
        <v>274</v>
      </c>
      <c r="C144" s="127">
        <v>185</v>
      </c>
      <c r="D144" s="127">
        <v>0</v>
      </c>
      <c r="E144" s="127">
        <v>0</v>
      </c>
      <c r="F144" s="127">
        <v>274</v>
      </c>
      <c r="G144" s="127">
        <v>185</v>
      </c>
      <c r="H144" s="73"/>
      <c r="I144" s="73"/>
      <c r="J144" s="73"/>
      <c r="K144" s="73"/>
      <c r="L144" s="73"/>
      <c r="M144" s="73"/>
      <c r="Q144" s="95"/>
      <c r="R144" s="95"/>
      <c r="S144" s="95"/>
      <c r="T144" s="95"/>
      <c r="U144" s="95"/>
      <c r="V144" s="95"/>
    </row>
    <row r="145" spans="1:22" s="72" customFormat="1" ht="12" customHeight="1" x14ac:dyDescent="0.2">
      <c r="A145" s="113" t="s">
        <v>262</v>
      </c>
      <c r="B145" s="127">
        <v>274</v>
      </c>
      <c r="C145" s="127">
        <v>185</v>
      </c>
      <c r="D145" s="127">
        <v>0</v>
      </c>
      <c r="E145" s="127">
        <v>0</v>
      </c>
      <c r="F145" s="127">
        <v>274</v>
      </c>
      <c r="G145" s="127">
        <v>185</v>
      </c>
      <c r="H145" s="73"/>
      <c r="I145" s="73"/>
      <c r="J145" s="73"/>
      <c r="K145" s="73"/>
      <c r="L145" s="73"/>
      <c r="M145" s="73"/>
    </row>
    <row r="146" spans="1:22" s="72" customFormat="1" ht="12" customHeight="1" x14ac:dyDescent="0.2">
      <c r="A146" s="111" t="s">
        <v>263</v>
      </c>
      <c r="B146" s="127">
        <v>1092</v>
      </c>
      <c r="C146" s="127">
        <v>738</v>
      </c>
      <c r="D146" s="127">
        <v>617</v>
      </c>
      <c r="E146" s="127">
        <v>408</v>
      </c>
      <c r="F146" s="127">
        <v>475</v>
      </c>
      <c r="G146" s="127">
        <v>330</v>
      </c>
      <c r="H146" s="73"/>
      <c r="I146" s="73"/>
      <c r="J146" s="73"/>
      <c r="K146" s="73"/>
      <c r="L146" s="73"/>
      <c r="M146" s="73"/>
      <c r="Q146" s="95"/>
      <c r="R146" s="95"/>
      <c r="S146" s="95"/>
      <c r="T146" s="95"/>
      <c r="U146" s="95"/>
      <c r="V146" s="95"/>
    </row>
    <row r="147" spans="1:22" s="72" customFormat="1" ht="12" customHeight="1" x14ac:dyDescent="0.2">
      <c r="A147" s="113" t="s">
        <v>264</v>
      </c>
      <c r="B147" s="127">
        <v>708</v>
      </c>
      <c r="C147" s="127">
        <v>472</v>
      </c>
      <c r="D147" s="127">
        <v>617</v>
      </c>
      <c r="E147" s="127">
        <v>408</v>
      </c>
      <c r="F147" s="127">
        <v>91</v>
      </c>
      <c r="G147" s="127">
        <v>64</v>
      </c>
      <c r="H147" s="73"/>
      <c r="I147" s="73"/>
      <c r="J147" s="73"/>
      <c r="K147" s="73"/>
      <c r="L147" s="73"/>
      <c r="M147" s="73"/>
      <c r="Q147" s="94"/>
      <c r="R147" s="94"/>
      <c r="S147" s="94"/>
      <c r="T147" s="94"/>
      <c r="U147" s="94"/>
      <c r="V147" s="94"/>
    </row>
    <row r="148" spans="1:22" s="72" customFormat="1" ht="12" customHeight="1" x14ac:dyDescent="0.2">
      <c r="A148" s="113" t="s">
        <v>265</v>
      </c>
      <c r="B148" s="127">
        <v>384</v>
      </c>
      <c r="C148" s="127">
        <v>266</v>
      </c>
      <c r="D148" s="127">
        <v>0</v>
      </c>
      <c r="E148" s="127">
        <v>0</v>
      </c>
      <c r="F148" s="127">
        <v>384</v>
      </c>
      <c r="G148" s="127">
        <v>266</v>
      </c>
      <c r="H148" s="73"/>
      <c r="I148" s="73"/>
      <c r="J148" s="73"/>
      <c r="K148" s="73"/>
      <c r="L148" s="73"/>
      <c r="M148" s="73"/>
    </row>
    <row r="149" spans="1:22" s="72" customFormat="1" ht="12" customHeight="1" x14ac:dyDescent="0.2">
      <c r="A149" s="111" t="s">
        <v>283</v>
      </c>
      <c r="B149" s="127">
        <v>4127</v>
      </c>
      <c r="C149" s="127">
        <v>2457</v>
      </c>
      <c r="D149" s="127">
        <v>2250</v>
      </c>
      <c r="E149" s="127">
        <v>1296</v>
      </c>
      <c r="F149" s="127">
        <v>1877</v>
      </c>
      <c r="G149" s="127">
        <v>1161</v>
      </c>
      <c r="H149" s="73"/>
      <c r="I149" s="73"/>
      <c r="J149" s="73"/>
      <c r="K149" s="73"/>
      <c r="L149" s="73"/>
      <c r="M149" s="73"/>
      <c r="Q149" s="79"/>
      <c r="R149" s="79"/>
      <c r="S149" s="79"/>
      <c r="T149" s="79"/>
      <c r="U149" s="79"/>
      <c r="V149" s="79"/>
    </row>
    <row r="150" spans="1:22" s="72" customFormat="1" ht="12" customHeight="1" x14ac:dyDescent="0.2">
      <c r="A150" s="113" t="s">
        <v>286</v>
      </c>
      <c r="B150" s="127">
        <v>455</v>
      </c>
      <c r="C150" s="127">
        <v>278</v>
      </c>
      <c r="D150" s="127">
        <v>365</v>
      </c>
      <c r="E150" s="127">
        <v>224</v>
      </c>
      <c r="F150" s="127">
        <v>90</v>
      </c>
      <c r="G150" s="127">
        <v>54</v>
      </c>
      <c r="H150" s="73"/>
      <c r="I150" s="73"/>
      <c r="J150" s="73"/>
      <c r="K150" s="73"/>
      <c r="L150" s="73"/>
      <c r="M150" s="73"/>
    </row>
    <row r="151" spans="1:22" s="72" customFormat="1" ht="12" customHeight="1" x14ac:dyDescent="0.2">
      <c r="A151" s="113" t="s">
        <v>284</v>
      </c>
      <c r="B151" s="127">
        <v>1744</v>
      </c>
      <c r="C151" s="127">
        <v>992</v>
      </c>
      <c r="D151" s="127">
        <v>1569</v>
      </c>
      <c r="E151" s="127">
        <v>878</v>
      </c>
      <c r="F151" s="127">
        <v>175</v>
      </c>
      <c r="G151" s="127">
        <v>114</v>
      </c>
      <c r="H151" s="73"/>
      <c r="I151" s="73"/>
      <c r="J151" s="73"/>
      <c r="K151" s="73"/>
      <c r="L151" s="73"/>
      <c r="M151" s="73"/>
    </row>
    <row r="152" spans="1:22" s="72" customFormat="1" ht="12" customHeight="1" x14ac:dyDescent="0.2">
      <c r="A152" s="113" t="s">
        <v>285</v>
      </c>
      <c r="B152" s="127">
        <v>1410</v>
      </c>
      <c r="C152" s="127">
        <v>878</v>
      </c>
      <c r="D152" s="127">
        <v>0</v>
      </c>
      <c r="E152" s="127">
        <v>0</v>
      </c>
      <c r="F152" s="127">
        <v>1410</v>
      </c>
      <c r="G152" s="127">
        <v>878</v>
      </c>
      <c r="H152" s="73"/>
      <c r="I152" s="73"/>
      <c r="J152" s="73"/>
      <c r="K152" s="73"/>
      <c r="L152" s="73"/>
      <c r="M152" s="73"/>
    </row>
    <row r="153" spans="1:22" s="72" customFormat="1" ht="12" customHeight="1" x14ac:dyDescent="0.2">
      <c r="A153" s="113" t="s">
        <v>287</v>
      </c>
      <c r="B153" s="127">
        <v>54</v>
      </c>
      <c r="C153" s="127">
        <v>34</v>
      </c>
      <c r="D153" s="127">
        <v>0</v>
      </c>
      <c r="E153" s="127">
        <v>0</v>
      </c>
      <c r="F153" s="127">
        <v>54</v>
      </c>
      <c r="G153" s="127">
        <v>34</v>
      </c>
      <c r="H153" s="73"/>
      <c r="I153" s="73"/>
      <c r="J153" s="73"/>
      <c r="K153" s="73"/>
      <c r="L153" s="73"/>
      <c r="M153" s="73"/>
    </row>
    <row r="154" spans="1:22" s="72" customFormat="1" ht="12" customHeight="1" x14ac:dyDescent="0.2">
      <c r="A154" s="113" t="s">
        <v>288</v>
      </c>
      <c r="B154" s="127">
        <v>44</v>
      </c>
      <c r="C154" s="127">
        <v>18</v>
      </c>
      <c r="D154" s="127">
        <v>0</v>
      </c>
      <c r="E154" s="127">
        <v>0</v>
      </c>
      <c r="F154" s="127">
        <v>44</v>
      </c>
      <c r="G154" s="127">
        <v>18</v>
      </c>
      <c r="H154" s="73"/>
      <c r="I154" s="73"/>
      <c r="J154" s="73"/>
      <c r="K154" s="73"/>
      <c r="L154" s="73"/>
      <c r="M154" s="73"/>
    </row>
    <row r="155" spans="1:22" s="72" customFormat="1" ht="12" customHeight="1" x14ac:dyDescent="0.2">
      <c r="A155" s="113" t="s">
        <v>289</v>
      </c>
      <c r="B155" s="127">
        <v>420</v>
      </c>
      <c r="C155" s="127">
        <v>257</v>
      </c>
      <c r="D155" s="127">
        <v>316</v>
      </c>
      <c r="E155" s="127">
        <v>194</v>
      </c>
      <c r="F155" s="127">
        <v>104</v>
      </c>
      <c r="G155" s="127">
        <v>63</v>
      </c>
      <c r="H155" s="73"/>
      <c r="I155" s="73"/>
      <c r="J155" s="73"/>
      <c r="K155" s="73"/>
      <c r="L155" s="73"/>
      <c r="M155" s="73"/>
    </row>
    <row r="156" spans="1:22" s="72" customFormat="1" ht="12" customHeight="1" x14ac:dyDescent="0.2">
      <c r="A156" s="111" t="s">
        <v>266</v>
      </c>
      <c r="B156" s="127">
        <v>3795</v>
      </c>
      <c r="C156" s="127">
        <v>2377</v>
      </c>
      <c r="D156" s="127">
        <v>3118</v>
      </c>
      <c r="E156" s="127">
        <v>1954</v>
      </c>
      <c r="F156" s="127">
        <v>677</v>
      </c>
      <c r="G156" s="127">
        <v>423</v>
      </c>
      <c r="H156" s="73"/>
      <c r="I156" s="73"/>
      <c r="J156" s="73"/>
      <c r="K156" s="73"/>
      <c r="L156" s="73"/>
      <c r="M156" s="73"/>
      <c r="N156" s="73"/>
      <c r="O156" s="73"/>
      <c r="Q156" s="79"/>
      <c r="R156" s="79"/>
      <c r="S156" s="79"/>
      <c r="T156" s="79"/>
      <c r="U156" s="79"/>
      <c r="V156" s="79"/>
    </row>
    <row r="157" spans="1:22" s="72" customFormat="1" ht="12" customHeight="1" x14ac:dyDescent="0.2">
      <c r="A157" s="113" t="s">
        <v>267</v>
      </c>
      <c r="B157" s="127">
        <v>3266</v>
      </c>
      <c r="C157" s="127">
        <v>2047</v>
      </c>
      <c r="D157" s="127">
        <v>3118</v>
      </c>
      <c r="E157" s="127">
        <v>1954</v>
      </c>
      <c r="F157" s="127">
        <v>148</v>
      </c>
      <c r="G157" s="127">
        <v>93</v>
      </c>
      <c r="H157" s="73"/>
      <c r="I157" s="73"/>
      <c r="J157" s="73"/>
      <c r="K157" s="73"/>
      <c r="L157" s="73"/>
      <c r="M157" s="73"/>
    </row>
    <row r="158" spans="1:22" s="72" customFormat="1" ht="12" customHeight="1" x14ac:dyDescent="0.2">
      <c r="A158" s="113" t="s">
        <v>268</v>
      </c>
      <c r="B158" s="127">
        <v>529</v>
      </c>
      <c r="C158" s="127">
        <v>330</v>
      </c>
      <c r="D158" s="127">
        <v>0</v>
      </c>
      <c r="E158" s="127">
        <v>0</v>
      </c>
      <c r="F158" s="127">
        <v>529</v>
      </c>
      <c r="G158" s="127">
        <v>330</v>
      </c>
      <c r="H158" s="73"/>
      <c r="I158" s="73"/>
      <c r="J158" s="73"/>
      <c r="K158" s="73"/>
      <c r="L158" s="73"/>
      <c r="M158" s="73"/>
    </row>
    <row r="159" spans="1:22" s="72" customFormat="1" ht="12" customHeight="1" x14ac:dyDescent="0.2">
      <c r="A159" s="111" t="s">
        <v>269</v>
      </c>
      <c r="B159" s="127">
        <v>316</v>
      </c>
      <c r="C159" s="127">
        <v>225</v>
      </c>
      <c r="D159" s="127">
        <v>234</v>
      </c>
      <c r="E159" s="127">
        <v>172</v>
      </c>
      <c r="F159" s="127">
        <v>82</v>
      </c>
      <c r="G159" s="127">
        <v>53</v>
      </c>
      <c r="H159" s="73"/>
      <c r="I159" s="73"/>
      <c r="J159" s="73"/>
      <c r="K159" s="73"/>
      <c r="L159" s="73"/>
      <c r="M159" s="73"/>
      <c r="Q159" s="79"/>
      <c r="R159" s="79"/>
      <c r="S159" s="79"/>
      <c r="T159" s="79"/>
      <c r="U159" s="79"/>
      <c r="V159" s="79"/>
    </row>
    <row r="160" spans="1:22" s="72" customFormat="1" ht="12" customHeight="1" x14ac:dyDescent="0.2">
      <c r="A160" s="113" t="s">
        <v>270</v>
      </c>
      <c r="B160" s="127">
        <v>5</v>
      </c>
      <c r="C160" s="127">
        <v>2</v>
      </c>
      <c r="D160" s="127">
        <v>0</v>
      </c>
      <c r="E160" s="127">
        <v>0</v>
      </c>
      <c r="F160" s="127">
        <v>5</v>
      </c>
      <c r="G160" s="127">
        <v>2</v>
      </c>
      <c r="H160" s="73"/>
      <c r="I160" s="73"/>
      <c r="J160" s="73"/>
      <c r="K160" s="73"/>
      <c r="L160" s="73"/>
      <c r="M160" s="73"/>
    </row>
    <row r="161" spans="1:22" s="72" customFormat="1" ht="12" customHeight="1" x14ac:dyDescent="0.2">
      <c r="A161" s="113" t="s">
        <v>271</v>
      </c>
      <c r="B161" s="127">
        <v>43</v>
      </c>
      <c r="C161" s="127">
        <v>31</v>
      </c>
      <c r="D161" s="127">
        <v>21</v>
      </c>
      <c r="E161" s="127">
        <v>18</v>
      </c>
      <c r="F161" s="127">
        <v>22</v>
      </c>
      <c r="G161" s="127">
        <v>13</v>
      </c>
      <c r="H161" s="73"/>
      <c r="I161" s="73"/>
      <c r="J161" s="73"/>
      <c r="K161" s="73"/>
      <c r="L161" s="73"/>
      <c r="M161" s="73"/>
    </row>
    <row r="162" spans="1:22" s="72" customFormat="1" ht="12" customHeight="1" x14ac:dyDescent="0.2">
      <c r="A162" s="113" t="s">
        <v>272</v>
      </c>
      <c r="B162" s="127">
        <v>240</v>
      </c>
      <c r="C162" s="127">
        <v>172</v>
      </c>
      <c r="D162" s="127">
        <v>213</v>
      </c>
      <c r="E162" s="127">
        <v>154</v>
      </c>
      <c r="F162" s="127">
        <v>27</v>
      </c>
      <c r="G162" s="127">
        <v>18</v>
      </c>
      <c r="H162" s="73"/>
      <c r="I162" s="73"/>
      <c r="J162" s="73"/>
      <c r="K162" s="73"/>
      <c r="L162" s="73"/>
      <c r="M162" s="73"/>
    </row>
    <row r="163" spans="1:22" s="72" customFormat="1" ht="12" customHeight="1" x14ac:dyDescent="0.2">
      <c r="A163" s="113" t="s">
        <v>280</v>
      </c>
      <c r="B163" s="127">
        <v>28</v>
      </c>
      <c r="C163" s="127">
        <v>20</v>
      </c>
      <c r="D163" s="127">
        <v>0</v>
      </c>
      <c r="E163" s="127">
        <v>0</v>
      </c>
      <c r="F163" s="127">
        <v>28</v>
      </c>
      <c r="G163" s="127">
        <v>20</v>
      </c>
      <c r="H163" s="73"/>
      <c r="I163" s="73"/>
      <c r="J163" s="73"/>
      <c r="K163" s="73"/>
      <c r="L163" s="73"/>
      <c r="M163" s="73"/>
    </row>
    <row r="164" spans="1:22" s="72" customFormat="1" ht="12" customHeight="1" x14ac:dyDescent="0.2">
      <c r="A164" s="135" t="s">
        <v>273</v>
      </c>
      <c r="B164" s="131">
        <v>12167</v>
      </c>
      <c r="C164" s="131">
        <v>7855</v>
      </c>
      <c r="D164" s="131">
        <v>7883</v>
      </c>
      <c r="E164" s="131">
        <v>5016</v>
      </c>
      <c r="F164" s="131">
        <v>4284</v>
      </c>
      <c r="G164" s="131">
        <v>2839</v>
      </c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1:22" s="72" customFormat="1" ht="12" customHeight="1" x14ac:dyDescent="0.2">
      <c r="A165" s="114"/>
      <c r="B165" s="106"/>
      <c r="C165" s="106"/>
      <c r="D165" s="106"/>
      <c r="E165" s="106"/>
      <c r="F165" s="106"/>
      <c r="G165" s="106"/>
      <c r="H165" s="73"/>
      <c r="I165" s="73"/>
      <c r="J165" s="73"/>
      <c r="K165" s="73"/>
      <c r="L165" s="73"/>
      <c r="M165" s="73"/>
    </row>
    <row r="166" spans="1:22" s="72" customFormat="1" ht="12" customHeight="1" x14ac:dyDescent="0.2">
      <c r="A166" s="116"/>
      <c r="B166" s="173" t="s">
        <v>195</v>
      </c>
      <c r="C166" s="173"/>
      <c r="D166" s="173"/>
      <c r="E166" s="173"/>
      <c r="F166" s="173"/>
      <c r="G166" s="173"/>
      <c r="H166" s="73"/>
      <c r="I166" s="73"/>
      <c r="J166" s="73"/>
      <c r="K166" s="73"/>
      <c r="L166" s="73"/>
      <c r="M166" s="73"/>
    </row>
    <row r="167" spans="1:22" s="72" customFormat="1" ht="12" customHeight="1" x14ac:dyDescent="0.2">
      <c r="A167" s="111" t="s">
        <v>262</v>
      </c>
      <c r="B167" s="127">
        <v>2</v>
      </c>
      <c r="C167" s="127">
        <v>1</v>
      </c>
      <c r="D167" s="127">
        <v>0</v>
      </c>
      <c r="E167" s="127">
        <v>0</v>
      </c>
      <c r="F167" s="127">
        <v>2</v>
      </c>
      <c r="G167" s="127">
        <v>1</v>
      </c>
      <c r="H167" s="73"/>
      <c r="I167" s="73"/>
      <c r="J167" s="73"/>
      <c r="K167" s="73"/>
      <c r="L167" s="73"/>
      <c r="M167" s="73"/>
      <c r="N167" s="73"/>
      <c r="O167" s="73"/>
      <c r="Q167" s="79"/>
      <c r="R167" s="79"/>
      <c r="S167" s="79"/>
      <c r="T167" s="79"/>
      <c r="U167" s="79"/>
      <c r="V167" s="79"/>
    </row>
    <row r="168" spans="1:22" s="72" customFormat="1" ht="12" customHeight="1" x14ac:dyDescent="0.2">
      <c r="A168" s="113" t="s">
        <v>262</v>
      </c>
      <c r="B168" s="127">
        <v>2</v>
      </c>
      <c r="C168" s="127">
        <v>1</v>
      </c>
      <c r="D168" s="127">
        <v>0</v>
      </c>
      <c r="E168" s="127">
        <v>0</v>
      </c>
      <c r="F168" s="127">
        <v>2</v>
      </c>
      <c r="G168" s="127">
        <v>1</v>
      </c>
      <c r="H168" s="73"/>
      <c r="I168" s="73"/>
      <c r="J168" s="73"/>
      <c r="K168" s="73"/>
      <c r="L168" s="73"/>
      <c r="M168" s="73"/>
    </row>
    <row r="169" spans="1:22" ht="12" customHeight="1" x14ac:dyDescent="0.2">
      <c r="A169" s="111" t="s">
        <v>263</v>
      </c>
      <c r="B169" s="127">
        <v>1783</v>
      </c>
      <c r="C169" s="127">
        <v>1045</v>
      </c>
      <c r="D169" s="127">
        <v>1098</v>
      </c>
      <c r="E169" s="127">
        <v>621</v>
      </c>
      <c r="F169" s="127">
        <v>685</v>
      </c>
      <c r="G169" s="127">
        <v>424</v>
      </c>
      <c r="H169" s="73"/>
      <c r="I169" s="73"/>
      <c r="J169" s="73"/>
      <c r="K169" s="73"/>
      <c r="L169" s="73"/>
      <c r="M169" s="73"/>
      <c r="Q169" s="79"/>
      <c r="R169" s="79"/>
      <c r="S169" s="79"/>
      <c r="T169" s="79"/>
      <c r="U169" s="79"/>
      <c r="V169" s="79"/>
    </row>
    <row r="170" spans="1:22" ht="12" customHeight="1" x14ac:dyDescent="0.2">
      <c r="A170" s="113" t="s">
        <v>264</v>
      </c>
      <c r="B170" s="127">
        <v>1238</v>
      </c>
      <c r="C170" s="127">
        <v>718</v>
      </c>
      <c r="D170" s="127">
        <v>1098</v>
      </c>
      <c r="E170" s="127">
        <v>621</v>
      </c>
      <c r="F170" s="127">
        <v>140</v>
      </c>
      <c r="G170" s="127">
        <v>97</v>
      </c>
      <c r="H170" s="73"/>
      <c r="I170" s="73"/>
      <c r="J170" s="73"/>
      <c r="K170" s="73"/>
      <c r="L170" s="73"/>
      <c r="M170" s="73"/>
    </row>
    <row r="171" spans="1:22" ht="12" customHeight="1" x14ac:dyDescent="0.2">
      <c r="A171" s="113" t="s">
        <v>265</v>
      </c>
      <c r="B171" s="127">
        <v>545</v>
      </c>
      <c r="C171" s="127">
        <v>327</v>
      </c>
      <c r="D171" s="127">
        <v>0</v>
      </c>
      <c r="E171" s="127">
        <v>0</v>
      </c>
      <c r="F171" s="127">
        <v>545</v>
      </c>
      <c r="G171" s="127">
        <v>327</v>
      </c>
      <c r="H171" s="73"/>
      <c r="I171" s="73"/>
      <c r="J171" s="73"/>
      <c r="K171" s="73"/>
      <c r="L171" s="73"/>
      <c r="M171" s="73"/>
    </row>
    <row r="172" spans="1:22" ht="12" customHeight="1" x14ac:dyDescent="0.2">
      <c r="A172" s="111" t="s">
        <v>269</v>
      </c>
      <c r="B172" s="127">
        <v>34</v>
      </c>
      <c r="C172" s="127">
        <v>21</v>
      </c>
      <c r="D172" s="127">
        <v>34</v>
      </c>
      <c r="E172" s="127">
        <v>21</v>
      </c>
      <c r="F172" s="127">
        <v>0</v>
      </c>
      <c r="G172" s="127">
        <v>0</v>
      </c>
      <c r="H172" s="73"/>
      <c r="I172" s="73"/>
      <c r="J172" s="73"/>
      <c r="K172" s="73"/>
      <c r="L172" s="73"/>
      <c r="M172" s="73"/>
    </row>
    <row r="173" spans="1:22" ht="12" customHeight="1" x14ac:dyDescent="0.2">
      <c r="A173" s="113" t="s">
        <v>272</v>
      </c>
      <c r="B173" s="127">
        <v>34</v>
      </c>
      <c r="C173" s="127">
        <v>21</v>
      </c>
      <c r="D173" s="127">
        <v>34</v>
      </c>
      <c r="E173" s="127">
        <v>21</v>
      </c>
      <c r="F173" s="127">
        <v>0</v>
      </c>
      <c r="G173" s="127">
        <v>0</v>
      </c>
      <c r="H173" s="73"/>
      <c r="I173" s="73"/>
      <c r="J173" s="73"/>
      <c r="K173" s="73"/>
      <c r="L173" s="73"/>
      <c r="M173" s="73"/>
    </row>
    <row r="174" spans="1:22" ht="12" customHeight="1" x14ac:dyDescent="0.2">
      <c r="A174" s="135" t="s">
        <v>273</v>
      </c>
      <c r="B174" s="131">
        <v>1819</v>
      </c>
      <c r="C174" s="131">
        <v>1067</v>
      </c>
      <c r="D174" s="131">
        <v>1132</v>
      </c>
      <c r="E174" s="131">
        <v>642</v>
      </c>
      <c r="F174" s="131">
        <v>687</v>
      </c>
      <c r="G174" s="131">
        <v>425</v>
      </c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1:22" ht="12" customHeight="1" x14ac:dyDescent="0.2">
      <c r="A175" s="114"/>
      <c r="B175" s="106"/>
      <c r="C175" s="106"/>
      <c r="D175" s="106"/>
      <c r="E175" s="106"/>
      <c r="F175" s="106"/>
      <c r="G175" s="106"/>
      <c r="H175" s="73"/>
      <c r="I175" s="73"/>
      <c r="J175" s="73"/>
      <c r="K175" s="73"/>
      <c r="L175" s="73"/>
      <c r="M175" s="73"/>
    </row>
    <row r="176" spans="1:22" ht="12" customHeight="1" x14ac:dyDescent="0.2">
      <c r="A176" s="116"/>
      <c r="B176" s="173" t="s">
        <v>199</v>
      </c>
      <c r="C176" s="173"/>
      <c r="D176" s="173"/>
      <c r="E176" s="173"/>
      <c r="F176" s="173"/>
      <c r="G176" s="173"/>
      <c r="H176" s="73"/>
      <c r="I176" s="73"/>
      <c r="J176" s="73"/>
      <c r="K176" s="73"/>
      <c r="L176" s="73"/>
      <c r="M176" s="73"/>
    </row>
    <row r="177" spans="1:22" ht="21.6" customHeight="1" x14ac:dyDescent="0.2">
      <c r="A177" s="111" t="s">
        <v>257</v>
      </c>
      <c r="B177" s="127">
        <v>90556</v>
      </c>
      <c r="C177" s="127">
        <v>46869</v>
      </c>
      <c r="D177" s="127">
        <v>54158</v>
      </c>
      <c r="E177" s="127">
        <v>27950</v>
      </c>
      <c r="F177" s="127">
        <v>36398</v>
      </c>
      <c r="G177" s="127">
        <v>18919</v>
      </c>
      <c r="H177" s="73"/>
      <c r="I177" s="73"/>
      <c r="J177" s="73"/>
      <c r="K177" s="73"/>
      <c r="L177" s="73"/>
      <c r="M177" s="73"/>
      <c r="N177" s="73"/>
      <c r="O177" s="73"/>
      <c r="Q177" s="79"/>
      <c r="R177" s="79"/>
      <c r="S177" s="79"/>
      <c r="T177" s="79"/>
      <c r="U177" s="79"/>
      <c r="V177" s="79"/>
    </row>
    <row r="178" spans="1:22" ht="12" customHeight="1" x14ac:dyDescent="0.2">
      <c r="A178" s="113" t="s">
        <v>276</v>
      </c>
      <c r="B178" s="127">
        <v>13223</v>
      </c>
      <c r="C178" s="127">
        <v>8589</v>
      </c>
      <c r="D178" s="127">
        <v>12219</v>
      </c>
      <c r="E178" s="127">
        <v>7934</v>
      </c>
      <c r="F178" s="127">
        <v>1004</v>
      </c>
      <c r="G178" s="127">
        <v>655</v>
      </c>
      <c r="H178" s="75"/>
      <c r="I178" s="73"/>
      <c r="J178" s="73"/>
      <c r="K178" s="73"/>
      <c r="L178" s="73"/>
      <c r="M178" s="73"/>
      <c r="Q178" s="72"/>
      <c r="R178" s="72"/>
      <c r="S178" s="72"/>
      <c r="T178" s="72"/>
      <c r="U178" s="72"/>
      <c r="V178" s="72"/>
    </row>
    <row r="179" spans="1:22" ht="12" customHeight="1" x14ac:dyDescent="0.2">
      <c r="A179" s="113" t="s">
        <v>277</v>
      </c>
      <c r="B179" s="127">
        <v>5</v>
      </c>
      <c r="C179" s="127">
        <v>2</v>
      </c>
      <c r="D179" s="127">
        <v>5</v>
      </c>
      <c r="E179" s="127">
        <v>2</v>
      </c>
      <c r="F179" s="127">
        <v>0</v>
      </c>
      <c r="G179" s="127">
        <v>0</v>
      </c>
      <c r="H179" s="73"/>
      <c r="I179" s="73"/>
      <c r="J179" s="73"/>
      <c r="K179" s="73"/>
      <c r="L179" s="73"/>
      <c r="M179" s="73"/>
    </row>
    <row r="180" spans="1:22" ht="12" customHeight="1" x14ac:dyDescent="0.2">
      <c r="A180" s="113" t="s">
        <v>258</v>
      </c>
      <c r="B180" s="127">
        <v>37829</v>
      </c>
      <c r="C180" s="127">
        <v>16635</v>
      </c>
      <c r="D180" s="127">
        <v>34293</v>
      </c>
      <c r="E180" s="127">
        <v>14786</v>
      </c>
      <c r="F180" s="127">
        <v>3536</v>
      </c>
      <c r="G180" s="127">
        <v>1849</v>
      </c>
      <c r="H180" s="73"/>
      <c r="I180" s="73"/>
      <c r="J180" s="73"/>
      <c r="K180" s="73"/>
      <c r="L180" s="73"/>
      <c r="M180" s="73"/>
    </row>
    <row r="181" spans="1:22" ht="12" customHeight="1" x14ac:dyDescent="0.2">
      <c r="A181" s="113" t="s">
        <v>259</v>
      </c>
      <c r="B181" s="127">
        <v>8199</v>
      </c>
      <c r="C181" s="127">
        <v>5606</v>
      </c>
      <c r="D181" s="127">
        <v>7521</v>
      </c>
      <c r="E181" s="127">
        <v>5163</v>
      </c>
      <c r="F181" s="127">
        <v>678</v>
      </c>
      <c r="G181" s="127">
        <v>443</v>
      </c>
      <c r="H181" s="73"/>
      <c r="I181" s="73"/>
      <c r="J181" s="73"/>
      <c r="K181" s="73"/>
      <c r="L181" s="73"/>
      <c r="M181" s="73"/>
    </row>
    <row r="182" spans="1:22" ht="12" customHeight="1" x14ac:dyDescent="0.2">
      <c r="A182" s="113" t="s">
        <v>260</v>
      </c>
      <c r="B182" s="127">
        <v>31144</v>
      </c>
      <c r="C182" s="127">
        <v>15960</v>
      </c>
      <c r="D182" s="127">
        <v>0</v>
      </c>
      <c r="E182" s="127">
        <v>0</v>
      </c>
      <c r="F182" s="127">
        <v>31144</v>
      </c>
      <c r="G182" s="127">
        <v>15960</v>
      </c>
      <c r="H182" s="73"/>
      <c r="I182" s="73"/>
      <c r="J182" s="73"/>
      <c r="K182" s="73"/>
      <c r="L182" s="73"/>
      <c r="M182" s="73"/>
    </row>
    <row r="183" spans="1:22" ht="12" customHeight="1" x14ac:dyDescent="0.2">
      <c r="A183" s="113" t="s">
        <v>261</v>
      </c>
      <c r="B183" s="127">
        <v>156</v>
      </c>
      <c r="C183" s="127">
        <v>77</v>
      </c>
      <c r="D183" s="127">
        <v>120</v>
      </c>
      <c r="E183" s="127">
        <v>65</v>
      </c>
      <c r="F183" s="127">
        <v>36</v>
      </c>
      <c r="G183" s="127">
        <v>12</v>
      </c>
      <c r="H183" s="73"/>
      <c r="I183" s="73"/>
      <c r="J183" s="73"/>
      <c r="K183" s="73"/>
      <c r="L183" s="73"/>
      <c r="M183" s="73"/>
    </row>
    <row r="184" spans="1:22" ht="12" customHeight="1" x14ac:dyDescent="0.2">
      <c r="A184" s="111" t="s">
        <v>262</v>
      </c>
      <c r="B184" s="127">
        <v>11246</v>
      </c>
      <c r="C184" s="127">
        <v>5889</v>
      </c>
      <c r="D184" s="127">
        <v>0</v>
      </c>
      <c r="E184" s="127">
        <v>0</v>
      </c>
      <c r="F184" s="127">
        <v>11246</v>
      </c>
      <c r="G184" s="127">
        <v>5889</v>
      </c>
      <c r="H184" s="73"/>
      <c r="I184" s="73"/>
      <c r="J184" s="73"/>
      <c r="K184" s="73"/>
      <c r="L184" s="73"/>
      <c r="M184" s="73"/>
      <c r="Q184" s="95"/>
      <c r="R184" s="95"/>
      <c r="S184" s="95"/>
      <c r="T184" s="95"/>
      <c r="U184" s="95"/>
      <c r="V184" s="95"/>
    </row>
    <row r="185" spans="1:22" ht="12" customHeight="1" x14ac:dyDescent="0.2">
      <c r="A185" s="113" t="s">
        <v>262</v>
      </c>
      <c r="B185" s="127">
        <v>11246</v>
      </c>
      <c r="C185" s="127">
        <v>5889</v>
      </c>
      <c r="D185" s="127">
        <v>0</v>
      </c>
      <c r="E185" s="127">
        <v>0</v>
      </c>
      <c r="F185" s="127">
        <v>11246</v>
      </c>
      <c r="G185" s="127">
        <v>5889</v>
      </c>
      <c r="H185" s="73"/>
      <c r="I185" s="73"/>
      <c r="J185" s="73"/>
      <c r="K185" s="73"/>
      <c r="L185" s="73"/>
      <c r="M185" s="73"/>
      <c r="Q185" s="72"/>
      <c r="R185" s="72"/>
      <c r="S185" s="72"/>
      <c r="T185" s="72"/>
      <c r="U185" s="72"/>
      <c r="V185" s="72"/>
    </row>
    <row r="186" spans="1:22" ht="12" customHeight="1" x14ac:dyDescent="0.2">
      <c r="A186" s="111" t="s">
        <v>263</v>
      </c>
      <c r="B186" s="127">
        <v>16786</v>
      </c>
      <c r="C186" s="127">
        <v>10789</v>
      </c>
      <c r="D186" s="127">
        <v>10858</v>
      </c>
      <c r="E186" s="127">
        <v>6688</v>
      </c>
      <c r="F186" s="127">
        <v>5928</v>
      </c>
      <c r="G186" s="127">
        <v>4101</v>
      </c>
      <c r="H186" s="73"/>
      <c r="I186" s="73"/>
      <c r="J186" s="73"/>
      <c r="K186" s="73"/>
      <c r="L186" s="73"/>
      <c r="M186" s="73"/>
      <c r="N186" s="73"/>
      <c r="O186" s="73"/>
      <c r="Q186" s="95"/>
      <c r="R186" s="95"/>
      <c r="S186" s="95"/>
      <c r="T186" s="95"/>
      <c r="U186" s="95"/>
      <c r="V186" s="95"/>
    </row>
    <row r="187" spans="1:22" ht="12" customHeight="1" x14ac:dyDescent="0.2">
      <c r="A187" s="113" t="s">
        <v>264</v>
      </c>
      <c r="B187" s="127">
        <v>11638</v>
      </c>
      <c r="C187" s="127">
        <v>7196</v>
      </c>
      <c r="D187" s="127">
        <v>10858</v>
      </c>
      <c r="E187" s="127">
        <v>6688</v>
      </c>
      <c r="F187" s="127">
        <v>780</v>
      </c>
      <c r="G187" s="127">
        <v>508</v>
      </c>
      <c r="H187" s="73"/>
      <c r="I187" s="73"/>
      <c r="J187" s="73"/>
      <c r="K187" s="73"/>
      <c r="L187" s="73"/>
      <c r="M187" s="73"/>
      <c r="Q187" s="94"/>
      <c r="R187" s="94"/>
      <c r="S187" s="94"/>
      <c r="T187" s="94"/>
      <c r="U187" s="94"/>
      <c r="V187" s="94"/>
    </row>
    <row r="188" spans="1:22" ht="12" customHeight="1" x14ac:dyDescent="0.2">
      <c r="A188" s="113" t="s">
        <v>265</v>
      </c>
      <c r="B188" s="127">
        <v>5148</v>
      </c>
      <c r="C188" s="127">
        <v>3593</v>
      </c>
      <c r="D188" s="127">
        <v>0</v>
      </c>
      <c r="E188" s="127">
        <v>0</v>
      </c>
      <c r="F188" s="127">
        <v>5148</v>
      </c>
      <c r="G188" s="127">
        <v>3593</v>
      </c>
      <c r="H188" s="73"/>
      <c r="I188" s="73"/>
      <c r="J188" s="73"/>
      <c r="K188" s="73"/>
      <c r="L188" s="73"/>
      <c r="M188" s="73"/>
      <c r="Q188" s="72"/>
      <c r="R188" s="72"/>
      <c r="S188" s="72"/>
      <c r="T188" s="72"/>
      <c r="U188" s="72"/>
      <c r="V188" s="72"/>
    </row>
    <row r="189" spans="1:22" ht="12" customHeight="1" x14ac:dyDescent="0.2">
      <c r="A189" s="111" t="s">
        <v>283</v>
      </c>
      <c r="B189" s="127">
        <v>4443</v>
      </c>
      <c r="C189" s="127">
        <v>2619</v>
      </c>
      <c r="D189" s="127">
        <v>2450</v>
      </c>
      <c r="E189" s="127">
        <v>1405</v>
      </c>
      <c r="F189" s="127">
        <v>1993</v>
      </c>
      <c r="G189" s="127">
        <v>1214</v>
      </c>
      <c r="H189" s="73"/>
      <c r="I189" s="73"/>
      <c r="J189" s="73"/>
      <c r="K189" s="73"/>
      <c r="L189" s="73"/>
      <c r="M189" s="73"/>
      <c r="N189" s="73"/>
      <c r="O189" s="73"/>
      <c r="Q189" s="79"/>
      <c r="R189" s="79"/>
      <c r="S189" s="79"/>
      <c r="T189" s="79"/>
      <c r="U189" s="79"/>
      <c r="V189" s="79"/>
    </row>
    <row r="190" spans="1:22" ht="12" customHeight="1" x14ac:dyDescent="0.2">
      <c r="A190" s="113" t="s">
        <v>286</v>
      </c>
      <c r="B190" s="127">
        <v>455</v>
      </c>
      <c r="C190" s="127">
        <v>278</v>
      </c>
      <c r="D190" s="127">
        <v>365</v>
      </c>
      <c r="E190" s="127">
        <v>224</v>
      </c>
      <c r="F190" s="127">
        <v>90</v>
      </c>
      <c r="G190" s="127">
        <v>54</v>
      </c>
      <c r="H190" s="73"/>
      <c r="I190" s="73"/>
      <c r="J190" s="73"/>
      <c r="K190" s="73"/>
      <c r="L190" s="73"/>
      <c r="M190" s="73"/>
      <c r="Q190" s="72"/>
      <c r="R190" s="72"/>
      <c r="S190" s="72"/>
      <c r="T190" s="72"/>
      <c r="U190" s="72"/>
      <c r="V190" s="72"/>
    </row>
    <row r="191" spans="1:22" ht="12" customHeight="1" x14ac:dyDescent="0.2">
      <c r="A191" s="113" t="s">
        <v>284</v>
      </c>
      <c r="B191" s="127">
        <v>1957</v>
      </c>
      <c r="C191" s="127">
        <v>1104</v>
      </c>
      <c r="D191" s="127">
        <v>1769</v>
      </c>
      <c r="E191" s="127">
        <v>987</v>
      </c>
      <c r="F191" s="127">
        <v>188</v>
      </c>
      <c r="G191" s="127">
        <v>117</v>
      </c>
      <c r="H191" s="73"/>
      <c r="I191" s="73"/>
      <c r="J191" s="73"/>
      <c r="K191" s="73"/>
      <c r="L191" s="73"/>
      <c r="M191" s="73"/>
    </row>
    <row r="192" spans="1:22" ht="12" customHeight="1" x14ac:dyDescent="0.2">
      <c r="A192" s="113" t="s">
        <v>285</v>
      </c>
      <c r="B192" s="127">
        <v>1513</v>
      </c>
      <c r="C192" s="127">
        <v>928</v>
      </c>
      <c r="D192" s="127">
        <v>0</v>
      </c>
      <c r="E192" s="127">
        <v>0</v>
      </c>
      <c r="F192" s="127">
        <v>1513</v>
      </c>
      <c r="G192" s="127">
        <v>928</v>
      </c>
      <c r="H192" s="73"/>
      <c r="I192" s="73"/>
      <c r="J192" s="73"/>
      <c r="K192" s="73"/>
      <c r="L192" s="73"/>
      <c r="M192" s="73"/>
      <c r="Q192" s="72"/>
      <c r="R192" s="72"/>
      <c r="S192" s="72"/>
      <c r="T192" s="72"/>
      <c r="U192" s="72"/>
      <c r="V192" s="72"/>
    </row>
    <row r="193" spans="1:22" ht="12" customHeight="1" x14ac:dyDescent="0.2">
      <c r="A193" s="113" t="s">
        <v>287</v>
      </c>
      <c r="B193" s="127">
        <v>54</v>
      </c>
      <c r="C193" s="127">
        <v>34</v>
      </c>
      <c r="D193" s="127">
        <v>0</v>
      </c>
      <c r="E193" s="127">
        <v>0</v>
      </c>
      <c r="F193" s="127">
        <v>54</v>
      </c>
      <c r="G193" s="127">
        <v>34</v>
      </c>
      <c r="H193" s="73"/>
      <c r="I193" s="73"/>
      <c r="J193" s="73"/>
      <c r="K193" s="73"/>
      <c r="L193" s="73"/>
      <c r="M193" s="73"/>
      <c r="Q193" s="72"/>
      <c r="R193" s="72"/>
      <c r="S193" s="72"/>
      <c r="T193" s="72"/>
      <c r="U193" s="72"/>
      <c r="V193" s="72"/>
    </row>
    <row r="194" spans="1:22" ht="12" customHeight="1" x14ac:dyDescent="0.2">
      <c r="A194" s="113" t="s">
        <v>288</v>
      </c>
      <c r="B194" s="127">
        <v>44</v>
      </c>
      <c r="C194" s="127">
        <v>18</v>
      </c>
      <c r="D194" s="127">
        <v>0</v>
      </c>
      <c r="E194" s="127">
        <v>0</v>
      </c>
      <c r="F194" s="127">
        <v>44</v>
      </c>
      <c r="G194" s="127">
        <v>18</v>
      </c>
      <c r="H194" s="73"/>
      <c r="I194" s="73"/>
      <c r="J194" s="73"/>
      <c r="K194" s="73"/>
      <c r="L194" s="73"/>
      <c r="M194" s="73"/>
    </row>
    <row r="195" spans="1:22" ht="12" customHeight="1" x14ac:dyDescent="0.2">
      <c r="A195" s="113" t="s">
        <v>289</v>
      </c>
      <c r="B195" s="127">
        <v>420</v>
      </c>
      <c r="C195" s="127">
        <v>257</v>
      </c>
      <c r="D195" s="127">
        <v>316</v>
      </c>
      <c r="E195" s="127">
        <v>194</v>
      </c>
      <c r="F195" s="127">
        <v>104</v>
      </c>
      <c r="G195" s="127">
        <v>63</v>
      </c>
      <c r="H195" s="73"/>
      <c r="I195" s="73"/>
      <c r="J195" s="73"/>
      <c r="K195" s="73"/>
      <c r="L195" s="73"/>
      <c r="M195" s="73"/>
    </row>
    <row r="196" spans="1:22" ht="12" customHeight="1" x14ac:dyDescent="0.2">
      <c r="A196" s="111" t="s">
        <v>266</v>
      </c>
      <c r="B196" s="127">
        <v>64074</v>
      </c>
      <c r="C196" s="127">
        <v>30837</v>
      </c>
      <c r="D196" s="127">
        <v>47673</v>
      </c>
      <c r="E196" s="127">
        <v>22888</v>
      </c>
      <c r="F196" s="127">
        <v>16401</v>
      </c>
      <c r="G196" s="127">
        <v>7949</v>
      </c>
      <c r="H196" s="73"/>
      <c r="I196" s="73"/>
      <c r="J196" s="73"/>
      <c r="K196" s="73"/>
      <c r="L196" s="73"/>
      <c r="M196" s="73"/>
      <c r="N196" s="73"/>
      <c r="O196" s="73"/>
      <c r="P196" s="73"/>
      <c r="Q196" s="79"/>
      <c r="R196" s="79"/>
      <c r="S196" s="79"/>
      <c r="T196" s="79"/>
      <c r="U196" s="79"/>
      <c r="V196" s="79"/>
    </row>
    <row r="197" spans="1:22" ht="12" customHeight="1" x14ac:dyDescent="0.2">
      <c r="A197" s="113" t="s">
        <v>278</v>
      </c>
      <c r="B197" s="127">
        <v>209</v>
      </c>
      <c r="C197" s="127">
        <v>118</v>
      </c>
      <c r="D197" s="127">
        <v>209</v>
      </c>
      <c r="E197" s="127">
        <v>118</v>
      </c>
      <c r="F197" s="127">
        <v>0</v>
      </c>
      <c r="G197" s="127">
        <v>0</v>
      </c>
      <c r="H197" s="73"/>
      <c r="I197" s="73"/>
      <c r="J197" s="73"/>
      <c r="K197" s="73"/>
      <c r="L197" s="73"/>
      <c r="M197" s="73"/>
    </row>
    <row r="198" spans="1:22" ht="12" customHeight="1" x14ac:dyDescent="0.2">
      <c r="A198" s="113" t="s">
        <v>267</v>
      </c>
      <c r="B198" s="127">
        <v>48624</v>
      </c>
      <c r="C198" s="127">
        <v>23388</v>
      </c>
      <c r="D198" s="127">
        <v>46987</v>
      </c>
      <c r="E198" s="127">
        <v>22416</v>
      </c>
      <c r="F198" s="127">
        <v>1637</v>
      </c>
      <c r="G198" s="127">
        <v>972</v>
      </c>
      <c r="H198" s="73"/>
      <c r="I198" s="73"/>
      <c r="J198" s="73"/>
      <c r="K198" s="73"/>
      <c r="L198" s="73"/>
      <c r="M198" s="73"/>
    </row>
    <row r="199" spans="1:22" ht="12" customHeight="1" x14ac:dyDescent="0.2">
      <c r="A199" s="113" t="s">
        <v>268</v>
      </c>
      <c r="B199" s="127">
        <v>14748</v>
      </c>
      <c r="C199" s="127">
        <v>6965</v>
      </c>
      <c r="D199" s="127">
        <v>0</v>
      </c>
      <c r="E199" s="127">
        <v>0</v>
      </c>
      <c r="F199" s="127">
        <v>14748</v>
      </c>
      <c r="G199" s="127">
        <v>6965</v>
      </c>
      <c r="H199" s="73"/>
      <c r="I199" s="73"/>
      <c r="J199" s="73"/>
      <c r="K199" s="73"/>
      <c r="L199" s="73"/>
      <c r="M199" s="73"/>
    </row>
    <row r="200" spans="1:22" ht="12" customHeight="1" x14ac:dyDescent="0.2">
      <c r="A200" s="113" t="s">
        <v>279</v>
      </c>
      <c r="B200" s="127">
        <v>493</v>
      </c>
      <c r="C200" s="127">
        <v>366</v>
      </c>
      <c r="D200" s="127">
        <v>477</v>
      </c>
      <c r="E200" s="127">
        <v>354</v>
      </c>
      <c r="F200" s="127">
        <v>16</v>
      </c>
      <c r="G200" s="127">
        <v>12</v>
      </c>
      <c r="H200" s="73"/>
      <c r="I200" s="73"/>
      <c r="J200" s="73"/>
      <c r="K200" s="73"/>
      <c r="L200" s="73"/>
      <c r="M200" s="73"/>
    </row>
    <row r="201" spans="1:22" ht="12" customHeight="1" x14ac:dyDescent="0.2">
      <c r="A201" s="111" t="s">
        <v>269</v>
      </c>
      <c r="B201" s="127">
        <v>3835</v>
      </c>
      <c r="C201" s="127">
        <v>2345</v>
      </c>
      <c r="D201" s="127">
        <v>2980</v>
      </c>
      <c r="E201" s="127">
        <v>1815</v>
      </c>
      <c r="F201" s="127">
        <v>855</v>
      </c>
      <c r="G201" s="127">
        <v>530</v>
      </c>
      <c r="H201" s="73"/>
      <c r="I201" s="73"/>
      <c r="J201" s="73"/>
      <c r="K201" s="73"/>
      <c r="L201" s="73"/>
      <c r="M201" s="73"/>
      <c r="N201" s="73"/>
      <c r="O201" s="73"/>
      <c r="Q201" s="79"/>
      <c r="R201" s="79"/>
      <c r="S201" s="79"/>
      <c r="T201" s="79"/>
      <c r="U201" s="79"/>
      <c r="V201" s="79"/>
    </row>
    <row r="202" spans="1:22" ht="12" customHeight="1" x14ac:dyDescent="0.2">
      <c r="A202" s="113" t="s">
        <v>270</v>
      </c>
      <c r="B202" s="127">
        <v>179</v>
      </c>
      <c r="C202" s="127">
        <v>130</v>
      </c>
      <c r="D202" s="127">
        <v>7</v>
      </c>
      <c r="E202" s="127">
        <v>7</v>
      </c>
      <c r="F202" s="127">
        <v>172</v>
      </c>
      <c r="G202" s="127">
        <v>123</v>
      </c>
      <c r="H202" s="73"/>
      <c r="I202" s="73"/>
      <c r="J202" s="73"/>
      <c r="K202" s="73"/>
      <c r="L202" s="73"/>
      <c r="M202" s="73"/>
    </row>
    <row r="203" spans="1:22" ht="12" customHeight="1" x14ac:dyDescent="0.2">
      <c r="A203" s="113" t="s">
        <v>271</v>
      </c>
      <c r="B203" s="127">
        <v>292</v>
      </c>
      <c r="C203" s="127">
        <v>222</v>
      </c>
      <c r="D203" s="127">
        <v>162</v>
      </c>
      <c r="E203" s="127">
        <v>123</v>
      </c>
      <c r="F203" s="127">
        <v>130</v>
      </c>
      <c r="G203" s="127">
        <v>99</v>
      </c>
      <c r="H203" s="73"/>
      <c r="I203" s="73"/>
      <c r="J203" s="73"/>
      <c r="K203" s="73"/>
      <c r="L203" s="73"/>
      <c r="M203" s="73"/>
    </row>
    <row r="204" spans="1:22" ht="12" customHeight="1" x14ac:dyDescent="0.2">
      <c r="A204" s="113" t="s">
        <v>272</v>
      </c>
      <c r="B204" s="127">
        <v>3318</v>
      </c>
      <c r="C204" s="127">
        <v>1964</v>
      </c>
      <c r="D204" s="127">
        <v>2811</v>
      </c>
      <c r="E204" s="127">
        <v>1685</v>
      </c>
      <c r="F204" s="127">
        <v>507</v>
      </c>
      <c r="G204" s="127">
        <v>279</v>
      </c>
      <c r="H204" s="73"/>
      <c r="I204" s="73"/>
      <c r="J204" s="73"/>
      <c r="K204" s="73"/>
      <c r="L204" s="73"/>
      <c r="M204" s="73"/>
    </row>
    <row r="205" spans="1:22" ht="12" customHeight="1" x14ac:dyDescent="0.2">
      <c r="A205" s="113" t="s">
        <v>280</v>
      </c>
      <c r="B205" s="127">
        <v>46</v>
      </c>
      <c r="C205" s="127">
        <v>29</v>
      </c>
      <c r="D205" s="127">
        <v>0</v>
      </c>
      <c r="E205" s="127">
        <v>0</v>
      </c>
      <c r="F205" s="127">
        <v>46</v>
      </c>
      <c r="G205" s="127">
        <v>29</v>
      </c>
      <c r="H205" s="73"/>
      <c r="I205" s="73"/>
      <c r="J205" s="73"/>
      <c r="K205" s="73"/>
      <c r="L205" s="73"/>
      <c r="M205" s="73"/>
    </row>
    <row r="206" spans="1:22" x14ac:dyDescent="0.2">
      <c r="A206" s="135" t="s">
        <v>199</v>
      </c>
      <c r="B206" s="131">
        <v>190940</v>
      </c>
      <c r="C206" s="131">
        <v>99348</v>
      </c>
      <c r="D206" s="131">
        <v>118119</v>
      </c>
      <c r="E206" s="131">
        <v>60746</v>
      </c>
      <c r="F206" s="131">
        <v>72821</v>
      </c>
      <c r="G206" s="131">
        <v>38602</v>
      </c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</row>
    <row r="207" spans="1:22" ht="12" customHeight="1" x14ac:dyDescent="0.2">
      <c r="A207" s="87"/>
      <c r="B207" s="97"/>
      <c r="C207" s="97"/>
      <c r="D207" s="97"/>
      <c r="E207" s="97"/>
      <c r="F207" s="97"/>
      <c r="G207" s="97"/>
    </row>
    <row r="208" spans="1:22" ht="10.15" customHeight="1" x14ac:dyDescent="0.2">
      <c r="A208" s="88"/>
      <c r="B208" s="97"/>
      <c r="C208" s="97"/>
      <c r="D208" s="97"/>
      <c r="E208" s="97"/>
      <c r="F208" s="97"/>
      <c r="G208" s="97"/>
    </row>
    <row r="209" spans="1:1" x14ac:dyDescent="0.2">
      <c r="A209" s="72"/>
    </row>
    <row r="210" spans="1:1" x14ac:dyDescent="0.2">
      <c r="A210" s="72"/>
    </row>
    <row r="211" spans="1:1" x14ac:dyDescent="0.2">
      <c r="A211" s="72"/>
    </row>
    <row r="212" spans="1:1" x14ac:dyDescent="0.2">
      <c r="A212" s="72"/>
    </row>
    <row r="213" spans="1:1" x14ac:dyDescent="0.2">
      <c r="A213" s="72"/>
    </row>
    <row r="214" spans="1:1" x14ac:dyDescent="0.2">
      <c r="A214" s="72"/>
    </row>
    <row r="215" spans="1:1" x14ac:dyDescent="0.2">
      <c r="A215" s="72"/>
    </row>
    <row r="216" spans="1:1" x14ac:dyDescent="0.2">
      <c r="A216" s="72"/>
    </row>
    <row r="217" spans="1:1" x14ac:dyDescent="0.2">
      <c r="A217" s="72"/>
    </row>
    <row r="218" spans="1:1" x14ac:dyDescent="0.2">
      <c r="A218" s="72"/>
    </row>
    <row r="219" spans="1:1" x14ac:dyDescent="0.2">
      <c r="A219" s="72"/>
    </row>
    <row r="220" spans="1:1" x14ac:dyDescent="0.2">
      <c r="A220" s="72"/>
    </row>
    <row r="221" spans="1:1" x14ac:dyDescent="0.2">
      <c r="A221" s="72"/>
    </row>
    <row r="222" spans="1:1" x14ac:dyDescent="0.2">
      <c r="A222" s="72"/>
    </row>
    <row r="223" spans="1:1" x14ac:dyDescent="0.2">
      <c r="A223" s="72"/>
    </row>
    <row r="224" spans="1:1" x14ac:dyDescent="0.2">
      <c r="A224" s="72"/>
    </row>
    <row r="225" spans="1:1" x14ac:dyDescent="0.2">
      <c r="A225" s="72"/>
    </row>
    <row r="226" spans="1:1" x14ac:dyDescent="0.2">
      <c r="A226" s="72"/>
    </row>
    <row r="227" spans="1:1" x14ac:dyDescent="0.2">
      <c r="A227" s="72"/>
    </row>
  </sheetData>
  <mergeCells count="16">
    <mergeCell ref="A1:G1"/>
    <mergeCell ref="A3:A5"/>
    <mergeCell ref="B3:C4"/>
    <mergeCell ref="D3:G3"/>
    <mergeCell ref="D4:E4"/>
    <mergeCell ref="F4:G4"/>
    <mergeCell ref="B117:G117"/>
    <mergeCell ref="B139:G139"/>
    <mergeCell ref="B166:G166"/>
    <mergeCell ref="B176:G176"/>
    <mergeCell ref="B7:G7"/>
    <mergeCell ref="B27:G27"/>
    <mergeCell ref="B44:G44"/>
    <mergeCell ref="B68:G68"/>
    <mergeCell ref="B85:G85"/>
    <mergeCell ref="B100:G100"/>
  </mergeCells>
  <hyperlinks>
    <hyperlink ref="A1:G1" location="Inhaltsverzeichnis!B26" display="6  Studierende im Sommersemester 2025 nach Fächergruppen und angestrebten Abschlüssen" xr:uid="{F1FABEEF-5D7C-4835-91F9-7F8E79B125B4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B III 6 - j / 25 –  Berlin  &amp;G</oddFooter>
  </headerFooter>
  <rowBreaks count="4" manualBreakCount="4">
    <brk id="43" max="16383" man="1"/>
    <brk id="84" max="16383" man="1"/>
    <brk id="116" max="16383" man="1"/>
    <brk id="16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9</vt:i4>
      </vt:variant>
    </vt:vector>
  </HeadingPairs>
  <TitlesOfParts>
    <vt:vector size="21" baseType="lpstr">
      <vt:lpstr>Titel</vt:lpstr>
      <vt:lpstr>Impressum</vt:lpstr>
      <vt:lpstr>Inhaltsverzeichnis</vt:lpstr>
      <vt:lpstr>T1</vt:lpstr>
      <vt:lpstr>T2</vt:lpstr>
      <vt:lpstr>T3</vt:lpstr>
      <vt:lpstr>T4</vt:lpstr>
      <vt:lpstr>T5</vt:lpstr>
      <vt:lpstr>T6</vt:lpstr>
      <vt:lpstr>Anlage 1</vt:lpstr>
      <vt:lpstr>Anlage 2</vt:lpstr>
      <vt:lpstr>U4</vt:lpstr>
      <vt:lpstr>Inhaltsverzeichnis!Druckbereich</vt:lpstr>
      <vt:lpstr>'T3'!Druckbereich</vt:lpstr>
      <vt:lpstr>Titel!Druckbereich</vt:lpstr>
      <vt:lpstr>'U4'!Druckbereich</vt:lpstr>
      <vt:lpstr>'Anlage 1'!Drucktitel</vt:lpstr>
      <vt:lpstr>'T2'!Drucktitel</vt:lpstr>
      <vt:lpstr>'T3'!Drucktitel</vt:lpstr>
      <vt:lpstr>'T4'!Drucktitel</vt:lpstr>
      <vt:lpstr>'T6'!Drucktitel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Studierende an Hochschulen im Land Berlin Sommersemester 2025</dc:title>
  <dc:subject>Hochschulen</dc:subject>
  <dc:creator>Amt für Statistik Berlin-Brandenburg</dc:creator>
  <cp:keywords>Studierende, Studienanfängerinnen, Studienanfänger</cp:keywords>
  <cp:lastModifiedBy>Wilke, Gabriela</cp:lastModifiedBy>
  <cp:lastPrinted>2026-02-04T11:25:41Z</cp:lastPrinted>
  <dcterms:created xsi:type="dcterms:W3CDTF">2015-06-30T10:30:59Z</dcterms:created>
  <dcterms:modified xsi:type="dcterms:W3CDTF">2026-02-04T11:26:00Z</dcterms:modified>
  <cp:category>Statistischer Bericht SB B III 6 - j / 25</cp:category>
</cp:coreProperties>
</file>