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8C31C4C-D97C-4912-84A7-9D654EE267CF}" xr6:coauthVersionLast="47" xr6:coauthVersionMax="47" xr10:uidLastSave="{00000000-0000-0000-0000-000000000000}"/>
  <bookViews>
    <workbookView xWindow="-120" yWindow="-120" windowWidth="29040" windowHeight="15720" xr2:uid="{3157963D-8D07-4DC1-85FD-958117AB496A}"/>
  </bookViews>
  <sheets>
    <sheet name="Titel" sheetId="63" r:id="rId1"/>
    <sheet name="Impressum" sheetId="60" r:id="rId2"/>
    <sheet name="Inhaltsverzeichnis" sheetId="64" r:id="rId3"/>
    <sheet name="Grafik1,2" sheetId="62" r:id="rId4"/>
    <sheet name="Tab1" sheetId="25" r:id="rId5"/>
    <sheet name="Tab2" sheetId="27" r:id="rId6"/>
    <sheet name="Tab3" sheetId="28" r:id="rId7"/>
    <sheet name="Tab 4" sheetId="29" r:id="rId8"/>
    <sheet name="Tab5" sheetId="65" r:id="rId9"/>
    <sheet name="Tab6" sheetId="71" r:id="rId10"/>
    <sheet name="Tab7" sheetId="72" r:id="rId11"/>
    <sheet name="Tab8" sheetId="69" r:id="rId12"/>
    <sheet name="Tab9" sheetId="70" r:id="rId13"/>
    <sheet name="Tab10" sheetId="66" r:id="rId14"/>
    <sheet name="U4" sheetId="61" r:id="rId15"/>
  </sheets>
  <definedNames>
    <definedName name="Database" localSheetId="8">#REF!</definedName>
    <definedName name="Database" localSheetId="9">#REF!</definedName>
    <definedName name="Database" localSheetId="10">#REF!</definedName>
    <definedName name="Database">#REF!</definedName>
    <definedName name="_xlnm.Database" localSheetId="1">#REF!</definedName>
    <definedName name="_xlnm.Database" localSheetId="2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0">#REF!</definedName>
    <definedName name="_xlnm.Database" localSheetId="14">#REF!</definedName>
    <definedName name="_xlnm.Database">#REF!</definedName>
    <definedName name="Datenbank2" localSheetId="8">#REF!</definedName>
    <definedName name="Datenbank2" localSheetId="9">#REF!</definedName>
    <definedName name="Datenbank2" localSheetId="10">#REF!</definedName>
    <definedName name="Datenbank2">#REF!</definedName>
    <definedName name="_xlnm.Print_Area" localSheetId="3">'Grafik1,2'!$A$1:$E$52</definedName>
    <definedName name="_xlnm.Print_Area" localSheetId="2">Inhaltsverzeichnis!$A$1:$D$24</definedName>
    <definedName name="_xlnm.Print_Area" localSheetId="4">'Tab1'!$A$1:$F$38</definedName>
    <definedName name="_xlnm.Print_Area" localSheetId="9">'Tab6'!$A$1:$F$22</definedName>
    <definedName name="_xlnm.Print_Area" localSheetId="12">'Tab9'!$A$1:$E$25</definedName>
    <definedName name="_xlnm.Print_Area" localSheetId="0">Titel!$A$1:$D$13</definedName>
    <definedName name="_xlnm.Print_Area" localSheetId="14">'U4'!$A$1:$G$52</definedName>
    <definedName name="Druckbereich1" localSheetId="8">#REF!</definedName>
    <definedName name="Druckbereich1" localSheetId="9">#REF!</definedName>
    <definedName name="Druckbereich1" localSheetId="10">#REF!</definedName>
    <definedName name="Druckbereich1">#REF!</definedName>
    <definedName name="Druckbereich1.1" localSheetId="8">#REF!</definedName>
    <definedName name="Druckbereich1.1" localSheetId="9">#REF!</definedName>
    <definedName name="Druckbereich1.1" localSheetId="10">#REF!</definedName>
    <definedName name="Druckbereich1.1">#REF!</definedName>
    <definedName name="Druckbereich11" localSheetId="8">#REF!</definedName>
    <definedName name="Druckbereich11" localSheetId="9">#REF!</definedName>
    <definedName name="Druckbereich11" localSheetId="10">#REF!</definedName>
    <definedName name="Druckbereich11">#REF!</definedName>
    <definedName name="Druckbereich4" localSheetId="8">#REF!</definedName>
    <definedName name="Druckbereich4" localSheetId="9">#REF!</definedName>
    <definedName name="Druckbereich4" localSheetId="10">#REF!</definedName>
    <definedName name="Druckbereich4">#REF!</definedName>
    <definedName name="_xlnm.Print_Titles" localSheetId="7">'Tab 4'!$1:$8</definedName>
    <definedName name="_xlnm.Print_Titles" localSheetId="13">'Tab10'!$1:$6</definedName>
    <definedName name="_xlnm.Print_Titles" localSheetId="5">'Tab2'!$1:$6</definedName>
    <definedName name="_xlnm.Print_Titles" localSheetId="6">'Tab3'!$1:$8</definedName>
    <definedName name="HTML_Cnontrol1" localSheetId="2" hidden="1">{"'Prod 00j at (2)'!$A$5:$N$1224"}</definedName>
    <definedName name="HTML_Cnontrol1" localSheetId="9" hidden="1">{"'Prod 00j at (2)'!$A$5:$N$1224"}</definedName>
    <definedName name="HTML_Cnontrol1" localSheetId="1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2" l="1"/>
  <c r="I15" i="62"/>
  <c r="J13" i="62"/>
</calcChain>
</file>

<file path=xl/sharedStrings.xml><?xml version="1.0" encoding="utf-8"?>
<sst xmlns="http://schemas.openxmlformats.org/spreadsheetml/2006/main" count="626" uniqueCount="222">
  <si>
    <t>Inhaltsverzeichnis</t>
  </si>
  <si>
    <t>Seite</t>
  </si>
  <si>
    <t>Insgesamt</t>
  </si>
  <si>
    <t>Privatrechtliche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</si>
  <si>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</si>
  <si>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</si>
  <si>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</si>
  <si>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</si>
  <si>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</si>
  <si>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</si>
  <si>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</si>
  <si>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</si>
  <si>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</si>
  <si>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</si>
  <si>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</si>
  <si>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</si>
  <si>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</si>
  <si>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</si>
  <si>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jedoch mehr als nichts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</si>
  <si>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</si>
  <si>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</si>
  <si>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</si>
  <si>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</si>
  <si>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</si>
  <si>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</si>
  <si>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</si>
  <si>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</si>
  <si>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</si>
  <si>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</si>
  <si>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r>
      <t>Amt für Statistik</t>
    </r>
    <r>
      <rPr>
        <sz val="8"/>
        <rFont val="Arial"/>
        <family val="2"/>
      </rPr>
      <t xml:space="preserve"> Berlin-Brandenburg</t>
    </r>
  </si>
  <si>
    <t>Tabellen</t>
  </si>
  <si>
    <t>1 000 EUR</t>
  </si>
  <si>
    <t>–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</si>
  <si>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</si>
  <si>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</si>
  <si>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</si>
  <si>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</si>
  <si>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</si>
  <si>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</si>
  <si>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>Davon</t>
  </si>
  <si>
    <t>Schulden beim nicht-öffentlichen Bereich</t>
  </si>
  <si>
    <t>Schulden beim öffentlichen Bereich</t>
  </si>
  <si>
    <t>Kassenkredite</t>
  </si>
  <si>
    <t>Wertpapierschulden</t>
  </si>
  <si>
    <t>Kredite</t>
  </si>
  <si>
    <t>Art der Schulden</t>
  </si>
  <si>
    <t>Restkaufgelder</t>
  </si>
  <si>
    <t>Finanzierungsleasing</t>
  </si>
  <si>
    <t>EUR je Einw.</t>
  </si>
  <si>
    <t>Kredite beim nicht-öffentlichen Bereich</t>
  </si>
  <si>
    <t>Kredite beim öffentlichen Bereich</t>
  </si>
  <si>
    <t>Mill. EUR</t>
  </si>
  <si>
    <t>Stichtag</t>
  </si>
  <si>
    <t>Kreditmarktschulden</t>
  </si>
  <si>
    <t>Kassenkredite beim nicht-öffentlichen Bereich</t>
  </si>
  <si>
    <t>_____</t>
  </si>
  <si>
    <t>Zusammen</t>
  </si>
  <si>
    <t>Projektsumme insgesamt</t>
  </si>
  <si>
    <t>bisher geleistete Zahlungen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</si>
  <si>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</si>
  <si>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</si>
  <si>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14480 Potsdam</t>
  </si>
  <si>
    <t>Jahr</t>
  </si>
  <si>
    <t>Grafik</t>
  </si>
  <si>
    <t xml:space="preserve">1 Schulden des Kernhaushaltes des Landes Berlin am 31.12. des jeweiligen Jahres </t>
  </si>
  <si>
    <t>Schulden des Kernhaushaltes des Landes Berlin am 31.12. des jeweiligen Jahres</t>
  </si>
  <si>
    <t>Investitionssummen insgesamt</t>
  </si>
  <si>
    <t>Kassenkredite beim öffentlichen Bereich</t>
  </si>
  <si>
    <t>Land</t>
  </si>
  <si>
    <t>Hypotheken-, Grund- und Rentenschulden</t>
  </si>
  <si>
    <t>Geldmarktpapiere</t>
  </si>
  <si>
    <t>Kapitalmarktpapiere</t>
  </si>
  <si>
    <t>bei Kreditinstituten</t>
  </si>
  <si>
    <t>Euro-Währung</t>
  </si>
  <si>
    <t>Fremdwährung</t>
  </si>
  <si>
    <t>beim Bund</t>
  </si>
  <si>
    <t>bei Ländern</t>
  </si>
  <si>
    <t>bei verbundenen Unternehmen, Beteiligungen und Sondervermögen</t>
  </si>
  <si>
    <t>Steinstraße 104 - 106</t>
  </si>
  <si>
    <t>Tel. 0331 8173 - 1777</t>
  </si>
  <si>
    <t>Fax 0331 817330 - 4091</t>
  </si>
  <si>
    <t>Metadaten zu dieser Statistik</t>
  </si>
  <si>
    <t>(externer Link)</t>
  </si>
  <si>
    <t>1 Kassenkredite nicht getrennt nach nicht-öffentlichen und öffentlichen Bereich erhoben</t>
  </si>
  <si>
    <t>2 siehe methodische Erläuterungen, Metadaten</t>
  </si>
  <si>
    <t xml:space="preserve">     Art der Schulden</t>
  </si>
  <si>
    <t>Extra-haushalte</t>
  </si>
  <si>
    <t>Kern-
haushalt</t>
  </si>
  <si>
    <t>Extra-
haushalte</t>
  </si>
  <si>
    <t>Gemeinden
und 
Gemeinde-
verbände</t>
  </si>
  <si>
    <t>Kern-
haushalte</t>
  </si>
  <si>
    <t>Sozialver-
sicherungen
unter
Landes-
aufsicht</t>
  </si>
  <si>
    <t>beim sonstigen inländ. Bereich</t>
  </si>
  <si>
    <t>beim sonstigen ausländ. Bereich</t>
  </si>
  <si>
    <t>Schulden beim öffentlichen Bereich ¹</t>
  </si>
  <si>
    <t>darunter beim Träger/Eigner</t>
  </si>
  <si>
    <t>bei Gemeinden/Gv.</t>
  </si>
  <si>
    <t>bei Zweckverbänden und dgl.</t>
  </si>
  <si>
    <t>bei der Sozialversicherung</t>
  </si>
  <si>
    <t>bei sonstigen öffentl. Sonderrechnungen</t>
  </si>
  <si>
    <t>Weitere Verpflichtungen ²</t>
  </si>
  <si>
    <t>Verbindlichkeiten aus Lieferungen und Leistungen und erhaltene Anzahlungen</t>
  </si>
  <si>
    <t>Kreditähnliche Rechtsgeschäfte</t>
  </si>
  <si>
    <t xml:space="preserve">ÖPP-Projekte </t>
  </si>
  <si>
    <t>Energie-Einspar-Contracting</t>
  </si>
  <si>
    <t>Bürgschaften, Garantien und sonstige Gewährleistungen</t>
  </si>
  <si>
    <t>gegenüber dem öffentlichen Bereich</t>
  </si>
  <si>
    <t>gegenüber dem nicht-öffentlichen Bereich</t>
  </si>
  <si>
    <t>darunter gegenüber öffentlich bestimmter Kreditinstitute</t>
  </si>
  <si>
    <t>Insgesamt ¹</t>
  </si>
  <si>
    <t>darunter geleistete Baukostenzuschüsse</t>
  </si>
  <si>
    <t>1 Unkonsolidiert, enthält Doppelzählungen.</t>
  </si>
  <si>
    <t>2 Teilweise vorläufige Ergebnisse.</t>
  </si>
  <si>
    <t>Rechtlich unselbstständige</t>
  </si>
  <si>
    <t>Öffentlich-rechtliche</t>
  </si>
  <si>
    <t>ÖPP-Projekte</t>
  </si>
  <si>
    <t>1000 EUR</t>
  </si>
  <si>
    <t>darunter</t>
  </si>
  <si>
    <t>GmbH</t>
  </si>
  <si>
    <t>AG</t>
  </si>
  <si>
    <t>darunter im Rahmen von Cash-Pooling/ Einheitskasse/Amtskasse vom Cash-Pool-Führer aufgenommene Kassenkredite</t>
  </si>
  <si>
    <t>darunter Kassenkredite</t>
  </si>
  <si>
    <t>darunter für eigenen Liquiditätsbedarf aus dem Cash-Pool/Einheitskasse/Amtskasse entnommene Mittel</t>
  </si>
  <si>
    <t>darunter Kassenkredite und Kredite beim Träger/Eigner</t>
  </si>
  <si>
    <t>Zusammen ¹</t>
  </si>
  <si>
    <t>Verbindlichkeiten aus Lieferungen und Leistungen und erhaltene Anzahlungen ²</t>
  </si>
  <si>
    <t>darunter Geleistete Baukostenzuschüsse</t>
  </si>
  <si>
    <t>Bürgschaften, Garantien und sonstige Gewährleistungen ²</t>
  </si>
  <si>
    <t>Cash-Pooling/Einheitskasse/Amtskasse: Verbindlichkeiten des Cash-Pool-Führers gegenüber zuführenden Einheiten</t>
  </si>
  <si>
    <t>Zweckverbände</t>
  </si>
  <si>
    <t xml:space="preserve">darunter </t>
  </si>
  <si>
    <t>darunter: im Rahmen von Cash-Pooling/Einheitskasse/Amtskasse vom Cash-Pool-Führer aufgenommene Kassenkredite</t>
  </si>
  <si>
    <t>darunter gegenüber sonstigen öffentlichen Fonds, Einrichtungen und Unternehmen (ohne Kreditinstitute)</t>
  </si>
  <si>
    <t>darunter: im Rahmen von Cash-Pooling/Einheitskasse/ Amtskasse vom Cash-Pool-Führer aufgenommene Kassenkredite</t>
  </si>
  <si>
    <t>Laufzeit bis einschließlich 1 Jahr</t>
  </si>
  <si>
    <t>Laufzeit über 1 Jahr bis einschließlich 5 Jahre</t>
  </si>
  <si>
    <t>Laufzeit über 5 Jahre</t>
  </si>
  <si>
    <r>
      <t>bei der</t>
    </r>
    <r>
      <rPr>
        <strike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Sozialversicherung</t>
    </r>
  </si>
  <si>
    <t/>
  </si>
  <si>
    <t xml:space="preserve">Land                                                   </t>
  </si>
  <si>
    <t xml:space="preserve">Gemeinden/Gemeindeverbände                             </t>
  </si>
  <si>
    <t xml:space="preserve">Sozialversicherungen unter Landesaufsicht              </t>
  </si>
  <si>
    <t xml:space="preserve">Insgesamt                                              </t>
  </si>
  <si>
    <t>Körperschaftsgruppen</t>
  </si>
  <si>
    <t>Wertpapier-
schulden</t>
  </si>
  <si>
    <t xml:space="preserve">Kernhaushalt                                         </t>
  </si>
  <si>
    <t xml:space="preserve">Extrahaushalte                                       </t>
  </si>
  <si>
    <t xml:space="preserve">Kernhaushalte                                        </t>
  </si>
  <si>
    <t xml:space="preserve">Kernhaushalte                                         </t>
  </si>
  <si>
    <t xml:space="preserve">Sonstige öffentliche Fonds, Einrichtungen und Unternehmen        </t>
  </si>
  <si>
    <t xml:space="preserve">1
</t>
  </si>
  <si>
    <t xml:space="preserve">3
</t>
  </si>
  <si>
    <t xml:space="preserve">4
</t>
  </si>
  <si>
    <t xml:space="preserve">5
</t>
  </si>
  <si>
    <t xml:space="preserve">6
</t>
  </si>
  <si>
    <t xml:space="preserve">8
</t>
  </si>
  <si>
    <r>
      <t xml:space="preserve">Kassenkredite </t>
    </r>
    <r>
      <rPr>
        <sz val="8"/>
        <rFont val="Calibri"/>
        <family val="2"/>
      </rPr>
      <t>¹</t>
    </r>
  </si>
  <si>
    <r>
      <t xml:space="preserve">Wertpapierschulden und Kredite beim nicht-öffentlichen Bereich </t>
    </r>
    <r>
      <rPr>
        <sz val="8"/>
        <rFont val="Calibri"/>
        <family val="2"/>
      </rPr>
      <t>²</t>
    </r>
  </si>
  <si>
    <t>Schulden beim
nicht-öffentlichen
Bereich</t>
  </si>
  <si>
    <t>Schulden beim
öffentlichen
Bereich ¹</t>
  </si>
  <si>
    <t>Schulden
insgesamt ¹</t>
  </si>
  <si>
    <t>1 ohne AOK Bundesverband</t>
  </si>
  <si>
    <t>Betriebliche Investitionen</t>
  </si>
  <si>
    <t>Sonstiges im Bereich Gewerbe und Dienstleistungen</t>
  </si>
  <si>
    <t>Sonstige Energie- und Wasserversorgung</t>
  </si>
  <si>
    <t>Soziale Einrichtungen</t>
  </si>
  <si>
    <t>Öffentliche Hochschulen und Berufsakademien</t>
  </si>
  <si>
    <t xml:space="preserve">dar.: GmbH </t>
  </si>
  <si>
    <t>zusammen</t>
  </si>
  <si>
    <t>Öffentlich-Rechtliche</t>
  </si>
  <si>
    <t>Rechtlich
Unselb-
ständige</t>
  </si>
  <si>
    <t>Insgesamt¹</t>
  </si>
  <si>
    <t>Allgemeine Einrichtungen und Unternehmen</t>
  </si>
  <si>
    <t>Grundvermögen</t>
  </si>
  <si>
    <t>Handel</t>
  </si>
  <si>
    <t>Wasserversorgung</t>
  </si>
  <si>
    <t>Elektrizitätsversorgung</t>
  </si>
  <si>
    <t>Erneuerbare Energieformen</t>
  </si>
  <si>
    <t>Sonstiges Wohnungswesen</t>
  </si>
  <si>
    <t>Förderung des Wohnungsbaues</t>
  </si>
  <si>
    <t>Gesundheitsschutz</t>
  </si>
  <si>
    <t>Krankenhäuser und Heilstätten</t>
  </si>
  <si>
    <t>Hochschulkliniken</t>
  </si>
  <si>
    <t>Öffentliche berufliche Schulen</t>
  </si>
  <si>
    <t>Öffentlicher Personennahverkehr</t>
  </si>
  <si>
    <t>Wasserstraßen und Häfen</t>
  </si>
  <si>
    <t>Sonstiges Geld- und Versicherungswesen</t>
  </si>
  <si>
    <t>Abfallwirtschaft</t>
  </si>
  <si>
    <t>Kommunale Gemeinschaftsdienste (ohne Straßenbeleuchtung, Abwasserentsorgung und Abfallwirtschaft)</t>
  </si>
  <si>
    <t xml:space="preserve">10
</t>
  </si>
  <si>
    <t xml:space="preserve">7
</t>
  </si>
  <si>
    <t>Entwicklung der Schulden des Kernhaushaltes des Landes Berlin 1999 bis 2023 nach ausgewählten Schuldarten</t>
  </si>
  <si>
    <t>Ebenen</t>
  </si>
  <si>
    <t>Schulden des Landeshaushaltes und der öffentlich bestimmten Fonds, Einrichtungen und wirtschaftlichen Unternehmen 
in Berlin 
am 31.12.2024</t>
  </si>
  <si>
    <t>Prozentuale Aufteilung der Schulden des Kernhaushaltes des Landes Berlin nach Arten am 31.12.2024</t>
  </si>
  <si>
    <t>Schulden des Öffentlichen Gesamthaushalts in Berlin am 31.12.2024 nach Ebenen und Art der Schulden</t>
  </si>
  <si>
    <t>Schulden der öffentlichen Fonds, Einrichtungen und Unternehmen in Berlin am 31.12.2024 nach Rechtsformen und Art der Schulden</t>
  </si>
  <si>
    <t>Schulden der öffenlichen Fonds, Einrichtungen und Unternehmen des Staatssektors in Berlin am 31.12.2024 nach Rechtsformen und Art der Schulden</t>
  </si>
  <si>
    <t>Schulden der sonstigen öffentlichen Fonds, Einrichtungen und Unternehmen in Berlin am 31.12.2024 nach Art der Schulden</t>
  </si>
  <si>
    <t>Schulden der öffentlichen Fonds, Einrichtungen und Unternehmen des Staatssektors in Berlin am 31.12.2024 nach Aufgabenbereichen des Berichtspflichtigen</t>
  </si>
  <si>
    <t>Schulden der sonstigen öffentlichen Fonds, Einrichtungen und Unternehmen in Berlin am 31.12.2024 nach Aufgabenbereichen des Berichtspflichtigen</t>
  </si>
  <si>
    <t>Schulden des Landes und der Sozialversicherungen unter Landesaufsicht in Berlin am 31.12.2024 nach Art der Schulden</t>
  </si>
  <si>
    <t>Schulden des öffentlichen Bereichs in Berlin am 31.12.2024 nach Art der Schulden</t>
  </si>
  <si>
    <t>Kassenkredite und Kredite des Öffentlichen Gesamthaushalts in Berlin am 31.12.2024 nach Ebenen und Art der Schulden</t>
  </si>
  <si>
    <t>2 Prozentuale Aufteilung der Schulden des Kernhaushaltes des Landes Berlin nach Arten am 31.12.2024</t>
  </si>
  <si>
    <t>2 Schulden des Öffentlichen Gesamthaushalts in Berlin am 31.12.2024 nach Ebenen und 
    Art der Schulden</t>
  </si>
  <si>
    <t>3 Schulden der öffentlichen Fonds, Einrichtungen und Unternehmen in Berlin am 31.12.2024 
    nach Rechtsformen und Art der Schulden</t>
  </si>
  <si>
    <t>4 Schulden der öffenlichen Fonds, Einrichtungen und Unternehmen des Staatssektors in Berlin 
    am 31.12.2024 nach Rechtsformen und Art der Schulden</t>
  </si>
  <si>
    <t>5 Schulden der sonstigen öffentlichen Fonds, Einrichtungen und Unternehmen in Berlin am 31.12.2024 
   nach Art der Schulden</t>
  </si>
  <si>
    <t>6 Schulden der öffentlichen Fonds, Einrichtungen und Unternehmen des Staatssektors in Berlin 
    am 31.12.2024 nach Aufgabenbereichen des Berichtspflichtigen</t>
  </si>
  <si>
    <t>7 Schulden der sonstigen öffentlichen Fonds, Einrichtungen und Unternehmen in Berlin 
    am 31.12.2024 nach Aufgabenbereichen des Berichtspflichtigen</t>
  </si>
  <si>
    <t>8 Schulden des Landes und der Sozialversicherungen 
    unter Landesaufsicht in Berlin am 31.12.2024 nach Art der Schulden</t>
  </si>
  <si>
    <t>9 Schulden des öffentlichen Bereichs in Berlin am 31.12.2024 nach Art der Schulden</t>
  </si>
  <si>
    <t>10 Kassenkredite und Kredite des Öffentlichen Gesamthaushalts in Berlin am 31.12.2024 
      nach Ebenen und Art der Schulden</t>
  </si>
  <si>
    <t>L III 1 - j / 24</t>
  </si>
  <si>
    <t>Potsdam, 2025</t>
  </si>
  <si>
    <t>1 Entwicklung der Schulden des Kernhaushaltes des Landes Berlin 1999 bis 2024
    nach ausgewählten Schuldarten</t>
  </si>
  <si>
    <t>Kindertagesbetreuung nach dem SGB VIII</t>
  </si>
  <si>
    <t>Soziale Einrichtungen (ohne Einrichtungen der Jugendarbeit)</t>
  </si>
  <si>
    <t xml:space="preserve">Elektrizitätsversorgung </t>
  </si>
  <si>
    <t>Kombinierte Versorgung</t>
  </si>
  <si>
    <r>
      <t xml:space="preserve">Erschienen im </t>
    </r>
    <r>
      <rPr>
        <b/>
        <sz val="8"/>
        <rFont val="Arial"/>
        <family val="2"/>
      </rPr>
      <t>November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</si>
</sst>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00"/>
    <numFmt numFmtId="166" formatCode="@*."/>
    <numFmt numFmtId="167" formatCode="#\ ###\ ##0;\-#\ ###\ ##0"/>
    <numFmt numFmtId="168" formatCode="0.0"/>
    <numFmt numFmtId="169" formatCode="#\ ###\ ##0.#;\–#\ ###\ ##0.#"/>
    <numFmt numFmtId="170" formatCode="#,###,##0;\-#,###,##0;\-"/>
    <numFmt numFmtId="171" formatCode="#,###,##0;\–\ #,###,##0;\–"/>
    <numFmt numFmtId="172" formatCode="_-* #\ ###\ ##0\ _-;\-* #\ ###\ ##0\ _-;_-* &quot;-&quot;\ _-;_-@_-"/>
    <numFmt numFmtId="173" formatCode="#,###,###;\–\ #,###,###;\–"/>
    <numFmt numFmtId="174" formatCode="_-* #,##0\ _€_-;\-* #,##0\ _€_-;_-* &quot;-&quot;??\ _€_-;_-@_-"/>
  </numFmts>
  <fonts count="43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i/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b/>
      <sz val="11"/>
      <color theme="1"/>
      <name val="Arial"/>
      <family val="2"/>
      <scheme val="minor"/>
    </font>
    <font>
      <b/>
      <sz val="8"/>
      <color rgb="FF00B050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8"/>
      <color theme="1"/>
      <name val="Arial"/>
      <family val="2"/>
      <scheme val="minor"/>
    </font>
    <font>
      <strike/>
      <sz val="8"/>
      <color indexed="10"/>
      <name val="Arial"/>
      <family val="2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42" fillId="0" borderId="0" applyFont="0" applyFill="0" applyBorder="0" applyAlignment="0" applyProtection="0"/>
  </cellStyleXfs>
  <cellXfs count="311">
    <xf numFmtId="0" fontId="0" fillId="0" borderId="0" xfId="0"/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wrapText="1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 indent="1"/>
    </xf>
    <xf numFmtId="49" fontId="4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0" fillId="0" borderId="0" xfId="0" applyProtection="1"/>
    <xf numFmtId="0" fontId="5" fillId="0" borderId="0" xfId="0" applyFont="1"/>
    <xf numFmtId="0" fontId="4" fillId="0" borderId="0" xfId="0" applyFont="1" applyProtection="1">
      <protection locked="0"/>
    </xf>
    <xf numFmtId="0" fontId="4" fillId="0" borderId="0" xfId="0" applyFont="1" applyProtection="1"/>
    <xf numFmtId="0" fontId="13" fillId="0" borderId="0" xfId="0" applyFont="1"/>
    <xf numFmtId="0" fontId="4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49" fontId="19" fillId="0" borderId="0" xfId="2" applyNumberFormat="1" applyFont="1" applyAlignment="1" applyProtection="1">
      <alignment horizontal="right"/>
    </xf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 applyProtection="1">
      <alignment horizontal="right"/>
      <protection locked="0"/>
    </xf>
    <xf numFmtId="0" fontId="21" fillId="0" borderId="0" xfId="0" applyNumberFormat="1" applyFont="1" applyAlignment="1" applyProtection="1">
      <alignment horizontal="left"/>
      <protection locked="0"/>
    </xf>
    <xf numFmtId="0" fontId="19" fillId="0" borderId="0" xfId="2" applyNumberFormat="1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ill="1" applyAlignment="1"/>
    <xf numFmtId="0" fontId="0" fillId="0" borderId="0" xfId="0" applyFill="1"/>
    <xf numFmtId="0" fontId="0" fillId="0" borderId="0" xfId="0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/>
    <xf numFmtId="165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/>
    <xf numFmtId="170" fontId="0" fillId="0" borderId="0" xfId="0" applyNumberFormat="1" applyFill="1"/>
    <xf numFmtId="0" fontId="8" fillId="0" borderId="0" xfId="0" applyFont="1" applyAlignment="1" applyProtection="1">
      <alignment vertical="top" wrapText="1"/>
      <protection locked="0"/>
    </xf>
    <xf numFmtId="170" fontId="4" fillId="0" borderId="0" xfId="0" applyNumberFormat="1" applyFont="1" applyFill="1" applyBorder="1" applyAlignment="1">
      <alignment horizontal="right"/>
    </xf>
    <xf numFmtId="0" fontId="13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23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/>
    <xf numFmtId="14" fontId="4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7" fontId="5" fillId="0" borderId="0" xfId="0" applyNumberFormat="1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Continuous"/>
    </xf>
    <xf numFmtId="3" fontId="0" fillId="0" borderId="0" xfId="0" applyNumberFormat="1" applyFill="1"/>
    <xf numFmtId="169" fontId="6" fillId="0" borderId="0" xfId="0" applyNumberFormat="1" applyFont="1" applyFill="1" applyBorder="1"/>
    <xf numFmtId="168" fontId="6" fillId="0" borderId="0" xfId="0" applyNumberFormat="1" applyFont="1" applyFill="1" applyBorder="1"/>
    <xf numFmtId="14" fontId="6" fillId="0" borderId="0" xfId="0" applyNumberFormat="1" applyFont="1" applyFill="1" applyBorder="1"/>
    <xf numFmtId="3" fontId="0" fillId="0" borderId="0" xfId="0" applyNumberFormat="1"/>
    <xf numFmtId="0" fontId="4" fillId="0" borderId="0" xfId="0" applyNumberFormat="1" applyFont="1" applyFill="1" applyBorder="1"/>
    <xf numFmtId="170" fontId="5" fillId="0" borderId="0" xfId="0" applyNumberFormat="1" applyFont="1" applyFill="1" applyAlignment="1"/>
    <xf numFmtId="2" fontId="4" fillId="0" borderId="0" xfId="0" applyNumberFormat="1" applyFont="1" applyFill="1"/>
    <xf numFmtId="14" fontId="4" fillId="0" borderId="0" xfId="0" applyNumberFormat="1" applyFont="1" applyFill="1" applyBorder="1"/>
    <xf numFmtId="0" fontId="0" fillId="0" borderId="0" xfId="0"/>
    <xf numFmtId="0" fontId="0" fillId="0" borderId="0" xfId="0"/>
    <xf numFmtId="0" fontId="23" fillId="0" borderId="0" xfId="0" applyFont="1" applyFill="1" applyBorder="1"/>
    <xf numFmtId="49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0" xfId="2" applyFont="1" applyAlignment="1" applyProtection="1"/>
    <xf numFmtId="170" fontId="5" fillId="0" borderId="0" xfId="0" applyNumberFormat="1" applyFont="1" applyFill="1"/>
    <xf numFmtId="0" fontId="28" fillId="0" borderId="0" xfId="0" applyFont="1"/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3" fontId="13" fillId="0" borderId="0" xfId="0" applyNumberFormat="1" applyFont="1"/>
    <xf numFmtId="0" fontId="19" fillId="0" borderId="0" xfId="2" applyFill="1" applyBorder="1" applyAlignment="1" applyProtection="1">
      <alignment wrapText="1"/>
    </xf>
    <xf numFmtId="3" fontId="13" fillId="0" borderId="0" xfId="0" applyNumberFormat="1" applyFont="1" applyAlignment="1">
      <alignment wrapText="1"/>
    </xf>
    <xf numFmtId="0" fontId="22" fillId="0" borderId="0" xfId="2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2" fillId="0" borderId="0" xfId="2" applyFont="1" applyFill="1" applyAlignment="1" applyProtection="1">
      <alignment horizontal="right"/>
      <protection locked="0"/>
    </xf>
    <xf numFmtId="3" fontId="13" fillId="0" borderId="0" xfId="0" applyNumberFormat="1" applyFont="1" applyFill="1"/>
    <xf numFmtId="0" fontId="13" fillId="0" borderId="0" xfId="0" applyFont="1" applyFill="1"/>
    <xf numFmtId="49" fontId="3" fillId="0" borderId="0" xfId="0" applyNumberFormat="1" applyFont="1"/>
    <xf numFmtId="170" fontId="0" fillId="0" borderId="0" xfId="0" applyNumberFormat="1"/>
    <xf numFmtId="0" fontId="25" fillId="0" borderId="0" xfId="0" applyFont="1" applyProtection="1"/>
    <xf numFmtId="0" fontId="26" fillId="0" borderId="0" xfId="0" applyFont="1" applyFill="1" applyAlignment="1"/>
    <xf numFmtId="170" fontId="26" fillId="0" borderId="0" xfId="0" applyNumberFormat="1" applyFont="1" applyFill="1"/>
    <xf numFmtId="49" fontId="2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Fill="1"/>
    <xf numFmtId="0" fontId="0" fillId="0" borderId="2" xfId="0" applyBorder="1" applyAlignment="1">
      <alignment horizontal="center"/>
    </xf>
    <xf numFmtId="0" fontId="27" fillId="0" borderId="0" xfId="0" applyFont="1"/>
    <xf numFmtId="0" fontId="27" fillId="0" borderId="0" xfId="0" applyFont="1" applyFill="1"/>
    <xf numFmtId="0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 indent="2"/>
    </xf>
    <xf numFmtId="0" fontId="4" fillId="0" borderId="0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171" fontId="4" fillId="0" borderId="0" xfId="0" applyNumberFormat="1" applyFont="1" applyFill="1" applyBorder="1" applyAlignment="1">
      <alignment horizontal="right"/>
    </xf>
    <xf numFmtId="171" fontId="6" fillId="0" borderId="0" xfId="0" applyNumberFormat="1" applyFont="1" applyFill="1" applyBorder="1" applyAlignment="1">
      <alignment horizontal="right"/>
    </xf>
    <xf numFmtId="171" fontId="6" fillId="0" borderId="0" xfId="0" applyNumberFormat="1" applyFont="1" applyFill="1" applyAlignment="1" applyProtection="1">
      <alignment horizontal="right" vertical="center"/>
    </xf>
    <xf numFmtId="171" fontId="25" fillId="0" borderId="0" xfId="0" applyNumberFormat="1" applyFont="1" applyFill="1" applyBorder="1" applyAlignment="1">
      <alignment horizontal="right"/>
    </xf>
    <xf numFmtId="0" fontId="19" fillId="0" borderId="0" xfId="1" applyNumberFormat="1" applyAlignment="1" applyProtection="1"/>
    <xf numFmtId="0" fontId="19" fillId="0" borderId="0" xfId="2" applyNumberFormat="1" applyAlignment="1" applyProtection="1"/>
    <xf numFmtId="0" fontId="19" fillId="0" borderId="0" xfId="2" applyNumberFormat="1" applyAlignment="1" applyProtection="1">
      <alignment wrapText="1"/>
    </xf>
    <xf numFmtId="0" fontId="22" fillId="0" borderId="0" xfId="2" applyFont="1" applyAlignment="1" applyProtection="1"/>
    <xf numFmtId="0" fontId="5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15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4" fillId="0" borderId="0" xfId="0" applyFont="1" applyAlignment="1">
      <alignment horizontal="right"/>
    </xf>
    <xf numFmtId="0" fontId="12" fillId="0" borderId="0" xfId="0" applyFont="1"/>
    <xf numFmtId="0" fontId="0" fillId="0" borderId="0" xfId="0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171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left" wrapText="1" indent="1"/>
    </xf>
    <xf numFmtId="49" fontId="31" fillId="0" borderId="0" xfId="0" applyNumberFormat="1" applyFont="1"/>
    <xf numFmtId="170" fontId="31" fillId="0" borderId="0" xfId="0" applyNumberFormat="1" applyFont="1"/>
    <xf numFmtId="0" fontId="31" fillId="0" borderId="0" xfId="0" applyNumberFormat="1" applyFont="1"/>
    <xf numFmtId="3" fontId="32" fillId="0" borderId="0" xfId="0" applyNumberFormat="1" applyFont="1" applyFill="1"/>
    <xf numFmtId="0" fontId="19" fillId="0" borderId="0" xfId="2" applyAlignment="1" applyProtection="1"/>
    <xf numFmtId="0" fontId="19" fillId="0" borderId="0" xfId="2" applyAlignment="1" applyProtection="1">
      <protection locked="0"/>
    </xf>
    <xf numFmtId="0" fontId="33" fillId="0" borderId="0" xfId="0" applyFont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left" wrapText="1" indent="2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49" fontId="4" fillId="0" borderId="0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left" indent="1"/>
    </xf>
    <xf numFmtId="49" fontId="4" fillId="0" borderId="0" xfId="0" applyNumberFormat="1" applyFont="1" applyFill="1" applyBorder="1" applyAlignment="1" applyProtection="1">
      <alignment horizontal="left" wrapText="1" indent="1"/>
    </xf>
    <xf numFmtId="49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left" indent="2"/>
    </xf>
    <xf numFmtId="0" fontId="4" fillId="0" borderId="0" xfId="0" applyNumberFormat="1" applyFont="1" applyFill="1" applyBorder="1" applyAlignment="1" applyProtection="1">
      <alignment horizontal="left" wrapText="1" indent="1"/>
    </xf>
    <xf numFmtId="0" fontId="4" fillId="0" borderId="0" xfId="0" applyNumberFormat="1" applyFont="1" applyFill="1" applyBorder="1" applyAlignment="1" applyProtection="1">
      <alignment horizontal="left" wrapText="1" indent="2"/>
    </xf>
    <xf numFmtId="49" fontId="4" fillId="0" borderId="0" xfId="0" applyNumberFormat="1" applyFont="1" applyFill="1" applyBorder="1" applyAlignment="1" applyProtection="1">
      <alignment horizontal="left" wrapText="1" indent="2"/>
    </xf>
    <xf numFmtId="49" fontId="0" fillId="0" borderId="0" xfId="0" applyNumberFormat="1" applyAlignment="1">
      <alignment horizontal="left" indent="2"/>
    </xf>
    <xf numFmtId="17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2"/>
    </xf>
    <xf numFmtId="0" fontId="0" fillId="0" borderId="0" xfId="0" applyFill="1" applyAlignment="1">
      <alignment horizontal="left" indent="2"/>
    </xf>
    <xf numFmtId="49" fontId="0" fillId="0" borderId="0" xfId="0" applyNumberFormat="1" applyAlignment="1">
      <alignment wrapText="1"/>
    </xf>
    <xf numFmtId="170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35" fillId="0" borderId="0" xfId="0" applyNumberFormat="1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wrapText="1" indent="1"/>
    </xf>
    <xf numFmtId="0" fontId="4" fillId="0" borderId="0" xfId="0" applyNumberFormat="1" applyFont="1" applyFill="1" applyBorder="1" applyAlignment="1" applyProtection="1">
      <alignment horizontal="left" indent="1"/>
    </xf>
    <xf numFmtId="0" fontId="23" fillId="0" borderId="0" xfId="0" applyNumberFormat="1" applyFont="1" applyFill="1" applyBorder="1" applyAlignment="1" applyProtection="1">
      <alignment horizontal="right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left" vertical="center"/>
    </xf>
    <xf numFmtId="0" fontId="19" fillId="0" borderId="0" xfId="2" applyNumberFormat="1" applyFont="1" applyFill="1" applyAlignment="1" applyProtection="1">
      <alignment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22" fillId="0" borderId="0" xfId="2" applyFont="1" applyAlignment="1" applyProtection="1">
      <alignment vertical="top"/>
    </xf>
    <xf numFmtId="49" fontId="22" fillId="0" borderId="0" xfId="2" applyNumberFormat="1" applyFont="1" applyFill="1" applyAlignment="1" applyProtection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2" fillId="0" borderId="0" xfId="2" applyFont="1" applyAlignment="1" applyProtection="1">
      <alignment vertical="top" wrapText="1"/>
    </xf>
    <xf numFmtId="49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 applyProtection="1"/>
    <xf numFmtId="0" fontId="19" fillId="0" borderId="0" xfId="2" applyNumberFormat="1" applyFill="1" applyAlignment="1" applyProtection="1">
      <alignment wrapText="1"/>
    </xf>
    <xf numFmtId="0" fontId="19" fillId="0" borderId="0" xfId="2" applyFill="1" applyAlignment="1" applyProtection="1"/>
    <xf numFmtId="0" fontId="19" fillId="0" borderId="0" xfId="2" applyFill="1" applyAlignment="1" applyProtection="1">
      <alignment wrapText="1"/>
    </xf>
    <xf numFmtId="0" fontId="22" fillId="0" borderId="0" xfId="2" applyFont="1" applyFill="1" applyAlignment="1" applyProtection="1"/>
    <xf numFmtId="3" fontId="4" fillId="0" borderId="0" xfId="0" applyNumberFormat="1" applyFont="1" applyFill="1" applyBorder="1" applyAlignment="1">
      <alignment horizontal="right"/>
    </xf>
    <xf numFmtId="0" fontId="5" fillId="0" borderId="0" xfId="9" applyFill="1"/>
    <xf numFmtId="3" fontId="5" fillId="0" borderId="0" xfId="9" applyNumberFormat="1" applyFill="1"/>
    <xf numFmtId="3" fontId="4" fillId="0" borderId="0" xfId="9" applyNumberFormat="1" applyFont="1" applyFill="1"/>
    <xf numFmtId="0" fontId="23" fillId="0" borderId="0" xfId="9" applyFont="1" applyFill="1"/>
    <xf numFmtId="171" fontId="4" fillId="0" borderId="0" xfId="9" applyNumberFormat="1" applyFont="1" applyFill="1"/>
    <xf numFmtId="14" fontId="4" fillId="0" borderId="0" xfId="9" applyNumberFormat="1" applyFont="1" applyFill="1"/>
    <xf numFmtId="14" fontId="4" fillId="0" borderId="0" xfId="9" applyNumberFormat="1" applyFont="1" applyFill="1" applyAlignment="1">
      <alignment horizontal="left" indent="1"/>
    </xf>
    <xf numFmtId="0" fontId="4" fillId="0" borderId="0" xfId="9" applyNumberFormat="1" applyFont="1" applyFill="1" applyAlignment="1">
      <alignment horizontal="left" indent="1"/>
    </xf>
    <xf numFmtId="0" fontId="27" fillId="0" borderId="0" xfId="9" applyFont="1" applyFill="1"/>
    <xf numFmtId="0" fontId="7" fillId="0" borderId="0" xfId="9" applyNumberFormat="1" applyFont="1" applyFill="1"/>
    <xf numFmtId="1" fontId="1" fillId="0" borderId="0" xfId="10" applyNumberFormat="1"/>
    <xf numFmtId="170" fontId="25" fillId="0" borderId="0" xfId="9" applyNumberFormat="1" applyFont="1" applyFill="1" applyBorder="1" applyAlignment="1">
      <alignment horizontal="right"/>
    </xf>
    <xf numFmtId="173" fontId="25" fillId="0" borderId="0" xfId="9" applyNumberFormat="1" applyFont="1" applyFill="1" applyBorder="1" applyAlignment="1">
      <alignment horizontal="right"/>
    </xf>
    <xf numFmtId="0" fontId="4" fillId="0" borderId="2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5" fillId="0" borderId="0" xfId="9" applyFont="1" applyFill="1" applyBorder="1" applyAlignment="1"/>
    <xf numFmtId="0" fontId="5" fillId="0" borderId="0" xfId="9"/>
    <xf numFmtId="0" fontId="4" fillId="0" borderId="0" xfId="9" applyNumberFormat="1" applyFont="1"/>
    <xf numFmtId="0" fontId="5" fillId="0" borderId="0" xfId="9" applyFont="1"/>
    <xf numFmtId="0" fontId="7" fillId="0" borderId="0" xfId="9" applyNumberFormat="1" applyFont="1"/>
    <xf numFmtId="173" fontId="5" fillId="0" borderId="0" xfId="9" applyNumberFormat="1" applyFont="1" applyFill="1"/>
    <xf numFmtId="0" fontId="5" fillId="0" borderId="0" xfId="9" applyFont="1" applyFill="1"/>
    <xf numFmtId="0" fontId="19" fillId="0" borderId="0" xfId="2" applyNumberFormat="1" applyAlignment="1" applyProtection="1">
      <alignment horizontal="right"/>
    </xf>
    <xf numFmtId="49" fontId="19" fillId="0" borderId="0" xfId="1" applyNumberFormat="1" applyAlignment="1" applyProtection="1">
      <alignment horizontal="right"/>
      <protection locked="0"/>
    </xf>
    <xf numFmtId="0" fontId="19" fillId="0" borderId="0" xfId="2" applyNumberFormat="1" applyFont="1" applyAlignment="1" applyProtection="1">
      <alignment horizontal="right" wrapText="1"/>
    </xf>
    <xf numFmtId="0" fontId="19" fillId="0" borderId="0" xfId="2" applyNumberFormat="1" applyAlignment="1" applyProtection="1">
      <alignment horizontal="right" wrapText="1"/>
    </xf>
    <xf numFmtId="0" fontId="19" fillId="0" borderId="0" xfId="2" applyAlignment="1" applyProtection="1">
      <alignment horizontal="right" wrapText="1"/>
    </xf>
    <xf numFmtId="0" fontId="19" fillId="0" borderId="0" xfId="2" applyFill="1" applyAlignment="1" applyProtection="1">
      <alignment horizontal="right" wrapText="1"/>
    </xf>
    <xf numFmtId="0" fontId="19" fillId="0" borderId="0" xfId="2" applyAlignment="1" applyProtection="1">
      <alignment wrapText="1"/>
    </xf>
    <xf numFmtId="0" fontId="26" fillId="0" borderId="0" xfId="0" applyFont="1" applyFill="1"/>
    <xf numFmtId="171" fontId="25" fillId="0" borderId="0" xfId="9" applyNumberFormat="1" applyFont="1" applyFill="1" applyBorder="1" applyAlignment="1">
      <alignment horizontal="right"/>
    </xf>
    <xf numFmtId="171" fontId="0" fillId="0" borderId="0" xfId="0" applyNumberFormat="1" applyFill="1"/>
    <xf numFmtId="171" fontId="7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3" fontId="11" fillId="0" borderId="0" xfId="0" applyNumberFormat="1" applyFont="1" applyAlignment="1">
      <alignment horizontal="right"/>
    </xf>
    <xf numFmtId="174" fontId="0" fillId="0" borderId="0" xfId="0" applyNumberFormat="1" applyFont="1" applyFill="1" applyBorder="1" applyAlignment="1">
      <alignment horizontal="left"/>
    </xf>
    <xf numFmtId="174" fontId="0" fillId="0" borderId="0" xfId="12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174" fontId="0" fillId="0" borderId="0" xfId="12" applyNumberFormat="1" applyFont="1" applyFill="1" applyBorder="1" applyAlignment="1"/>
    <xf numFmtId="171" fontId="7" fillId="0" borderId="0" xfId="9" applyNumberFormat="1" applyFont="1" applyFill="1" applyBorder="1" applyAlignment="1">
      <alignment horizontal="right"/>
    </xf>
    <xf numFmtId="171" fontId="4" fillId="0" borderId="0" xfId="9" applyNumberFormat="1" applyFont="1" applyFill="1" applyBorder="1" applyAlignment="1">
      <alignment horizontal="right"/>
    </xf>
    <xf numFmtId="3" fontId="4" fillId="0" borderId="0" xfId="0" applyNumberFormat="1" applyFont="1"/>
    <xf numFmtId="0" fontId="14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17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29" fillId="0" borderId="0" xfId="0" applyFont="1" applyAlignment="1">
      <alignment horizontal="right" vertical="top" textRotation="180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2" fillId="0" borderId="0" xfId="2" applyFont="1" applyAlignment="1" applyProtection="1">
      <alignment horizontal="left" vertical="top"/>
    </xf>
    <xf numFmtId="0" fontId="22" fillId="0" borderId="0" xfId="2" applyFont="1" applyAlignment="1" applyProtection="1">
      <alignment horizontal="left" vertical="top" wrapText="1"/>
    </xf>
    <xf numFmtId="0" fontId="22" fillId="0" borderId="0" xfId="2" applyFont="1" applyFill="1" applyBorder="1" applyAlignment="1" applyProtection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2" applyFont="1" applyFill="1" applyBorder="1" applyAlignment="1" applyProtection="1">
      <alignment horizontal="left" vertical="top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171" fontId="4" fillId="0" borderId="0" xfId="0" applyNumberFormat="1" applyFont="1" applyFill="1" applyAlignment="1">
      <alignment horizont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34" fillId="0" borderId="0" xfId="2" applyFont="1" applyFill="1" applyBorder="1" applyAlignment="1" applyProtection="1">
      <alignment horizontal="left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22" fillId="0" borderId="0" xfId="2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7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0" borderId="16" xfId="9" applyFont="1" applyFill="1" applyBorder="1" applyAlignment="1">
      <alignment horizontal="center" vertical="center" wrapText="1"/>
    </xf>
    <xf numFmtId="0" fontId="5" fillId="0" borderId="15" xfId="9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5" fillId="0" borderId="15" xfId="9" applyBorder="1" applyAlignment="1">
      <alignment horizontal="center" vertical="center" wrapText="1"/>
    </xf>
    <xf numFmtId="0" fontId="4" fillId="0" borderId="7" xfId="9" applyFont="1" applyBorder="1" applyAlignment="1">
      <alignment horizontal="center" vertical="center" wrapText="1"/>
    </xf>
    <xf numFmtId="49" fontId="22" fillId="0" borderId="0" xfId="2" applyNumberFormat="1" applyFont="1" applyFill="1" applyAlignment="1" applyProtection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22" fillId="0" borderId="0" xfId="2" applyNumberFormat="1" applyFont="1" applyFill="1" applyAlignment="1" applyProtection="1">
      <alignment horizontal="left" vertical="top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</cellXfs>
  <cellStyles count="13">
    <cellStyle name="Besuchter Hyperlink" xfId="1" builtinId="9" customBuiltin="1"/>
    <cellStyle name="Komma" xfId="12" builtinId="3"/>
    <cellStyle name="Link" xfId="2" builtinId="8" customBuiltin="1"/>
    <cellStyle name="Link 2" xfId="11" xr:uid="{13DF4A67-6A50-411B-B8C2-581537CEF687}"/>
    <cellStyle name="Standard" xfId="0" builtinId="0"/>
    <cellStyle name="Standard 2" xfId="9" xr:uid="{CB3D7FA2-804F-4E0F-9892-8E89E255F2D3}"/>
    <cellStyle name="Standard 9" xfId="10" xr:uid="{C5DE5FD8-ADBD-4FFC-B6FB-1B7140D0225F}"/>
    <cellStyle name="Überschrift" xfId="3" builtinId="15" hidden="1"/>
    <cellStyle name="Überschrift 1" xfId="4" builtinId="16" hidden="1"/>
    <cellStyle name="Überschrift 2" xfId="5" builtinId="17" hidden="1"/>
    <cellStyle name="Überschrift 3" xfId="6" builtinId="18" hidden="1"/>
    <cellStyle name="Überschrift 4" xfId="7" builtinId="19" hidden="1"/>
    <cellStyle name="Warnender Text" xfId="8" builtinId="11" hidden="1"/>
  </cellStyles>
  <dxfs count="0"/>
  <tableStyles count="0" defaultTableStyle="TableStyleMedium2" defaultPivotStyle="PivotStyleLight16"/>
  <colors>
    <mruColors>
      <color rgb="FFBAD0F7"/>
      <color rgb="FFDAE8FF"/>
      <color rgb="FF709CE7"/>
      <color rgb="FF0F358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06490288016553E-2"/>
          <c:y val="7.0595457335788828E-2"/>
          <c:w val="0.9170180031049755"/>
          <c:h val="0.80323129498315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'Grafik1,2'!$I$4</c:f>
              <c:strCache>
                <c:ptCount val="1"/>
                <c:pt idx="0">
                  <c:v>Schulden beim nicht-öffentlichen Bereich</c:v>
                </c:pt>
              </c:strCache>
            </c:strRef>
          </c:tx>
          <c:spPr>
            <a:solidFill>
              <a:srgbClr val="0F358E"/>
            </a:solidFill>
            <a:ln w="3175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'Grafik1,2'!$H$8:$H$18</c15:sqref>
                  </c15:fullRef>
                </c:ext>
              </c:extLst>
              <c:f>'Grafik1,2'!$H$9:$H$18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'Grafik1,2'!$I$8:$I$18</c15:sqref>
                  </c15:fullRef>
                </c:ext>
              </c:extLst>
              <c:f>'Grafik1,2'!$I$9:$I$18</c:f>
              <c:numCache>
                <c:formatCode>#,##0</c:formatCode>
                <c:ptCount val="10"/>
                <c:pt idx="0">
                  <c:v>58613</c:v>
                </c:pt>
                <c:pt idx="1">
                  <c:v>58001</c:v>
                </c:pt>
                <c:pt idx="2">
                  <c:v>56519</c:v>
                </c:pt>
                <c:pt idx="3">
                  <c:v>54372</c:v>
                </c:pt>
                <c:pt idx="4">
                  <c:v>53946</c:v>
                </c:pt>
                <c:pt idx="5">
                  <c:v>59648</c:v>
                </c:pt>
                <c:pt idx="6">
                  <c:v>59644.4</c:v>
                </c:pt>
                <c:pt idx="7">
                  <c:v>59398</c:v>
                </c:pt>
                <c:pt idx="8">
                  <c:v>58940</c:v>
                </c:pt>
                <c:pt idx="9">
                  <c:v>61600.603999999999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3-491B-863A-8B2223B833B8}"/>
            </c:ext>
          </c:extLst>
        </c:ser>
        <c:ser>
          <c:idx val="1"/>
          <c:order val="1"/>
          <c:tx>
            <c:strRef>
              <c:f>'Grafik1,2'!$J$4</c:f>
              <c:strCache>
                <c:ptCount val="1"/>
                <c:pt idx="0">
                  <c:v>Schulden beim öffentlichen Bereich</c:v>
                </c:pt>
              </c:strCache>
            </c:strRef>
          </c:tx>
          <c:spPr>
            <a:solidFill>
              <a:srgbClr val="709CE7"/>
            </a:solidFill>
            <a:ln w="3175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'Grafik1,2'!$H$8:$H$18</c15:sqref>
                  </c15:fullRef>
                </c:ext>
              </c:extLst>
              <c:f>'Grafik1,2'!$H$9:$H$18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'Grafik1,2'!$J$8:$J$18</c15:sqref>
                  </c15:fullRef>
                </c:ext>
              </c:extLst>
              <c:f>'Grafik1,2'!$J$9:$J$18</c:f>
              <c:numCache>
                <c:formatCode>#,##0</c:formatCode>
                <c:ptCount val="10"/>
                <c:pt idx="0">
                  <c:v>1894</c:v>
                </c:pt>
                <c:pt idx="1">
                  <c:v>2605</c:v>
                </c:pt>
                <c:pt idx="2">
                  <c:v>3539</c:v>
                </c:pt>
                <c:pt idx="3">
                  <c:v>5283</c:v>
                </c:pt>
                <c:pt idx="4">
                  <c:v>3706</c:v>
                </c:pt>
                <c:pt idx="5">
                  <c:v>2981</c:v>
                </c:pt>
                <c:pt idx="6">
                  <c:v>2594.8000000000002</c:v>
                </c:pt>
                <c:pt idx="7">
                  <c:v>2349</c:v>
                </c:pt>
                <c:pt idx="8">
                  <c:v>2525</c:v>
                </c:pt>
                <c:pt idx="9">
                  <c:v>2249.4029999999998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3-491B-863A-8B2223B83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3472896"/>
        <c:axId val="123286272"/>
      </c:barChart>
      <c:catAx>
        <c:axId val="1234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23286272"/>
        <c:crosses val="autoZero"/>
        <c:auto val="1"/>
        <c:lblAlgn val="ctr"/>
        <c:lblOffset val="100"/>
        <c:noMultiLvlLbl val="0"/>
      </c:catAx>
      <c:valAx>
        <c:axId val="123286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234728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46229006329373E-2"/>
                <c:y val="1.841620626151013E-2"/>
              </c:manualLayout>
            </c:layout>
            <c:tx>
              <c:rich>
                <a:bodyPr rot="0" vert="horz"/>
                <a:lstStyle/>
                <a:p>
                  <a:pPr>
                    <a:defRPr sz="800" b="0"/>
                  </a:pPr>
                  <a:r>
                    <a:rPr lang="de-DE" sz="800" b="0"/>
                    <a:t>Mrd. EUR</a:t>
                  </a:r>
                </a:p>
              </c:rich>
            </c:tx>
          </c:dispUnitsLbl>
        </c:dispUnits>
      </c:valAx>
      <c:spPr>
        <a:ln w="0"/>
      </c:spPr>
    </c:plotArea>
    <c:legend>
      <c:legendPos val="b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663003978762"/>
          <c:y val="0.12312495503020406"/>
          <c:w val="0.47159059787386309"/>
          <c:h val="0.7908544564459563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5FA-4ABB-ACA3-D2E564233BFF}"/>
              </c:ext>
            </c:extLst>
          </c:dPt>
          <c:dPt>
            <c:idx val="1"/>
            <c:bubble3D val="0"/>
            <c:spPr>
              <a:solidFill>
                <a:srgbClr val="BAD0F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5FA-4ABB-ACA3-D2E564233BFF}"/>
              </c:ext>
            </c:extLst>
          </c:dPt>
          <c:dPt>
            <c:idx val="2"/>
            <c:bubble3D val="0"/>
            <c:spPr>
              <a:solidFill>
                <a:srgbClr val="DAE8FF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5FA-4ABB-ACA3-D2E564233BFF}"/>
              </c:ext>
            </c:extLst>
          </c:dPt>
          <c:dPt>
            <c:idx val="3"/>
            <c:bubble3D val="0"/>
            <c:spPr>
              <a:solidFill>
                <a:srgbClr val="0F358E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5FA-4ABB-ACA3-D2E564233BFF}"/>
              </c:ext>
            </c:extLst>
          </c:dPt>
          <c:dPt>
            <c:idx val="4"/>
            <c:bubble3D val="0"/>
            <c:spPr>
              <a:solidFill>
                <a:srgbClr val="709CE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5FA-4ABB-ACA3-D2E564233BFF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5FA-4ABB-ACA3-D2E564233BFF}"/>
              </c:ext>
            </c:extLst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r">
                    <a:defRPr sz="800"/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5FA-4ABB-ACA3-D2E564233BFF}"/>
                </c:ext>
              </c:extLst>
            </c:dLbl>
            <c:dLbl>
              <c:idx val="2"/>
              <c:layout>
                <c:manualLayout>
                  <c:x val="6.8422853232979813E-3"/>
                  <c:y val="-2.510985561833027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l">
                    <a:defRPr sz="800"/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A-4ABB-ACA3-D2E564233BFF}"/>
                </c:ext>
              </c:extLst>
            </c:dLbl>
            <c:dLbl>
              <c:idx val="3"/>
              <c:layout>
                <c:manualLayout>
                  <c:x val="8.9245872378400856E-3"/>
                  <c:y val="-5.68863429985944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l">
                    <a:defRPr sz="800"/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A-4ABB-ACA3-D2E564233BFF}"/>
                </c:ext>
              </c:extLst>
            </c:dLbl>
            <c:dLbl>
              <c:idx val="4"/>
              <c:layout>
                <c:manualLayout>
                  <c:x val="-2.2311468094600626E-3"/>
                  <c:y val="3.94944707740916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FA-4ABB-ACA3-D2E564233B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'Grafik1,2'!$H$32:$H$36</c:f>
              <c:strCache>
                <c:ptCount val="5"/>
                <c:pt idx="1">
                  <c:v>Wertpapierschulden</c:v>
                </c:pt>
                <c:pt idx="2">
                  <c:v>Kredite beim nicht-öffentlichen Bereich</c:v>
                </c:pt>
                <c:pt idx="3">
                  <c:v>Kredite beim öffentlichen Bereich</c:v>
                </c:pt>
                <c:pt idx="4">
                  <c:v>Kassenkredite beim öffentlichen Bereich</c:v>
                </c:pt>
              </c:strCache>
            </c:strRef>
          </c:cat>
          <c:val>
            <c:numRef>
              <c:f>'Grafik1,2'!$I$32:$I$36</c:f>
              <c:numCache>
                <c:formatCode>#,##0</c:formatCode>
                <c:ptCount val="5"/>
                <c:pt idx="1">
                  <c:v>47919.644</c:v>
                </c:pt>
                <c:pt idx="2">
                  <c:v>13680.96</c:v>
                </c:pt>
                <c:pt idx="3">
                  <c:v>639.06600000000003</c:v>
                </c:pt>
                <c:pt idx="4">
                  <c:v>1610.338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FA-4ABB-ACA3-D2E564233BF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123"/>
      </c:pie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486755</xdr:colOff>
      <xdr:row>53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6391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4333875</xdr:colOff>
      <xdr:row>0</xdr:row>
      <xdr:rowOff>0</xdr:rowOff>
    </xdr:from>
    <xdr:to>
      <xdr:col>3</xdr:col>
      <xdr:colOff>220345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L III 1 - j / 24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24765</xdr:rowOff>
    </xdr:from>
    <xdr:to>
      <xdr:col>4</xdr:col>
      <xdr:colOff>769875</xdr:colOff>
      <xdr:row>25</xdr:row>
      <xdr:rowOff>54033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7620</xdr:rowOff>
    </xdr:from>
    <xdr:to>
      <xdr:col>4</xdr:col>
      <xdr:colOff>769875</xdr:colOff>
      <xdr:row>51</xdr:row>
      <xdr:rowOff>3810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1323975</xdr:colOff>
          <xdr:row>44</xdr:row>
          <xdr:rowOff>66675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E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71321_2024.pdf" TargetMode="External"/><Relationship Id="rId1" Type="http://schemas.openxmlformats.org/officeDocument/2006/relationships/hyperlink" Target="https://www.statistik-berlin-brandenburg.de/publikationen/Metadaten/MD_7132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472F-9145-4B01-941A-25DF16CDECC7}">
  <dimension ref="A1:D33"/>
  <sheetViews>
    <sheetView tabSelected="1" workbookViewId="0"/>
  </sheetViews>
  <sheetFormatPr baseColWidth="10" defaultColWidth="11.5703125" defaultRowHeight="12.75" x14ac:dyDescent="0.2"/>
  <cols>
    <col min="1" max="1" width="38.85546875" style="117" customWidth="1"/>
    <col min="2" max="2" width="0.85546875" style="117" customWidth="1"/>
    <col min="3" max="3" width="52" style="117" customWidth="1"/>
    <col min="4" max="4" width="5.5703125" style="117" bestFit="1" customWidth="1"/>
    <col min="5" max="256" width="11.5703125" style="117"/>
    <col min="257" max="257" width="38.85546875" style="117" customWidth="1"/>
    <col min="258" max="258" width="0.85546875" style="117" customWidth="1"/>
    <col min="259" max="259" width="52" style="117" customWidth="1"/>
    <col min="260" max="260" width="5.5703125" style="117" bestFit="1" customWidth="1"/>
    <col min="261" max="512" width="11.5703125" style="117"/>
    <col min="513" max="513" width="38.85546875" style="117" customWidth="1"/>
    <col min="514" max="514" width="0.85546875" style="117" customWidth="1"/>
    <col min="515" max="515" width="52" style="117" customWidth="1"/>
    <col min="516" max="516" width="5.5703125" style="117" bestFit="1" customWidth="1"/>
    <col min="517" max="768" width="11.5703125" style="117"/>
    <col min="769" max="769" width="38.85546875" style="117" customWidth="1"/>
    <col min="770" max="770" width="0.85546875" style="117" customWidth="1"/>
    <col min="771" max="771" width="52" style="117" customWidth="1"/>
    <col min="772" max="772" width="5.5703125" style="117" bestFit="1" customWidth="1"/>
    <col min="773" max="1024" width="11.5703125" style="117"/>
    <col min="1025" max="1025" width="38.85546875" style="117" customWidth="1"/>
    <col min="1026" max="1026" width="0.85546875" style="117" customWidth="1"/>
    <col min="1027" max="1027" width="52" style="117" customWidth="1"/>
    <col min="1028" max="1028" width="5.5703125" style="117" bestFit="1" customWidth="1"/>
    <col min="1029" max="1280" width="11.5703125" style="117"/>
    <col min="1281" max="1281" width="38.85546875" style="117" customWidth="1"/>
    <col min="1282" max="1282" width="0.85546875" style="117" customWidth="1"/>
    <col min="1283" max="1283" width="52" style="117" customWidth="1"/>
    <col min="1284" max="1284" width="5.5703125" style="117" bestFit="1" customWidth="1"/>
    <col min="1285" max="1536" width="11.5703125" style="117"/>
    <col min="1537" max="1537" width="38.85546875" style="117" customWidth="1"/>
    <col min="1538" max="1538" width="0.85546875" style="117" customWidth="1"/>
    <col min="1539" max="1539" width="52" style="117" customWidth="1"/>
    <col min="1540" max="1540" width="5.5703125" style="117" bestFit="1" customWidth="1"/>
    <col min="1541" max="1792" width="11.5703125" style="117"/>
    <col min="1793" max="1793" width="38.85546875" style="117" customWidth="1"/>
    <col min="1794" max="1794" width="0.85546875" style="117" customWidth="1"/>
    <col min="1795" max="1795" width="52" style="117" customWidth="1"/>
    <col min="1796" max="1796" width="5.5703125" style="117" bestFit="1" customWidth="1"/>
    <col min="1797" max="2048" width="11.5703125" style="117"/>
    <col min="2049" max="2049" width="38.85546875" style="117" customWidth="1"/>
    <col min="2050" max="2050" width="0.85546875" style="117" customWidth="1"/>
    <col min="2051" max="2051" width="52" style="117" customWidth="1"/>
    <col min="2052" max="2052" width="5.5703125" style="117" bestFit="1" customWidth="1"/>
    <col min="2053" max="2304" width="11.5703125" style="117"/>
    <col min="2305" max="2305" width="38.85546875" style="117" customWidth="1"/>
    <col min="2306" max="2306" width="0.85546875" style="117" customWidth="1"/>
    <col min="2307" max="2307" width="52" style="117" customWidth="1"/>
    <col min="2308" max="2308" width="5.5703125" style="117" bestFit="1" customWidth="1"/>
    <col min="2309" max="2560" width="11.5703125" style="117"/>
    <col min="2561" max="2561" width="38.85546875" style="117" customWidth="1"/>
    <col min="2562" max="2562" width="0.85546875" style="117" customWidth="1"/>
    <col min="2563" max="2563" width="52" style="117" customWidth="1"/>
    <col min="2564" max="2564" width="5.5703125" style="117" bestFit="1" customWidth="1"/>
    <col min="2565" max="2816" width="11.5703125" style="117"/>
    <col min="2817" max="2817" width="38.85546875" style="117" customWidth="1"/>
    <col min="2818" max="2818" width="0.85546875" style="117" customWidth="1"/>
    <col min="2819" max="2819" width="52" style="117" customWidth="1"/>
    <col min="2820" max="2820" width="5.5703125" style="117" bestFit="1" customWidth="1"/>
    <col min="2821" max="3072" width="11.5703125" style="117"/>
    <col min="3073" max="3073" width="38.85546875" style="117" customWidth="1"/>
    <col min="3074" max="3074" width="0.85546875" style="117" customWidth="1"/>
    <col min="3075" max="3075" width="52" style="117" customWidth="1"/>
    <col min="3076" max="3076" width="5.5703125" style="117" bestFit="1" customWidth="1"/>
    <col min="3077" max="3328" width="11.5703125" style="117"/>
    <col min="3329" max="3329" width="38.85546875" style="117" customWidth="1"/>
    <col min="3330" max="3330" width="0.85546875" style="117" customWidth="1"/>
    <col min="3331" max="3331" width="52" style="117" customWidth="1"/>
    <col min="3332" max="3332" width="5.5703125" style="117" bestFit="1" customWidth="1"/>
    <col min="3333" max="3584" width="11.5703125" style="117"/>
    <col min="3585" max="3585" width="38.85546875" style="117" customWidth="1"/>
    <col min="3586" max="3586" width="0.85546875" style="117" customWidth="1"/>
    <col min="3587" max="3587" width="52" style="117" customWidth="1"/>
    <col min="3588" max="3588" width="5.5703125" style="117" bestFit="1" customWidth="1"/>
    <col min="3589" max="3840" width="11.5703125" style="117"/>
    <col min="3841" max="3841" width="38.85546875" style="117" customWidth="1"/>
    <col min="3842" max="3842" width="0.85546875" style="117" customWidth="1"/>
    <col min="3843" max="3843" width="52" style="117" customWidth="1"/>
    <col min="3844" max="3844" width="5.5703125" style="117" bestFit="1" customWidth="1"/>
    <col min="3845" max="4096" width="11.5703125" style="117"/>
    <col min="4097" max="4097" width="38.85546875" style="117" customWidth="1"/>
    <col min="4098" max="4098" width="0.85546875" style="117" customWidth="1"/>
    <col min="4099" max="4099" width="52" style="117" customWidth="1"/>
    <col min="4100" max="4100" width="5.5703125" style="117" bestFit="1" customWidth="1"/>
    <col min="4101" max="4352" width="11.5703125" style="117"/>
    <col min="4353" max="4353" width="38.85546875" style="117" customWidth="1"/>
    <col min="4354" max="4354" width="0.85546875" style="117" customWidth="1"/>
    <col min="4355" max="4355" width="52" style="117" customWidth="1"/>
    <col min="4356" max="4356" width="5.5703125" style="117" bestFit="1" customWidth="1"/>
    <col min="4357" max="4608" width="11.5703125" style="117"/>
    <col min="4609" max="4609" width="38.85546875" style="117" customWidth="1"/>
    <col min="4610" max="4610" width="0.85546875" style="117" customWidth="1"/>
    <col min="4611" max="4611" width="52" style="117" customWidth="1"/>
    <col min="4612" max="4612" width="5.5703125" style="117" bestFit="1" customWidth="1"/>
    <col min="4613" max="4864" width="11.5703125" style="117"/>
    <col min="4865" max="4865" width="38.85546875" style="117" customWidth="1"/>
    <col min="4866" max="4866" width="0.85546875" style="117" customWidth="1"/>
    <col min="4867" max="4867" width="52" style="117" customWidth="1"/>
    <col min="4868" max="4868" width="5.5703125" style="117" bestFit="1" customWidth="1"/>
    <col min="4869" max="5120" width="11.5703125" style="117"/>
    <col min="5121" max="5121" width="38.85546875" style="117" customWidth="1"/>
    <col min="5122" max="5122" width="0.85546875" style="117" customWidth="1"/>
    <col min="5123" max="5123" width="52" style="117" customWidth="1"/>
    <col min="5124" max="5124" width="5.5703125" style="117" bestFit="1" customWidth="1"/>
    <col min="5125" max="5376" width="11.5703125" style="117"/>
    <col min="5377" max="5377" width="38.85546875" style="117" customWidth="1"/>
    <col min="5378" max="5378" width="0.85546875" style="117" customWidth="1"/>
    <col min="5379" max="5379" width="52" style="117" customWidth="1"/>
    <col min="5380" max="5380" width="5.5703125" style="117" bestFit="1" customWidth="1"/>
    <col min="5381" max="5632" width="11.5703125" style="117"/>
    <col min="5633" max="5633" width="38.85546875" style="117" customWidth="1"/>
    <col min="5634" max="5634" width="0.85546875" style="117" customWidth="1"/>
    <col min="5635" max="5635" width="52" style="117" customWidth="1"/>
    <col min="5636" max="5636" width="5.5703125" style="117" bestFit="1" customWidth="1"/>
    <col min="5637" max="5888" width="11.5703125" style="117"/>
    <col min="5889" max="5889" width="38.85546875" style="117" customWidth="1"/>
    <col min="5890" max="5890" width="0.85546875" style="117" customWidth="1"/>
    <col min="5891" max="5891" width="52" style="117" customWidth="1"/>
    <col min="5892" max="5892" width="5.5703125" style="117" bestFit="1" customWidth="1"/>
    <col min="5893" max="6144" width="11.5703125" style="117"/>
    <col min="6145" max="6145" width="38.85546875" style="117" customWidth="1"/>
    <col min="6146" max="6146" width="0.85546875" style="117" customWidth="1"/>
    <col min="6147" max="6147" width="52" style="117" customWidth="1"/>
    <col min="6148" max="6148" width="5.5703125" style="117" bestFit="1" customWidth="1"/>
    <col min="6149" max="6400" width="11.5703125" style="117"/>
    <col min="6401" max="6401" width="38.85546875" style="117" customWidth="1"/>
    <col min="6402" max="6402" width="0.85546875" style="117" customWidth="1"/>
    <col min="6403" max="6403" width="52" style="117" customWidth="1"/>
    <col min="6404" max="6404" width="5.5703125" style="117" bestFit="1" customWidth="1"/>
    <col min="6405" max="6656" width="11.5703125" style="117"/>
    <col min="6657" max="6657" width="38.85546875" style="117" customWidth="1"/>
    <col min="6658" max="6658" width="0.85546875" style="117" customWidth="1"/>
    <col min="6659" max="6659" width="52" style="117" customWidth="1"/>
    <col min="6660" max="6660" width="5.5703125" style="117" bestFit="1" customWidth="1"/>
    <col min="6661" max="6912" width="11.5703125" style="117"/>
    <col min="6913" max="6913" width="38.85546875" style="117" customWidth="1"/>
    <col min="6914" max="6914" width="0.85546875" style="117" customWidth="1"/>
    <col min="6915" max="6915" width="52" style="117" customWidth="1"/>
    <col min="6916" max="6916" width="5.5703125" style="117" bestFit="1" customWidth="1"/>
    <col min="6917" max="7168" width="11.5703125" style="117"/>
    <col min="7169" max="7169" width="38.85546875" style="117" customWidth="1"/>
    <col min="7170" max="7170" width="0.85546875" style="117" customWidth="1"/>
    <col min="7171" max="7171" width="52" style="117" customWidth="1"/>
    <col min="7172" max="7172" width="5.5703125" style="117" bestFit="1" customWidth="1"/>
    <col min="7173" max="7424" width="11.5703125" style="117"/>
    <col min="7425" max="7425" width="38.85546875" style="117" customWidth="1"/>
    <col min="7426" max="7426" width="0.85546875" style="117" customWidth="1"/>
    <col min="7427" max="7427" width="52" style="117" customWidth="1"/>
    <col min="7428" max="7428" width="5.5703125" style="117" bestFit="1" customWidth="1"/>
    <col min="7429" max="7680" width="11.5703125" style="117"/>
    <col min="7681" max="7681" width="38.85546875" style="117" customWidth="1"/>
    <col min="7682" max="7682" width="0.85546875" style="117" customWidth="1"/>
    <col min="7683" max="7683" width="52" style="117" customWidth="1"/>
    <col min="7684" max="7684" width="5.5703125" style="117" bestFit="1" customWidth="1"/>
    <col min="7685" max="7936" width="11.5703125" style="117"/>
    <col min="7937" max="7937" width="38.85546875" style="117" customWidth="1"/>
    <col min="7938" max="7938" width="0.85546875" style="117" customWidth="1"/>
    <col min="7939" max="7939" width="52" style="117" customWidth="1"/>
    <col min="7940" max="7940" width="5.5703125" style="117" bestFit="1" customWidth="1"/>
    <col min="7941" max="8192" width="11.5703125" style="117"/>
    <col min="8193" max="8193" width="38.85546875" style="117" customWidth="1"/>
    <col min="8194" max="8194" width="0.85546875" style="117" customWidth="1"/>
    <col min="8195" max="8195" width="52" style="117" customWidth="1"/>
    <col min="8196" max="8196" width="5.5703125" style="117" bestFit="1" customWidth="1"/>
    <col min="8197" max="8448" width="11.5703125" style="117"/>
    <col min="8449" max="8449" width="38.85546875" style="117" customWidth="1"/>
    <col min="8450" max="8450" width="0.85546875" style="117" customWidth="1"/>
    <col min="8451" max="8451" width="52" style="117" customWidth="1"/>
    <col min="8452" max="8452" width="5.5703125" style="117" bestFit="1" customWidth="1"/>
    <col min="8453" max="8704" width="11.5703125" style="117"/>
    <col min="8705" max="8705" width="38.85546875" style="117" customWidth="1"/>
    <col min="8706" max="8706" width="0.85546875" style="117" customWidth="1"/>
    <col min="8707" max="8707" width="52" style="117" customWidth="1"/>
    <col min="8708" max="8708" width="5.5703125" style="117" bestFit="1" customWidth="1"/>
    <col min="8709" max="8960" width="11.5703125" style="117"/>
    <col min="8961" max="8961" width="38.85546875" style="117" customWidth="1"/>
    <col min="8962" max="8962" width="0.85546875" style="117" customWidth="1"/>
    <col min="8963" max="8963" width="52" style="117" customWidth="1"/>
    <col min="8964" max="8964" width="5.5703125" style="117" bestFit="1" customWidth="1"/>
    <col min="8965" max="9216" width="11.5703125" style="117"/>
    <col min="9217" max="9217" width="38.85546875" style="117" customWidth="1"/>
    <col min="9218" max="9218" width="0.85546875" style="117" customWidth="1"/>
    <col min="9219" max="9219" width="52" style="117" customWidth="1"/>
    <col min="9220" max="9220" width="5.5703125" style="117" bestFit="1" customWidth="1"/>
    <col min="9221" max="9472" width="11.5703125" style="117"/>
    <col min="9473" max="9473" width="38.85546875" style="117" customWidth="1"/>
    <col min="9474" max="9474" width="0.85546875" style="117" customWidth="1"/>
    <col min="9475" max="9475" width="52" style="117" customWidth="1"/>
    <col min="9476" max="9476" width="5.5703125" style="117" bestFit="1" customWidth="1"/>
    <col min="9477" max="9728" width="11.5703125" style="117"/>
    <col min="9729" max="9729" width="38.85546875" style="117" customWidth="1"/>
    <col min="9730" max="9730" width="0.85546875" style="117" customWidth="1"/>
    <col min="9731" max="9731" width="52" style="117" customWidth="1"/>
    <col min="9732" max="9732" width="5.5703125" style="117" bestFit="1" customWidth="1"/>
    <col min="9733" max="9984" width="11.5703125" style="117"/>
    <col min="9985" max="9985" width="38.85546875" style="117" customWidth="1"/>
    <col min="9986" max="9986" width="0.85546875" style="117" customWidth="1"/>
    <col min="9987" max="9987" width="52" style="117" customWidth="1"/>
    <col min="9988" max="9988" width="5.5703125" style="117" bestFit="1" customWidth="1"/>
    <col min="9989" max="10240" width="11.5703125" style="117"/>
    <col min="10241" max="10241" width="38.85546875" style="117" customWidth="1"/>
    <col min="10242" max="10242" width="0.85546875" style="117" customWidth="1"/>
    <col min="10243" max="10243" width="52" style="117" customWidth="1"/>
    <col min="10244" max="10244" width="5.5703125" style="117" bestFit="1" customWidth="1"/>
    <col min="10245" max="10496" width="11.5703125" style="117"/>
    <col min="10497" max="10497" width="38.85546875" style="117" customWidth="1"/>
    <col min="10498" max="10498" width="0.85546875" style="117" customWidth="1"/>
    <col min="10499" max="10499" width="52" style="117" customWidth="1"/>
    <col min="10500" max="10500" width="5.5703125" style="117" bestFit="1" customWidth="1"/>
    <col min="10501" max="10752" width="11.5703125" style="117"/>
    <col min="10753" max="10753" width="38.85546875" style="117" customWidth="1"/>
    <col min="10754" max="10754" width="0.85546875" style="117" customWidth="1"/>
    <col min="10755" max="10755" width="52" style="117" customWidth="1"/>
    <col min="10756" max="10756" width="5.5703125" style="117" bestFit="1" customWidth="1"/>
    <col min="10757" max="11008" width="11.5703125" style="117"/>
    <col min="11009" max="11009" width="38.85546875" style="117" customWidth="1"/>
    <col min="11010" max="11010" width="0.85546875" style="117" customWidth="1"/>
    <col min="11011" max="11011" width="52" style="117" customWidth="1"/>
    <col min="11012" max="11012" width="5.5703125" style="117" bestFit="1" customWidth="1"/>
    <col min="11013" max="11264" width="11.5703125" style="117"/>
    <col min="11265" max="11265" width="38.85546875" style="117" customWidth="1"/>
    <col min="11266" max="11266" width="0.85546875" style="117" customWidth="1"/>
    <col min="11267" max="11267" width="52" style="117" customWidth="1"/>
    <col min="11268" max="11268" width="5.5703125" style="117" bestFit="1" customWidth="1"/>
    <col min="11269" max="11520" width="11.5703125" style="117"/>
    <col min="11521" max="11521" width="38.85546875" style="117" customWidth="1"/>
    <col min="11522" max="11522" width="0.85546875" style="117" customWidth="1"/>
    <col min="11523" max="11523" width="52" style="117" customWidth="1"/>
    <col min="11524" max="11524" width="5.5703125" style="117" bestFit="1" customWidth="1"/>
    <col min="11525" max="11776" width="11.5703125" style="117"/>
    <col min="11777" max="11777" width="38.85546875" style="117" customWidth="1"/>
    <col min="11778" max="11778" width="0.85546875" style="117" customWidth="1"/>
    <col min="11779" max="11779" width="52" style="117" customWidth="1"/>
    <col min="11780" max="11780" width="5.5703125" style="117" bestFit="1" customWidth="1"/>
    <col min="11781" max="12032" width="11.5703125" style="117"/>
    <col min="12033" max="12033" width="38.85546875" style="117" customWidth="1"/>
    <col min="12034" max="12034" width="0.85546875" style="117" customWidth="1"/>
    <col min="12035" max="12035" width="52" style="117" customWidth="1"/>
    <col min="12036" max="12036" width="5.5703125" style="117" bestFit="1" customWidth="1"/>
    <col min="12037" max="12288" width="11.5703125" style="117"/>
    <col min="12289" max="12289" width="38.85546875" style="117" customWidth="1"/>
    <col min="12290" max="12290" width="0.85546875" style="117" customWidth="1"/>
    <col min="12291" max="12291" width="52" style="117" customWidth="1"/>
    <col min="12292" max="12292" width="5.5703125" style="117" bestFit="1" customWidth="1"/>
    <col min="12293" max="12544" width="11.5703125" style="117"/>
    <col min="12545" max="12545" width="38.85546875" style="117" customWidth="1"/>
    <col min="12546" max="12546" width="0.85546875" style="117" customWidth="1"/>
    <col min="12547" max="12547" width="52" style="117" customWidth="1"/>
    <col min="12548" max="12548" width="5.5703125" style="117" bestFit="1" customWidth="1"/>
    <col min="12549" max="12800" width="11.5703125" style="117"/>
    <col min="12801" max="12801" width="38.85546875" style="117" customWidth="1"/>
    <col min="12802" max="12802" width="0.85546875" style="117" customWidth="1"/>
    <col min="12803" max="12803" width="52" style="117" customWidth="1"/>
    <col min="12804" max="12804" width="5.5703125" style="117" bestFit="1" customWidth="1"/>
    <col min="12805" max="13056" width="11.5703125" style="117"/>
    <col min="13057" max="13057" width="38.85546875" style="117" customWidth="1"/>
    <col min="13058" max="13058" width="0.85546875" style="117" customWidth="1"/>
    <col min="13059" max="13059" width="52" style="117" customWidth="1"/>
    <col min="13060" max="13060" width="5.5703125" style="117" bestFit="1" customWidth="1"/>
    <col min="13061" max="13312" width="11.5703125" style="117"/>
    <col min="13313" max="13313" width="38.85546875" style="117" customWidth="1"/>
    <col min="13314" max="13314" width="0.85546875" style="117" customWidth="1"/>
    <col min="13315" max="13315" width="52" style="117" customWidth="1"/>
    <col min="13316" max="13316" width="5.5703125" style="117" bestFit="1" customWidth="1"/>
    <col min="13317" max="13568" width="11.5703125" style="117"/>
    <col min="13569" max="13569" width="38.85546875" style="117" customWidth="1"/>
    <col min="13570" max="13570" width="0.85546875" style="117" customWidth="1"/>
    <col min="13571" max="13571" width="52" style="117" customWidth="1"/>
    <col min="13572" max="13572" width="5.5703125" style="117" bestFit="1" customWidth="1"/>
    <col min="13573" max="13824" width="11.5703125" style="117"/>
    <col min="13825" max="13825" width="38.85546875" style="117" customWidth="1"/>
    <col min="13826" max="13826" width="0.85546875" style="117" customWidth="1"/>
    <col min="13827" max="13827" width="52" style="117" customWidth="1"/>
    <col min="13828" max="13828" width="5.5703125" style="117" bestFit="1" customWidth="1"/>
    <col min="13829" max="14080" width="11.5703125" style="117"/>
    <col min="14081" max="14081" width="38.85546875" style="117" customWidth="1"/>
    <col min="14082" max="14082" width="0.85546875" style="117" customWidth="1"/>
    <col min="14083" max="14083" width="52" style="117" customWidth="1"/>
    <col min="14084" max="14084" width="5.5703125" style="117" bestFit="1" customWidth="1"/>
    <col min="14085" max="14336" width="11.5703125" style="117"/>
    <col min="14337" max="14337" width="38.85546875" style="117" customWidth="1"/>
    <col min="14338" max="14338" width="0.85546875" style="117" customWidth="1"/>
    <col min="14339" max="14339" width="52" style="117" customWidth="1"/>
    <col min="14340" max="14340" width="5.5703125" style="117" bestFit="1" customWidth="1"/>
    <col min="14341" max="14592" width="11.5703125" style="117"/>
    <col min="14593" max="14593" width="38.85546875" style="117" customWidth="1"/>
    <col min="14594" max="14594" width="0.85546875" style="117" customWidth="1"/>
    <col min="14595" max="14595" width="52" style="117" customWidth="1"/>
    <col min="14596" max="14596" width="5.5703125" style="117" bestFit="1" customWidth="1"/>
    <col min="14597" max="14848" width="11.5703125" style="117"/>
    <col min="14849" max="14849" width="38.85546875" style="117" customWidth="1"/>
    <col min="14850" max="14850" width="0.85546875" style="117" customWidth="1"/>
    <col min="14851" max="14851" width="52" style="117" customWidth="1"/>
    <col min="14852" max="14852" width="5.5703125" style="117" bestFit="1" customWidth="1"/>
    <col min="14853" max="15104" width="11.5703125" style="117"/>
    <col min="15105" max="15105" width="38.85546875" style="117" customWidth="1"/>
    <col min="15106" max="15106" width="0.85546875" style="117" customWidth="1"/>
    <col min="15107" max="15107" width="52" style="117" customWidth="1"/>
    <col min="15108" max="15108" width="5.5703125" style="117" bestFit="1" customWidth="1"/>
    <col min="15109" max="15360" width="11.5703125" style="117"/>
    <col min="15361" max="15361" width="38.85546875" style="117" customWidth="1"/>
    <col min="15362" max="15362" width="0.85546875" style="117" customWidth="1"/>
    <col min="15363" max="15363" width="52" style="117" customWidth="1"/>
    <col min="15364" max="15364" width="5.5703125" style="117" bestFit="1" customWidth="1"/>
    <col min="15365" max="15616" width="11.5703125" style="117"/>
    <col min="15617" max="15617" width="38.85546875" style="117" customWidth="1"/>
    <col min="15618" max="15618" width="0.85546875" style="117" customWidth="1"/>
    <col min="15619" max="15619" width="52" style="117" customWidth="1"/>
    <col min="15620" max="15620" width="5.5703125" style="117" bestFit="1" customWidth="1"/>
    <col min="15621" max="15872" width="11.5703125" style="117"/>
    <col min="15873" max="15873" width="38.85546875" style="117" customWidth="1"/>
    <col min="15874" max="15874" width="0.85546875" style="117" customWidth="1"/>
    <col min="15875" max="15875" width="52" style="117" customWidth="1"/>
    <col min="15876" max="15876" width="5.5703125" style="117" bestFit="1" customWidth="1"/>
    <col min="15877" max="16128" width="11.5703125" style="117"/>
    <col min="16129" max="16129" width="38.85546875" style="117" customWidth="1"/>
    <col min="16130" max="16130" width="0.85546875" style="117" customWidth="1"/>
    <col min="16131" max="16131" width="52" style="117" customWidth="1"/>
    <col min="16132" max="16132" width="5.5703125" style="117" bestFit="1" customWidth="1"/>
    <col min="16133" max="16384" width="11.5703125" style="117"/>
  </cols>
  <sheetData>
    <row r="1" spans="1:4" ht="60" customHeight="1" x14ac:dyDescent="0.2">
      <c r="A1" s="116"/>
      <c r="D1" s="249"/>
    </row>
    <row r="2" spans="1:4" ht="40.35" customHeight="1" x14ac:dyDescent="0.45">
      <c r="B2" s="118" t="s">
        <v>4</v>
      </c>
      <c r="D2" s="250"/>
    </row>
    <row r="3" spans="1:4" ht="34.5" x14ac:dyDescent="0.45">
      <c r="B3" s="118" t="s">
        <v>5</v>
      </c>
      <c r="D3" s="250"/>
    </row>
    <row r="4" spans="1:4" ht="6.6" customHeight="1" x14ac:dyDescent="0.2">
      <c r="D4" s="250"/>
    </row>
    <row r="5" spans="1:4" ht="20.25" x14ac:dyDescent="0.3">
      <c r="C5" s="119" t="s">
        <v>214</v>
      </c>
      <c r="D5" s="250"/>
    </row>
    <row r="6" spans="1:4" s="120" customFormat="1" ht="35.1" customHeight="1" x14ac:dyDescent="0.2">
      <c r="D6" s="250"/>
    </row>
    <row r="7" spans="1:4" ht="121.5" x14ac:dyDescent="0.2">
      <c r="C7" s="41" t="s">
        <v>193</v>
      </c>
      <c r="D7" s="250"/>
    </row>
    <row r="8" spans="1:4" x14ac:dyDescent="0.2">
      <c r="D8" s="250"/>
    </row>
    <row r="9" spans="1:4" ht="15" x14ac:dyDescent="0.2">
      <c r="C9" s="139"/>
      <c r="D9" s="250"/>
    </row>
    <row r="10" spans="1:4" ht="7.35" customHeight="1" x14ac:dyDescent="0.2">
      <c r="D10" s="250"/>
    </row>
    <row r="11" spans="1:4" ht="15" x14ac:dyDescent="0.2">
      <c r="C11" s="121"/>
      <c r="D11" s="250"/>
    </row>
    <row r="12" spans="1:4" ht="66" customHeight="1" x14ac:dyDescent="0.2"/>
    <row r="13" spans="1:4" ht="36" customHeight="1" x14ac:dyDescent="0.2">
      <c r="C13" s="122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61EA-8F50-403D-8BF0-2303383891A7}">
  <dimension ref="A1:L22"/>
  <sheetViews>
    <sheetView workbookViewId="0">
      <selection sqref="A1:F1"/>
    </sheetView>
  </sheetViews>
  <sheetFormatPr baseColWidth="10" defaultColWidth="10.85546875" defaultRowHeight="12.75" x14ac:dyDescent="0.2"/>
  <cols>
    <col min="1" max="1" width="38.85546875" style="207" customWidth="1"/>
    <col min="2" max="6" width="9.140625" style="207" customWidth="1"/>
    <col min="7" max="7" width="10.85546875" style="207"/>
    <col min="8" max="8" width="15.42578125" style="207" bestFit="1" customWidth="1"/>
    <col min="9" max="9" width="12.85546875" style="207" bestFit="1" customWidth="1"/>
    <col min="10" max="12" width="15.42578125" style="207" bestFit="1" customWidth="1"/>
    <col min="13" max="16384" width="10.85546875" style="207"/>
  </cols>
  <sheetData>
    <row r="1" spans="1:12" s="222" customFormat="1" ht="24.95" customHeight="1" x14ac:dyDescent="0.2">
      <c r="A1" s="260" t="s">
        <v>209</v>
      </c>
      <c r="B1" s="259"/>
      <c r="C1" s="259"/>
      <c r="D1" s="259"/>
      <c r="E1" s="259"/>
      <c r="F1" s="259"/>
    </row>
    <row r="2" spans="1:12" ht="12" customHeight="1" x14ac:dyDescent="0.2"/>
    <row r="3" spans="1:12" ht="12" customHeight="1" x14ac:dyDescent="0.2">
      <c r="A3" s="291" t="s">
        <v>45</v>
      </c>
      <c r="B3" s="292" t="s">
        <v>171</v>
      </c>
      <c r="C3" s="292" t="s">
        <v>39</v>
      </c>
      <c r="D3" s="292"/>
      <c r="E3" s="292"/>
      <c r="F3" s="293"/>
    </row>
    <row r="4" spans="1:12" ht="18" customHeight="1" x14ac:dyDescent="0.2">
      <c r="A4" s="291"/>
      <c r="B4" s="292"/>
      <c r="C4" s="292" t="s">
        <v>170</v>
      </c>
      <c r="D4" s="294" t="s">
        <v>169</v>
      </c>
      <c r="E4" s="292" t="s">
        <v>3</v>
      </c>
      <c r="F4" s="293"/>
    </row>
    <row r="5" spans="1:12" ht="16.350000000000001" customHeight="1" x14ac:dyDescent="0.2">
      <c r="A5" s="291"/>
      <c r="B5" s="292"/>
      <c r="C5" s="292"/>
      <c r="D5" s="295"/>
      <c r="E5" s="221" t="s">
        <v>168</v>
      </c>
      <c r="F5" s="220" t="s">
        <v>167</v>
      </c>
    </row>
    <row r="6" spans="1:12" ht="12" customHeight="1" x14ac:dyDescent="0.2">
      <c r="A6" s="291"/>
      <c r="B6" s="296" t="s">
        <v>31</v>
      </c>
      <c r="C6" s="296"/>
      <c r="D6" s="296"/>
      <c r="E6" s="296"/>
      <c r="F6" s="297"/>
    </row>
    <row r="7" spans="1:12" ht="12" customHeight="1" x14ac:dyDescent="0.2">
      <c r="B7" s="218"/>
      <c r="C7" s="219"/>
      <c r="D7" s="218"/>
      <c r="E7" s="218"/>
      <c r="F7" s="218"/>
    </row>
    <row r="8" spans="1:12" s="215" customFormat="1" ht="12" customHeight="1" x14ac:dyDescent="0.2">
      <c r="A8" s="216" t="s">
        <v>40</v>
      </c>
      <c r="B8" s="246">
        <v>5146709.2889999999</v>
      </c>
      <c r="C8" s="246">
        <v>0</v>
      </c>
      <c r="D8" s="246">
        <v>1178479.085</v>
      </c>
      <c r="E8" s="246">
        <v>3968230.2039999999</v>
      </c>
      <c r="F8" s="246">
        <v>3968230.2039999999</v>
      </c>
      <c r="H8" s="242"/>
      <c r="I8" s="242"/>
      <c r="J8" s="242"/>
      <c r="K8" s="242"/>
      <c r="L8" s="242"/>
    </row>
    <row r="9" spans="1:12" ht="12" customHeight="1" x14ac:dyDescent="0.2">
      <c r="A9" s="214" t="s">
        <v>166</v>
      </c>
      <c r="B9" s="247">
        <v>1747.096</v>
      </c>
      <c r="C9" s="247">
        <v>0</v>
      </c>
      <c r="D9" s="247">
        <v>1747.096</v>
      </c>
      <c r="E9" s="247">
        <v>0</v>
      </c>
      <c r="F9" s="247">
        <v>0</v>
      </c>
      <c r="G9" s="217"/>
      <c r="H9" s="242"/>
      <c r="I9" s="243"/>
      <c r="J9" s="242"/>
      <c r="K9" s="243"/>
      <c r="L9" s="242"/>
    </row>
    <row r="10" spans="1:12" ht="12" customHeight="1" x14ac:dyDescent="0.2">
      <c r="A10" s="214" t="s">
        <v>164</v>
      </c>
      <c r="B10" s="247">
        <v>1500000</v>
      </c>
      <c r="C10" s="247">
        <v>0</v>
      </c>
      <c r="D10" s="247">
        <v>0</v>
      </c>
      <c r="E10" s="247">
        <v>1500000</v>
      </c>
      <c r="F10" s="247">
        <v>1500000</v>
      </c>
      <c r="G10" s="217"/>
      <c r="H10" s="242"/>
      <c r="I10" s="243"/>
      <c r="J10" s="242"/>
      <c r="K10" s="243"/>
      <c r="L10" s="242"/>
    </row>
    <row r="11" spans="1:12" ht="12" customHeight="1" x14ac:dyDescent="0.2">
      <c r="A11" s="214" t="s">
        <v>163</v>
      </c>
      <c r="B11" s="247">
        <v>2468230.2039999999</v>
      </c>
      <c r="C11" s="247">
        <v>0</v>
      </c>
      <c r="D11" s="247">
        <v>0</v>
      </c>
      <c r="E11" s="247">
        <v>2468230.2039999999</v>
      </c>
      <c r="F11" s="247">
        <v>2468230.2039999999</v>
      </c>
      <c r="G11" s="217"/>
      <c r="H11" s="242"/>
      <c r="I11" s="243"/>
      <c r="J11" s="242"/>
      <c r="K11" s="243"/>
      <c r="L11" s="242"/>
    </row>
    <row r="12" spans="1:12" ht="12" customHeight="1" x14ac:dyDescent="0.2">
      <c r="A12" s="214" t="s">
        <v>184</v>
      </c>
      <c r="B12" s="247">
        <v>1176731.9890000001</v>
      </c>
      <c r="C12" s="247">
        <v>0</v>
      </c>
      <c r="D12" s="247">
        <v>1176731.9890000001</v>
      </c>
      <c r="E12" s="247">
        <v>0</v>
      </c>
      <c r="F12" s="247">
        <v>0</v>
      </c>
      <c r="G12" s="217"/>
      <c r="H12" s="242"/>
      <c r="I12" s="243"/>
      <c r="J12" s="242"/>
      <c r="K12" s="243"/>
      <c r="L12" s="242"/>
    </row>
    <row r="13" spans="1:12" ht="12" customHeight="1" x14ac:dyDescent="0.2">
      <c r="A13" s="214"/>
      <c r="B13" s="247"/>
      <c r="C13" s="247"/>
      <c r="D13" s="247"/>
      <c r="E13" s="247"/>
      <c r="F13" s="247"/>
      <c r="G13" s="217"/>
      <c r="H13" s="242"/>
      <c r="I13" s="244"/>
      <c r="J13" s="242"/>
      <c r="K13" s="244"/>
      <c r="L13" s="242"/>
    </row>
    <row r="14" spans="1:12" s="215" customFormat="1" ht="12" customHeight="1" x14ac:dyDescent="0.2">
      <c r="A14" s="216" t="s">
        <v>41</v>
      </c>
      <c r="B14" s="246">
        <v>186397.32699999999</v>
      </c>
      <c r="C14" s="246">
        <v>14195.39</v>
      </c>
      <c r="D14" s="246">
        <v>21091.855</v>
      </c>
      <c r="E14" s="246">
        <v>151110.08199999999</v>
      </c>
      <c r="F14" s="246">
        <v>151110.08199999999</v>
      </c>
      <c r="H14" s="242"/>
      <c r="I14" s="242"/>
      <c r="J14" s="242"/>
      <c r="K14" s="242"/>
      <c r="L14" s="242"/>
    </row>
    <row r="15" spans="1:12" ht="12" customHeight="1" x14ac:dyDescent="0.2">
      <c r="A15" s="214" t="s">
        <v>165</v>
      </c>
      <c r="B15" s="247">
        <v>102.67400000000001</v>
      </c>
      <c r="C15" s="247">
        <v>0</v>
      </c>
      <c r="D15" s="247">
        <v>0</v>
      </c>
      <c r="E15" s="247">
        <v>102.67400000000001</v>
      </c>
      <c r="F15" s="247">
        <v>102.67400000000001</v>
      </c>
      <c r="H15" s="242"/>
      <c r="I15" s="243"/>
      <c r="J15" s="242"/>
      <c r="K15" s="243"/>
      <c r="L15" s="242"/>
    </row>
    <row r="16" spans="1:12" ht="12" customHeight="1" x14ac:dyDescent="0.2">
      <c r="A16" s="214" t="s">
        <v>217</v>
      </c>
      <c r="B16" s="247">
        <v>1000</v>
      </c>
      <c r="C16" s="247">
        <v>1000</v>
      </c>
      <c r="D16" s="247">
        <v>0</v>
      </c>
      <c r="E16" s="247">
        <v>0</v>
      </c>
      <c r="F16" s="247">
        <v>0</v>
      </c>
      <c r="H16" s="242"/>
      <c r="I16" s="245"/>
      <c r="J16" s="242"/>
      <c r="K16" s="245"/>
      <c r="L16" s="242"/>
    </row>
    <row r="17" spans="1:12" ht="12" customHeight="1" x14ac:dyDescent="0.2">
      <c r="A17" s="214" t="s">
        <v>164</v>
      </c>
      <c r="B17" s="247">
        <v>58961.493000000002</v>
      </c>
      <c r="C17" s="247">
        <v>0</v>
      </c>
      <c r="D17" s="247">
        <v>0</v>
      </c>
      <c r="E17" s="247">
        <v>58961.493000000002</v>
      </c>
      <c r="F17" s="247">
        <v>58961.493000000002</v>
      </c>
      <c r="H17" s="242"/>
      <c r="I17" s="243"/>
      <c r="J17" s="242"/>
      <c r="K17" s="243"/>
      <c r="L17" s="242"/>
    </row>
    <row r="18" spans="1:12" ht="12" customHeight="1" x14ac:dyDescent="0.2">
      <c r="A18" s="214" t="s">
        <v>163</v>
      </c>
      <c r="B18" s="247">
        <v>61019.894999999997</v>
      </c>
      <c r="C18" s="247">
        <v>13195.39</v>
      </c>
      <c r="D18" s="247">
        <v>0</v>
      </c>
      <c r="E18" s="247">
        <v>47824.504999999997</v>
      </c>
      <c r="F18" s="247">
        <v>47824.504999999997</v>
      </c>
      <c r="H18" s="242"/>
      <c r="I18" s="243"/>
      <c r="J18" s="242"/>
      <c r="K18" s="243"/>
      <c r="L18" s="242"/>
    </row>
    <row r="19" spans="1:12" ht="12" customHeight="1" x14ac:dyDescent="0.2">
      <c r="A19" s="213" t="s">
        <v>162</v>
      </c>
      <c r="B19" s="247">
        <v>9400</v>
      </c>
      <c r="C19" s="247">
        <v>0</v>
      </c>
      <c r="D19" s="247">
        <v>0</v>
      </c>
      <c r="E19" s="247">
        <v>9400</v>
      </c>
      <c r="F19" s="247">
        <v>9400</v>
      </c>
      <c r="H19" s="242"/>
      <c r="I19" s="243"/>
      <c r="J19" s="242"/>
      <c r="K19" s="243"/>
      <c r="L19" s="242"/>
    </row>
    <row r="20" spans="1:12" ht="12" customHeight="1" x14ac:dyDescent="0.2">
      <c r="A20" s="214" t="s">
        <v>184</v>
      </c>
      <c r="B20" s="247">
        <v>55913.264999999999</v>
      </c>
      <c r="C20" s="247">
        <v>0</v>
      </c>
      <c r="D20" s="247">
        <v>21091.855</v>
      </c>
      <c r="E20" s="247">
        <v>34821.410000000003</v>
      </c>
      <c r="F20" s="247">
        <v>34821.410000000003</v>
      </c>
      <c r="G20" s="217"/>
      <c r="H20" s="242"/>
      <c r="I20" s="242"/>
      <c r="J20" s="242"/>
      <c r="K20" s="242"/>
      <c r="L20" s="242"/>
    </row>
    <row r="21" spans="1:12" ht="12" customHeight="1" x14ac:dyDescent="0.2">
      <c r="A21" s="212" t="s">
        <v>55</v>
      </c>
      <c r="B21" s="211"/>
      <c r="C21" s="211"/>
      <c r="D21" s="211"/>
      <c r="E21" s="211"/>
      <c r="F21" s="211"/>
    </row>
    <row r="22" spans="1:12" ht="12" customHeight="1" x14ac:dyDescent="0.2">
      <c r="A22" s="210" t="s">
        <v>161</v>
      </c>
      <c r="B22" s="209"/>
      <c r="C22" s="209"/>
      <c r="D22" s="209"/>
      <c r="E22" s="209"/>
      <c r="F22" s="209"/>
      <c r="G22" s="208"/>
    </row>
  </sheetData>
  <mergeCells count="8">
    <mergeCell ref="A1:F1"/>
    <mergeCell ref="A3:A6"/>
    <mergeCell ref="B3:B5"/>
    <mergeCell ref="C3:F3"/>
    <mergeCell ref="C4:C5"/>
    <mergeCell ref="D4:D5"/>
    <mergeCell ref="E4:F4"/>
    <mergeCell ref="B6:F6"/>
  </mergeCells>
  <hyperlinks>
    <hyperlink ref="A1:F1" location="Inhaltsverzeichnis!A17" display="Inhaltsverzeichnis!A17" xr:uid="{230207B3-21B4-4E0C-B65B-CA64DC0FE498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8ED2-64E8-400C-B2B2-3C3C458A9AAF}">
  <dimension ref="A1:F44"/>
  <sheetViews>
    <sheetView workbookViewId="0">
      <selection sqref="A1:F1"/>
    </sheetView>
  </sheetViews>
  <sheetFormatPr baseColWidth="10" defaultColWidth="11.42578125" defaultRowHeight="12.75" x14ac:dyDescent="0.2"/>
  <cols>
    <col min="1" max="1" width="38.85546875" style="223" customWidth="1"/>
    <col min="2" max="6" width="9.140625" style="223" customWidth="1"/>
    <col min="7" max="16384" width="11.42578125" style="223"/>
  </cols>
  <sheetData>
    <row r="1" spans="1:6" ht="24" customHeight="1" x14ac:dyDescent="0.2">
      <c r="A1" s="260" t="s">
        <v>210</v>
      </c>
      <c r="B1" s="259"/>
      <c r="C1" s="259"/>
      <c r="D1" s="259"/>
      <c r="E1" s="259"/>
      <c r="F1" s="259"/>
    </row>
    <row r="2" spans="1:6" ht="12" customHeight="1" x14ac:dyDescent="0.2">
      <c r="A2" s="228"/>
      <c r="B2" s="225"/>
    </row>
    <row r="3" spans="1:6" ht="12" customHeight="1" x14ac:dyDescent="0.2">
      <c r="A3" s="299" t="s">
        <v>45</v>
      </c>
      <c r="B3" s="292" t="s">
        <v>2</v>
      </c>
      <c r="C3" s="292" t="s">
        <v>39</v>
      </c>
      <c r="D3" s="292"/>
      <c r="E3" s="292"/>
      <c r="F3" s="293"/>
    </row>
    <row r="4" spans="1:6" ht="18" customHeight="1" x14ac:dyDescent="0.2">
      <c r="A4" s="299"/>
      <c r="B4" s="292"/>
      <c r="C4" s="292" t="s">
        <v>170</v>
      </c>
      <c r="D4" s="294" t="s">
        <v>169</v>
      </c>
      <c r="E4" s="292" t="s">
        <v>3</v>
      </c>
      <c r="F4" s="293"/>
    </row>
    <row r="5" spans="1:6" ht="16.350000000000001" customHeight="1" x14ac:dyDescent="0.2">
      <c r="A5" s="299"/>
      <c r="B5" s="292"/>
      <c r="C5" s="292"/>
      <c r="D5" s="298"/>
      <c r="E5" s="221" t="s">
        <v>168</v>
      </c>
      <c r="F5" s="220" t="s">
        <v>167</v>
      </c>
    </row>
    <row r="6" spans="1:6" ht="12" customHeight="1" x14ac:dyDescent="0.2">
      <c r="A6" s="299"/>
      <c r="B6" s="296" t="s">
        <v>31</v>
      </c>
      <c r="C6" s="296"/>
      <c r="D6" s="296"/>
      <c r="E6" s="296"/>
      <c r="F6" s="297"/>
    </row>
    <row r="7" spans="1:6" ht="12" customHeight="1" x14ac:dyDescent="0.2">
      <c r="B7" s="228"/>
      <c r="C7" s="207"/>
      <c r="D7" s="228"/>
      <c r="E7" s="227"/>
      <c r="F7" s="227"/>
    </row>
    <row r="8" spans="1:6" ht="12" customHeight="1" x14ac:dyDescent="0.2">
      <c r="A8" s="226" t="s">
        <v>40</v>
      </c>
      <c r="B8" s="246">
        <v>28148131.717</v>
      </c>
      <c r="C8" s="246">
        <v>0</v>
      </c>
      <c r="D8" s="246">
        <v>6474401.7189999996</v>
      </c>
      <c r="E8" s="246">
        <v>21673729.998</v>
      </c>
      <c r="F8" s="246">
        <v>12020532.707</v>
      </c>
    </row>
    <row r="9" spans="1:6" ht="12" customHeight="1" x14ac:dyDescent="0.2">
      <c r="A9" s="224" t="s">
        <v>218</v>
      </c>
      <c r="B9" s="247">
        <v>22314.025000000001</v>
      </c>
      <c r="C9" s="247">
        <v>0</v>
      </c>
      <c r="D9" s="247">
        <v>21724.359</v>
      </c>
      <c r="E9" s="247">
        <v>589.66600000000005</v>
      </c>
      <c r="F9" s="247">
        <v>589.66600000000005</v>
      </c>
    </row>
    <row r="10" spans="1:6" ht="12" customHeight="1" x14ac:dyDescent="0.2">
      <c r="A10" s="224" t="s">
        <v>181</v>
      </c>
      <c r="B10" s="247">
        <v>99327.538</v>
      </c>
      <c r="C10" s="247">
        <v>0</v>
      </c>
      <c r="D10" s="247">
        <v>0</v>
      </c>
      <c r="E10" s="247">
        <v>99327.538</v>
      </c>
      <c r="F10" s="247">
        <v>99327.538</v>
      </c>
    </row>
    <row r="11" spans="1:6" ht="12" customHeight="1" x14ac:dyDescent="0.2">
      <c r="A11" s="224" t="s">
        <v>180</v>
      </c>
      <c r="B11" s="247">
        <v>1972.212</v>
      </c>
      <c r="C11" s="247">
        <v>0</v>
      </c>
      <c r="D11" s="247">
        <v>0</v>
      </c>
      <c r="E11" s="247">
        <v>1972.212</v>
      </c>
      <c r="F11" s="247">
        <v>1972.212</v>
      </c>
    </row>
    <row r="12" spans="1:6" ht="12" customHeight="1" x14ac:dyDescent="0.2">
      <c r="A12" s="224" t="s">
        <v>179</v>
      </c>
      <c r="B12" s="247">
        <v>19360558.164000001</v>
      </c>
      <c r="C12" s="247">
        <v>0</v>
      </c>
      <c r="D12" s="247">
        <v>0</v>
      </c>
      <c r="E12" s="247">
        <v>19360558.164000001</v>
      </c>
      <c r="F12" s="247">
        <v>11161453.168</v>
      </c>
    </row>
    <row r="13" spans="1:6" ht="12" customHeight="1" x14ac:dyDescent="0.2">
      <c r="A13" s="224" t="s">
        <v>178</v>
      </c>
      <c r="B13" s="247">
        <v>114723.55</v>
      </c>
      <c r="C13" s="247">
        <v>0</v>
      </c>
      <c r="D13" s="247">
        <v>0</v>
      </c>
      <c r="E13" s="247">
        <v>114723.55</v>
      </c>
      <c r="F13" s="247">
        <v>61842.41</v>
      </c>
    </row>
    <row r="14" spans="1:6" ht="12" customHeight="1" x14ac:dyDescent="0.2">
      <c r="A14" s="224" t="s">
        <v>188</v>
      </c>
      <c r="B14" s="247">
        <v>4302.6120000000001</v>
      </c>
      <c r="C14" s="247">
        <v>0</v>
      </c>
      <c r="D14" s="247">
        <v>0</v>
      </c>
      <c r="E14" s="247">
        <v>4302.6120000000001</v>
      </c>
      <c r="F14" s="247">
        <v>4302.6120000000001</v>
      </c>
    </row>
    <row r="15" spans="1:6" ht="12" customHeight="1" x14ac:dyDescent="0.2">
      <c r="A15" s="224" t="s">
        <v>177</v>
      </c>
      <c r="B15" s="247">
        <v>48154.815000000002</v>
      </c>
      <c r="C15" s="247">
        <v>0</v>
      </c>
      <c r="D15" s="247">
        <v>0</v>
      </c>
      <c r="E15" s="247">
        <v>48154.815000000002</v>
      </c>
      <c r="F15" s="247">
        <v>0</v>
      </c>
    </row>
    <row r="16" spans="1:6" ht="12" customHeight="1" x14ac:dyDescent="0.2">
      <c r="A16" s="248" t="s">
        <v>219</v>
      </c>
      <c r="B16" s="247">
        <v>6500</v>
      </c>
      <c r="C16" s="247">
        <v>0</v>
      </c>
      <c r="D16" s="247">
        <v>0</v>
      </c>
      <c r="E16" s="247">
        <v>6500</v>
      </c>
      <c r="F16" s="247">
        <v>6500</v>
      </c>
    </row>
    <row r="17" spans="1:6" ht="12" customHeight="1" x14ac:dyDescent="0.2">
      <c r="A17" s="224" t="s">
        <v>175</v>
      </c>
      <c r="B17" s="247">
        <v>3608053.6379999998</v>
      </c>
      <c r="C17" s="247">
        <v>0</v>
      </c>
      <c r="D17" s="247">
        <v>3608053.6379999998</v>
      </c>
      <c r="E17" s="247">
        <v>0</v>
      </c>
      <c r="F17" s="247">
        <v>0</v>
      </c>
    </row>
    <row r="18" spans="1:6" ht="12" customHeight="1" x14ac:dyDescent="0.2">
      <c r="A18" s="224" t="s">
        <v>187</v>
      </c>
      <c r="B18" s="247">
        <v>44.228000000000002</v>
      </c>
      <c r="C18" s="247">
        <v>0</v>
      </c>
      <c r="D18" s="247">
        <v>44.228000000000002</v>
      </c>
      <c r="E18" s="247">
        <v>0</v>
      </c>
      <c r="F18" s="247">
        <v>0</v>
      </c>
    </row>
    <row r="19" spans="1:6" ht="12" customHeight="1" x14ac:dyDescent="0.2">
      <c r="A19" s="224" t="s">
        <v>164</v>
      </c>
      <c r="B19" s="247">
        <v>83834.781000000003</v>
      </c>
      <c r="C19" s="247">
        <v>0</v>
      </c>
      <c r="D19" s="247">
        <v>0</v>
      </c>
      <c r="E19" s="247">
        <v>83834.781000000003</v>
      </c>
      <c r="F19" s="247">
        <v>61317.811999999998</v>
      </c>
    </row>
    <row r="20" spans="1:6" ht="12" customHeight="1" x14ac:dyDescent="0.2">
      <c r="A20" s="224" t="s">
        <v>174</v>
      </c>
      <c r="B20" s="247">
        <v>20825.741000000002</v>
      </c>
      <c r="C20" s="247">
        <v>0</v>
      </c>
      <c r="D20" s="247">
        <v>0</v>
      </c>
      <c r="E20" s="247">
        <v>20825.741000000002</v>
      </c>
      <c r="F20" s="247">
        <v>20825.741000000002</v>
      </c>
    </row>
    <row r="21" spans="1:6" ht="12" customHeight="1" x14ac:dyDescent="0.2">
      <c r="A21" s="224" t="s">
        <v>186</v>
      </c>
      <c r="B21" s="247">
        <v>291070.81099999999</v>
      </c>
      <c r="C21" s="247">
        <v>0</v>
      </c>
      <c r="D21" s="247">
        <v>291070.81099999999</v>
      </c>
      <c r="E21" s="247">
        <v>0</v>
      </c>
      <c r="F21" s="247">
        <v>0</v>
      </c>
    </row>
    <row r="22" spans="1:6" ht="12" customHeight="1" x14ac:dyDescent="0.2">
      <c r="A22" s="224" t="s">
        <v>163</v>
      </c>
      <c r="B22" s="247">
        <v>624044.6</v>
      </c>
      <c r="C22" s="247">
        <v>0</v>
      </c>
      <c r="D22" s="247">
        <v>0</v>
      </c>
      <c r="E22" s="247">
        <v>624044.6</v>
      </c>
      <c r="F22" s="247">
        <v>590989.61199999996</v>
      </c>
    </row>
    <row r="23" spans="1:6" ht="12" customHeight="1" x14ac:dyDescent="0.2">
      <c r="A23" s="224" t="s">
        <v>185</v>
      </c>
      <c r="B23" s="247">
        <v>0.80400000000000005</v>
      </c>
      <c r="C23" s="247">
        <v>0</v>
      </c>
      <c r="D23" s="247">
        <v>0</v>
      </c>
      <c r="E23" s="247">
        <v>0.80400000000000005</v>
      </c>
      <c r="F23" s="247">
        <v>0.80400000000000005</v>
      </c>
    </row>
    <row r="24" spans="1:6" ht="12" customHeight="1" x14ac:dyDescent="0.2">
      <c r="A24" s="224" t="s">
        <v>173</v>
      </c>
      <c r="B24" s="247">
        <v>1056686.1610000001</v>
      </c>
      <c r="C24" s="247">
        <v>0</v>
      </c>
      <c r="D24" s="247">
        <v>0</v>
      </c>
      <c r="E24" s="247">
        <v>1056686.1610000001</v>
      </c>
      <c r="F24" s="247">
        <v>1328.5229999999999</v>
      </c>
    </row>
    <row r="25" spans="1:6" ht="12" customHeight="1" x14ac:dyDescent="0.2">
      <c r="A25" s="224" t="s">
        <v>172</v>
      </c>
      <c r="B25" s="247">
        <v>2805718.037</v>
      </c>
      <c r="C25" s="247">
        <v>0</v>
      </c>
      <c r="D25" s="247">
        <v>2553508.6830000002</v>
      </c>
      <c r="E25" s="247">
        <v>252209.35399999999</v>
      </c>
      <c r="F25" s="247">
        <v>10082.609</v>
      </c>
    </row>
    <row r="26" spans="1:6" ht="12" customHeight="1" x14ac:dyDescent="0.2">
      <c r="A26" s="224"/>
      <c r="B26" s="237"/>
      <c r="C26" s="237"/>
      <c r="D26" s="237"/>
      <c r="E26" s="237"/>
      <c r="F26" s="237"/>
    </row>
    <row r="27" spans="1:6" ht="12" customHeight="1" x14ac:dyDescent="0.2">
      <c r="A27" s="226" t="s">
        <v>41</v>
      </c>
      <c r="B27" s="246">
        <v>3086549.6359999999</v>
      </c>
      <c r="C27" s="246">
        <v>0</v>
      </c>
      <c r="D27" s="246">
        <v>198348.62599999999</v>
      </c>
      <c r="E27" s="246">
        <v>2888201.01</v>
      </c>
      <c r="F27" s="246">
        <v>2293502.9730000002</v>
      </c>
    </row>
    <row r="28" spans="1:6" ht="12" customHeight="1" x14ac:dyDescent="0.2">
      <c r="A28" s="224" t="s">
        <v>183</v>
      </c>
      <c r="B28" s="247">
        <v>3107.8</v>
      </c>
      <c r="C28" s="247">
        <v>0</v>
      </c>
      <c r="D28" s="247">
        <v>0</v>
      </c>
      <c r="E28" s="247">
        <v>3107.8</v>
      </c>
      <c r="F28" s="247">
        <v>3107.8</v>
      </c>
    </row>
    <row r="29" spans="1:6" s="225" customFormat="1" ht="12" customHeight="1" x14ac:dyDescent="0.2">
      <c r="A29" s="224" t="s">
        <v>182</v>
      </c>
      <c r="B29" s="247">
        <v>35650.161999999997</v>
      </c>
      <c r="C29" s="247">
        <v>0</v>
      </c>
      <c r="D29" s="247">
        <v>35650.161999999997</v>
      </c>
      <c r="E29" s="247">
        <v>0</v>
      </c>
      <c r="F29" s="247">
        <v>0</v>
      </c>
    </row>
    <row r="30" spans="1:6" ht="12" customHeight="1" x14ac:dyDescent="0.2">
      <c r="A30" s="224" t="s">
        <v>181</v>
      </c>
      <c r="B30" s="247">
        <v>4731.6899999999996</v>
      </c>
      <c r="C30" s="247">
        <v>0</v>
      </c>
      <c r="D30" s="247">
        <v>0</v>
      </c>
      <c r="E30" s="247">
        <v>4731.6899999999996</v>
      </c>
      <c r="F30" s="247">
        <v>4731.6899999999996</v>
      </c>
    </row>
    <row r="31" spans="1:6" ht="12" customHeight="1" x14ac:dyDescent="0.2">
      <c r="A31" s="224" t="s">
        <v>180</v>
      </c>
      <c r="B31" s="247">
        <v>1475.691</v>
      </c>
      <c r="C31" s="247">
        <v>0</v>
      </c>
      <c r="D31" s="247">
        <v>0</v>
      </c>
      <c r="E31" s="247">
        <v>1475.691</v>
      </c>
      <c r="F31" s="247">
        <v>1475.691</v>
      </c>
    </row>
    <row r="32" spans="1:6" ht="12" customHeight="1" x14ac:dyDescent="0.2">
      <c r="A32" s="224" t="s">
        <v>179</v>
      </c>
      <c r="B32" s="247">
        <v>2069676.199</v>
      </c>
      <c r="C32" s="247">
        <v>0</v>
      </c>
      <c r="D32" s="247">
        <v>0</v>
      </c>
      <c r="E32" s="247">
        <v>2069676.199</v>
      </c>
      <c r="F32" s="247">
        <v>1849334.2250000001</v>
      </c>
    </row>
    <row r="33" spans="1:6" ht="12" customHeight="1" x14ac:dyDescent="0.2">
      <c r="A33" s="224" t="s">
        <v>178</v>
      </c>
      <c r="B33" s="247">
        <v>101597.159</v>
      </c>
      <c r="C33" s="247">
        <v>0</v>
      </c>
      <c r="D33" s="247">
        <v>0</v>
      </c>
      <c r="E33" s="247">
        <v>101597.159</v>
      </c>
      <c r="F33" s="247">
        <v>101597.159</v>
      </c>
    </row>
    <row r="34" spans="1:6" ht="12" customHeight="1" x14ac:dyDescent="0.2">
      <c r="A34" s="224" t="s">
        <v>177</v>
      </c>
      <c r="B34" s="247">
        <v>20008.925999999999</v>
      </c>
      <c r="C34" s="247">
        <v>0</v>
      </c>
      <c r="D34" s="247">
        <v>0</v>
      </c>
      <c r="E34" s="247">
        <v>20008.925999999999</v>
      </c>
      <c r="F34" s="247">
        <v>20008.925999999999</v>
      </c>
    </row>
    <row r="35" spans="1:6" ht="12" customHeight="1" x14ac:dyDescent="0.2">
      <c r="A35" s="224" t="s">
        <v>176</v>
      </c>
      <c r="B35" s="247">
        <v>21391.397000000001</v>
      </c>
      <c r="C35" s="247">
        <v>0</v>
      </c>
      <c r="D35" s="247">
        <v>0</v>
      </c>
      <c r="E35" s="247">
        <v>21391.397000000001</v>
      </c>
      <c r="F35" s="247">
        <v>0</v>
      </c>
    </row>
    <row r="36" spans="1:6" ht="12" customHeight="1" x14ac:dyDescent="0.2">
      <c r="A36" s="224" t="s">
        <v>175</v>
      </c>
      <c r="B36" s="247">
        <v>162698.46400000001</v>
      </c>
      <c r="C36" s="247">
        <v>0</v>
      </c>
      <c r="D36" s="247">
        <v>162698.46400000001</v>
      </c>
      <c r="E36" s="247">
        <v>0</v>
      </c>
      <c r="F36" s="247">
        <v>0</v>
      </c>
    </row>
    <row r="37" spans="1:6" ht="12" customHeight="1" x14ac:dyDescent="0.2">
      <c r="A37" s="224" t="s">
        <v>164</v>
      </c>
      <c r="B37" s="247">
        <v>189574.67199999999</v>
      </c>
      <c r="C37" s="247">
        <v>0</v>
      </c>
      <c r="D37" s="247">
        <v>0</v>
      </c>
      <c r="E37" s="247">
        <v>189574.67199999999</v>
      </c>
      <c r="F37" s="247">
        <v>86616.433999999994</v>
      </c>
    </row>
    <row r="38" spans="1:6" ht="12" customHeight="1" x14ac:dyDescent="0.2">
      <c r="A38" s="224" t="s">
        <v>174</v>
      </c>
      <c r="B38" s="247">
        <v>97872.411999999997</v>
      </c>
      <c r="C38" s="247">
        <v>0</v>
      </c>
      <c r="D38" s="247">
        <v>0</v>
      </c>
      <c r="E38" s="247">
        <v>97872.411999999997</v>
      </c>
      <c r="F38" s="247">
        <v>97872.411999999997</v>
      </c>
    </row>
    <row r="39" spans="1:6" ht="12" customHeight="1" x14ac:dyDescent="0.2">
      <c r="A39" s="224" t="s">
        <v>163</v>
      </c>
      <c r="B39" s="247">
        <v>116966.516</v>
      </c>
      <c r="C39" s="247">
        <v>0</v>
      </c>
      <c r="D39" s="247">
        <v>0</v>
      </c>
      <c r="E39" s="247">
        <v>116966.516</v>
      </c>
      <c r="F39" s="247">
        <v>116965.23299999999</v>
      </c>
    </row>
    <row r="40" spans="1:6" ht="12" customHeight="1" x14ac:dyDescent="0.2">
      <c r="A40" s="224" t="s">
        <v>173</v>
      </c>
      <c r="B40" s="247">
        <v>66119.850000000006</v>
      </c>
      <c r="C40" s="247">
        <v>0</v>
      </c>
      <c r="D40" s="247">
        <v>0</v>
      </c>
      <c r="E40" s="247">
        <v>66119.850000000006</v>
      </c>
      <c r="F40" s="247">
        <v>2382.1590000000001</v>
      </c>
    </row>
    <row r="41" spans="1:6" x14ac:dyDescent="0.2">
      <c r="A41" s="224" t="s">
        <v>220</v>
      </c>
      <c r="B41" s="247">
        <v>7836.2439999999997</v>
      </c>
      <c r="C41" s="247">
        <v>0</v>
      </c>
      <c r="D41" s="247">
        <v>0</v>
      </c>
      <c r="E41" s="247">
        <v>7836.2439999999997</v>
      </c>
      <c r="F41" s="247">
        <v>7836.2439999999997</v>
      </c>
    </row>
    <row r="42" spans="1:6" x14ac:dyDescent="0.2">
      <c r="A42" s="224" t="s">
        <v>172</v>
      </c>
      <c r="B42" s="247">
        <v>187842.454</v>
      </c>
      <c r="C42" s="247">
        <v>0</v>
      </c>
      <c r="D42" s="247">
        <v>0</v>
      </c>
      <c r="E42" s="247">
        <v>187842.454</v>
      </c>
      <c r="F42" s="247">
        <v>1575</v>
      </c>
    </row>
    <row r="43" spans="1:6" x14ac:dyDescent="0.2">
      <c r="A43" s="116"/>
    </row>
    <row r="44" spans="1:6" x14ac:dyDescent="0.2">
      <c r="A44" s="116"/>
    </row>
  </sheetData>
  <mergeCells count="8">
    <mergeCell ref="C4:C5"/>
    <mergeCell ref="D4:D5"/>
    <mergeCell ref="E4:F4"/>
    <mergeCell ref="A1:F1"/>
    <mergeCell ref="A3:A6"/>
    <mergeCell ref="B3:B5"/>
    <mergeCell ref="C3:F3"/>
    <mergeCell ref="B6:F6"/>
  </mergeCells>
  <hyperlinks>
    <hyperlink ref="A1" location="Inhaltsverzeichnis!A37" display="5   Schulden der sonstigen öffentlichen bestimmten Fonds, Einrichtungen und Unternehmen in Berlin     " xr:uid="{9E6140D4-CF8E-4F2B-BEFA-AD3B1F09DB88}"/>
    <hyperlink ref="A1:F1" location="Inhaltsverzeichnis!A18" display="Inhaltsverzeichnis!A18" xr:uid="{F98D5D4C-497F-4CE2-BDB6-83A32D965B5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192C-B1F0-4FFF-B387-CE4DFC8377CF}">
  <dimension ref="A1:AL17"/>
  <sheetViews>
    <sheetView workbookViewId="0">
      <selection sqref="A1:F1"/>
    </sheetView>
  </sheetViews>
  <sheetFormatPr baseColWidth="10" defaultRowHeight="12.75" x14ac:dyDescent="0.2"/>
  <cols>
    <col min="1" max="1" width="32.85546875" style="39" customWidth="1" collapsed="1"/>
    <col min="2" max="9" width="11.85546875" style="39" customWidth="1" collapsed="1"/>
    <col min="10" max="256" width="9.140625" style="39" customWidth="1" collapsed="1"/>
    <col min="257" max="257" width="58" style="39" customWidth="1" collapsed="1"/>
    <col min="258" max="258" width="25.140625" style="39" customWidth="1" collapsed="1"/>
    <col min="259" max="259" width="26.42578125" style="39" customWidth="1" collapsed="1"/>
    <col min="260" max="260" width="25.140625" style="39" customWidth="1" collapsed="1"/>
    <col min="261" max="261" width="34.85546875" style="39" customWidth="1" collapsed="1"/>
    <col min="262" max="262" width="39" style="39" customWidth="1" collapsed="1"/>
    <col min="263" max="264" width="30.5703125" style="39" customWidth="1" collapsed="1"/>
    <col min="265" max="265" width="31.5703125" style="39" customWidth="1" collapsed="1"/>
    <col min="266" max="512" width="9.140625" style="39" customWidth="1" collapsed="1"/>
    <col min="513" max="513" width="58" style="39" customWidth="1" collapsed="1"/>
    <col min="514" max="514" width="25.140625" style="39" customWidth="1" collapsed="1"/>
    <col min="515" max="515" width="26.42578125" style="39" customWidth="1" collapsed="1"/>
    <col min="516" max="516" width="25.140625" style="39" customWidth="1" collapsed="1"/>
    <col min="517" max="517" width="34.85546875" style="39" customWidth="1" collapsed="1"/>
    <col min="518" max="518" width="39" style="39" customWidth="1" collapsed="1"/>
    <col min="519" max="520" width="30.5703125" style="39" customWidth="1" collapsed="1"/>
    <col min="521" max="521" width="31.5703125" style="39" customWidth="1" collapsed="1"/>
    <col min="522" max="768" width="9.140625" style="39" customWidth="1" collapsed="1"/>
    <col min="769" max="769" width="58" style="39" customWidth="1" collapsed="1"/>
    <col min="770" max="770" width="25.140625" style="39" customWidth="1" collapsed="1"/>
    <col min="771" max="771" width="26.42578125" style="39" customWidth="1" collapsed="1"/>
    <col min="772" max="772" width="25.140625" style="39" customWidth="1" collapsed="1"/>
    <col min="773" max="773" width="34.85546875" style="39" customWidth="1" collapsed="1"/>
    <col min="774" max="774" width="39" style="39" customWidth="1" collapsed="1"/>
    <col min="775" max="776" width="30.5703125" style="39" customWidth="1" collapsed="1"/>
    <col min="777" max="777" width="31.5703125" style="39" customWidth="1" collapsed="1"/>
    <col min="778" max="1024" width="9.140625" style="39" customWidth="1" collapsed="1"/>
    <col min="1025" max="1025" width="58" style="39" customWidth="1" collapsed="1"/>
    <col min="1026" max="1026" width="25.140625" style="39" customWidth="1" collapsed="1"/>
    <col min="1027" max="1027" width="26.42578125" style="39" customWidth="1" collapsed="1"/>
    <col min="1028" max="1028" width="25.140625" style="39" customWidth="1" collapsed="1"/>
    <col min="1029" max="1029" width="34.85546875" style="39" customWidth="1" collapsed="1"/>
    <col min="1030" max="1030" width="39" style="39" customWidth="1" collapsed="1"/>
    <col min="1031" max="1032" width="30.5703125" style="39" customWidth="1" collapsed="1"/>
    <col min="1033" max="1033" width="31.5703125" style="39" customWidth="1" collapsed="1"/>
    <col min="1034" max="1280" width="9.140625" style="39" customWidth="1" collapsed="1"/>
    <col min="1281" max="1281" width="58" style="39" customWidth="1" collapsed="1"/>
    <col min="1282" max="1282" width="25.140625" style="39" customWidth="1" collapsed="1"/>
    <col min="1283" max="1283" width="26.42578125" style="39" customWidth="1" collapsed="1"/>
    <col min="1284" max="1284" width="25.140625" style="39" customWidth="1" collapsed="1"/>
    <col min="1285" max="1285" width="34.85546875" style="39" customWidth="1" collapsed="1"/>
    <col min="1286" max="1286" width="39" style="39" customWidth="1" collapsed="1"/>
    <col min="1287" max="1288" width="30.5703125" style="39" customWidth="1" collapsed="1"/>
    <col min="1289" max="1289" width="31.5703125" style="39" customWidth="1" collapsed="1"/>
    <col min="1290" max="1536" width="9.140625" style="39" customWidth="1" collapsed="1"/>
    <col min="1537" max="1537" width="58" style="39" customWidth="1" collapsed="1"/>
    <col min="1538" max="1538" width="25.140625" style="39" customWidth="1" collapsed="1"/>
    <col min="1539" max="1539" width="26.42578125" style="39" customWidth="1" collapsed="1"/>
    <col min="1540" max="1540" width="25.140625" style="39" customWidth="1" collapsed="1"/>
    <col min="1541" max="1541" width="34.85546875" style="39" customWidth="1" collapsed="1"/>
    <col min="1542" max="1542" width="39" style="39" customWidth="1" collapsed="1"/>
    <col min="1543" max="1544" width="30.5703125" style="39" customWidth="1" collapsed="1"/>
    <col min="1545" max="1545" width="31.5703125" style="39" customWidth="1" collapsed="1"/>
    <col min="1546" max="1792" width="9.140625" style="39" customWidth="1" collapsed="1"/>
    <col min="1793" max="1793" width="58" style="39" customWidth="1" collapsed="1"/>
    <col min="1794" max="1794" width="25.140625" style="39" customWidth="1" collapsed="1"/>
    <col min="1795" max="1795" width="26.42578125" style="39" customWidth="1" collapsed="1"/>
    <col min="1796" max="1796" width="25.140625" style="39" customWidth="1" collapsed="1"/>
    <col min="1797" max="1797" width="34.85546875" style="39" customWidth="1" collapsed="1"/>
    <col min="1798" max="1798" width="39" style="39" customWidth="1" collapsed="1"/>
    <col min="1799" max="1800" width="30.5703125" style="39" customWidth="1" collapsed="1"/>
    <col min="1801" max="1801" width="31.5703125" style="39" customWidth="1" collapsed="1"/>
    <col min="1802" max="2048" width="9.140625" style="39" customWidth="1" collapsed="1"/>
    <col min="2049" max="2049" width="58" style="39" customWidth="1" collapsed="1"/>
    <col min="2050" max="2050" width="25.140625" style="39" customWidth="1" collapsed="1"/>
    <col min="2051" max="2051" width="26.42578125" style="39" customWidth="1" collapsed="1"/>
    <col min="2052" max="2052" width="25.140625" style="39" customWidth="1" collapsed="1"/>
    <col min="2053" max="2053" width="34.85546875" style="39" customWidth="1" collapsed="1"/>
    <col min="2054" max="2054" width="39" style="39" customWidth="1" collapsed="1"/>
    <col min="2055" max="2056" width="30.5703125" style="39" customWidth="1" collapsed="1"/>
    <col min="2057" max="2057" width="31.5703125" style="39" customWidth="1" collapsed="1"/>
    <col min="2058" max="2304" width="9.140625" style="39" customWidth="1" collapsed="1"/>
    <col min="2305" max="2305" width="58" style="39" customWidth="1" collapsed="1"/>
    <col min="2306" max="2306" width="25.140625" style="39" customWidth="1" collapsed="1"/>
    <col min="2307" max="2307" width="26.42578125" style="39" customWidth="1" collapsed="1"/>
    <col min="2308" max="2308" width="25.140625" style="39" customWidth="1" collapsed="1"/>
    <col min="2309" max="2309" width="34.85546875" style="39" customWidth="1" collapsed="1"/>
    <col min="2310" max="2310" width="39" style="39" customWidth="1" collapsed="1"/>
    <col min="2311" max="2312" width="30.5703125" style="39" customWidth="1" collapsed="1"/>
    <col min="2313" max="2313" width="31.5703125" style="39" customWidth="1" collapsed="1"/>
    <col min="2314" max="2560" width="9.140625" style="39" customWidth="1" collapsed="1"/>
    <col min="2561" max="2561" width="58" style="39" customWidth="1" collapsed="1"/>
    <col min="2562" max="2562" width="25.140625" style="39" customWidth="1" collapsed="1"/>
    <col min="2563" max="2563" width="26.42578125" style="39" customWidth="1" collapsed="1"/>
    <col min="2564" max="2564" width="25.140625" style="39" customWidth="1" collapsed="1"/>
    <col min="2565" max="2565" width="34.85546875" style="39" customWidth="1" collapsed="1"/>
    <col min="2566" max="2566" width="39" style="39" customWidth="1" collapsed="1"/>
    <col min="2567" max="2568" width="30.5703125" style="39" customWidth="1" collapsed="1"/>
    <col min="2569" max="2569" width="31.5703125" style="39" customWidth="1" collapsed="1"/>
    <col min="2570" max="2816" width="9.140625" style="39" customWidth="1" collapsed="1"/>
    <col min="2817" max="2817" width="58" style="39" customWidth="1" collapsed="1"/>
    <col min="2818" max="2818" width="25.140625" style="39" customWidth="1" collapsed="1"/>
    <col min="2819" max="2819" width="26.42578125" style="39" customWidth="1" collapsed="1"/>
    <col min="2820" max="2820" width="25.140625" style="39" customWidth="1" collapsed="1"/>
    <col min="2821" max="2821" width="34.85546875" style="39" customWidth="1" collapsed="1"/>
    <col min="2822" max="2822" width="39" style="39" customWidth="1" collapsed="1"/>
    <col min="2823" max="2824" width="30.5703125" style="39" customWidth="1" collapsed="1"/>
    <col min="2825" max="2825" width="31.5703125" style="39" customWidth="1" collapsed="1"/>
    <col min="2826" max="3072" width="9.140625" style="39" customWidth="1" collapsed="1"/>
    <col min="3073" max="3073" width="58" style="39" customWidth="1" collapsed="1"/>
    <col min="3074" max="3074" width="25.140625" style="39" customWidth="1" collapsed="1"/>
    <col min="3075" max="3075" width="26.42578125" style="39" customWidth="1" collapsed="1"/>
    <col min="3076" max="3076" width="25.140625" style="39" customWidth="1" collapsed="1"/>
    <col min="3077" max="3077" width="34.85546875" style="39" customWidth="1" collapsed="1"/>
    <col min="3078" max="3078" width="39" style="39" customWidth="1" collapsed="1"/>
    <col min="3079" max="3080" width="30.5703125" style="39" customWidth="1" collapsed="1"/>
    <col min="3081" max="3081" width="31.5703125" style="39" customWidth="1" collapsed="1"/>
    <col min="3082" max="3328" width="9.140625" style="39" customWidth="1" collapsed="1"/>
    <col min="3329" max="3329" width="58" style="39" customWidth="1" collapsed="1"/>
    <col min="3330" max="3330" width="25.140625" style="39" customWidth="1" collapsed="1"/>
    <col min="3331" max="3331" width="26.42578125" style="39" customWidth="1" collapsed="1"/>
    <col min="3332" max="3332" width="25.140625" style="39" customWidth="1" collapsed="1"/>
    <col min="3333" max="3333" width="34.85546875" style="39" customWidth="1" collapsed="1"/>
    <col min="3334" max="3334" width="39" style="39" customWidth="1" collapsed="1"/>
    <col min="3335" max="3336" width="30.5703125" style="39" customWidth="1" collapsed="1"/>
    <col min="3337" max="3337" width="31.5703125" style="39" customWidth="1" collapsed="1"/>
    <col min="3338" max="3584" width="9.140625" style="39" customWidth="1" collapsed="1"/>
    <col min="3585" max="3585" width="58" style="39" customWidth="1" collapsed="1"/>
    <col min="3586" max="3586" width="25.140625" style="39" customWidth="1" collapsed="1"/>
    <col min="3587" max="3587" width="26.42578125" style="39" customWidth="1" collapsed="1"/>
    <col min="3588" max="3588" width="25.140625" style="39" customWidth="1" collapsed="1"/>
    <col min="3589" max="3589" width="34.85546875" style="39" customWidth="1" collapsed="1"/>
    <col min="3590" max="3590" width="39" style="39" customWidth="1" collapsed="1"/>
    <col min="3591" max="3592" width="30.5703125" style="39" customWidth="1" collapsed="1"/>
    <col min="3593" max="3593" width="31.5703125" style="39" customWidth="1" collapsed="1"/>
    <col min="3594" max="3840" width="9.140625" style="39" customWidth="1" collapsed="1"/>
    <col min="3841" max="3841" width="58" style="39" customWidth="1" collapsed="1"/>
    <col min="3842" max="3842" width="25.140625" style="39" customWidth="1" collapsed="1"/>
    <col min="3843" max="3843" width="26.42578125" style="39" customWidth="1" collapsed="1"/>
    <col min="3844" max="3844" width="25.140625" style="39" customWidth="1" collapsed="1"/>
    <col min="3845" max="3845" width="34.85546875" style="39" customWidth="1" collapsed="1"/>
    <col min="3846" max="3846" width="39" style="39" customWidth="1" collapsed="1"/>
    <col min="3847" max="3848" width="30.5703125" style="39" customWidth="1" collapsed="1"/>
    <col min="3849" max="3849" width="31.5703125" style="39" customWidth="1" collapsed="1"/>
    <col min="3850" max="4096" width="9.140625" style="39" customWidth="1" collapsed="1"/>
    <col min="4097" max="4097" width="58" style="39" customWidth="1" collapsed="1"/>
    <col min="4098" max="4098" width="25.140625" style="39" customWidth="1" collapsed="1"/>
    <col min="4099" max="4099" width="26.42578125" style="39" customWidth="1" collapsed="1"/>
    <col min="4100" max="4100" width="25.140625" style="39" customWidth="1" collapsed="1"/>
    <col min="4101" max="4101" width="34.85546875" style="39" customWidth="1" collapsed="1"/>
    <col min="4102" max="4102" width="39" style="39" customWidth="1" collapsed="1"/>
    <col min="4103" max="4104" width="30.5703125" style="39" customWidth="1" collapsed="1"/>
    <col min="4105" max="4105" width="31.5703125" style="39" customWidth="1" collapsed="1"/>
    <col min="4106" max="4352" width="9.140625" style="39" customWidth="1" collapsed="1"/>
    <col min="4353" max="4353" width="58" style="39" customWidth="1" collapsed="1"/>
    <col min="4354" max="4354" width="25.140625" style="39" customWidth="1" collapsed="1"/>
    <col min="4355" max="4355" width="26.42578125" style="39" customWidth="1" collapsed="1"/>
    <col min="4356" max="4356" width="25.140625" style="39" customWidth="1" collapsed="1"/>
    <col min="4357" max="4357" width="34.85546875" style="39" customWidth="1" collapsed="1"/>
    <col min="4358" max="4358" width="39" style="39" customWidth="1" collapsed="1"/>
    <col min="4359" max="4360" width="30.5703125" style="39" customWidth="1" collapsed="1"/>
    <col min="4361" max="4361" width="31.5703125" style="39" customWidth="1" collapsed="1"/>
    <col min="4362" max="4608" width="9.140625" style="39" customWidth="1" collapsed="1"/>
    <col min="4609" max="4609" width="58" style="39" customWidth="1" collapsed="1"/>
    <col min="4610" max="4610" width="25.140625" style="39" customWidth="1" collapsed="1"/>
    <col min="4611" max="4611" width="26.42578125" style="39" customWidth="1" collapsed="1"/>
    <col min="4612" max="4612" width="25.140625" style="39" customWidth="1" collapsed="1"/>
    <col min="4613" max="4613" width="34.85546875" style="39" customWidth="1" collapsed="1"/>
    <col min="4614" max="4614" width="39" style="39" customWidth="1" collapsed="1"/>
    <col min="4615" max="4616" width="30.5703125" style="39" customWidth="1" collapsed="1"/>
    <col min="4617" max="4617" width="31.5703125" style="39" customWidth="1" collapsed="1"/>
    <col min="4618" max="4864" width="9.140625" style="39" customWidth="1" collapsed="1"/>
    <col min="4865" max="4865" width="58" style="39" customWidth="1" collapsed="1"/>
    <col min="4866" max="4866" width="25.140625" style="39" customWidth="1" collapsed="1"/>
    <col min="4867" max="4867" width="26.42578125" style="39" customWidth="1" collapsed="1"/>
    <col min="4868" max="4868" width="25.140625" style="39" customWidth="1" collapsed="1"/>
    <col min="4869" max="4869" width="34.85546875" style="39" customWidth="1" collapsed="1"/>
    <col min="4870" max="4870" width="39" style="39" customWidth="1" collapsed="1"/>
    <col min="4871" max="4872" width="30.5703125" style="39" customWidth="1" collapsed="1"/>
    <col min="4873" max="4873" width="31.5703125" style="39" customWidth="1" collapsed="1"/>
    <col min="4874" max="5120" width="9.140625" style="39" customWidth="1" collapsed="1"/>
    <col min="5121" max="5121" width="58" style="39" customWidth="1" collapsed="1"/>
    <col min="5122" max="5122" width="25.140625" style="39" customWidth="1" collapsed="1"/>
    <col min="5123" max="5123" width="26.42578125" style="39" customWidth="1" collapsed="1"/>
    <col min="5124" max="5124" width="25.140625" style="39" customWidth="1" collapsed="1"/>
    <col min="5125" max="5125" width="34.85546875" style="39" customWidth="1" collapsed="1"/>
    <col min="5126" max="5126" width="39" style="39" customWidth="1" collapsed="1"/>
    <col min="5127" max="5128" width="30.5703125" style="39" customWidth="1" collapsed="1"/>
    <col min="5129" max="5129" width="31.5703125" style="39" customWidth="1" collapsed="1"/>
    <col min="5130" max="5376" width="9.140625" style="39" customWidth="1" collapsed="1"/>
    <col min="5377" max="5377" width="58" style="39" customWidth="1" collapsed="1"/>
    <col min="5378" max="5378" width="25.140625" style="39" customWidth="1" collapsed="1"/>
    <col min="5379" max="5379" width="26.42578125" style="39" customWidth="1" collapsed="1"/>
    <col min="5380" max="5380" width="25.140625" style="39" customWidth="1" collapsed="1"/>
    <col min="5381" max="5381" width="34.85546875" style="39" customWidth="1" collapsed="1"/>
    <col min="5382" max="5382" width="39" style="39" customWidth="1" collapsed="1"/>
    <col min="5383" max="5384" width="30.5703125" style="39" customWidth="1" collapsed="1"/>
    <col min="5385" max="5385" width="31.5703125" style="39" customWidth="1" collapsed="1"/>
    <col min="5386" max="5632" width="9.140625" style="39" customWidth="1" collapsed="1"/>
    <col min="5633" max="5633" width="58" style="39" customWidth="1" collapsed="1"/>
    <col min="5634" max="5634" width="25.140625" style="39" customWidth="1" collapsed="1"/>
    <col min="5635" max="5635" width="26.42578125" style="39" customWidth="1" collapsed="1"/>
    <col min="5636" max="5636" width="25.140625" style="39" customWidth="1" collapsed="1"/>
    <col min="5637" max="5637" width="34.85546875" style="39" customWidth="1" collapsed="1"/>
    <col min="5638" max="5638" width="39" style="39" customWidth="1" collapsed="1"/>
    <col min="5639" max="5640" width="30.5703125" style="39" customWidth="1" collapsed="1"/>
    <col min="5641" max="5641" width="31.5703125" style="39" customWidth="1" collapsed="1"/>
    <col min="5642" max="5888" width="9.140625" style="39" customWidth="1" collapsed="1"/>
    <col min="5889" max="5889" width="58" style="39" customWidth="1" collapsed="1"/>
    <col min="5890" max="5890" width="25.140625" style="39" customWidth="1" collapsed="1"/>
    <col min="5891" max="5891" width="26.42578125" style="39" customWidth="1" collapsed="1"/>
    <col min="5892" max="5892" width="25.140625" style="39" customWidth="1" collapsed="1"/>
    <col min="5893" max="5893" width="34.85546875" style="39" customWidth="1" collapsed="1"/>
    <col min="5894" max="5894" width="39" style="39" customWidth="1" collapsed="1"/>
    <col min="5895" max="5896" width="30.5703125" style="39" customWidth="1" collapsed="1"/>
    <col min="5897" max="5897" width="31.5703125" style="39" customWidth="1" collapsed="1"/>
    <col min="5898" max="6144" width="9.140625" style="39" customWidth="1" collapsed="1"/>
    <col min="6145" max="6145" width="58" style="39" customWidth="1" collapsed="1"/>
    <col min="6146" max="6146" width="25.140625" style="39" customWidth="1" collapsed="1"/>
    <col min="6147" max="6147" width="26.42578125" style="39" customWidth="1" collapsed="1"/>
    <col min="6148" max="6148" width="25.140625" style="39" customWidth="1" collapsed="1"/>
    <col min="6149" max="6149" width="34.85546875" style="39" customWidth="1" collapsed="1"/>
    <col min="6150" max="6150" width="39" style="39" customWidth="1" collapsed="1"/>
    <col min="6151" max="6152" width="30.5703125" style="39" customWidth="1" collapsed="1"/>
    <col min="6153" max="6153" width="31.5703125" style="39" customWidth="1" collapsed="1"/>
    <col min="6154" max="6400" width="9.140625" style="39" customWidth="1" collapsed="1"/>
    <col min="6401" max="6401" width="58" style="39" customWidth="1" collapsed="1"/>
    <col min="6402" max="6402" width="25.140625" style="39" customWidth="1" collapsed="1"/>
    <col min="6403" max="6403" width="26.42578125" style="39" customWidth="1" collapsed="1"/>
    <col min="6404" max="6404" width="25.140625" style="39" customWidth="1" collapsed="1"/>
    <col min="6405" max="6405" width="34.85546875" style="39" customWidth="1" collapsed="1"/>
    <col min="6406" max="6406" width="39" style="39" customWidth="1" collapsed="1"/>
    <col min="6407" max="6408" width="30.5703125" style="39" customWidth="1" collapsed="1"/>
    <col min="6409" max="6409" width="31.5703125" style="39" customWidth="1" collapsed="1"/>
    <col min="6410" max="6656" width="9.140625" style="39" customWidth="1" collapsed="1"/>
    <col min="6657" max="6657" width="58" style="39" customWidth="1" collapsed="1"/>
    <col min="6658" max="6658" width="25.140625" style="39" customWidth="1" collapsed="1"/>
    <col min="6659" max="6659" width="26.42578125" style="39" customWidth="1" collapsed="1"/>
    <col min="6660" max="6660" width="25.140625" style="39" customWidth="1" collapsed="1"/>
    <col min="6661" max="6661" width="34.85546875" style="39" customWidth="1" collapsed="1"/>
    <col min="6662" max="6662" width="39" style="39" customWidth="1" collapsed="1"/>
    <col min="6663" max="6664" width="30.5703125" style="39" customWidth="1" collapsed="1"/>
    <col min="6665" max="6665" width="31.5703125" style="39" customWidth="1" collapsed="1"/>
    <col min="6666" max="6912" width="9.140625" style="39" customWidth="1" collapsed="1"/>
    <col min="6913" max="6913" width="58" style="39" customWidth="1" collapsed="1"/>
    <col min="6914" max="6914" width="25.140625" style="39" customWidth="1" collapsed="1"/>
    <col min="6915" max="6915" width="26.42578125" style="39" customWidth="1" collapsed="1"/>
    <col min="6916" max="6916" width="25.140625" style="39" customWidth="1" collapsed="1"/>
    <col min="6917" max="6917" width="34.85546875" style="39" customWidth="1" collapsed="1"/>
    <col min="6918" max="6918" width="39" style="39" customWidth="1" collapsed="1"/>
    <col min="6919" max="6920" width="30.5703125" style="39" customWidth="1" collapsed="1"/>
    <col min="6921" max="6921" width="31.5703125" style="39" customWidth="1" collapsed="1"/>
    <col min="6922" max="7168" width="9.140625" style="39" customWidth="1" collapsed="1"/>
    <col min="7169" max="7169" width="58" style="39" customWidth="1" collapsed="1"/>
    <col min="7170" max="7170" width="25.140625" style="39" customWidth="1" collapsed="1"/>
    <col min="7171" max="7171" width="26.42578125" style="39" customWidth="1" collapsed="1"/>
    <col min="7172" max="7172" width="25.140625" style="39" customWidth="1" collapsed="1"/>
    <col min="7173" max="7173" width="34.85546875" style="39" customWidth="1" collapsed="1"/>
    <col min="7174" max="7174" width="39" style="39" customWidth="1" collapsed="1"/>
    <col min="7175" max="7176" width="30.5703125" style="39" customWidth="1" collapsed="1"/>
    <col min="7177" max="7177" width="31.5703125" style="39" customWidth="1" collapsed="1"/>
    <col min="7178" max="7424" width="9.140625" style="39" customWidth="1" collapsed="1"/>
    <col min="7425" max="7425" width="58" style="39" customWidth="1" collapsed="1"/>
    <col min="7426" max="7426" width="25.140625" style="39" customWidth="1" collapsed="1"/>
    <col min="7427" max="7427" width="26.42578125" style="39" customWidth="1" collapsed="1"/>
    <col min="7428" max="7428" width="25.140625" style="39" customWidth="1" collapsed="1"/>
    <col min="7429" max="7429" width="34.85546875" style="39" customWidth="1" collapsed="1"/>
    <col min="7430" max="7430" width="39" style="39" customWidth="1" collapsed="1"/>
    <col min="7431" max="7432" width="30.5703125" style="39" customWidth="1" collapsed="1"/>
    <col min="7433" max="7433" width="31.5703125" style="39" customWidth="1" collapsed="1"/>
    <col min="7434" max="7680" width="9.140625" style="39" customWidth="1" collapsed="1"/>
    <col min="7681" max="7681" width="58" style="39" customWidth="1" collapsed="1"/>
    <col min="7682" max="7682" width="25.140625" style="39" customWidth="1" collapsed="1"/>
    <col min="7683" max="7683" width="26.42578125" style="39" customWidth="1" collapsed="1"/>
    <col min="7684" max="7684" width="25.140625" style="39" customWidth="1" collapsed="1"/>
    <col min="7685" max="7685" width="34.85546875" style="39" customWidth="1" collapsed="1"/>
    <col min="7686" max="7686" width="39" style="39" customWidth="1" collapsed="1"/>
    <col min="7687" max="7688" width="30.5703125" style="39" customWidth="1" collapsed="1"/>
    <col min="7689" max="7689" width="31.5703125" style="39" customWidth="1" collapsed="1"/>
    <col min="7690" max="7936" width="9.140625" style="39" customWidth="1" collapsed="1"/>
    <col min="7937" max="7937" width="58" style="39" customWidth="1" collapsed="1"/>
    <col min="7938" max="7938" width="25.140625" style="39" customWidth="1" collapsed="1"/>
    <col min="7939" max="7939" width="26.42578125" style="39" customWidth="1" collapsed="1"/>
    <col min="7940" max="7940" width="25.140625" style="39" customWidth="1" collapsed="1"/>
    <col min="7941" max="7941" width="34.85546875" style="39" customWidth="1" collapsed="1"/>
    <col min="7942" max="7942" width="39" style="39" customWidth="1" collapsed="1"/>
    <col min="7943" max="7944" width="30.5703125" style="39" customWidth="1" collapsed="1"/>
    <col min="7945" max="7945" width="31.5703125" style="39" customWidth="1" collapsed="1"/>
    <col min="7946" max="8192" width="9.140625" style="39" customWidth="1" collapsed="1"/>
    <col min="8193" max="8193" width="58" style="39" customWidth="1" collapsed="1"/>
    <col min="8194" max="8194" width="25.140625" style="39" customWidth="1" collapsed="1"/>
    <col min="8195" max="8195" width="26.42578125" style="39" customWidth="1" collapsed="1"/>
    <col min="8196" max="8196" width="25.140625" style="39" customWidth="1" collapsed="1"/>
    <col min="8197" max="8197" width="34.85546875" style="39" customWidth="1" collapsed="1"/>
    <col min="8198" max="8198" width="39" style="39" customWidth="1" collapsed="1"/>
    <col min="8199" max="8200" width="30.5703125" style="39" customWidth="1" collapsed="1"/>
    <col min="8201" max="8201" width="31.5703125" style="39" customWidth="1" collapsed="1"/>
    <col min="8202" max="8448" width="9.140625" style="39" customWidth="1" collapsed="1"/>
    <col min="8449" max="8449" width="58" style="39" customWidth="1" collapsed="1"/>
    <col min="8450" max="8450" width="25.140625" style="39" customWidth="1" collapsed="1"/>
    <col min="8451" max="8451" width="26.42578125" style="39" customWidth="1" collapsed="1"/>
    <col min="8452" max="8452" width="25.140625" style="39" customWidth="1" collapsed="1"/>
    <col min="8453" max="8453" width="34.85546875" style="39" customWidth="1" collapsed="1"/>
    <col min="8454" max="8454" width="39" style="39" customWidth="1" collapsed="1"/>
    <col min="8455" max="8456" width="30.5703125" style="39" customWidth="1" collapsed="1"/>
    <col min="8457" max="8457" width="31.5703125" style="39" customWidth="1" collapsed="1"/>
    <col min="8458" max="8704" width="9.140625" style="39" customWidth="1" collapsed="1"/>
    <col min="8705" max="8705" width="58" style="39" customWidth="1" collapsed="1"/>
    <col min="8706" max="8706" width="25.140625" style="39" customWidth="1" collapsed="1"/>
    <col min="8707" max="8707" width="26.42578125" style="39" customWidth="1" collapsed="1"/>
    <col min="8708" max="8708" width="25.140625" style="39" customWidth="1" collapsed="1"/>
    <col min="8709" max="8709" width="34.85546875" style="39" customWidth="1" collapsed="1"/>
    <col min="8710" max="8710" width="39" style="39" customWidth="1" collapsed="1"/>
    <col min="8711" max="8712" width="30.5703125" style="39" customWidth="1" collapsed="1"/>
    <col min="8713" max="8713" width="31.5703125" style="39" customWidth="1" collapsed="1"/>
    <col min="8714" max="8960" width="9.140625" style="39" customWidth="1" collapsed="1"/>
    <col min="8961" max="8961" width="58" style="39" customWidth="1" collapsed="1"/>
    <col min="8962" max="8962" width="25.140625" style="39" customWidth="1" collapsed="1"/>
    <col min="8963" max="8963" width="26.42578125" style="39" customWidth="1" collapsed="1"/>
    <col min="8964" max="8964" width="25.140625" style="39" customWidth="1" collapsed="1"/>
    <col min="8965" max="8965" width="34.85546875" style="39" customWidth="1" collapsed="1"/>
    <col min="8966" max="8966" width="39" style="39" customWidth="1" collapsed="1"/>
    <col min="8967" max="8968" width="30.5703125" style="39" customWidth="1" collapsed="1"/>
    <col min="8969" max="8969" width="31.5703125" style="39" customWidth="1" collapsed="1"/>
    <col min="8970" max="9216" width="9.140625" style="39" customWidth="1" collapsed="1"/>
    <col min="9217" max="9217" width="58" style="39" customWidth="1" collapsed="1"/>
    <col min="9218" max="9218" width="25.140625" style="39" customWidth="1" collapsed="1"/>
    <col min="9219" max="9219" width="26.42578125" style="39" customWidth="1" collapsed="1"/>
    <col min="9220" max="9220" width="25.140625" style="39" customWidth="1" collapsed="1"/>
    <col min="9221" max="9221" width="34.85546875" style="39" customWidth="1" collapsed="1"/>
    <col min="9222" max="9222" width="39" style="39" customWidth="1" collapsed="1"/>
    <col min="9223" max="9224" width="30.5703125" style="39" customWidth="1" collapsed="1"/>
    <col min="9225" max="9225" width="31.5703125" style="39" customWidth="1" collapsed="1"/>
    <col min="9226" max="9472" width="9.140625" style="39" customWidth="1" collapsed="1"/>
    <col min="9473" max="9473" width="58" style="39" customWidth="1" collapsed="1"/>
    <col min="9474" max="9474" width="25.140625" style="39" customWidth="1" collapsed="1"/>
    <col min="9475" max="9475" width="26.42578125" style="39" customWidth="1" collapsed="1"/>
    <col min="9476" max="9476" width="25.140625" style="39" customWidth="1" collapsed="1"/>
    <col min="9477" max="9477" width="34.85546875" style="39" customWidth="1" collapsed="1"/>
    <col min="9478" max="9478" width="39" style="39" customWidth="1" collapsed="1"/>
    <col min="9479" max="9480" width="30.5703125" style="39" customWidth="1" collapsed="1"/>
    <col min="9481" max="9481" width="31.5703125" style="39" customWidth="1" collapsed="1"/>
    <col min="9482" max="9728" width="9.140625" style="39" customWidth="1" collapsed="1"/>
    <col min="9729" max="9729" width="58" style="39" customWidth="1" collapsed="1"/>
    <col min="9730" max="9730" width="25.140625" style="39" customWidth="1" collapsed="1"/>
    <col min="9731" max="9731" width="26.42578125" style="39" customWidth="1" collapsed="1"/>
    <col min="9732" max="9732" width="25.140625" style="39" customWidth="1" collapsed="1"/>
    <col min="9733" max="9733" width="34.85546875" style="39" customWidth="1" collapsed="1"/>
    <col min="9734" max="9734" width="39" style="39" customWidth="1" collapsed="1"/>
    <col min="9735" max="9736" width="30.5703125" style="39" customWidth="1" collapsed="1"/>
    <col min="9737" max="9737" width="31.5703125" style="39" customWidth="1" collapsed="1"/>
    <col min="9738" max="9984" width="9.140625" style="39" customWidth="1" collapsed="1"/>
    <col min="9985" max="9985" width="58" style="39" customWidth="1" collapsed="1"/>
    <col min="9986" max="9986" width="25.140625" style="39" customWidth="1" collapsed="1"/>
    <col min="9987" max="9987" width="26.42578125" style="39" customWidth="1" collapsed="1"/>
    <col min="9988" max="9988" width="25.140625" style="39" customWidth="1" collapsed="1"/>
    <col min="9989" max="9989" width="34.85546875" style="39" customWidth="1" collapsed="1"/>
    <col min="9990" max="9990" width="39" style="39" customWidth="1" collapsed="1"/>
    <col min="9991" max="9992" width="30.5703125" style="39" customWidth="1" collapsed="1"/>
    <col min="9993" max="9993" width="31.5703125" style="39" customWidth="1" collapsed="1"/>
    <col min="9994" max="10240" width="9.140625" style="39" customWidth="1" collapsed="1"/>
    <col min="10241" max="10241" width="58" style="39" customWidth="1" collapsed="1"/>
    <col min="10242" max="10242" width="25.140625" style="39" customWidth="1" collapsed="1"/>
    <col min="10243" max="10243" width="26.42578125" style="39" customWidth="1" collapsed="1"/>
    <col min="10244" max="10244" width="25.140625" style="39" customWidth="1" collapsed="1"/>
    <col min="10245" max="10245" width="34.85546875" style="39" customWidth="1" collapsed="1"/>
    <col min="10246" max="10246" width="39" style="39" customWidth="1" collapsed="1"/>
    <col min="10247" max="10248" width="30.5703125" style="39" customWidth="1" collapsed="1"/>
    <col min="10249" max="10249" width="31.5703125" style="39" customWidth="1" collapsed="1"/>
    <col min="10250" max="10496" width="9.140625" style="39" customWidth="1" collapsed="1"/>
    <col min="10497" max="10497" width="58" style="39" customWidth="1" collapsed="1"/>
    <col min="10498" max="10498" width="25.140625" style="39" customWidth="1" collapsed="1"/>
    <col min="10499" max="10499" width="26.42578125" style="39" customWidth="1" collapsed="1"/>
    <col min="10500" max="10500" width="25.140625" style="39" customWidth="1" collapsed="1"/>
    <col min="10501" max="10501" width="34.85546875" style="39" customWidth="1" collapsed="1"/>
    <col min="10502" max="10502" width="39" style="39" customWidth="1" collapsed="1"/>
    <col min="10503" max="10504" width="30.5703125" style="39" customWidth="1" collapsed="1"/>
    <col min="10505" max="10505" width="31.5703125" style="39" customWidth="1" collapsed="1"/>
    <col min="10506" max="10752" width="9.140625" style="39" customWidth="1" collapsed="1"/>
    <col min="10753" max="10753" width="58" style="39" customWidth="1" collapsed="1"/>
    <col min="10754" max="10754" width="25.140625" style="39" customWidth="1" collapsed="1"/>
    <col min="10755" max="10755" width="26.42578125" style="39" customWidth="1" collapsed="1"/>
    <col min="10756" max="10756" width="25.140625" style="39" customWidth="1" collapsed="1"/>
    <col min="10757" max="10757" width="34.85546875" style="39" customWidth="1" collapsed="1"/>
    <col min="10758" max="10758" width="39" style="39" customWidth="1" collapsed="1"/>
    <col min="10759" max="10760" width="30.5703125" style="39" customWidth="1" collapsed="1"/>
    <col min="10761" max="10761" width="31.5703125" style="39" customWidth="1" collapsed="1"/>
    <col min="10762" max="11008" width="9.140625" style="39" customWidth="1" collapsed="1"/>
    <col min="11009" max="11009" width="58" style="39" customWidth="1" collapsed="1"/>
    <col min="11010" max="11010" width="25.140625" style="39" customWidth="1" collapsed="1"/>
    <col min="11011" max="11011" width="26.42578125" style="39" customWidth="1" collapsed="1"/>
    <col min="11012" max="11012" width="25.140625" style="39" customWidth="1" collapsed="1"/>
    <col min="11013" max="11013" width="34.85546875" style="39" customWidth="1" collapsed="1"/>
    <col min="11014" max="11014" width="39" style="39" customWidth="1" collapsed="1"/>
    <col min="11015" max="11016" width="30.5703125" style="39" customWidth="1" collapsed="1"/>
    <col min="11017" max="11017" width="31.5703125" style="39" customWidth="1" collapsed="1"/>
    <col min="11018" max="11264" width="9.140625" style="39" customWidth="1" collapsed="1"/>
    <col min="11265" max="11265" width="58" style="39" customWidth="1" collapsed="1"/>
    <col min="11266" max="11266" width="25.140625" style="39" customWidth="1" collapsed="1"/>
    <col min="11267" max="11267" width="26.42578125" style="39" customWidth="1" collapsed="1"/>
    <col min="11268" max="11268" width="25.140625" style="39" customWidth="1" collapsed="1"/>
    <col min="11269" max="11269" width="34.85546875" style="39" customWidth="1" collapsed="1"/>
    <col min="11270" max="11270" width="39" style="39" customWidth="1" collapsed="1"/>
    <col min="11271" max="11272" width="30.5703125" style="39" customWidth="1" collapsed="1"/>
    <col min="11273" max="11273" width="31.5703125" style="39" customWidth="1" collapsed="1"/>
    <col min="11274" max="11520" width="9.140625" style="39" customWidth="1" collapsed="1"/>
    <col min="11521" max="11521" width="58" style="39" customWidth="1" collapsed="1"/>
    <col min="11522" max="11522" width="25.140625" style="39" customWidth="1" collapsed="1"/>
    <col min="11523" max="11523" width="26.42578125" style="39" customWidth="1" collapsed="1"/>
    <col min="11524" max="11524" width="25.140625" style="39" customWidth="1" collapsed="1"/>
    <col min="11525" max="11525" width="34.85546875" style="39" customWidth="1" collapsed="1"/>
    <col min="11526" max="11526" width="39" style="39" customWidth="1" collapsed="1"/>
    <col min="11527" max="11528" width="30.5703125" style="39" customWidth="1" collapsed="1"/>
    <col min="11529" max="11529" width="31.5703125" style="39" customWidth="1" collapsed="1"/>
    <col min="11530" max="11776" width="9.140625" style="39" customWidth="1" collapsed="1"/>
    <col min="11777" max="11777" width="58" style="39" customWidth="1" collapsed="1"/>
    <col min="11778" max="11778" width="25.140625" style="39" customWidth="1" collapsed="1"/>
    <col min="11779" max="11779" width="26.42578125" style="39" customWidth="1" collapsed="1"/>
    <col min="11780" max="11780" width="25.140625" style="39" customWidth="1" collapsed="1"/>
    <col min="11781" max="11781" width="34.85546875" style="39" customWidth="1" collapsed="1"/>
    <col min="11782" max="11782" width="39" style="39" customWidth="1" collapsed="1"/>
    <col min="11783" max="11784" width="30.5703125" style="39" customWidth="1" collapsed="1"/>
    <col min="11785" max="11785" width="31.5703125" style="39" customWidth="1" collapsed="1"/>
    <col min="11786" max="12032" width="9.140625" style="39" customWidth="1" collapsed="1"/>
    <col min="12033" max="12033" width="58" style="39" customWidth="1" collapsed="1"/>
    <col min="12034" max="12034" width="25.140625" style="39" customWidth="1" collapsed="1"/>
    <col min="12035" max="12035" width="26.42578125" style="39" customWidth="1" collapsed="1"/>
    <col min="12036" max="12036" width="25.140625" style="39" customWidth="1" collapsed="1"/>
    <col min="12037" max="12037" width="34.85546875" style="39" customWidth="1" collapsed="1"/>
    <col min="12038" max="12038" width="39" style="39" customWidth="1" collapsed="1"/>
    <col min="12039" max="12040" width="30.5703125" style="39" customWidth="1" collapsed="1"/>
    <col min="12041" max="12041" width="31.5703125" style="39" customWidth="1" collapsed="1"/>
    <col min="12042" max="12288" width="9.140625" style="39" customWidth="1" collapsed="1"/>
    <col min="12289" max="12289" width="58" style="39" customWidth="1" collapsed="1"/>
    <col min="12290" max="12290" width="25.140625" style="39" customWidth="1" collapsed="1"/>
    <col min="12291" max="12291" width="26.42578125" style="39" customWidth="1" collapsed="1"/>
    <col min="12292" max="12292" width="25.140625" style="39" customWidth="1" collapsed="1"/>
    <col min="12293" max="12293" width="34.85546875" style="39" customWidth="1" collapsed="1"/>
    <col min="12294" max="12294" width="39" style="39" customWidth="1" collapsed="1"/>
    <col min="12295" max="12296" width="30.5703125" style="39" customWidth="1" collapsed="1"/>
    <col min="12297" max="12297" width="31.5703125" style="39" customWidth="1" collapsed="1"/>
    <col min="12298" max="12544" width="9.140625" style="39" customWidth="1" collapsed="1"/>
    <col min="12545" max="12545" width="58" style="39" customWidth="1" collapsed="1"/>
    <col min="12546" max="12546" width="25.140625" style="39" customWidth="1" collapsed="1"/>
    <col min="12547" max="12547" width="26.42578125" style="39" customWidth="1" collapsed="1"/>
    <col min="12548" max="12548" width="25.140625" style="39" customWidth="1" collapsed="1"/>
    <col min="12549" max="12549" width="34.85546875" style="39" customWidth="1" collapsed="1"/>
    <col min="12550" max="12550" width="39" style="39" customWidth="1" collapsed="1"/>
    <col min="12551" max="12552" width="30.5703125" style="39" customWidth="1" collapsed="1"/>
    <col min="12553" max="12553" width="31.5703125" style="39" customWidth="1" collapsed="1"/>
    <col min="12554" max="12800" width="9.140625" style="39" customWidth="1" collapsed="1"/>
    <col min="12801" max="12801" width="58" style="39" customWidth="1" collapsed="1"/>
    <col min="12802" max="12802" width="25.140625" style="39" customWidth="1" collapsed="1"/>
    <col min="12803" max="12803" width="26.42578125" style="39" customWidth="1" collapsed="1"/>
    <col min="12804" max="12804" width="25.140625" style="39" customWidth="1" collapsed="1"/>
    <col min="12805" max="12805" width="34.85546875" style="39" customWidth="1" collapsed="1"/>
    <col min="12806" max="12806" width="39" style="39" customWidth="1" collapsed="1"/>
    <col min="12807" max="12808" width="30.5703125" style="39" customWidth="1" collapsed="1"/>
    <col min="12809" max="12809" width="31.5703125" style="39" customWidth="1" collapsed="1"/>
    <col min="12810" max="13056" width="9.140625" style="39" customWidth="1" collapsed="1"/>
    <col min="13057" max="13057" width="58" style="39" customWidth="1" collapsed="1"/>
    <col min="13058" max="13058" width="25.140625" style="39" customWidth="1" collapsed="1"/>
    <col min="13059" max="13059" width="26.42578125" style="39" customWidth="1" collapsed="1"/>
    <col min="13060" max="13060" width="25.140625" style="39" customWidth="1" collapsed="1"/>
    <col min="13061" max="13061" width="34.85546875" style="39" customWidth="1" collapsed="1"/>
    <col min="13062" max="13062" width="39" style="39" customWidth="1" collapsed="1"/>
    <col min="13063" max="13064" width="30.5703125" style="39" customWidth="1" collapsed="1"/>
    <col min="13065" max="13065" width="31.5703125" style="39" customWidth="1" collapsed="1"/>
    <col min="13066" max="13312" width="9.140625" style="39" customWidth="1" collapsed="1"/>
    <col min="13313" max="13313" width="58" style="39" customWidth="1" collapsed="1"/>
    <col min="13314" max="13314" width="25.140625" style="39" customWidth="1" collapsed="1"/>
    <col min="13315" max="13315" width="26.42578125" style="39" customWidth="1" collapsed="1"/>
    <col min="13316" max="13316" width="25.140625" style="39" customWidth="1" collapsed="1"/>
    <col min="13317" max="13317" width="34.85546875" style="39" customWidth="1" collapsed="1"/>
    <col min="13318" max="13318" width="39" style="39" customWidth="1" collapsed="1"/>
    <col min="13319" max="13320" width="30.5703125" style="39" customWidth="1" collapsed="1"/>
    <col min="13321" max="13321" width="31.5703125" style="39" customWidth="1" collapsed="1"/>
    <col min="13322" max="13568" width="9.140625" style="39" customWidth="1" collapsed="1"/>
    <col min="13569" max="13569" width="58" style="39" customWidth="1" collapsed="1"/>
    <col min="13570" max="13570" width="25.140625" style="39" customWidth="1" collapsed="1"/>
    <col min="13571" max="13571" width="26.42578125" style="39" customWidth="1" collapsed="1"/>
    <col min="13572" max="13572" width="25.140625" style="39" customWidth="1" collapsed="1"/>
    <col min="13573" max="13573" width="34.85546875" style="39" customWidth="1" collapsed="1"/>
    <col min="13574" max="13574" width="39" style="39" customWidth="1" collapsed="1"/>
    <col min="13575" max="13576" width="30.5703125" style="39" customWidth="1" collapsed="1"/>
    <col min="13577" max="13577" width="31.5703125" style="39" customWidth="1" collapsed="1"/>
    <col min="13578" max="13824" width="9.140625" style="39" customWidth="1" collapsed="1"/>
    <col min="13825" max="13825" width="58" style="39" customWidth="1" collapsed="1"/>
    <col min="13826" max="13826" width="25.140625" style="39" customWidth="1" collapsed="1"/>
    <col min="13827" max="13827" width="26.42578125" style="39" customWidth="1" collapsed="1"/>
    <col min="13828" max="13828" width="25.140625" style="39" customWidth="1" collapsed="1"/>
    <col min="13829" max="13829" width="34.85546875" style="39" customWidth="1" collapsed="1"/>
    <col min="13830" max="13830" width="39" style="39" customWidth="1" collapsed="1"/>
    <col min="13831" max="13832" width="30.5703125" style="39" customWidth="1" collapsed="1"/>
    <col min="13833" max="13833" width="31.5703125" style="39" customWidth="1" collapsed="1"/>
    <col min="13834" max="14080" width="9.140625" style="39" customWidth="1" collapsed="1"/>
    <col min="14081" max="14081" width="58" style="39" customWidth="1" collapsed="1"/>
    <col min="14082" max="14082" width="25.140625" style="39" customWidth="1" collapsed="1"/>
    <col min="14083" max="14083" width="26.42578125" style="39" customWidth="1" collapsed="1"/>
    <col min="14084" max="14084" width="25.140625" style="39" customWidth="1" collapsed="1"/>
    <col min="14085" max="14085" width="34.85546875" style="39" customWidth="1" collapsed="1"/>
    <col min="14086" max="14086" width="39" style="39" customWidth="1" collapsed="1"/>
    <col min="14087" max="14088" width="30.5703125" style="39" customWidth="1" collapsed="1"/>
    <col min="14089" max="14089" width="31.5703125" style="39" customWidth="1" collapsed="1"/>
    <col min="14090" max="14336" width="9.140625" style="39" customWidth="1" collapsed="1"/>
    <col min="14337" max="14337" width="58" style="39" customWidth="1" collapsed="1"/>
    <col min="14338" max="14338" width="25.140625" style="39" customWidth="1" collapsed="1"/>
    <col min="14339" max="14339" width="26.42578125" style="39" customWidth="1" collapsed="1"/>
    <col min="14340" max="14340" width="25.140625" style="39" customWidth="1" collapsed="1"/>
    <col min="14341" max="14341" width="34.85546875" style="39" customWidth="1" collapsed="1"/>
    <col min="14342" max="14342" width="39" style="39" customWidth="1" collapsed="1"/>
    <col min="14343" max="14344" width="30.5703125" style="39" customWidth="1" collapsed="1"/>
    <col min="14345" max="14345" width="31.5703125" style="39" customWidth="1" collapsed="1"/>
    <col min="14346" max="14592" width="9.140625" style="39" customWidth="1" collapsed="1"/>
    <col min="14593" max="14593" width="58" style="39" customWidth="1" collapsed="1"/>
    <col min="14594" max="14594" width="25.140625" style="39" customWidth="1" collapsed="1"/>
    <col min="14595" max="14595" width="26.42578125" style="39" customWidth="1" collapsed="1"/>
    <col min="14596" max="14596" width="25.140625" style="39" customWidth="1" collapsed="1"/>
    <col min="14597" max="14597" width="34.85546875" style="39" customWidth="1" collapsed="1"/>
    <col min="14598" max="14598" width="39" style="39" customWidth="1" collapsed="1"/>
    <col min="14599" max="14600" width="30.5703125" style="39" customWidth="1" collapsed="1"/>
    <col min="14601" max="14601" width="31.5703125" style="39" customWidth="1" collapsed="1"/>
    <col min="14602" max="14848" width="9.140625" style="39" customWidth="1" collapsed="1"/>
    <col min="14849" max="14849" width="58" style="39" customWidth="1" collapsed="1"/>
    <col min="14850" max="14850" width="25.140625" style="39" customWidth="1" collapsed="1"/>
    <col min="14851" max="14851" width="26.42578125" style="39" customWidth="1" collapsed="1"/>
    <col min="14852" max="14852" width="25.140625" style="39" customWidth="1" collapsed="1"/>
    <col min="14853" max="14853" width="34.85546875" style="39" customWidth="1" collapsed="1"/>
    <col min="14854" max="14854" width="39" style="39" customWidth="1" collapsed="1"/>
    <col min="14855" max="14856" width="30.5703125" style="39" customWidth="1" collapsed="1"/>
    <col min="14857" max="14857" width="31.5703125" style="39" customWidth="1" collapsed="1"/>
    <col min="14858" max="15104" width="9.140625" style="39" customWidth="1" collapsed="1"/>
    <col min="15105" max="15105" width="58" style="39" customWidth="1" collapsed="1"/>
    <col min="15106" max="15106" width="25.140625" style="39" customWidth="1" collapsed="1"/>
    <col min="15107" max="15107" width="26.42578125" style="39" customWidth="1" collapsed="1"/>
    <col min="15108" max="15108" width="25.140625" style="39" customWidth="1" collapsed="1"/>
    <col min="15109" max="15109" width="34.85546875" style="39" customWidth="1" collapsed="1"/>
    <col min="15110" max="15110" width="39" style="39" customWidth="1" collapsed="1"/>
    <col min="15111" max="15112" width="30.5703125" style="39" customWidth="1" collapsed="1"/>
    <col min="15113" max="15113" width="31.5703125" style="39" customWidth="1" collapsed="1"/>
    <col min="15114" max="15360" width="9.140625" style="39" customWidth="1" collapsed="1"/>
    <col min="15361" max="15361" width="58" style="39" customWidth="1" collapsed="1"/>
    <col min="15362" max="15362" width="25.140625" style="39" customWidth="1" collapsed="1"/>
    <col min="15363" max="15363" width="26.42578125" style="39" customWidth="1" collapsed="1"/>
    <col min="15364" max="15364" width="25.140625" style="39" customWidth="1" collapsed="1"/>
    <col min="15365" max="15365" width="34.85546875" style="39" customWidth="1" collapsed="1"/>
    <col min="15366" max="15366" width="39" style="39" customWidth="1" collapsed="1"/>
    <col min="15367" max="15368" width="30.5703125" style="39" customWidth="1" collapsed="1"/>
    <col min="15369" max="15369" width="31.5703125" style="39" customWidth="1" collapsed="1"/>
    <col min="15370" max="15616" width="9.140625" style="39" customWidth="1" collapsed="1"/>
    <col min="15617" max="15617" width="58" style="39" customWidth="1" collapsed="1"/>
    <col min="15618" max="15618" width="25.140625" style="39" customWidth="1" collapsed="1"/>
    <col min="15619" max="15619" width="26.42578125" style="39" customWidth="1" collapsed="1"/>
    <col min="15620" max="15620" width="25.140625" style="39" customWidth="1" collapsed="1"/>
    <col min="15621" max="15621" width="34.85546875" style="39" customWidth="1" collapsed="1"/>
    <col min="15622" max="15622" width="39" style="39" customWidth="1" collapsed="1"/>
    <col min="15623" max="15624" width="30.5703125" style="39" customWidth="1" collapsed="1"/>
    <col min="15625" max="15625" width="31.5703125" style="39" customWidth="1" collapsed="1"/>
    <col min="15626" max="15872" width="9.140625" style="39" customWidth="1" collapsed="1"/>
    <col min="15873" max="15873" width="58" style="39" customWidth="1" collapsed="1"/>
    <col min="15874" max="15874" width="25.140625" style="39" customWidth="1" collapsed="1"/>
    <col min="15875" max="15875" width="26.42578125" style="39" customWidth="1" collapsed="1"/>
    <col min="15876" max="15876" width="25.140625" style="39" customWidth="1" collapsed="1"/>
    <col min="15877" max="15877" width="34.85546875" style="39" customWidth="1" collapsed="1"/>
    <col min="15878" max="15878" width="39" style="39" customWidth="1" collapsed="1"/>
    <col min="15879" max="15880" width="30.5703125" style="39" customWidth="1" collapsed="1"/>
    <col min="15881" max="15881" width="31.5703125" style="39" customWidth="1" collapsed="1"/>
    <col min="15882" max="16128" width="9.140625" style="39" customWidth="1" collapsed="1"/>
    <col min="16129" max="16129" width="58" style="39" customWidth="1" collapsed="1"/>
    <col min="16130" max="16130" width="25.140625" style="39" customWidth="1" collapsed="1"/>
    <col min="16131" max="16131" width="26.42578125" style="39" customWidth="1" collapsed="1"/>
    <col min="16132" max="16132" width="25.140625" style="39" customWidth="1" collapsed="1"/>
    <col min="16133" max="16133" width="34.85546875" style="39" customWidth="1" collapsed="1"/>
    <col min="16134" max="16134" width="39" style="39" customWidth="1" collapsed="1"/>
    <col min="16135" max="16136" width="30.5703125" style="39" customWidth="1" collapsed="1"/>
    <col min="16137" max="16137" width="31.5703125" style="39" customWidth="1" collapsed="1"/>
    <col min="16138" max="16384" width="9.140625" style="39" customWidth="1" collapsed="1"/>
  </cols>
  <sheetData>
    <row r="1" spans="1:38" ht="26.1" customHeight="1" x14ac:dyDescent="0.2">
      <c r="A1" s="300" t="s">
        <v>211</v>
      </c>
      <c r="B1" s="300"/>
      <c r="C1" s="300"/>
      <c r="D1" s="300"/>
      <c r="E1" s="300"/>
      <c r="F1" s="300"/>
      <c r="G1" s="196"/>
      <c r="H1" s="196"/>
      <c r="I1" s="196"/>
    </row>
    <row r="2" spans="1:38" x14ac:dyDescent="0.2">
      <c r="A2" s="303"/>
      <c r="B2" s="303"/>
      <c r="C2" s="303"/>
      <c r="D2" s="303"/>
      <c r="E2" s="303"/>
      <c r="F2" s="303"/>
      <c r="G2" s="303"/>
      <c r="H2" s="303"/>
      <c r="I2" s="303"/>
    </row>
    <row r="3" spans="1:38" ht="20.100000000000001" customHeight="1" x14ac:dyDescent="0.2">
      <c r="A3" s="301" t="s">
        <v>192</v>
      </c>
      <c r="B3" s="302" t="s">
        <v>109</v>
      </c>
      <c r="C3" s="302" t="s">
        <v>40</v>
      </c>
      <c r="D3" s="302"/>
      <c r="E3" s="302"/>
      <c r="F3" s="304"/>
      <c r="G3" s="301" t="s">
        <v>94</v>
      </c>
      <c r="H3" s="302"/>
      <c r="I3" s="304"/>
    </row>
    <row r="4" spans="1:38" ht="24.95" customHeight="1" x14ac:dyDescent="0.2">
      <c r="A4" s="301"/>
      <c r="B4" s="302"/>
      <c r="C4" s="186" t="s">
        <v>56</v>
      </c>
      <c r="D4" s="187" t="s">
        <v>42</v>
      </c>
      <c r="E4" s="187" t="s">
        <v>144</v>
      </c>
      <c r="F4" s="188" t="s">
        <v>44</v>
      </c>
      <c r="G4" s="197" t="s">
        <v>56</v>
      </c>
      <c r="H4" s="187" t="s">
        <v>42</v>
      </c>
      <c r="I4" s="188" t="s">
        <v>44</v>
      </c>
    </row>
    <row r="5" spans="1:38" x14ac:dyDescent="0.2">
      <c r="A5" s="301"/>
      <c r="B5" s="305" t="s">
        <v>116</v>
      </c>
      <c r="C5" s="305"/>
      <c r="D5" s="305"/>
      <c r="E5" s="305"/>
      <c r="F5" s="306"/>
      <c r="G5" s="307" t="s">
        <v>116</v>
      </c>
      <c r="H5" s="305"/>
      <c r="I5" s="306"/>
    </row>
    <row r="6" spans="1:38" x14ac:dyDescent="0.2">
      <c r="A6" s="8"/>
      <c r="B6" s="10"/>
      <c r="C6" s="10"/>
      <c r="D6" s="10"/>
      <c r="E6" s="10"/>
      <c r="F6" s="10"/>
      <c r="G6" s="10"/>
      <c r="H6" s="10"/>
      <c r="I6" s="10"/>
    </row>
    <row r="7" spans="1:38" s="37" customFormat="1" ht="12" customHeight="1" x14ac:dyDescent="0.2">
      <c r="A7" s="2" t="s">
        <v>139</v>
      </c>
      <c r="B7" s="131">
        <v>69183113.983999997</v>
      </c>
      <c r="C7" s="131">
        <v>66747313.365000002</v>
      </c>
      <c r="D7" s="131">
        <v>2.1999999999999999E-2</v>
      </c>
      <c r="E7" s="131">
        <v>47919643.931000002</v>
      </c>
      <c r="F7" s="131">
        <v>18827669.412</v>
      </c>
      <c r="G7" s="131">
        <v>2435800.6189999999</v>
      </c>
      <c r="H7" s="131">
        <v>1650479.7150000001</v>
      </c>
      <c r="I7" s="131">
        <v>785320.90399999998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ht="12" customHeight="1" x14ac:dyDescent="0.2">
      <c r="A8" s="5" t="s">
        <v>145</v>
      </c>
      <c r="B8" s="131">
        <v>63850007.368000001</v>
      </c>
      <c r="C8" s="131">
        <v>61600604.075999998</v>
      </c>
      <c r="D8" s="131">
        <v>0</v>
      </c>
      <c r="E8" s="131">
        <v>47919643.931000002</v>
      </c>
      <c r="F8" s="131">
        <v>13680960.145</v>
      </c>
      <c r="G8" s="131">
        <v>2249403.2919999999</v>
      </c>
      <c r="H8" s="131">
        <v>1610337.7279999999</v>
      </c>
      <c r="I8" s="131">
        <v>639065.56400000001</v>
      </c>
    </row>
    <row r="9" spans="1:38" ht="12" customHeight="1" x14ac:dyDescent="0.2">
      <c r="A9" s="5" t="s">
        <v>146</v>
      </c>
      <c r="B9" s="131">
        <v>5333106.6160000004</v>
      </c>
      <c r="C9" s="131">
        <v>5146709.2889999999</v>
      </c>
      <c r="D9" s="131">
        <v>2.1999999999999999E-2</v>
      </c>
      <c r="E9" s="131">
        <v>0</v>
      </c>
      <c r="F9" s="131">
        <v>5146709.267</v>
      </c>
      <c r="G9" s="131">
        <v>186397.32699999999</v>
      </c>
      <c r="H9" s="131">
        <v>40141.987000000001</v>
      </c>
      <c r="I9" s="131">
        <v>146255.34</v>
      </c>
    </row>
    <row r="10" spans="1:38" ht="21.95" customHeight="1" x14ac:dyDescent="0.2">
      <c r="A10" s="2" t="s">
        <v>141</v>
      </c>
      <c r="B10" s="131" t="s">
        <v>32</v>
      </c>
      <c r="C10" s="131" t="s">
        <v>32</v>
      </c>
      <c r="D10" s="131" t="s">
        <v>32</v>
      </c>
      <c r="E10" s="131" t="s">
        <v>32</v>
      </c>
      <c r="F10" s="131" t="s">
        <v>32</v>
      </c>
      <c r="G10" s="131" t="s">
        <v>32</v>
      </c>
      <c r="H10" s="131" t="s">
        <v>32</v>
      </c>
      <c r="I10" s="131" t="s">
        <v>32</v>
      </c>
    </row>
    <row r="11" spans="1:38" ht="12" customHeight="1" x14ac:dyDescent="0.2">
      <c r="A11" s="5" t="s">
        <v>148</v>
      </c>
      <c r="B11" s="131" t="s">
        <v>32</v>
      </c>
      <c r="C11" s="131" t="s">
        <v>32</v>
      </c>
      <c r="D11" s="131" t="s">
        <v>32</v>
      </c>
      <c r="E11" s="131" t="s">
        <v>32</v>
      </c>
      <c r="F11" s="131" t="s">
        <v>32</v>
      </c>
      <c r="G11" s="131" t="s">
        <v>32</v>
      </c>
      <c r="H11" s="131" t="s">
        <v>32</v>
      </c>
      <c r="I11" s="131" t="s">
        <v>32</v>
      </c>
    </row>
    <row r="12" spans="1:38" ht="12" customHeight="1" x14ac:dyDescent="0.2">
      <c r="A12" s="5" t="s">
        <v>146</v>
      </c>
      <c r="B12" s="131" t="s">
        <v>32</v>
      </c>
      <c r="C12" s="131" t="s">
        <v>32</v>
      </c>
      <c r="D12" s="131" t="s">
        <v>32</v>
      </c>
      <c r="E12" s="131" t="s">
        <v>32</v>
      </c>
      <c r="F12" s="131" t="s">
        <v>32</v>
      </c>
      <c r="G12" s="131" t="s">
        <v>32</v>
      </c>
      <c r="H12" s="131" t="s">
        <v>32</v>
      </c>
      <c r="I12" s="131" t="s">
        <v>32</v>
      </c>
    </row>
    <row r="13" spans="1:38" ht="12" customHeight="1" x14ac:dyDescent="0.2">
      <c r="A13" s="199" t="s">
        <v>142</v>
      </c>
      <c r="B13" s="239">
        <v>69183113.983999997</v>
      </c>
      <c r="C13" s="239">
        <v>66747313.365000002</v>
      </c>
      <c r="D13" s="239">
        <v>2.1999999999999999E-2</v>
      </c>
      <c r="E13" s="239">
        <v>47919643.931000002</v>
      </c>
      <c r="F13" s="239">
        <v>18827669.412</v>
      </c>
      <c r="G13" s="239">
        <v>2435800.6189999999</v>
      </c>
      <c r="H13" s="239">
        <v>1650479.7150000001</v>
      </c>
      <c r="I13" s="239">
        <v>785320.90399999998</v>
      </c>
    </row>
    <row r="14" spans="1:38" ht="12" customHeight="1" x14ac:dyDescent="0.2">
      <c r="A14" s="5" t="s">
        <v>148</v>
      </c>
      <c r="B14" s="131">
        <v>63850007.368000001</v>
      </c>
      <c r="C14" s="131">
        <v>61600604.075999998</v>
      </c>
      <c r="D14" s="131">
        <v>0</v>
      </c>
      <c r="E14" s="131">
        <v>47919643.931000002</v>
      </c>
      <c r="F14" s="131">
        <v>13680960.145</v>
      </c>
      <c r="G14" s="131">
        <v>2249403.2919999999</v>
      </c>
      <c r="H14" s="131">
        <v>1610337.7279999999</v>
      </c>
      <c r="I14" s="131">
        <v>639065.56400000001</v>
      </c>
    </row>
    <row r="15" spans="1:38" ht="12" customHeight="1" x14ac:dyDescent="0.2">
      <c r="A15" s="5" t="s">
        <v>146</v>
      </c>
      <c r="B15" s="131">
        <v>5333106.6160000004</v>
      </c>
      <c r="C15" s="131">
        <v>5146709.2889999999</v>
      </c>
      <c r="D15" s="131">
        <v>2.1999999999999999E-2</v>
      </c>
      <c r="E15" s="131">
        <v>0</v>
      </c>
      <c r="F15" s="131">
        <v>5146709.267</v>
      </c>
      <c r="G15" s="131">
        <v>186397.32699999999</v>
      </c>
      <c r="H15" s="131">
        <v>40141.987000000001</v>
      </c>
      <c r="I15" s="131">
        <v>146255.34</v>
      </c>
    </row>
    <row r="16" spans="1:38" x14ac:dyDescent="0.2">
      <c r="A16" s="6" t="s">
        <v>55</v>
      </c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7" t="s">
        <v>111</v>
      </c>
      <c r="B17" s="3"/>
      <c r="C17" s="3"/>
      <c r="D17" s="3"/>
      <c r="E17" s="3"/>
      <c r="F17" s="3"/>
      <c r="G17" s="3"/>
      <c r="H17" s="3"/>
      <c r="I17" s="3"/>
    </row>
  </sheetData>
  <mergeCells count="8">
    <mergeCell ref="A1:F1"/>
    <mergeCell ref="A3:A5"/>
    <mergeCell ref="B3:B4"/>
    <mergeCell ref="A2:I2"/>
    <mergeCell ref="C3:F3"/>
    <mergeCell ref="G3:I3"/>
    <mergeCell ref="B5:F5"/>
    <mergeCell ref="G5:I5"/>
  </mergeCells>
  <hyperlinks>
    <hyperlink ref="A1:F1" location="Inhaltsverzeichnis!A19" display="Inhaltsverzeichnis!A19" xr:uid="{C1A78103-FD18-45F9-BA52-105626F5E025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B61C-3AC7-4696-B1EF-9B8D031F237E}">
  <dimension ref="A1:I24"/>
  <sheetViews>
    <sheetView workbookViewId="0"/>
  </sheetViews>
  <sheetFormatPr baseColWidth="10" defaultRowHeight="12.75" x14ac:dyDescent="0.2"/>
  <cols>
    <col min="1" max="1" width="30.85546875" style="39" customWidth="1" collapsed="1"/>
    <col min="2" max="5" width="13.85546875" style="39" customWidth="1" collapsed="1"/>
    <col min="6" max="256" width="9.140625" style="39" customWidth="1" collapsed="1"/>
    <col min="257" max="257" width="58" style="39" customWidth="1" collapsed="1"/>
    <col min="258" max="258" width="25.140625" style="39" customWidth="1" collapsed="1"/>
    <col min="259" max="260" width="26.42578125" style="39" customWidth="1" collapsed="1"/>
    <col min="261" max="261" width="34.85546875" style="39" customWidth="1" collapsed="1"/>
    <col min="262" max="512" width="9.140625" style="39" customWidth="1" collapsed="1"/>
    <col min="513" max="513" width="58" style="39" customWidth="1" collapsed="1"/>
    <col min="514" max="514" width="25.140625" style="39" customWidth="1" collapsed="1"/>
    <col min="515" max="516" width="26.42578125" style="39" customWidth="1" collapsed="1"/>
    <col min="517" max="517" width="34.85546875" style="39" customWidth="1" collapsed="1"/>
    <col min="518" max="768" width="9.140625" style="39" customWidth="1" collapsed="1"/>
    <col min="769" max="769" width="58" style="39" customWidth="1" collapsed="1"/>
    <col min="770" max="770" width="25.140625" style="39" customWidth="1" collapsed="1"/>
    <col min="771" max="772" width="26.42578125" style="39" customWidth="1" collapsed="1"/>
    <col min="773" max="773" width="34.85546875" style="39" customWidth="1" collapsed="1"/>
    <col min="774" max="1024" width="9.140625" style="39" customWidth="1" collapsed="1"/>
    <col min="1025" max="1025" width="58" style="39" customWidth="1" collapsed="1"/>
    <col min="1026" max="1026" width="25.140625" style="39" customWidth="1" collapsed="1"/>
    <col min="1027" max="1028" width="26.42578125" style="39" customWidth="1" collapsed="1"/>
    <col min="1029" max="1029" width="34.85546875" style="39" customWidth="1" collapsed="1"/>
    <col min="1030" max="1280" width="9.140625" style="39" customWidth="1" collapsed="1"/>
    <col min="1281" max="1281" width="58" style="39" customWidth="1" collapsed="1"/>
    <col min="1282" max="1282" width="25.140625" style="39" customWidth="1" collapsed="1"/>
    <col min="1283" max="1284" width="26.42578125" style="39" customWidth="1" collapsed="1"/>
    <col min="1285" max="1285" width="34.85546875" style="39" customWidth="1" collapsed="1"/>
    <col min="1286" max="1536" width="9.140625" style="39" customWidth="1" collapsed="1"/>
    <col min="1537" max="1537" width="58" style="39" customWidth="1" collapsed="1"/>
    <col min="1538" max="1538" width="25.140625" style="39" customWidth="1" collapsed="1"/>
    <col min="1539" max="1540" width="26.42578125" style="39" customWidth="1" collapsed="1"/>
    <col min="1541" max="1541" width="34.85546875" style="39" customWidth="1" collapsed="1"/>
    <col min="1542" max="1792" width="9.140625" style="39" customWidth="1" collapsed="1"/>
    <col min="1793" max="1793" width="58" style="39" customWidth="1" collapsed="1"/>
    <col min="1794" max="1794" width="25.140625" style="39" customWidth="1" collapsed="1"/>
    <col min="1795" max="1796" width="26.42578125" style="39" customWidth="1" collapsed="1"/>
    <col min="1797" max="1797" width="34.85546875" style="39" customWidth="1" collapsed="1"/>
    <col min="1798" max="2048" width="9.140625" style="39" customWidth="1" collapsed="1"/>
    <col min="2049" max="2049" width="58" style="39" customWidth="1" collapsed="1"/>
    <col min="2050" max="2050" width="25.140625" style="39" customWidth="1" collapsed="1"/>
    <col min="2051" max="2052" width="26.42578125" style="39" customWidth="1" collapsed="1"/>
    <col min="2053" max="2053" width="34.85546875" style="39" customWidth="1" collapsed="1"/>
    <col min="2054" max="2304" width="9.140625" style="39" customWidth="1" collapsed="1"/>
    <col min="2305" max="2305" width="58" style="39" customWidth="1" collapsed="1"/>
    <col min="2306" max="2306" width="25.140625" style="39" customWidth="1" collapsed="1"/>
    <col min="2307" max="2308" width="26.42578125" style="39" customWidth="1" collapsed="1"/>
    <col min="2309" max="2309" width="34.85546875" style="39" customWidth="1" collapsed="1"/>
    <col min="2310" max="2560" width="9.140625" style="39" customWidth="1" collapsed="1"/>
    <col min="2561" max="2561" width="58" style="39" customWidth="1" collapsed="1"/>
    <col min="2562" max="2562" width="25.140625" style="39" customWidth="1" collapsed="1"/>
    <col min="2563" max="2564" width="26.42578125" style="39" customWidth="1" collapsed="1"/>
    <col min="2565" max="2565" width="34.85546875" style="39" customWidth="1" collapsed="1"/>
    <col min="2566" max="2816" width="9.140625" style="39" customWidth="1" collapsed="1"/>
    <col min="2817" max="2817" width="58" style="39" customWidth="1" collapsed="1"/>
    <col min="2818" max="2818" width="25.140625" style="39" customWidth="1" collapsed="1"/>
    <col min="2819" max="2820" width="26.42578125" style="39" customWidth="1" collapsed="1"/>
    <col min="2821" max="2821" width="34.85546875" style="39" customWidth="1" collapsed="1"/>
    <col min="2822" max="3072" width="9.140625" style="39" customWidth="1" collapsed="1"/>
    <col min="3073" max="3073" width="58" style="39" customWidth="1" collapsed="1"/>
    <col min="3074" max="3074" width="25.140625" style="39" customWidth="1" collapsed="1"/>
    <col min="3075" max="3076" width="26.42578125" style="39" customWidth="1" collapsed="1"/>
    <col min="3077" max="3077" width="34.85546875" style="39" customWidth="1" collapsed="1"/>
    <col min="3078" max="3328" width="9.140625" style="39" customWidth="1" collapsed="1"/>
    <col min="3329" max="3329" width="58" style="39" customWidth="1" collapsed="1"/>
    <col min="3330" max="3330" width="25.140625" style="39" customWidth="1" collapsed="1"/>
    <col min="3331" max="3332" width="26.42578125" style="39" customWidth="1" collapsed="1"/>
    <col min="3333" max="3333" width="34.85546875" style="39" customWidth="1" collapsed="1"/>
    <col min="3334" max="3584" width="9.140625" style="39" customWidth="1" collapsed="1"/>
    <col min="3585" max="3585" width="58" style="39" customWidth="1" collapsed="1"/>
    <col min="3586" max="3586" width="25.140625" style="39" customWidth="1" collapsed="1"/>
    <col min="3587" max="3588" width="26.42578125" style="39" customWidth="1" collapsed="1"/>
    <col min="3589" max="3589" width="34.85546875" style="39" customWidth="1" collapsed="1"/>
    <col min="3590" max="3840" width="9.140625" style="39" customWidth="1" collapsed="1"/>
    <col min="3841" max="3841" width="58" style="39" customWidth="1" collapsed="1"/>
    <col min="3842" max="3842" width="25.140625" style="39" customWidth="1" collapsed="1"/>
    <col min="3843" max="3844" width="26.42578125" style="39" customWidth="1" collapsed="1"/>
    <col min="3845" max="3845" width="34.85546875" style="39" customWidth="1" collapsed="1"/>
    <col min="3846" max="4096" width="9.140625" style="39" customWidth="1" collapsed="1"/>
    <col min="4097" max="4097" width="58" style="39" customWidth="1" collapsed="1"/>
    <col min="4098" max="4098" width="25.140625" style="39" customWidth="1" collapsed="1"/>
    <col min="4099" max="4100" width="26.42578125" style="39" customWidth="1" collapsed="1"/>
    <col min="4101" max="4101" width="34.85546875" style="39" customWidth="1" collapsed="1"/>
    <col min="4102" max="4352" width="9.140625" style="39" customWidth="1" collapsed="1"/>
    <col min="4353" max="4353" width="58" style="39" customWidth="1" collapsed="1"/>
    <col min="4354" max="4354" width="25.140625" style="39" customWidth="1" collapsed="1"/>
    <col min="4355" max="4356" width="26.42578125" style="39" customWidth="1" collapsed="1"/>
    <col min="4357" max="4357" width="34.85546875" style="39" customWidth="1" collapsed="1"/>
    <col min="4358" max="4608" width="9.140625" style="39" customWidth="1" collapsed="1"/>
    <col min="4609" max="4609" width="58" style="39" customWidth="1" collapsed="1"/>
    <col min="4610" max="4610" width="25.140625" style="39" customWidth="1" collapsed="1"/>
    <col min="4611" max="4612" width="26.42578125" style="39" customWidth="1" collapsed="1"/>
    <col min="4613" max="4613" width="34.85546875" style="39" customWidth="1" collapsed="1"/>
    <col min="4614" max="4864" width="9.140625" style="39" customWidth="1" collapsed="1"/>
    <col min="4865" max="4865" width="58" style="39" customWidth="1" collapsed="1"/>
    <col min="4866" max="4866" width="25.140625" style="39" customWidth="1" collapsed="1"/>
    <col min="4867" max="4868" width="26.42578125" style="39" customWidth="1" collapsed="1"/>
    <col min="4869" max="4869" width="34.85546875" style="39" customWidth="1" collapsed="1"/>
    <col min="4870" max="5120" width="9.140625" style="39" customWidth="1" collapsed="1"/>
    <col min="5121" max="5121" width="58" style="39" customWidth="1" collapsed="1"/>
    <col min="5122" max="5122" width="25.140625" style="39" customWidth="1" collapsed="1"/>
    <col min="5123" max="5124" width="26.42578125" style="39" customWidth="1" collapsed="1"/>
    <col min="5125" max="5125" width="34.85546875" style="39" customWidth="1" collapsed="1"/>
    <col min="5126" max="5376" width="9.140625" style="39" customWidth="1" collapsed="1"/>
    <col min="5377" max="5377" width="58" style="39" customWidth="1" collapsed="1"/>
    <col min="5378" max="5378" width="25.140625" style="39" customWidth="1" collapsed="1"/>
    <col min="5379" max="5380" width="26.42578125" style="39" customWidth="1" collapsed="1"/>
    <col min="5381" max="5381" width="34.85546875" style="39" customWidth="1" collapsed="1"/>
    <col min="5382" max="5632" width="9.140625" style="39" customWidth="1" collapsed="1"/>
    <col min="5633" max="5633" width="58" style="39" customWidth="1" collapsed="1"/>
    <col min="5634" max="5634" width="25.140625" style="39" customWidth="1" collapsed="1"/>
    <col min="5635" max="5636" width="26.42578125" style="39" customWidth="1" collapsed="1"/>
    <col min="5637" max="5637" width="34.85546875" style="39" customWidth="1" collapsed="1"/>
    <col min="5638" max="5888" width="9.140625" style="39" customWidth="1" collapsed="1"/>
    <col min="5889" max="5889" width="58" style="39" customWidth="1" collapsed="1"/>
    <col min="5890" max="5890" width="25.140625" style="39" customWidth="1" collapsed="1"/>
    <col min="5891" max="5892" width="26.42578125" style="39" customWidth="1" collapsed="1"/>
    <col min="5893" max="5893" width="34.85546875" style="39" customWidth="1" collapsed="1"/>
    <col min="5894" max="6144" width="9.140625" style="39" customWidth="1" collapsed="1"/>
    <col min="6145" max="6145" width="58" style="39" customWidth="1" collapsed="1"/>
    <col min="6146" max="6146" width="25.140625" style="39" customWidth="1" collapsed="1"/>
    <col min="6147" max="6148" width="26.42578125" style="39" customWidth="1" collapsed="1"/>
    <col min="6149" max="6149" width="34.85546875" style="39" customWidth="1" collapsed="1"/>
    <col min="6150" max="6400" width="9.140625" style="39" customWidth="1" collapsed="1"/>
    <col min="6401" max="6401" width="58" style="39" customWidth="1" collapsed="1"/>
    <col min="6402" max="6402" width="25.140625" style="39" customWidth="1" collapsed="1"/>
    <col min="6403" max="6404" width="26.42578125" style="39" customWidth="1" collapsed="1"/>
    <col min="6405" max="6405" width="34.85546875" style="39" customWidth="1" collapsed="1"/>
    <col min="6406" max="6656" width="9.140625" style="39" customWidth="1" collapsed="1"/>
    <col min="6657" max="6657" width="58" style="39" customWidth="1" collapsed="1"/>
    <col min="6658" max="6658" width="25.140625" style="39" customWidth="1" collapsed="1"/>
    <col min="6659" max="6660" width="26.42578125" style="39" customWidth="1" collapsed="1"/>
    <col min="6661" max="6661" width="34.85546875" style="39" customWidth="1" collapsed="1"/>
    <col min="6662" max="6912" width="9.140625" style="39" customWidth="1" collapsed="1"/>
    <col min="6913" max="6913" width="58" style="39" customWidth="1" collapsed="1"/>
    <col min="6914" max="6914" width="25.140625" style="39" customWidth="1" collapsed="1"/>
    <col min="6915" max="6916" width="26.42578125" style="39" customWidth="1" collapsed="1"/>
    <col min="6917" max="6917" width="34.85546875" style="39" customWidth="1" collapsed="1"/>
    <col min="6918" max="7168" width="9.140625" style="39" customWidth="1" collapsed="1"/>
    <col min="7169" max="7169" width="58" style="39" customWidth="1" collapsed="1"/>
    <col min="7170" max="7170" width="25.140625" style="39" customWidth="1" collapsed="1"/>
    <col min="7171" max="7172" width="26.42578125" style="39" customWidth="1" collapsed="1"/>
    <col min="7173" max="7173" width="34.85546875" style="39" customWidth="1" collapsed="1"/>
    <col min="7174" max="7424" width="9.140625" style="39" customWidth="1" collapsed="1"/>
    <col min="7425" max="7425" width="58" style="39" customWidth="1" collapsed="1"/>
    <col min="7426" max="7426" width="25.140625" style="39" customWidth="1" collapsed="1"/>
    <col min="7427" max="7428" width="26.42578125" style="39" customWidth="1" collapsed="1"/>
    <col min="7429" max="7429" width="34.85546875" style="39" customWidth="1" collapsed="1"/>
    <col min="7430" max="7680" width="9.140625" style="39" customWidth="1" collapsed="1"/>
    <col min="7681" max="7681" width="58" style="39" customWidth="1" collapsed="1"/>
    <col min="7682" max="7682" width="25.140625" style="39" customWidth="1" collapsed="1"/>
    <col min="7683" max="7684" width="26.42578125" style="39" customWidth="1" collapsed="1"/>
    <col min="7685" max="7685" width="34.85546875" style="39" customWidth="1" collapsed="1"/>
    <col min="7686" max="7936" width="9.140625" style="39" customWidth="1" collapsed="1"/>
    <col min="7937" max="7937" width="58" style="39" customWidth="1" collapsed="1"/>
    <col min="7938" max="7938" width="25.140625" style="39" customWidth="1" collapsed="1"/>
    <col min="7939" max="7940" width="26.42578125" style="39" customWidth="1" collapsed="1"/>
    <col min="7941" max="7941" width="34.85546875" style="39" customWidth="1" collapsed="1"/>
    <col min="7942" max="8192" width="9.140625" style="39" customWidth="1" collapsed="1"/>
    <col min="8193" max="8193" width="58" style="39" customWidth="1" collapsed="1"/>
    <col min="8194" max="8194" width="25.140625" style="39" customWidth="1" collapsed="1"/>
    <col min="8195" max="8196" width="26.42578125" style="39" customWidth="1" collapsed="1"/>
    <col min="8197" max="8197" width="34.85546875" style="39" customWidth="1" collapsed="1"/>
    <col min="8198" max="8448" width="9.140625" style="39" customWidth="1" collapsed="1"/>
    <col min="8449" max="8449" width="58" style="39" customWidth="1" collapsed="1"/>
    <col min="8450" max="8450" width="25.140625" style="39" customWidth="1" collapsed="1"/>
    <col min="8451" max="8452" width="26.42578125" style="39" customWidth="1" collapsed="1"/>
    <col min="8453" max="8453" width="34.85546875" style="39" customWidth="1" collapsed="1"/>
    <col min="8454" max="8704" width="9.140625" style="39" customWidth="1" collapsed="1"/>
    <col min="8705" max="8705" width="58" style="39" customWidth="1" collapsed="1"/>
    <col min="8706" max="8706" width="25.140625" style="39" customWidth="1" collapsed="1"/>
    <col min="8707" max="8708" width="26.42578125" style="39" customWidth="1" collapsed="1"/>
    <col min="8709" max="8709" width="34.85546875" style="39" customWidth="1" collapsed="1"/>
    <col min="8710" max="8960" width="9.140625" style="39" customWidth="1" collapsed="1"/>
    <col min="8961" max="8961" width="58" style="39" customWidth="1" collapsed="1"/>
    <col min="8962" max="8962" width="25.140625" style="39" customWidth="1" collapsed="1"/>
    <col min="8963" max="8964" width="26.42578125" style="39" customWidth="1" collapsed="1"/>
    <col min="8965" max="8965" width="34.85546875" style="39" customWidth="1" collapsed="1"/>
    <col min="8966" max="9216" width="9.140625" style="39" customWidth="1" collapsed="1"/>
    <col min="9217" max="9217" width="58" style="39" customWidth="1" collapsed="1"/>
    <col min="9218" max="9218" width="25.140625" style="39" customWidth="1" collapsed="1"/>
    <col min="9219" max="9220" width="26.42578125" style="39" customWidth="1" collapsed="1"/>
    <col min="9221" max="9221" width="34.85546875" style="39" customWidth="1" collapsed="1"/>
    <col min="9222" max="9472" width="9.140625" style="39" customWidth="1" collapsed="1"/>
    <col min="9473" max="9473" width="58" style="39" customWidth="1" collapsed="1"/>
    <col min="9474" max="9474" width="25.140625" style="39" customWidth="1" collapsed="1"/>
    <col min="9475" max="9476" width="26.42578125" style="39" customWidth="1" collapsed="1"/>
    <col min="9477" max="9477" width="34.85546875" style="39" customWidth="1" collapsed="1"/>
    <col min="9478" max="9728" width="9.140625" style="39" customWidth="1" collapsed="1"/>
    <col min="9729" max="9729" width="58" style="39" customWidth="1" collapsed="1"/>
    <col min="9730" max="9730" width="25.140625" style="39" customWidth="1" collapsed="1"/>
    <col min="9731" max="9732" width="26.42578125" style="39" customWidth="1" collapsed="1"/>
    <col min="9733" max="9733" width="34.85546875" style="39" customWidth="1" collapsed="1"/>
    <col min="9734" max="9984" width="9.140625" style="39" customWidth="1" collapsed="1"/>
    <col min="9985" max="9985" width="58" style="39" customWidth="1" collapsed="1"/>
    <col min="9986" max="9986" width="25.140625" style="39" customWidth="1" collapsed="1"/>
    <col min="9987" max="9988" width="26.42578125" style="39" customWidth="1" collapsed="1"/>
    <col min="9989" max="9989" width="34.85546875" style="39" customWidth="1" collapsed="1"/>
    <col min="9990" max="10240" width="9.140625" style="39" customWidth="1" collapsed="1"/>
    <col min="10241" max="10241" width="58" style="39" customWidth="1" collapsed="1"/>
    <col min="10242" max="10242" width="25.140625" style="39" customWidth="1" collapsed="1"/>
    <col min="10243" max="10244" width="26.42578125" style="39" customWidth="1" collapsed="1"/>
    <col min="10245" max="10245" width="34.85546875" style="39" customWidth="1" collapsed="1"/>
    <col min="10246" max="10496" width="9.140625" style="39" customWidth="1" collapsed="1"/>
    <col min="10497" max="10497" width="58" style="39" customWidth="1" collapsed="1"/>
    <col min="10498" max="10498" width="25.140625" style="39" customWidth="1" collapsed="1"/>
    <col min="10499" max="10500" width="26.42578125" style="39" customWidth="1" collapsed="1"/>
    <col min="10501" max="10501" width="34.85546875" style="39" customWidth="1" collapsed="1"/>
    <col min="10502" max="10752" width="9.140625" style="39" customWidth="1" collapsed="1"/>
    <col min="10753" max="10753" width="58" style="39" customWidth="1" collapsed="1"/>
    <col min="10754" max="10754" width="25.140625" style="39" customWidth="1" collapsed="1"/>
    <col min="10755" max="10756" width="26.42578125" style="39" customWidth="1" collapsed="1"/>
    <col min="10757" max="10757" width="34.85546875" style="39" customWidth="1" collapsed="1"/>
    <col min="10758" max="11008" width="9.140625" style="39" customWidth="1" collapsed="1"/>
    <col min="11009" max="11009" width="58" style="39" customWidth="1" collapsed="1"/>
    <col min="11010" max="11010" width="25.140625" style="39" customWidth="1" collapsed="1"/>
    <col min="11011" max="11012" width="26.42578125" style="39" customWidth="1" collapsed="1"/>
    <col min="11013" max="11013" width="34.85546875" style="39" customWidth="1" collapsed="1"/>
    <col min="11014" max="11264" width="9.140625" style="39" customWidth="1" collapsed="1"/>
    <col min="11265" max="11265" width="58" style="39" customWidth="1" collapsed="1"/>
    <col min="11266" max="11266" width="25.140625" style="39" customWidth="1" collapsed="1"/>
    <col min="11267" max="11268" width="26.42578125" style="39" customWidth="1" collapsed="1"/>
    <col min="11269" max="11269" width="34.85546875" style="39" customWidth="1" collapsed="1"/>
    <col min="11270" max="11520" width="9.140625" style="39" customWidth="1" collapsed="1"/>
    <col min="11521" max="11521" width="58" style="39" customWidth="1" collapsed="1"/>
    <col min="11522" max="11522" width="25.140625" style="39" customWidth="1" collapsed="1"/>
    <col min="11523" max="11524" width="26.42578125" style="39" customWidth="1" collapsed="1"/>
    <col min="11525" max="11525" width="34.85546875" style="39" customWidth="1" collapsed="1"/>
    <col min="11526" max="11776" width="9.140625" style="39" customWidth="1" collapsed="1"/>
    <col min="11777" max="11777" width="58" style="39" customWidth="1" collapsed="1"/>
    <col min="11778" max="11778" width="25.140625" style="39" customWidth="1" collapsed="1"/>
    <col min="11779" max="11780" width="26.42578125" style="39" customWidth="1" collapsed="1"/>
    <col min="11781" max="11781" width="34.85546875" style="39" customWidth="1" collapsed="1"/>
    <col min="11782" max="12032" width="9.140625" style="39" customWidth="1" collapsed="1"/>
    <col min="12033" max="12033" width="58" style="39" customWidth="1" collapsed="1"/>
    <col min="12034" max="12034" width="25.140625" style="39" customWidth="1" collapsed="1"/>
    <col min="12035" max="12036" width="26.42578125" style="39" customWidth="1" collapsed="1"/>
    <col min="12037" max="12037" width="34.85546875" style="39" customWidth="1" collapsed="1"/>
    <col min="12038" max="12288" width="9.140625" style="39" customWidth="1" collapsed="1"/>
    <col min="12289" max="12289" width="58" style="39" customWidth="1" collapsed="1"/>
    <col min="12290" max="12290" width="25.140625" style="39" customWidth="1" collapsed="1"/>
    <col min="12291" max="12292" width="26.42578125" style="39" customWidth="1" collapsed="1"/>
    <col min="12293" max="12293" width="34.85546875" style="39" customWidth="1" collapsed="1"/>
    <col min="12294" max="12544" width="9.140625" style="39" customWidth="1" collapsed="1"/>
    <col min="12545" max="12545" width="58" style="39" customWidth="1" collapsed="1"/>
    <col min="12546" max="12546" width="25.140625" style="39" customWidth="1" collapsed="1"/>
    <col min="12547" max="12548" width="26.42578125" style="39" customWidth="1" collapsed="1"/>
    <col min="12549" max="12549" width="34.85546875" style="39" customWidth="1" collapsed="1"/>
    <col min="12550" max="12800" width="9.140625" style="39" customWidth="1" collapsed="1"/>
    <col min="12801" max="12801" width="58" style="39" customWidth="1" collapsed="1"/>
    <col min="12802" max="12802" width="25.140625" style="39" customWidth="1" collapsed="1"/>
    <col min="12803" max="12804" width="26.42578125" style="39" customWidth="1" collapsed="1"/>
    <col min="12805" max="12805" width="34.85546875" style="39" customWidth="1" collapsed="1"/>
    <col min="12806" max="13056" width="9.140625" style="39" customWidth="1" collapsed="1"/>
    <col min="13057" max="13057" width="58" style="39" customWidth="1" collapsed="1"/>
    <col min="13058" max="13058" width="25.140625" style="39" customWidth="1" collapsed="1"/>
    <col min="13059" max="13060" width="26.42578125" style="39" customWidth="1" collapsed="1"/>
    <col min="13061" max="13061" width="34.85546875" style="39" customWidth="1" collapsed="1"/>
    <col min="13062" max="13312" width="9.140625" style="39" customWidth="1" collapsed="1"/>
    <col min="13313" max="13313" width="58" style="39" customWidth="1" collapsed="1"/>
    <col min="13314" max="13314" width="25.140625" style="39" customWidth="1" collapsed="1"/>
    <col min="13315" max="13316" width="26.42578125" style="39" customWidth="1" collapsed="1"/>
    <col min="13317" max="13317" width="34.85546875" style="39" customWidth="1" collapsed="1"/>
    <col min="13318" max="13568" width="9.140625" style="39" customWidth="1" collapsed="1"/>
    <col min="13569" max="13569" width="58" style="39" customWidth="1" collapsed="1"/>
    <col min="13570" max="13570" width="25.140625" style="39" customWidth="1" collapsed="1"/>
    <col min="13571" max="13572" width="26.42578125" style="39" customWidth="1" collapsed="1"/>
    <col min="13573" max="13573" width="34.85546875" style="39" customWidth="1" collapsed="1"/>
    <col min="13574" max="13824" width="9.140625" style="39" customWidth="1" collapsed="1"/>
    <col min="13825" max="13825" width="58" style="39" customWidth="1" collapsed="1"/>
    <col min="13826" max="13826" width="25.140625" style="39" customWidth="1" collapsed="1"/>
    <col min="13827" max="13828" width="26.42578125" style="39" customWidth="1" collapsed="1"/>
    <col min="13829" max="13829" width="34.85546875" style="39" customWidth="1" collapsed="1"/>
    <col min="13830" max="14080" width="9.140625" style="39" customWidth="1" collapsed="1"/>
    <col min="14081" max="14081" width="58" style="39" customWidth="1" collapsed="1"/>
    <col min="14082" max="14082" width="25.140625" style="39" customWidth="1" collapsed="1"/>
    <col min="14083" max="14084" width="26.42578125" style="39" customWidth="1" collapsed="1"/>
    <col min="14085" max="14085" width="34.85546875" style="39" customWidth="1" collapsed="1"/>
    <col min="14086" max="14336" width="9.140625" style="39" customWidth="1" collapsed="1"/>
    <col min="14337" max="14337" width="58" style="39" customWidth="1" collapsed="1"/>
    <col min="14338" max="14338" width="25.140625" style="39" customWidth="1" collapsed="1"/>
    <col min="14339" max="14340" width="26.42578125" style="39" customWidth="1" collapsed="1"/>
    <col min="14341" max="14341" width="34.85546875" style="39" customWidth="1" collapsed="1"/>
    <col min="14342" max="14592" width="9.140625" style="39" customWidth="1" collapsed="1"/>
    <col min="14593" max="14593" width="58" style="39" customWidth="1" collapsed="1"/>
    <col min="14594" max="14594" width="25.140625" style="39" customWidth="1" collapsed="1"/>
    <col min="14595" max="14596" width="26.42578125" style="39" customWidth="1" collapsed="1"/>
    <col min="14597" max="14597" width="34.85546875" style="39" customWidth="1" collapsed="1"/>
    <col min="14598" max="14848" width="9.140625" style="39" customWidth="1" collapsed="1"/>
    <col min="14849" max="14849" width="58" style="39" customWidth="1" collapsed="1"/>
    <col min="14850" max="14850" width="25.140625" style="39" customWidth="1" collapsed="1"/>
    <col min="14851" max="14852" width="26.42578125" style="39" customWidth="1" collapsed="1"/>
    <col min="14853" max="14853" width="34.85546875" style="39" customWidth="1" collapsed="1"/>
    <col min="14854" max="15104" width="9.140625" style="39" customWidth="1" collapsed="1"/>
    <col min="15105" max="15105" width="58" style="39" customWidth="1" collapsed="1"/>
    <col min="15106" max="15106" width="25.140625" style="39" customWidth="1" collapsed="1"/>
    <col min="15107" max="15108" width="26.42578125" style="39" customWidth="1" collapsed="1"/>
    <col min="15109" max="15109" width="34.85546875" style="39" customWidth="1" collapsed="1"/>
    <col min="15110" max="15360" width="9.140625" style="39" customWidth="1" collapsed="1"/>
    <col min="15361" max="15361" width="58" style="39" customWidth="1" collapsed="1"/>
    <col min="15362" max="15362" width="25.140625" style="39" customWidth="1" collapsed="1"/>
    <col min="15363" max="15364" width="26.42578125" style="39" customWidth="1" collapsed="1"/>
    <col min="15365" max="15365" width="34.85546875" style="39" customWidth="1" collapsed="1"/>
    <col min="15366" max="15616" width="9.140625" style="39" customWidth="1" collapsed="1"/>
    <col min="15617" max="15617" width="58" style="39" customWidth="1" collapsed="1"/>
    <col min="15618" max="15618" width="25.140625" style="39" customWidth="1" collapsed="1"/>
    <col min="15619" max="15620" width="26.42578125" style="39" customWidth="1" collapsed="1"/>
    <col min="15621" max="15621" width="34.85546875" style="39" customWidth="1" collapsed="1"/>
    <col min="15622" max="15872" width="9.140625" style="39" customWidth="1" collapsed="1"/>
    <col min="15873" max="15873" width="58" style="39" customWidth="1" collapsed="1"/>
    <col min="15874" max="15874" width="25.140625" style="39" customWidth="1" collapsed="1"/>
    <col min="15875" max="15876" width="26.42578125" style="39" customWidth="1" collapsed="1"/>
    <col min="15877" max="15877" width="34.85546875" style="39" customWidth="1" collapsed="1"/>
    <col min="15878" max="16128" width="9.140625" style="39" customWidth="1" collapsed="1"/>
    <col min="16129" max="16129" width="58" style="39" customWidth="1" collapsed="1"/>
    <col min="16130" max="16130" width="25.140625" style="39" customWidth="1" collapsed="1"/>
    <col min="16131" max="16132" width="26.42578125" style="39" customWidth="1" collapsed="1"/>
    <col min="16133" max="16133" width="34.85546875" style="39" customWidth="1" collapsed="1"/>
    <col min="16134" max="16384" width="9.140625" style="39" customWidth="1" collapsed="1"/>
  </cols>
  <sheetData>
    <row r="1" spans="1:9" ht="5.0999999999999996" customHeight="1" x14ac:dyDescent="0.2"/>
    <row r="2" spans="1:9" x14ac:dyDescent="0.2">
      <c r="A2" s="309" t="s">
        <v>212</v>
      </c>
      <c r="B2" s="309"/>
      <c r="C2" s="309"/>
      <c r="D2" s="309"/>
      <c r="E2" s="309"/>
    </row>
    <row r="3" spans="1:9" x14ac:dyDescent="0.2">
      <c r="A3" s="303"/>
      <c r="B3" s="303"/>
      <c r="C3" s="303"/>
      <c r="D3" s="303"/>
      <c r="E3" s="303"/>
    </row>
    <row r="4" spans="1:9" ht="60" customHeight="1" x14ac:dyDescent="0.2">
      <c r="A4" s="301" t="s">
        <v>143</v>
      </c>
      <c r="B4" s="187" t="s">
        <v>158</v>
      </c>
      <c r="C4" s="187" t="s">
        <v>159</v>
      </c>
      <c r="D4" s="187" t="s">
        <v>160</v>
      </c>
      <c r="E4" s="188" t="s">
        <v>125</v>
      </c>
      <c r="F4" s="308"/>
      <c r="G4" s="308"/>
      <c r="H4" s="308"/>
      <c r="I4" s="308"/>
    </row>
    <row r="5" spans="1:9" ht="12.75" customHeight="1" x14ac:dyDescent="0.2">
      <c r="A5" s="301"/>
      <c r="B5" s="302" t="s">
        <v>116</v>
      </c>
      <c r="C5" s="302"/>
      <c r="D5" s="302"/>
      <c r="E5" s="304"/>
      <c r="F5" s="308"/>
      <c r="G5" s="308"/>
      <c r="H5" s="308"/>
      <c r="I5" s="308"/>
    </row>
    <row r="6" spans="1:9" ht="12.75" customHeight="1" x14ac:dyDescent="0.2">
      <c r="A6" s="1"/>
      <c r="B6" s="1"/>
      <c r="C6" s="1"/>
      <c r="D6" s="1"/>
      <c r="E6" s="1"/>
      <c r="F6" s="4"/>
      <c r="G6" s="4"/>
      <c r="H6" s="4"/>
      <c r="I6" s="4"/>
    </row>
    <row r="7" spans="1:9" ht="12" customHeight="1" x14ac:dyDescent="0.2">
      <c r="A7" s="2" t="s">
        <v>139</v>
      </c>
      <c r="B7" s="131">
        <v>92083227.045000002</v>
      </c>
      <c r="C7" s="131">
        <v>5308164.8669999996</v>
      </c>
      <c r="D7" s="131">
        <v>97391391.912</v>
      </c>
      <c r="E7" s="131">
        <v>2560235.8369999998</v>
      </c>
    </row>
    <row r="8" spans="1:9" ht="12" customHeight="1" x14ac:dyDescent="0.2">
      <c r="A8" s="5" t="s">
        <v>145</v>
      </c>
      <c r="B8" s="131">
        <v>61600604.075999998</v>
      </c>
      <c r="C8" s="131">
        <v>2249403.2919999999</v>
      </c>
      <c r="D8" s="131">
        <v>63850007.368000001</v>
      </c>
      <c r="E8" s="131">
        <v>2651.0430000000001</v>
      </c>
    </row>
    <row r="9" spans="1:9" ht="12" customHeight="1" x14ac:dyDescent="0.2">
      <c r="A9" s="5" t="s">
        <v>146</v>
      </c>
      <c r="B9" s="131">
        <v>5146709.2889999999</v>
      </c>
      <c r="C9" s="131">
        <v>186397.32699999999</v>
      </c>
      <c r="D9" s="131">
        <v>5333106.6160000004</v>
      </c>
      <c r="E9" s="131">
        <v>441132.36800000002</v>
      </c>
    </row>
    <row r="10" spans="1:9" ht="21.95" customHeight="1" x14ac:dyDescent="0.2">
      <c r="A10" s="5" t="s">
        <v>149</v>
      </c>
      <c r="B10" s="131">
        <v>25335913.68</v>
      </c>
      <c r="C10" s="131">
        <v>2872364.2480000001</v>
      </c>
      <c r="D10" s="131">
        <v>28208277.927999999</v>
      </c>
      <c r="E10" s="131">
        <v>2116452.426</v>
      </c>
    </row>
    <row r="11" spans="1:9" ht="12" customHeight="1" x14ac:dyDescent="0.2">
      <c r="A11" s="6" t="s">
        <v>140</v>
      </c>
      <c r="B11" s="131">
        <v>2812218.037</v>
      </c>
      <c r="C11" s="131">
        <v>214185.38800000001</v>
      </c>
      <c r="D11" s="131">
        <v>3026403.4249999998</v>
      </c>
      <c r="E11" s="131">
        <v>195909.33499999999</v>
      </c>
    </row>
    <row r="12" spans="1:9" ht="12" customHeight="1" x14ac:dyDescent="0.2">
      <c r="A12" s="5" t="s">
        <v>146</v>
      </c>
      <c r="B12" s="131">
        <v>0</v>
      </c>
      <c r="C12" s="131">
        <v>0</v>
      </c>
      <c r="D12" s="131">
        <v>0</v>
      </c>
      <c r="E12" s="131">
        <v>44354.19</v>
      </c>
    </row>
    <row r="13" spans="1:9" ht="21.95" customHeight="1" x14ac:dyDescent="0.2">
      <c r="A13" s="5" t="s">
        <v>149</v>
      </c>
      <c r="B13" s="131">
        <v>2812218.037</v>
      </c>
      <c r="C13" s="131">
        <v>214185.38800000001</v>
      </c>
      <c r="D13" s="131">
        <v>3026403.4249999998</v>
      </c>
      <c r="E13" s="131">
        <v>151555.14499999999</v>
      </c>
    </row>
    <row r="14" spans="1:9" ht="21.95" customHeight="1" x14ac:dyDescent="0.2">
      <c r="A14" s="6" t="s">
        <v>141</v>
      </c>
      <c r="B14" s="131">
        <v>0</v>
      </c>
      <c r="C14" s="131">
        <v>0</v>
      </c>
      <c r="D14" s="131">
        <v>0</v>
      </c>
      <c r="E14" s="131">
        <v>540693.15099999995</v>
      </c>
    </row>
    <row r="15" spans="1:9" ht="12" customHeight="1" x14ac:dyDescent="0.2">
      <c r="A15" s="5" t="s">
        <v>147</v>
      </c>
      <c r="B15" s="131">
        <v>0</v>
      </c>
      <c r="C15" s="131">
        <v>0</v>
      </c>
      <c r="D15" s="131">
        <v>0</v>
      </c>
      <c r="E15" s="131">
        <v>3709.4630000000002</v>
      </c>
    </row>
    <row r="16" spans="1:9" ht="12" customHeight="1" x14ac:dyDescent="0.2">
      <c r="A16" s="5" t="s">
        <v>146</v>
      </c>
      <c r="B16" s="131">
        <v>0</v>
      </c>
      <c r="C16" s="131">
        <v>0</v>
      </c>
      <c r="D16" s="131">
        <v>0</v>
      </c>
      <c r="E16" s="131">
        <v>536636.70700000005</v>
      </c>
    </row>
    <row r="17" spans="1:5" ht="21.95" customHeight="1" x14ac:dyDescent="0.2">
      <c r="A17" s="5" t="s">
        <v>149</v>
      </c>
      <c r="B17" s="131">
        <v>0</v>
      </c>
      <c r="C17" s="131">
        <v>0</v>
      </c>
      <c r="D17" s="131">
        <v>0</v>
      </c>
      <c r="E17" s="131">
        <v>346.98099999999999</v>
      </c>
    </row>
    <row r="18" spans="1:5" ht="12" customHeight="1" x14ac:dyDescent="0.2">
      <c r="A18" s="199" t="s">
        <v>142</v>
      </c>
      <c r="B18" s="239">
        <v>94895445.082000002</v>
      </c>
      <c r="C18" s="239">
        <v>5522350.2549999999</v>
      </c>
      <c r="D18" s="239">
        <v>100417795.337</v>
      </c>
      <c r="E18" s="239">
        <v>3296838.3229999999</v>
      </c>
    </row>
    <row r="19" spans="1:5" ht="12" customHeight="1" x14ac:dyDescent="0.2">
      <c r="A19" s="5" t="s">
        <v>147</v>
      </c>
      <c r="B19" s="131">
        <v>61600604.075999998</v>
      </c>
      <c r="C19" s="131">
        <v>2249403.2919999999</v>
      </c>
      <c r="D19" s="131">
        <v>63850007.368000001</v>
      </c>
      <c r="E19" s="131">
        <v>6360.5060000000003</v>
      </c>
    </row>
    <row r="20" spans="1:5" ht="12" customHeight="1" x14ac:dyDescent="0.2">
      <c r="A20" s="5" t="s">
        <v>146</v>
      </c>
      <c r="B20" s="131">
        <v>5146709.2889999999</v>
      </c>
      <c r="C20" s="131">
        <v>186397.32699999999</v>
      </c>
      <c r="D20" s="131">
        <v>5333106.6160000004</v>
      </c>
      <c r="E20" s="131">
        <v>1022123.265</v>
      </c>
    </row>
    <row r="21" spans="1:5" ht="21.95" customHeight="1" x14ac:dyDescent="0.2">
      <c r="A21" s="5" t="s">
        <v>149</v>
      </c>
      <c r="B21" s="131">
        <v>28148131.717</v>
      </c>
      <c r="C21" s="131">
        <v>3086549.6359999999</v>
      </c>
      <c r="D21" s="131">
        <v>31234681.353</v>
      </c>
      <c r="E21" s="131">
        <v>2268354.5520000001</v>
      </c>
    </row>
    <row r="22" spans="1:5" x14ac:dyDescent="0.2">
      <c r="A22" s="6" t="s">
        <v>55</v>
      </c>
      <c r="B22" s="9"/>
      <c r="C22" s="9"/>
      <c r="D22" s="9"/>
      <c r="E22" s="9"/>
    </row>
    <row r="23" spans="1:5" x14ac:dyDescent="0.2">
      <c r="A23" s="7" t="s">
        <v>111</v>
      </c>
      <c r="B23" s="3"/>
      <c r="C23" s="3"/>
      <c r="D23" s="3"/>
      <c r="E23" s="3"/>
    </row>
    <row r="24" spans="1:5" x14ac:dyDescent="0.2">
      <c r="A24" s="46" t="s">
        <v>112</v>
      </c>
      <c r="B24" s="3" t="s">
        <v>138</v>
      </c>
      <c r="C24" s="3" t="s">
        <v>138</v>
      </c>
      <c r="D24" s="3" t="s">
        <v>138</v>
      </c>
      <c r="E24" s="3" t="s">
        <v>138</v>
      </c>
    </row>
  </sheetData>
  <mergeCells count="5">
    <mergeCell ref="F4:I5"/>
    <mergeCell ref="B5:E5"/>
    <mergeCell ref="A4:A5"/>
    <mergeCell ref="A2:E2"/>
    <mergeCell ref="A3:E3"/>
  </mergeCells>
  <hyperlinks>
    <hyperlink ref="A2:E2" location="Inhaltsverzeichnis!A20" display="9 Schulden des öffentlichen Bereichs in Berlin am 31.12.2022 nach Art der Schulden" xr:uid="{8C3C3FB8-5816-42AC-8582-BD984AE91349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rowBreaks count="1" manualBreakCount="1">
    <brk id="1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10A6-EEDD-4EDA-82F8-64C9D19C0A59}">
  <dimension ref="A1:L100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0.85546875" defaultRowHeight="12.75" x14ac:dyDescent="0.2"/>
  <cols>
    <col min="1" max="1" width="43.85546875" style="27" customWidth="1"/>
    <col min="2" max="11" width="11.85546875" style="27" customWidth="1"/>
    <col min="12" max="16384" width="10.85546875" style="27"/>
  </cols>
  <sheetData>
    <row r="1" spans="1:11" ht="24" customHeight="1" x14ac:dyDescent="0.2">
      <c r="A1" s="260" t="s">
        <v>213</v>
      </c>
      <c r="B1" s="260"/>
      <c r="C1" s="260"/>
      <c r="D1" s="260"/>
      <c r="E1" s="260"/>
      <c r="F1" s="198"/>
      <c r="G1" s="198"/>
      <c r="H1" s="198"/>
      <c r="I1" s="198"/>
      <c r="J1" s="198"/>
      <c r="K1" s="198"/>
    </row>
    <row r="2" spans="1:11" ht="13.35" customHeight="1" x14ac:dyDescent="0.2">
      <c r="A2" s="279"/>
      <c r="B2" s="279"/>
      <c r="C2" s="279"/>
    </row>
    <row r="3" spans="1:11" ht="14.1" customHeight="1" x14ac:dyDescent="0.2">
      <c r="A3" s="310" t="s">
        <v>85</v>
      </c>
      <c r="B3" s="274" t="s">
        <v>2</v>
      </c>
      <c r="C3" s="274" t="s">
        <v>68</v>
      </c>
      <c r="D3" s="274" t="s">
        <v>39</v>
      </c>
      <c r="E3" s="275"/>
      <c r="F3" s="281" t="s">
        <v>89</v>
      </c>
      <c r="G3" s="274" t="s">
        <v>39</v>
      </c>
      <c r="H3" s="274"/>
      <c r="I3" s="274" t="s">
        <v>91</v>
      </c>
      <c r="J3" s="276" t="s">
        <v>39</v>
      </c>
      <c r="K3" s="277"/>
    </row>
    <row r="4" spans="1:11" s="26" customFormat="1" ht="54" customHeight="1" x14ac:dyDescent="0.2">
      <c r="A4" s="310"/>
      <c r="B4" s="274"/>
      <c r="C4" s="274"/>
      <c r="D4" s="182" t="s">
        <v>87</v>
      </c>
      <c r="E4" s="183" t="s">
        <v>88</v>
      </c>
      <c r="F4" s="281"/>
      <c r="G4" s="182" t="s">
        <v>90</v>
      </c>
      <c r="H4" s="182" t="s">
        <v>86</v>
      </c>
      <c r="I4" s="274"/>
      <c r="J4" s="182" t="s">
        <v>90</v>
      </c>
      <c r="K4" s="185" t="s">
        <v>88</v>
      </c>
    </row>
    <row r="5" spans="1:11" s="26" customFormat="1" x14ac:dyDescent="0.2">
      <c r="A5" s="310"/>
      <c r="B5" s="275" t="s">
        <v>116</v>
      </c>
      <c r="C5" s="283"/>
      <c r="D5" s="283"/>
      <c r="E5" s="283"/>
      <c r="F5" s="283" t="s">
        <v>116</v>
      </c>
      <c r="G5" s="283"/>
      <c r="H5" s="283"/>
      <c r="I5" s="283"/>
      <c r="J5" s="283"/>
      <c r="K5" s="283"/>
    </row>
    <row r="6" spans="1:11" s="26" customFormat="1" x14ac:dyDescent="0.2">
      <c r="A6" s="141"/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 s="26" customFormat="1" ht="12.75" customHeight="1" x14ac:dyDescent="0.2">
      <c r="A7" s="141"/>
      <c r="B7" s="278" t="s">
        <v>40</v>
      </c>
      <c r="C7" s="278"/>
      <c r="D7" s="278"/>
      <c r="E7" s="278"/>
      <c r="F7" s="278" t="s">
        <v>40</v>
      </c>
      <c r="G7" s="278"/>
      <c r="H7" s="278"/>
      <c r="I7" s="278"/>
      <c r="J7" s="278"/>
      <c r="K7" s="278"/>
    </row>
    <row r="8" spans="1:11" s="26" customFormat="1" ht="12" customHeight="1" x14ac:dyDescent="0.2">
      <c r="A8" s="176" t="s">
        <v>42</v>
      </c>
      <c r="B8" s="131">
        <v>2.1999999999999999E-2</v>
      </c>
      <c r="C8" s="131">
        <v>2.1999999999999999E-2</v>
      </c>
      <c r="D8" s="131">
        <v>0</v>
      </c>
      <c r="E8" s="131">
        <v>2.1999999999999999E-2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</row>
    <row r="9" spans="1:11" s="26" customFormat="1" ht="12" customHeight="1" x14ac:dyDescent="0.2">
      <c r="A9" s="151" t="s">
        <v>72</v>
      </c>
      <c r="B9" s="131">
        <v>2.1999999999999999E-2</v>
      </c>
      <c r="C9" s="131">
        <v>2.1999999999999999E-2</v>
      </c>
      <c r="D9" s="131">
        <v>0</v>
      </c>
      <c r="E9" s="131">
        <v>2.1999999999999999E-2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</row>
    <row r="10" spans="1:11" s="26" customFormat="1" ht="12" customHeight="1" x14ac:dyDescent="0.2">
      <c r="A10" s="156" t="s">
        <v>134</v>
      </c>
      <c r="B10" s="131">
        <v>2.1999999999999999E-2</v>
      </c>
      <c r="C10" s="131">
        <v>2.1999999999999999E-2</v>
      </c>
      <c r="D10" s="131">
        <v>0</v>
      </c>
      <c r="E10" s="131">
        <v>2.1999999999999999E-2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</row>
    <row r="11" spans="1:11" s="26" customFormat="1" ht="12" customHeight="1" x14ac:dyDescent="0.2">
      <c r="A11" s="156" t="s">
        <v>135</v>
      </c>
      <c r="B11" s="131">
        <v>0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</row>
    <row r="12" spans="1:11" s="26" customFormat="1" ht="12" customHeight="1" x14ac:dyDescent="0.2">
      <c r="A12" s="156" t="s">
        <v>136</v>
      </c>
      <c r="B12" s="131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</row>
    <row r="13" spans="1:11" s="26" customFormat="1" ht="12" customHeight="1" x14ac:dyDescent="0.2">
      <c r="A13" s="151" t="s">
        <v>92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</row>
    <row r="14" spans="1:11" s="26" customFormat="1" ht="12" customHeight="1" x14ac:dyDescent="0.2">
      <c r="A14" s="156" t="s">
        <v>134</v>
      </c>
      <c r="B14" s="131">
        <v>0</v>
      </c>
      <c r="C14" s="131">
        <v>0</v>
      </c>
      <c r="D14" s="131">
        <v>0</v>
      </c>
      <c r="E14" s="131">
        <v>0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</row>
    <row r="15" spans="1:11" s="26" customFormat="1" ht="12" customHeight="1" x14ac:dyDescent="0.2">
      <c r="A15" s="156" t="s">
        <v>135</v>
      </c>
      <c r="B15" s="131">
        <v>0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</row>
    <row r="16" spans="1:11" s="26" customFormat="1" ht="12" customHeight="1" x14ac:dyDescent="0.2">
      <c r="A16" s="156" t="s">
        <v>136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</row>
    <row r="17" spans="1:11" s="26" customFormat="1" ht="12" customHeight="1" x14ac:dyDescent="0.2">
      <c r="A17" s="151" t="s">
        <v>93</v>
      </c>
      <c r="B17" s="131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</row>
    <row r="18" spans="1:11" s="26" customFormat="1" ht="12" customHeight="1" x14ac:dyDescent="0.2">
      <c r="A18" s="156" t="s">
        <v>134</v>
      </c>
      <c r="B18" s="131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</row>
    <row r="19" spans="1:11" s="26" customFormat="1" ht="12" customHeight="1" x14ac:dyDescent="0.2">
      <c r="A19" s="156" t="s">
        <v>135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</row>
    <row r="20" spans="1:11" s="26" customFormat="1" ht="12" customHeight="1" x14ac:dyDescent="0.2">
      <c r="A20" s="156" t="s">
        <v>136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</row>
    <row r="21" spans="1:11" s="26" customFormat="1" ht="24" customHeight="1" x14ac:dyDescent="0.2">
      <c r="A21" s="153" t="s">
        <v>133</v>
      </c>
      <c r="B21" s="131">
        <v>2.1999999999999999E-2</v>
      </c>
      <c r="C21" s="131">
        <v>2.1999999999999999E-2</v>
      </c>
      <c r="D21" s="131">
        <v>0</v>
      </c>
      <c r="E21" s="131">
        <v>2.1999999999999999E-2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</row>
    <row r="22" spans="1:11" s="26" customFormat="1" ht="24" customHeight="1" x14ac:dyDescent="0.2">
      <c r="A22" s="154" t="s">
        <v>44</v>
      </c>
      <c r="B22" s="131">
        <v>18827669.412</v>
      </c>
      <c r="C22" s="131">
        <v>18827669.412</v>
      </c>
      <c r="D22" s="131">
        <v>13680960.145</v>
      </c>
      <c r="E22" s="131">
        <v>5146709.267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</row>
    <row r="23" spans="1:11" s="26" customFormat="1" ht="12" customHeight="1" x14ac:dyDescent="0.2">
      <c r="A23" s="151" t="s">
        <v>72</v>
      </c>
      <c r="B23" s="131">
        <v>12545769.412</v>
      </c>
      <c r="C23" s="131">
        <v>12545769.412</v>
      </c>
      <c r="D23" s="131">
        <v>7399060.1449999996</v>
      </c>
      <c r="E23" s="131">
        <v>5146709.267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</row>
    <row r="24" spans="1:11" s="26" customFormat="1" ht="12" customHeight="1" x14ac:dyDescent="0.2">
      <c r="A24" s="156" t="s">
        <v>134</v>
      </c>
      <c r="B24" s="131">
        <v>501000</v>
      </c>
      <c r="C24" s="131">
        <v>501000</v>
      </c>
      <c r="D24" s="131">
        <v>0</v>
      </c>
      <c r="E24" s="131">
        <v>501000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</row>
    <row r="25" spans="1:11" s="26" customFormat="1" ht="12" customHeight="1" x14ac:dyDescent="0.2">
      <c r="A25" s="156" t="s">
        <v>135</v>
      </c>
      <c r="B25" s="131">
        <v>80557.275999999998</v>
      </c>
      <c r="C25" s="131">
        <v>80557.275999999998</v>
      </c>
      <c r="D25" s="131">
        <v>0</v>
      </c>
      <c r="E25" s="131">
        <v>80557.275999999998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</row>
    <row r="26" spans="1:11" s="26" customFormat="1" ht="12" customHeight="1" x14ac:dyDescent="0.2">
      <c r="A26" s="156" t="s">
        <v>136</v>
      </c>
      <c r="B26" s="131">
        <v>11964212.136</v>
      </c>
      <c r="C26" s="131">
        <v>11964212.136</v>
      </c>
      <c r="D26" s="131">
        <v>7399060.1449999996</v>
      </c>
      <c r="E26" s="131">
        <v>4565151.9910000004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</row>
    <row r="27" spans="1:11" s="26" customFormat="1" ht="12" customHeight="1" x14ac:dyDescent="0.2">
      <c r="A27" s="151" t="s">
        <v>92</v>
      </c>
      <c r="B27" s="131">
        <v>6051900</v>
      </c>
      <c r="C27" s="131">
        <v>6051900</v>
      </c>
      <c r="D27" s="131">
        <v>6051900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</row>
    <row r="28" spans="1:11" s="26" customFormat="1" ht="12" customHeight="1" x14ac:dyDescent="0.2">
      <c r="A28" s="156" t="s">
        <v>134</v>
      </c>
      <c r="B28" s="131">
        <v>0</v>
      </c>
      <c r="C28" s="131">
        <v>0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</row>
    <row r="29" spans="1:11" s="26" customFormat="1" ht="12" customHeight="1" x14ac:dyDescent="0.2">
      <c r="A29" s="156" t="s">
        <v>135</v>
      </c>
      <c r="B29" s="131">
        <v>0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</row>
    <row r="30" spans="1:11" s="26" customFormat="1" ht="12" customHeight="1" x14ac:dyDescent="0.2">
      <c r="A30" s="156" t="s">
        <v>136</v>
      </c>
      <c r="B30" s="131">
        <v>6051900</v>
      </c>
      <c r="C30" s="131">
        <v>6051900</v>
      </c>
      <c r="D30" s="131">
        <v>6051900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</row>
    <row r="31" spans="1:11" s="26" customFormat="1" ht="12" customHeight="1" x14ac:dyDescent="0.2">
      <c r="A31" s="151" t="s">
        <v>93</v>
      </c>
      <c r="B31" s="131">
        <v>230000</v>
      </c>
      <c r="C31" s="131">
        <v>230000</v>
      </c>
      <c r="D31" s="131">
        <v>230000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</row>
    <row r="32" spans="1:11" s="26" customFormat="1" ht="12" customHeight="1" x14ac:dyDescent="0.2">
      <c r="A32" s="156" t="s">
        <v>134</v>
      </c>
      <c r="B32" s="131">
        <v>0</v>
      </c>
      <c r="C32" s="131">
        <v>0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</row>
    <row r="33" spans="1:12" s="26" customFormat="1" ht="12" customHeight="1" x14ac:dyDescent="0.2">
      <c r="A33" s="156" t="s">
        <v>135</v>
      </c>
      <c r="B33" s="131">
        <v>0</v>
      </c>
      <c r="C33" s="131">
        <v>0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</row>
    <row r="34" spans="1:12" s="26" customFormat="1" ht="12" customHeight="1" x14ac:dyDescent="0.2">
      <c r="A34" s="156" t="s">
        <v>136</v>
      </c>
      <c r="B34" s="131">
        <v>230000</v>
      </c>
      <c r="C34" s="131">
        <v>230000</v>
      </c>
      <c r="D34" s="131">
        <v>230000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</row>
    <row r="35" spans="1:12" s="26" customFormat="1" ht="24" customHeight="1" x14ac:dyDescent="0.2">
      <c r="A35" s="201" t="s">
        <v>56</v>
      </c>
      <c r="B35" s="239">
        <v>18827669.434</v>
      </c>
      <c r="C35" s="239">
        <v>18827669.434</v>
      </c>
      <c r="D35" s="239">
        <v>13680960.145</v>
      </c>
      <c r="E35" s="239">
        <v>5146709.2889999999</v>
      </c>
      <c r="F35" s="239">
        <v>0</v>
      </c>
      <c r="G35" s="239">
        <v>0</v>
      </c>
      <c r="H35" s="239">
        <v>0</v>
      </c>
      <c r="I35" s="239">
        <v>0</v>
      </c>
      <c r="J35" s="239">
        <v>0</v>
      </c>
      <c r="K35" s="239">
        <v>0</v>
      </c>
    </row>
    <row r="36" spans="1:12" s="174" customFormat="1" ht="24" customHeight="1" x14ac:dyDescent="0.2">
      <c r="A36" s="172"/>
      <c r="B36" s="289" t="s">
        <v>94</v>
      </c>
      <c r="C36" s="289"/>
      <c r="D36" s="289"/>
      <c r="E36" s="289"/>
      <c r="F36" s="289" t="s">
        <v>94</v>
      </c>
      <c r="G36" s="289"/>
      <c r="H36" s="289"/>
      <c r="I36" s="289"/>
      <c r="J36" s="289"/>
      <c r="K36" s="289"/>
      <c r="L36" s="175"/>
    </row>
    <row r="37" spans="1:12" s="174" customFormat="1" ht="12" customHeight="1" x14ac:dyDescent="0.2">
      <c r="A37" s="176" t="s">
        <v>42</v>
      </c>
      <c r="B37" s="131">
        <v>1650479.7150000001</v>
      </c>
      <c r="C37" s="131">
        <v>1650479.7150000001</v>
      </c>
      <c r="D37" s="131">
        <v>1610337.7279999999</v>
      </c>
      <c r="E37" s="131">
        <v>40141.987000000001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</row>
    <row r="38" spans="1:12" s="174" customFormat="1" ht="12" customHeight="1" x14ac:dyDescent="0.2">
      <c r="A38" s="151" t="s">
        <v>75</v>
      </c>
      <c r="B38" s="131">
        <v>0</v>
      </c>
      <c r="C38" s="131">
        <v>0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</row>
    <row r="39" spans="1:12" s="174" customFormat="1" ht="12" customHeight="1" x14ac:dyDescent="0.2">
      <c r="A39" s="156" t="s">
        <v>134</v>
      </c>
      <c r="B39" s="131">
        <v>0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</row>
    <row r="40" spans="1:12" s="174" customFormat="1" ht="12" customHeight="1" x14ac:dyDescent="0.2">
      <c r="A40" s="156" t="s">
        <v>135</v>
      </c>
      <c r="B40" s="131">
        <v>0</v>
      </c>
      <c r="C40" s="131">
        <v>0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</row>
    <row r="41" spans="1:12" s="174" customFormat="1" ht="12" customHeight="1" x14ac:dyDescent="0.2">
      <c r="A41" s="156" t="s">
        <v>136</v>
      </c>
      <c r="B41" s="131">
        <v>0</v>
      </c>
      <c r="C41" s="131">
        <v>0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</row>
    <row r="42" spans="1:12" s="174" customFormat="1" ht="12" customHeight="1" x14ac:dyDescent="0.2">
      <c r="A42" s="151" t="s">
        <v>76</v>
      </c>
      <c r="B42" s="131">
        <v>1624533.118</v>
      </c>
      <c r="C42" s="131">
        <v>1624533.118</v>
      </c>
      <c r="D42" s="131">
        <v>1610337.7279999999</v>
      </c>
      <c r="E42" s="131">
        <v>14195.39</v>
      </c>
      <c r="F42" s="131">
        <v>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</row>
    <row r="43" spans="1:12" s="174" customFormat="1" ht="12" customHeight="1" x14ac:dyDescent="0.2">
      <c r="A43" s="156" t="s">
        <v>134</v>
      </c>
      <c r="B43" s="131">
        <v>1624533.118</v>
      </c>
      <c r="C43" s="131">
        <v>1624533.118</v>
      </c>
      <c r="D43" s="131">
        <v>1610337.7279999999</v>
      </c>
      <c r="E43" s="131">
        <v>14195.39</v>
      </c>
      <c r="F43" s="131"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</row>
    <row r="44" spans="1:12" s="174" customFormat="1" ht="12" customHeight="1" x14ac:dyDescent="0.2">
      <c r="A44" s="156" t="s">
        <v>135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</row>
    <row r="45" spans="1:12" s="174" customFormat="1" ht="12" customHeight="1" x14ac:dyDescent="0.2">
      <c r="A45" s="156" t="s">
        <v>136</v>
      </c>
      <c r="B45" s="131">
        <v>0</v>
      </c>
      <c r="C45" s="131">
        <v>0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</row>
    <row r="46" spans="1:12" s="174" customFormat="1" ht="12" customHeight="1" x14ac:dyDescent="0.2">
      <c r="A46" s="151" t="s">
        <v>96</v>
      </c>
      <c r="B46" s="131">
        <v>0</v>
      </c>
      <c r="C46" s="131">
        <v>0</v>
      </c>
      <c r="D46" s="131"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</row>
    <row r="47" spans="1:12" s="174" customFormat="1" ht="12" customHeight="1" x14ac:dyDescent="0.2">
      <c r="A47" s="156" t="s">
        <v>134</v>
      </c>
      <c r="B47" s="131">
        <v>0</v>
      </c>
      <c r="C47" s="131">
        <v>0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</row>
    <row r="48" spans="1:12" s="174" customFormat="1" ht="12" customHeight="1" x14ac:dyDescent="0.2">
      <c r="A48" s="156" t="s">
        <v>135</v>
      </c>
      <c r="B48" s="131">
        <v>0</v>
      </c>
      <c r="C48" s="131">
        <v>0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</row>
    <row r="49" spans="1:11" s="174" customFormat="1" ht="12" customHeight="1" x14ac:dyDescent="0.2">
      <c r="A49" s="156" t="s">
        <v>136</v>
      </c>
      <c r="B49" s="131">
        <v>0</v>
      </c>
      <c r="C49" s="131">
        <v>0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</row>
    <row r="50" spans="1:11" s="174" customFormat="1" ht="12" customHeight="1" x14ac:dyDescent="0.2">
      <c r="A50" s="151" t="s">
        <v>97</v>
      </c>
      <c r="B50" s="131">
        <v>0</v>
      </c>
      <c r="C50" s="131">
        <v>0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</row>
    <row r="51" spans="1:11" s="174" customFormat="1" ht="12" customHeight="1" x14ac:dyDescent="0.2">
      <c r="A51" s="156" t="s">
        <v>134</v>
      </c>
      <c r="B51" s="131">
        <v>0</v>
      </c>
      <c r="C51" s="131">
        <v>0</v>
      </c>
      <c r="D51" s="131">
        <v>0</v>
      </c>
      <c r="E51" s="131">
        <v>0</v>
      </c>
      <c r="F51" s="131">
        <v>0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</row>
    <row r="52" spans="1:11" s="174" customFormat="1" ht="12" customHeight="1" x14ac:dyDescent="0.2">
      <c r="A52" s="156" t="s">
        <v>135</v>
      </c>
      <c r="B52" s="131">
        <v>0</v>
      </c>
      <c r="C52" s="131">
        <v>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</row>
    <row r="53" spans="1:11" s="174" customFormat="1" ht="12" customHeight="1" x14ac:dyDescent="0.2">
      <c r="A53" s="156" t="s">
        <v>136</v>
      </c>
      <c r="B53" s="131">
        <v>0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</row>
    <row r="54" spans="1:11" s="174" customFormat="1" ht="12" customHeight="1" x14ac:dyDescent="0.2">
      <c r="A54" s="151" t="s">
        <v>137</v>
      </c>
      <c r="B54" s="131">
        <v>0</v>
      </c>
      <c r="C54" s="131">
        <v>0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</row>
    <row r="55" spans="1:11" s="174" customFormat="1" ht="12" customHeight="1" x14ac:dyDescent="0.2">
      <c r="A55" s="156" t="s">
        <v>134</v>
      </c>
      <c r="B55" s="131">
        <v>0</v>
      </c>
      <c r="C55" s="131">
        <v>0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</row>
    <row r="56" spans="1:11" s="174" customFormat="1" ht="12" customHeight="1" x14ac:dyDescent="0.2">
      <c r="A56" s="156" t="s">
        <v>135</v>
      </c>
      <c r="B56" s="131">
        <v>0</v>
      </c>
      <c r="C56" s="131">
        <v>0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</row>
    <row r="57" spans="1:11" s="174" customFormat="1" ht="12" customHeight="1" x14ac:dyDescent="0.2">
      <c r="A57" s="156" t="s">
        <v>136</v>
      </c>
      <c r="B57" s="131">
        <v>0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v>0</v>
      </c>
      <c r="K57" s="131">
        <v>0</v>
      </c>
    </row>
    <row r="58" spans="1:11" s="174" customFormat="1" ht="24" customHeight="1" x14ac:dyDescent="0.2">
      <c r="A58" s="152" t="s">
        <v>77</v>
      </c>
      <c r="B58" s="131">
        <v>25946.597000000002</v>
      </c>
      <c r="C58" s="131">
        <v>25946.597000000002</v>
      </c>
      <c r="D58" s="131">
        <v>0</v>
      </c>
      <c r="E58" s="131">
        <v>25946.597000000002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</row>
    <row r="59" spans="1:11" s="174" customFormat="1" ht="12" customHeight="1" x14ac:dyDescent="0.2">
      <c r="A59" s="156" t="s">
        <v>134</v>
      </c>
      <c r="B59" s="131">
        <v>25946.597000000002</v>
      </c>
      <c r="C59" s="131">
        <v>25946.597000000002</v>
      </c>
      <c r="D59" s="131">
        <v>0</v>
      </c>
      <c r="E59" s="131">
        <v>25946.597000000002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</row>
    <row r="60" spans="1:11" s="174" customFormat="1" ht="12" customHeight="1" x14ac:dyDescent="0.2">
      <c r="A60" s="156" t="s">
        <v>135</v>
      </c>
      <c r="B60" s="131">
        <v>0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</row>
    <row r="61" spans="1:11" s="174" customFormat="1" ht="12" customHeight="1" x14ac:dyDescent="0.2">
      <c r="A61" s="156" t="s">
        <v>136</v>
      </c>
      <c r="B61" s="131">
        <v>0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</row>
    <row r="62" spans="1:11" s="174" customFormat="1" ht="12" customHeight="1" x14ac:dyDescent="0.2">
      <c r="A62" s="151" t="s">
        <v>99</v>
      </c>
      <c r="B62" s="131">
        <v>0</v>
      </c>
      <c r="C62" s="131">
        <v>0</v>
      </c>
      <c r="D62" s="131">
        <v>0</v>
      </c>
      <c r="E62" s="131">
        <v>0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</row>
    <row r="63" spans="1:11" s="174" customFormat="1" ht="12" customHeight="1" x14ac:dyDescent="0.2">
      <c r="A63" s="156" t="s">
        <v>134</v>
      </c>
      <c r="B63" s="131">
        <v>0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</row>
    <row r="64" spans="1:11" s="174" customFormat="1" ht="12" customHeight="1" x14ac:dyDescent="0.2">
      <c r="A64" s="156" t="s">
        <v>135</v>
      </c>
      <c r="B64" s="131">
        <v>0</v>
      </c>
      <c r="C64" s="131">
        <v>0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</row>
    <row r="65" spans="1:11" s="174" customFormat="1" ht="12" customHeight="1" x14ac:dyDescent="0.2">
      <c r="A65" s="156" t="s">
        <v>136</v>
      </c>
      <c r="B65" s="131">
        <v>0</v>
      </c>
      <c r="C65" s="131">
        <v>0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</row>
    <row r="66" spans="1:11" s="174" customFormat="1" ht="24" customHeight="1" x14ac:dyDescent="0.2">
      <c r="A66" s="153" t="s">
        <v>122</v>
      </c>
      <c r="B66" s="131">
        <v>1632429.5830000001</v>
      </c>
      <c r="C66" s="131">
        <v>1632429.5830000001</v>
      </c>
      <c r="D66" s="131">
        <v>1610337.7279999999</v>
      </c>
      <c r="E66" s="131">
        <v>22091.855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</row>
    <row r="67" spans="1:11" s="174" customFormat="1" ht="24" customHeight="1" x14ac:dyDescent="0.2">
      <c r="A67" s="154" t="s">
        <v>44</v>
      </c>
      <c r="B67" s="131">
        <v>785320.90399999998</v>
      </c>
      <c r="C67" s="131">
        <v>785320.90399999998</v>
      </c>
      <c r="D67" s="131">
        <v>639065.56400000001</v>
      </c>
      <c r="E67" s="131">
        <v>146255.34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</row>
    <row r="68" spans="1:11" s="174" customFormat="1" ht="12" customHeight="1" x14ac:dyDescent="0.2">
      <c r="A68" s="151" t="s">
        <v>75</v>
      </c>
      <c r="B68" s="131">
        <v>574065.56400000001</v>
      </c>
      <c r="C68" s="131">
        <v>574065.56400000001</v>
      </c>
      <c r="D68" s="131">
        <v>574065.56400000001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</row>
    <row r="69" spans="1:11" s="174" customFormat="1" ht="12" customHeight="1" x14ac:dyDescent="0.2">
      <c r="A69" s="156" t="s">
        <v>134</v>
      </c>
      <c r="B69" s="131">
        <v>0</v>
      </c>
      <c r="C69" s="131">
        <v>0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</row>
    <row r="70" spans="1:11" s="174" customFormat="1" ht="12" customHeight="1" x14ac:dyDescent="0.2">
      <c r="A70" s="156" t="s">
        <v>135</v>
      </c>
      <c r="B70" s="131">
        <v>0</v>
      </c>
      <c r="C70" s="131">
        <v>0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</row>
    <row r="71" spans="1:11" s="174" customFormat="1" ht="12" customHeight="1" x14ac:dyDescent="0.2">
      <c r="A71" s="156" t="s">
        <v>136</v>
      </c>
      <c r="B71" s="131">
        <v>574065.56400000001</v>
      </c>
      <c r="C71" s="131">
        <v>574065.56400000001</v>
      </c>
      <c r="D71" s="131">
        <v>574065.56400000001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</row>
    <row r="72" spans="1:11" s="174" customFormat="1" ht="12" customHeight="1" x14ac:dyDescent="0.2">
      <c r="A72" s="151" t="s">
        <v>76</v>
      </c>
      <c r="B72" s="131">
        <v>102.67400000000001</v>
      </c>
      <c r="C72" s="131">
        <v>102.67400000000001</v>
      </c>
      <c r="D72" s="131">
        <v>0</v>
      </c>
      <c r="E72" s="131">
        <v>102.67400000000001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</row>
    <row r="73" spans="1:11" s="174" customFormat="1" ht="12" customHeight="1" x14ac:dyDescent="0.2">
      <c r="A73" s="156" t="s">
        <v>134</v>
      </c>
      <c r="B73" s="131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</row>
    <row r="74" spans="1:11" s="174" customFormat="1" ht="12" customHeight="1" x14ac:dyDescent="0.2">
      <c r="A74" s="156" t="s">
        <v>135</v>
      </c>
      <c r="B74" s="131">
        <v>0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</row>
    <row r="75" spans="1:11" s="174" customFormat="1" ht="11.25" x14ac:dyDescent="0.2">
      <c r="A75" s="156" t="s">
        <v>136</v>
      </c>
      <c r="B75" s="131">
        <v>102.67400000000001</v>
      </c>
      <c r="C75" s="131">
        <v>102.67400000000001</v>
      </c>
      <c r="D75" s="131">
        <v>0</v>
      </c>
      <c r="E75" s="131">
        <v>102.67400000000001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</row>
    <row r="76" spans="1:11" s="174" customFormat="1" ht="11.25" x14ac:dyDescent="0.2">
      <c r="A76" s="151" t="s">
        <v>96</v>
      </c>
      <c r="B76" s="131">
        <v>0</v>
      </c>
      <c r="C76" s="131">
        <v>0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</row>
    <row r="77" spans="1:11" s="174" customFormat="1" ht="11.25" x14ac:dyDescent="0.2">
      <c r="A77" s="156" t="s">
        <v>134</v>
      </c>
      <c r="B77" s="131">
        <v>0</v>
      </c>
      <c r="C77" s="131">
        <v>0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</row>
    <row r="78" spans="1:11" s="174" customFormat="1" ht="11.25" x14ac:dyDescent="0.2">
      <c r="A78" s="156" t="s">
        <v>135</v>
      </c>
      <c r="B78" s="131">
        <v>0</v>
      </c>
      <c r="C78" s="131">
        <v>0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</row>
    <row r="79" spans="1:11" s="174" customFormat="1" ht="11.25" x14ac:dyDescent="0.2">
      <c r="A79" s="156" t="s">
        <v>136</v>
      </c>
      <c r="B79" s="131">
        <v>0</v>
      </c>
      <c r="C79" s="131">
        <v>0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</row>
    <row r="80" spans="1:11" s="174" customFormat="1" ht="11.25" x14ac:dyDescent="0.2">
      <c r="A80" s="151" t="s">
        <v>97</v>
      </c>
      <c r="B80" s="131">
        <v>0</v>
      </c>
      <c r="C80" s="131">
        <v>0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</row>
    <row r="81" spans="1:11" s="174" customFormat="1" ht="11.25" x14ac:dyDescent="0.2">
      <c r="A81" s="156" t="s">
        <v>134</v>
      </c>
      <c r="B81" s="131">
        <v>0</v>
      </c>
      <c r="C81" s="131">
        <v>0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</row>
    <row r="82" spans="1:11" s="174" customFormat="1" ht="11.25" x14ac:dyDescent="0.2">
      <c r="A82" s="156" t="s">
        <v>135</v>
      </c>
      <c r="B82" s="131">
        <v>0</v>
      </c>
      <c r="C82" s="131">
        <v>0</v>
      </c>
      <c r="D82" s="131">
        <v>0</v>
      </c>
      <c r="E82" s="131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</row>
    <row r="83" spans="1:11" s="174" customFormat="1" ht="11.25" x14ac:dyDescent="0.2">
      <c r="A83" s="156" t="s">
        <v>136</v>
      </c>
      <c r="B83" s="131">
        <v>0</v>
      </c>
      <c r="C83" s="131">
        <v>0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</row>
    <row r="84" spans="1:11" s="174" customFormat="1" ht="11.25" x14ac:dyDescent="0.2">
      <c r="A84" s="151" t="s">
        <v>98</v>
      </c>
      <c r="B84" s="131">
        <v>1000</v>
      </c>
      <c r="C84" s="131">
        <v>1000</v>
      </c>
      <c r="D84" s="131">
        <v>1000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</row>
    <row r="85" spans="1:11" s="174" customFormat="1" ht="11.25" x14ac:dyDescent="0.2">
      <c r="A85" s="156" t="s">
        <v>134</v>
      </c>
      <c r="B85" s="131">
        <v>0</v>
      </c>
      <c r="C85" s="131">
        <v>0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</row>
    <row r="86" spans="1:11" s="174" customFormat="1" ht="11.25" x14ac:dyDescent="0.2">
      <c r="A86" s="156" t="s">
        <v>135</v>
      </c>
      <c r="B86" s="131">
        <v>0</v>
      </c>
      <c r="C86" s="131">
        <v>0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</row>
    <row r="87" spans="1:11" s="174" customFormat="1" ht="11.25" x14ac:dyDescent="0.2">
      <c r="A87" s="156" t="s">
        <v>136</v>
      </c>
      <c r="B87" s="131">
        <v>1000</v>
      </c>
      <c r="C87" s="131">
        <v>1000</v>
      </c>
      <c r="D87" s="131">
        <v>1000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</row>
    <row r="88" spans="1:11" s="180" customFormat="1" ht="24" customHeight="1" x14ac:dyDescent="0.2">
      <c r="A88" s="152" t="s">
        <v>77</v>
      </c>
      <c r="B88" s="131">
        <v>102191.173</v>
      </c>
      <c r="C88" s="131">
        <v>102191.173</v>
      </c>
      <c r="D88" s="131">
        <v>0</v>
      </c>
      <c r="E88" s="131">
        <v>102191.173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</row>
    <row r="89" spans="1:11" s="174" customFormat="1" ht="11.25" x14ac:dyDescent="0.2">
      <c r="A89" s="156" t="s">
        <v>134</v>
      </c>
      <c r="B89" s="131">
        <v>15000</v>
      </c>
      <c r="C89" s="131">
        <v>15000</v>
      </c>
      <c r="D89" s="131">
        <v>0</v>
      </c>
      <c r="E89" s="131">
        <v>15000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</row>
    <row r="90" spans="1:11" s="174" customFormat="1" ht="11.25" x14ac:dyDescent="0.2">
      <c r="A90" s="156" t="s">
        <v>135</v>
      </c>
      <c r="B90" s="131">
        <v>0</v>
      </c>
      <c r="C90" s="131">
        <v>0</v>
      </c>
      <c r="D90" s="131">
        <v>0</v>
      </c>
      <c r="E90" s="131">
        <v>0</v>
      </c>
      <c r="F90" s="131">
        <v>0</v>
      </c>
      <c r="G90" s="131">
        <v>0</v>
      </c>
      <c r="H90" s="131">
        <v>0</v>
      </c>
      <c r="I90" s="131">
        <v>0</v>
      </c>
      <c r="J90" s="131">
        <v>0</v>
      </c>
      <c r="K90" s="131">
        <v>0</v>
      </c>
    </row>
    <row r="91" spans="1:11" s="174" customFormat="1" ht="11.25" x14ac:dyDescent="0.2">
      <c r="A91" s="156" t="s">
        <v>136</v>
      </c>
      <c r="B91" s="131">
        <v>87191.172999999995</v>
      </c>
      <c r="C91" s="131">
        <v>87191.172999999995</v>
      </c>
      <c r="D91" s="131">
        <v>0</v>
      </c>
      <c r="E91" s="131">
        <v>87191.172999999995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0</v>
      </c>
    </row>
    <row r="92" spans="1:11" s="180" customFormat="1" ht="11.25" x14ac:dyDescent="0.2">
      <c r="A92" s="151" t="s">
        <v>99</v>
      </c>
      <c r="B92" s="131">
        <v>107961.493</v>
      </c>
      <c r="C92" s="131">
        <v>107961.493</v>
      </c>
      <c r="D92" s="131">
        <v>64000</v>
      </c>
      <c r="E92" s="131">
        <v>43961.493000000002</v>
      </c>
      <c r="F92" s="131">
        <v>0</v>
      </c>
      <c r="G92" s="131">
        <v>0</v>
      </c>
      <c r="H92" s="131">
        <v>0</v>
      </c>
      <c r="I92" s="131">
        <v>0</v>
      </c>
      <c r="J92" s="131">
        <v>0</v>
      </c>
      <c r="K92" s="131">
        <v>0</v>
      </c>
    </row>
    <row r="93" spans="1:11" s="174" customFormat="1" ht="11.25" x14ac:dyDescent="0.2">
      <c r="A93" s="156" t="s">
        <v>134</v>
      </c>
      <c r="B93" s="131">
        <v>0</v>
      </c>
      <c r="C93" s="131">
        <v>0</v>
      </c>
      <c r="D93" s="131">
        <v>0</v>
      </c>
      <c r="E93" s="131">
        <v>0</v>
      </c>
      <c r="F93" s="131">
        <v>0</v>
      </c>
      <c r="G93" s="131">
        <v>0</v>
      </c>
      <c r="H93" s="131">
        <v>0</v>
      </c>
      <c r="I93" s="131">
        <v>0</v>
      </c>
      <c r="J93" s="131">
        <v>0</v>
      </c>
      <c r="K93" s="131">
        <v>0</v>
      </c>
    </row>
    <row r="94" spans="1:11" s="174" customFormat="1" ht="11.25" x14ac:dyDescent="0.2">
      <c r="A94" s="156" t="s">
        <v>135</v>
      </c>
      <c r="B94" s="131">
        <v>0</v>
      </c>
      <c r="C94" s="131">
        <v>0</v>
      </c>
      <c r="D94" s="131">
        <v>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</row>
    <row r="95" spans="1:11" s="174" customFormat="1" ht="11.25" x14ac:dyDescent="0.2">
      <c r="A95" s="156" t="s">
        <v>136</v>
      </c>
      <c r="B95" s="131">
        <v>107961.493</v>
      </c>
      <c r="C95" s="131">
        <v>107961.493</v>
      </c>
      <c r="D95" s="131">
        <v>64000</v>
      </c>
      <c r="E95" s="131">
        <v>43961.493000000002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</row>
    <row r="96" spans="1:11" s="174" customFormat="1" ht="24" customHeight="1" x14ac:dyDescent="0.2">
      <c r="A96" s="201" t="s">
        <v>56</v>
      </c>
      <c r="B96" s="239">
        <v>2435800.6189999999</v>
      </c>
      <c r="C96" s="239">
        <v>2435800.6189999999</v>
      </c>
      <c r="D96" s="239">
        <v>2249403.2919999999</v>
      </c>
      <c r="E96" s="239">
        <v>186397.32699999999</v>
      </c>
      <c r="F96" s="239">
        <v>0</v>
      </c>
      <c r="G96" s="239">
        <v>0</v>
      </c>
      <c r="H96" s="239">
        <v>0</v>
      </c>
      <c r="I96" s="239">
        <v>0</v>
      </c>
      <c r="J96" s="239">
        <v>0</v>
      </c>
      <c r="K96" s="239">
        <v>0</v>
      </c>
    </row>
    <row r="97" spans="1:11" s="174" customFormat="1" ht="24" customHeight="1" x14ac:dyDescent="0.2">
      <c r="A97" s="201" t="s">
        <v>109</v>
      </c>
      <c r="B97" s="239">
        <v>21263470.052999999</v>
      </c>
      <c r="C97" s="239">
        <v>21263470.052999999</v>
      </c>
      <c r="D97" s="239">
        <v>15930363.437000001</v>
      </c>
      <c r="E97" s="239">
        <v>5333106.6160000004</v>
      </c>
      <c r="F97" s="239">
        <v>0</v>
      </c>
      <c r="G97" s="239">
        <v>0</v>
      </c>
      <c r="H97" s="239">
        <v>0</v>
      </c>
      <c r="I97" s="239">
        <v>0</v>
      </c>
      <c r="J97" s="239">
        <v>0</v>
      </c>
      <c r="K97" s="239">
        <v>0</v>
      </c>
    </row>
    <row r="98" spans="1:11" s="170" customFormat="1" ht="12" customHeight="1" x14ac:dyDescent="0.15">
      <c r="A98" s="169" t="s">
        <v>55</v>
      </c>
      <c r="B98" s="181"/>
      <c r="C98" s="181"/>
      <c r="D98" s="181"/>
      <c r="E98" s="181"/>
      <c r="F98" s="181"/>
      <c r="G98" s="181"/>
      <c r="H98" s="181"/>
      <c r="I98" s="181"/>
    </row>
    <row r="99" spans="1:11" s="170" customFormat="1" ht="12" customHeight="1" x14ac:dyDescent="0.15">
      <c r="A99" s="170" t="s">
        <v>111</v>
      </c>
      <c r="B99" s="181"/>
      <c r="C99" s="181"/>
      <c r="D99" s="181"/>
      <c r="E99" s="181"/>
      <c r="F99" s="181"/>
      <c r="G99" s="181"/>
      <c r="H99" s="181"/>
      <c r="I99" s="181"/>
    </row>
    <row r="100" spans="1:11" s="26" customFormat="1" x14ac:dyDescent="0.2"/>
  </sheetData>
  <mergeCells count="16">
    <mergeCell ref="B7:E7"/>
    <mergeCell ref="F7:K7"/>
    <mergeCell ref="B36:E36"/>
    <mergeCell ref="F36:K36"/>
    <mergeCell ref="J3:K3"/>
    <mergeCell ref="F3:F4"/>
    <mergeCell ref="G3:H3"/>
    <mergeCell ref="I3:I4"/>
    <mergeCell ref="A1:E1"/>
    <mergeCell ref="F5:K5"/>
    <mergeCell ref="B5:E5"/>
    <mergeCell ref="A2:C2"/>
    <mergeCell ref="A3:A5"/>
    <mergeCell ref="B3:B4"/>
    <mergeCell ref="C3:C4"/>
    <mergeCell ref="D3:E3"/>
  </mergeCells>
  <hyperlinks>
    <hyperlink ref="A1:E1" location="Inhaltsverzeichnis!A21" display="Inhaltsverzeichnis!A21" xr:uid="{DAA4218A-5A7F-4355-BCC1-1217AB6CEF67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1"/>
  <headerFooter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140625" customWidth="1"/>
    <col min="6" max="6" width="2" customWidth="1"/>
    <col min="7" max="7" width="30" customWidth="1"/>
    <col min="8" max="8" width="5.140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7890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1323975</xdr:colOff>
                <xdr:row>44</xdr:row>
                <xdr:rowOff>66675</xdr:rowOff>
              </to>
            </anchor>
          </objectPr>
        </oleObject>
      </mc:Choice>
      <mc:Fallback>
        <oleObject progId="Document" shapeId="378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7"/>
  <sheetViews>
    <sheetView workbookViewId="0"/>
  </sheetViews>
  <sheetFormatPr baseColWidth="10" defaultColWidth="11.42578125" defaultRowHeight="12.75" x14ac:dyDescent="0.2"/>
  <cols>
    <col min="1" max="1" width="1.85546875" style="28" customWidth="1"/>
    <col min="2" max="2" width="25.85546875" style="11" customWidth="1"/>
    <col min="3" max="3" width="15.85546875" style="11" customWidth="1"/>
    <col min="4" max="4" width="1.85546875" style="11" customWidth="1"/>
    <col min="5" max="5" width="25.85546875" style="11" customWidth="1"/>
    <col min="6" max="16384" width="11.42578125" style="11"/>
  </cols>
  <sheetData>
    <row r="3" spans="1:2" x14ac:dyDescent="0.2">
      <c r="B3" s="28"/>
    </row>
    <row r="4" spans="1:2" x14ac:dyDescent="0.2">
      <c r="B4" s="28"/>
    </row>
    <row r="5" spans="1:2" x14ac:dyDescent="0.2">
      <c r="B5" s="28"/>
    </row>
    <row r="6" spans="1:2" x14ac:dyDescent="0.2">
      <c r="B6" s="28"/>
    </row>
    <row r="7" spans="1:2" x14ac:dyDescent="0.2">
      <c r="B7" s="28"/>
    </row>
    <row r="8" spans="1:2" x14ac:dyDescent="0.2">
      <c r="B8" s="28"/>
    </row>
    <row r="9" spans="1:2" x14ac:dyDescent="0.2">
      <c r="B9" s="28"/>
    </row>
    <row r="10" spans="1:2" x14ac:dyDescent="0.2">
      <c r="B10" s="28"/>
    </row>
    <row r="11" spans="1:2" x14ac:dyDescent="0.2">
      <c r="B11" s="28"/>
    </row>
    <row r="12" spans="1:2" x14ac:dyDescent="0.2">
      <c r="B12" s="28"/>
    </row>
    <row r="13" spans="1:2" x14ac:dyDescent="0.2">
      <c r="B13" s="28"/>
    </row>
    <row r="14" spans="1:2" x14ac:dyDescent="0.2">
      <c r="B14" s="28"/>
    </row>
    <row r="15" spans="1:2" x14ac:dyDescent="0.2">
      <c r="A15" s="11"/>
      <c r="B15" s="28"/>
    </row>
    <row r="16" spans="1:2" x14ac:dyDescent="0.2">
      <c r="A16" s="11"/>
      <c r="B16" s="28"/>
    </row>
    <row r="17" spans="1:3" x14ac:dyDescent="0.2">
      <c r="A17" s="11"/>
      <c r="B17" s="28"/>
    </row>
    <row r="18" spans="1:3" x14ac:dyDescent="0.2">
      <c r="B18" s="43"/>
    </row>
    <row r="19" spans="1:3" x14ac:dyDescent="0.2">
      <c r="B19" s="28"/>
    </row>
    <row r="20" spans="1:3" x14ac:dyDescent="0.2">
      <c r="A20" s="29" t="s">
        <v>6</v>
      </c>
      <c r="B20" s="28"/>
    </row>
    <row r="22" spans="1:3" ht="11.1" customHeight="1" x14ac:dyDescent="0.2">
      <c r="A22" s="11"/>
      <c r="B22" s="29" t="s">
        <v>9</v>
      </c>
    </row>
    <row r="23" spans="1:3" ht="11.1" customHeight="1" x14ac:dyDescent="0.2">
      <c r="A23" s="11"/>
      <c r="B23" s="16" t="s">
        <v>214</v>
      </c>
    </row>
    <row r="24" spans="1:3" ht="11.1" customHeight="1" x14ac:dyDescent="0.2">
      <c r="A24" s="11"/>
    </row>
    <row r="25" spans="1:3" ht="11.1" customHeight="1" x14ac:dyDescent="0.2">
      <c r="A25" s="11"/>
      <c r="B25" s="13" t="s">
        <v>38</v>
      </c>
    </row>
    <row r="26" spans="1:3" ht="11.1" customHeight="1" x14ac:dyDescent="0.2">
      <c r="A26" s="11"/>
      <c r="B26" s="13" t="s">
        <v>221</v>
      </c>
      <c r="C26" s="89"/>
    </row>
    <row r="27" spans="1:3" ht="11.1" customHeight="1" x14ac:dyDescent="0.2">
      <c r="A27" s="11"/>
      <c r="B27" s="14"/>
      <c r="C27" s="89"/>
    </row>
    <row r="28" spans="1:3" ht="11.1" customHeight="1" x14ac:dyDescent="0.2">
      <c r="A28" s="11"/>
      <c r="B28" s="29"/>
    </row>
    <row r="29" spans="1:3" ht="11.1" customHeight="1" x14ac:dyDescent="0.2">
      <c r="A29" s="11"/>
      <c r="B29" s="14"/>
    </row>
    <row r="30" spans="1:3" ht="11.1" customHeight="1" x14ac:dyDescent="0.2">
      <c r="A30" s="11"/>
      <c r="B30" s="14"/>
    </row>
    <row r="31" spans="1:3" ht="11.1" customHeight="1" x14ac:dyDescent="0.2">
      <c r="A31" s="11"/>
      <c r="B31" s="13"/>
    </row>
    <row r="32" spans="1:3" ht="80.45" customHeight="1" x14ac:dyDescent="0.2">
      <c r="A32" s="11"/>
    </row>
    <row r="33" spans="1:5" ht="11.1" customHeight="1" x14ac:dyDescent="0.2">
      <c r="A33" s="24" t="s">
        <v>33</v>
      </c>
      <c r="B33" s="25"/>
      <c r="C33" s="25"/>
      <c r="D33" s="30" t="s">
        <v>10</v>
      </c>
      <c r="E33" s="44"/>
    </row>
    <row r="34" spans="1:5" ht="11.1" customHeight="1" x14ac:dyDescent="0.2">
      <c r="A34" s="25"/>
      <c r="B34" s="25"/>
      <c r="C34" s="25"/>
      <c r="D34" s="44"/>
      <c r="E34" s="44"/>
    </row>
    <row r="35" spans="1:5" ht="11.1" customHeight="1" x14ac:dyDescent="0.2">
      <c r="A35" s="25"/>
      <c r="B35" s="123" t="s">
        <v>29</v>
      </c>
      <c r="C35" s="25"/>
      <c r="D35" s="44">
        <v>0</v>
      </c>
      <c r="E35" s="44" t="s">
        <v>34</v>
      </c>
    </row>
    <row r="36" spans="1:5" ht="11.1" customHeight="1" x14ac:dyDescent="0.2">
      <c r="A36" s="25"/>
      <c r="B36" s="124" t="s">
        <v>78</v>
      </c>
      <c r="C36" s="25"/>
      <c r="D36" s="25"/>
      <c r="E36" s="44" t="s">
        <v>35</v>
      </c>
    </row>
    <row r="37" spans="1:5" ht="11.1" customHeight="1" x14ac:dyDescent="0.2">
      <c r="A37" s="25"/>
      <c r="B37" s="124" t="s">
        <v>61</v>
      </c>
      <c r="C37" s="25"/>
      <c r="D37" s="25"/>
      <c r="E37" s="44" t="s">
        <v>18</v>
      </c>
    </row>
    <row r="38" spans="1:5" ht="11.1" customHeight="1" x14ac:dyDescent="0.2">
      <c r="A38" s="25"/>
      <c r="B38" s="124" t="s">
        <v>7</v>
      </c>
      <c r="C38" s="25"/>
      <c r="D38" s="44" t="s">
        <v>32</v>
      </c>
      <c r="E38" s="44" t="s">
        <v>11</v>
      </c>
    </row>
    <row r="39" spans="1:5" ht="11.1" customHeight="1" x14ac:dyDescent="0.2">
      <c r="A39" s="25"/>
      <c r="B39" s="124" t="s">
        <v>8</v>
      </c>
      <c r="C39" s="25"/>
      <c r="D39" s="44" t="s">
        <v>19</v>
      </c>
      <c r="E39" s="44" t="s">
        <v>15</v>
      </c>
    </row>
    <row r="40" spans="1:5" ht="11.1" customHeight="1" x14ac:dyDescent="0.2">
      <c r="A40" s="25"/>
      <c r="B40" s="123"/>
      <c r="C40" s="32"/>
      <c r="D40" s="44" t="s">
        <v>20</v>
      </c>
      <c r="E40" s="44" t="s">
        <v>12</v>
      </c>
    </row>
    <row r="41" spans="1:5" ht="11.1" customHeight="1" x14ac:dyDescent="0.2">
      <c r="A41" s="25"/>
      <c r="B41" s="124" t="s">
        <v>79</v>
      </c>
      <c r="C41" s="32"/>
      <c r="D41" s="44" t="s">
        <v>21</v>
      </c>
      <c r="E41" s="44" t="s">
        <v>13</v>
      </c>
    </row>
    <row r="42" spans="1:5" ht="11.1" customHeight="1" x14ac:dyDescent="0.2">
      <c r="A42" s="25"/>
      <c r="B42" s="124" t="s">
        <v>80</v>
      </c>
      <c r="C42" s="32"/>
      <c r="D42" s="44" t="s">
        <v>22</v>
      </c>
      <c r="E42" s="44" t="s">
        <v>23</v>
      </c>
    </row>
    <row r="43" spans="1:5" ht="11.1" customHeight="1" x14ac:dyDescent="0.2">
      <c r="A43" s="32"/>
      <c r="B43" s="33"/>
      <c r="C43" s="32"/>
      <c r="D43" s="25"/>
      <c r="E43" s="44" t="s">
        <v>36</v>
      </c>
    </row>
    <row r="44" spans="1:5" ht="11.1" customHeight="1" x14ac:dyDescent="0.2">
      <c r="A44" s="32"/>
      <c r="B44" s="33"/>
      <c r="C44" s="32"/>
      <c r="D44" s="44" t="s">
        <v>24</v>
      </c>
      <c r="E44" s="44" t="s">
        <v>25</v>
      </c>
    </row>
    <row r="45" spans="1:5" ht="11.1" customHeight="1" x14ac:dyDescent="0.2">
      <c r="A45" s="32"/>
      <c r="B45" s="33"/>
      <c r="C45" s="32"/>
      <c r="D45" s="44" t="s">
        <v>26</v>
      </c>
      <c r="E45" s="44" t="s">
        <v>14</v>
      </c>
    </row>
    <row r="46" spans="1:5" ht="11.1" customHeight="1" x14ac:dyDescent="0.2">
      <c r="A46" s="32"/>
      <c r="B46" s="33"/>
      <c r="C46" s="32"/>
      <c r="D46" s="44" t="s">
        <v>27</v>
      </c>
      <c r="E46" s="44" t="s">
        <v>16</v>
      </c>
    </row>
    <row r="47" spans="1:5" ht="11.1" customHeight="1" x14ac:dyDescent="0.2">
      <c r="A47" s="32"/>
      <c r="B47" s="33"/>
      <c r="C47" s="32"/>
      <c r="D47" s="44" t="s">
        <v>28</v>
      </c>
      <c r="E47" s="44" t="s">
        <v>17</v>
      </c>
    </row>
    <row r="48" spans="1:5" ht="11.1" customHeight="1" x14ac:dyDescent="0.2">
      <c r="A48" s="32"/>
      <c r="B48" s="33"/>
      <c r="C48" s="32"/>
      <c r="D48" s="25"/>
      <c r="E48" s="44"/>
    </row>
    <row r="49" spans="1:5" ht="11.1" customHeight="1" x14ac:dyDescent="0.2">
      <c r="A49" s="32"/>
      <c r="B49" s="33"/>
      <c r="C49" s="32"/>
      <c r="D49" s="25"/>
      <c r="E49" s="44"/>
    </row>
    <row r="50" spans="1:5" ht="11.1" customHeight="1" x14ac:dyDescent="0.2">
      <c r="A50" s="25"/>
      <c r="B50" s="31" t="s">
        <v>37</v>
      </c>
      <c r="C50" s="32"/>
    </row>
    <row r="51" spans="1:5" ht="11.1" customHeight="1" x14ac:dyDescent="0.2">
      <c r="A51" s="25"/>
      <c r="B51" s="34" t="s">
        <v>215</v>
      </c>
      <c r="C51" s="32"/>
    </row>
    <row r="52" spans="1:5" ht="11.1" customHeight="1" x14ac:dyDescent="0.2">
      <c r="A52" s="25"/>
      <c r="B52" s="34"/>
      <c r="C52" s="32"/>
    </row>
    <row r="53" spans="1:5" ht="30" customHeight="1" x14ac:dyDescent="0.2">
      <c r="A53" s="25"/>
      <c r="B53" s="34"/>
      <c r="C53" s="32"/>
    </row>
    <row r="54" spans="1:5" ht="18" customHeight="1" x14ac:dyDescent="0.2">
      <c r="A54" s="11"/>
      <c r="B54" s="251" t="s">
        <v>59</v>
      </c>
      <c r="C54" s="251"/>
      <c r="D54" s="251"/>
    </row>
    <row r="55" spans="1:5" ht="18" customHeight="1" x14ac:dyDescent="0.2">
      <c r="A55" s="32"/>
      <c r="B55" s="251"/>
      <c r="C55" s="251"/>
      <c r="D55" s="251"/>
    </row>
    <row r="56" spans="1:5" ht="11.1" customHeight="1" x14ac:dyDescent="0.2">
      <c r="A56" s="32"/>
      <c r="B56" s="45" t="s">
        <v>60</v>
      </c>
      <c r="C56" s="32"/>
    </row>
    <row r="57" spans="1:5" ht="11.1" customHeight="1" x14ac:dyDescent="0.2">
      <c r="A57" s="32"/>
      <c r="C57" s="32"/>
    </row>
  </sheetData>
  <sheetProtection selectLockedCells="1"/>
  <mergeCells count="1">
    <mergeCell ref="B54:D55"/>
  </mergeCells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A92C-D42A-44B5-A93A-F32D281D6B3C}">
  <dimension ref="A1:F27"/>
  <sheetViews>
    <sheetView workbookViewId="0">
      <selection sqref="A1:B1"/>
    </sheetView>
  </sheetViews>
  <sheetFormatPr baseColWidth="10" defaultColWidth="11.5703125" defaultRowHeight="12" x14ac:dyDescent="0.2"/>
  <cols>
    <col min="1" max="1" width="3.140625" style="17" customWidth="1"/>
    <col min="2" max="2" width="80.7109375" style="15" customWidth="1"/>
    <col min="3" max="3" width="2.85546875" style="18" customWidth="1"/>
    <col min="4" max="4" width="9.5703125" style="15" customWidth="1"/>
    <col min="5" max="16384" width="11.5703125" style="15"/>
  </cols>
  <sheetData>
    <row r="1" spans="1:4" ht="100.35" customHeight="1" x14ac:dyDescent="0.3">
      <c r="A1" s="252" t="s">
        <v>0</v>
      </c>
      <c r="B1" s="252"/>
      <c r="C1" s="35"/>
      <c r="D1" s="253"/>
    </row>
    <row r="2" spans="1:4" s="126" customFormat="1" ht="20.85" customHeight="1" x14ac:dyDescent="0.2">
      <c r="A2" s="125"/>
      <c r="C2" s="127" t="s">
        <v>1</v>
      </c>
      <c r="D2" s="254"/>
    </row>
    <row r="3" spans="1:4" s="126" customFormat="1" ht="12" customHeight="1" x14ac:dyDescent="0.2">
      <c r="A3" s="125"/>
      <c r="C3" s="128"/>
      <c r="D3" s="254"/>
    </row>
    <row r="4" spans="1:4" s="126" customFormat="1" ht="12" customHeight="1" x14ac:dyDescent="0.2">
      <c r="A4" s="125"/>
      <c r="B4" s="137" t="s">
        <v>81</v>
      </c>
      <c r="D4" s="254"/>
    </row>
    <row r="5" spans="1:4" s="126" customFormat="1" ht="12" customHeight="1" x14ac:dyDescent="0.2">
      <c r="A5" s="125"/>
      <c r="B5" s="138" t="s">
        <v>82</v>
      </c>
      <c r="C5" s="129"/>
      <c r="D5" s="254"/>
    </row>
    <row r="6" spans="1:4" s="126" customFormat="1" ht="24" customHeight="1" x14ac:dyDescent="0.2">
      <c r="A6" s="19"/>
      <c r="B6" s="22" t="s">
        <v>63</v>
      </c>
      <c r="C6" s="74"/>
      <c r="D6" s="254"/>
    </row>
    <row r="7" spans="1:4" s="126" customFormat="1" ht="12" customHeight="1" x14ac:dyDescent="0.2">
      <c r="A7" s="229">
        <v>1</v>
      </c>
      <c r="B7" s="112" t="s">
        <v>65</v>
      </c>
      <c r="C7" s="114">
        <v>4</v>
      </c>
      <c r="D7" s="254"/>
    </row>
    <row r="8" spans="1:4" ht="12" customHeight="1" x14ac:dyDescent="0.2">
      <c r="A8" s="229">
        <v>2</v>
      </c>
      <c r="B8" s="113" t="s">
        <v>194</v>
      </c>
      <c r="C8" s="82">
        <v>4</v>
      </c>
    </row>
    <row r="9" spans="1:4" x14ac:dyDescent="0.2">
      <c r="A9" s="20"/>
      <c r="B9" s="111"/>
      <c r="C9" s="83"/>
    </row>
    <row r="10" spans="1:4" x14ac:dyDescent="0.2">
      <c r="A10" s="21"/>
      <c r="B10" s="22" t="s">
        <v>30</v>
      </c>
      <c r="C10" s="83"/>
    </row>
    <row r="11" spans="1:4" x14ac:dyDescent="0.2">
      <c r="A11" s="230"/>
      <c r="B11" s="23"/>
      <c r="C11" s="82"/>
    </row>
    <row r="12" spans="1:4" ht="24" x14ac:dyDescent="0.2">
      <c r="A12" s="231" t="s">
        <v>150</v>
      </c>
      <c r="B12" s="193" t="s">
        <v>191</v>
      </c>
      <c r="C12" s="114">
        <v>5</v>
      </c>
    </row>
    <row r="13" spans="1:4" ht="12" customHeight="1" x14ac:dyDescent="0.2">
      <c r="A13" s="231">
        <v>2</v>
      </c>
      <c r="B13" s="193" t="s">
        <v>195</v>
      </c>
      <c r="C13" s="114">
        <v>6</v>
      </c>
    </row>
    <row r="14" spans="1:4" ht="24" x14ac:dyDescent="0.2">
      <c r="A14" s="232" t="s">
        <v>151</v>
      </c>
      <c r="B14" s="202" t="s">
        <v>196</v>
      </c>
      <c r="C14" s="114">
        <v>10</v>
      </c>
    </row>
    <row r="15" spans="1:4" ht="24" x14ac:dyDescent="0.2">
      <c r="A15" s="233" t="s">
        <v>152</v>
      </c>
      <c r="B15" s="202" t="s">
        <v>197</v>
      </c>
      <c r="C15" s="114">
        <v>12</v>
      </c>
    </row>
    <row r="16" spans="1:4" s="126" customFormat="1" ht="24" x14ac:dyDescent="0.2">
      <c r="A16" s="232" t="s">
        <v>153</v>
      </c>
      <c r="B16" s="204" t="s">
        <v>198</v>
      </c>
      <c r="C16" s="205">
        <v>16</v>
      </c>
    </row>
    <row r="17" spans="1:6" ht="24" x14ac:dyDescent="0.2">
      <c r="A17" s="232" t="s">
        <v>154</v>
      </c>
      <c r="B17" s="204" t="s">
        <v>199</v>
      </c>
      <c r="C17" s="205">
        <v>18</v>
      </c>
    </row>
    <row r="18" spans="1:6" s="126" customFormat="1" ht="24" x14ac:dyDescent="0.2">
      <c r="A18" s="232" t="s">
        <v>190</v>
      </c>
      <c r="B18" s="235" t="s">
        <v>200</v>
      </c>
      <c r="C18" s="114">
        <v>19</v>
      </c>
    </row>
    <row r="19" spans="1:6" ht="24" x14ac:dyDescent="0.2">
      <c r="A19" s="234" t="s">
        <v>155</v>
      </c>
      <c r="B19" s="204" t="s">
        <v>201</v>
      </c>
      <c r="C19" s="205">
        <v>20</v>
      </c>
    </row>
    <row r="20" spans="1:6" x14ac:dyDescent="0.2">
      <c r="A20" s="203">
        <v>9</v>
      </c>
      <c r="B20" s="203" t="s">
        <v>202</v>
      </c>
      <c r="C20" s="205">
        <v>23</v>
      </c>
    </row>
    <row r="21" spans="1:6" ht="24" x14ac:dyDescent="0.2">
      <c r="A21" s="232" t="s">
        <v>189</v>
      </c>
      <c r="B21" s="204" t="s">
        <v>203</v>
      </c>
      <c r="C21" s="114">
        <v>24</v>
      </c>
      <c r="F21" s="130"/>
    </row>
    <row r="22" spans="1:6" ht="12.75" x14ac:dyDescent="0.2">
      <c r="A22" s="27"/>
      <c r="B22" s="27"/>
      <c r="C22" s="114"/>
    </row>
    <row r="23" spans="1:6" ht="12.75" x14ac:dyDescent="0.2">
      <c r="A23" s="27"/>
      <c r="B23" s="27"/>
      <c r="C23" s="84"/>
    </row>
    <row r="24" spans="1:6" ht="12.75" x14ac:dyDescent="0.2">
      <c r="A24" s="27"/>
      <c r="B24" s="27"/>
      <c r="C24" s="114"/>
    </row>
    <row r="25" spans="1:6" ht="12.75" x14ac:dyDescent="0.2">
      <c r="A25" s="27"/>
      <c r="B25" s="27"/>
      <c r="C25" s="114"/>
    </row>
    <row r="26" spans="1:6" ht="12.75" x14ac:dyDescent="0.2">
      <c r="A26" s="27"/>
      <c r="B26" s="27"/>
      <c r="C26" s="114"/>
    </row>
    <row r="27" spans="1:6" ht="12.75" x14ac:dyDescent="0.2">
      <c r="A27" s="27"/>
      <c r="C27" s="114"/>
    </row>
  </sheetData>
  <mergeCells count="2">
    <mergeCell ref="A1:B1"/>
    <mergeCell ref="D1:D7"/>
  </mergeCells>
  <hyperlinks>
    <hyperlink ref="B5" r:id="rId1" xr:uid="{14C181FD-1F76-46AB-9AAC-76925D62BA8A}"/>
    <hyperlink ref="B4" r:id="rId2" xr:uid="{4EC850B9-28EB-4DE9-8FBC-FACC566D1A27}"/>
    <hyperlink ref="A12:B12" location="'Tab1'!A1" display="1" xr:uid="{58478D2A-118C-4B29-AFD8-9E7331A8E76F}"/>
    <hyperlink ref="A20:B21" location="Tab4.1!A1" display="4" xr:uid="{1050981E-5582-4931-A2BA-B9F750EC342E}"/>
    <hyperlink ref="A13:B13" location="'Tab2'!A1" display="2" xr:uid="{4A87B475-617C-4986-948E-47ED419AED6C}"/>
    <hyperlink ref="A14:B15" location="Tab3.1!A1" display="3" xr:uid="{E93D1568-543E-4C8F-8C42-1B4B809B3881}"/>
    <hyperlink ref="B12" location="'Tab1'!A1" display="Schulden der Kernhaushalte der Stadtstaaten am 31.12.2017 nach Art der Schulden " xr:uid="{A96BE687-0768-4EC1-8E13-1EE25FB56728}"/>
    <hyperlink ref="B13" location="'Tab2'!A1" display="Entwicklung der Schulden des Landes Berlin 1999 bis 2017 nach ausgewählten Schuldarten" xr:uid="{678852DE-0181-49BA-8592-6EAC1FF14E0A}"/>
    <hyperlink ref="B14" location="Tab3.1!A1" display="Schulden des Kernhaushaltes des Landes Berlin" xr:uid="{BEA5A346-5209-4CD0-9E34-D69455326FD1}"/>
    <hyperlink ref="B15" location="Tab3.1!A1" display="Schuldenstand am 31.12.2016 nach Art der Schulden" xr:uid="{D30EE0FD-19BD-4F41-AB92-B75B5B2625F8}"/>
    <hyperlink ref="A7:B7" location="'Grafik1,2'!A1" display="'Grafik1,2'!A1" xr:uid="{E5013B62-7DC5-48D1-93F7-501C8F46FFC4}"/>
    <hyperlink ref="C12" location="'Tab1'!A1" display="1" xr:uid="{14479B15-3406-4523-B57A-6D6377CD7FBA}"/>
    <hyperlink ref="C20:C21" location="Tab4.1!A1" display="4" xr:uid="{9BFEB218-2B3D-467A-A095-9FF7B5744C66}"/>
    <hyperlink ref="C13" location="'Tab2'!A1" display="2" xr:uid="{C0206711-FAC9-4C23-845A-865ED55D6651}"/>
    <hyperlink ref="C14:C15" location="Tab3.1!A1" display="3" xr:uid="{A5567318-E27E-4649-A39D-94D0157548DC}"/>
    <hyperlink ref="C7" location="'Grafik1,2'!A1" display="'Grafik1,2'!A1" xr:uid="{D72D83D6-7E3C-49B3-99EA-8BAECF1BC598}"/>
    <hyperlink ref="A8:C8" location="'Grafik1,2'!A30" display="'Grafik1,2'!A30" xr:uid="{52D3E11E-C5C9-4EF7-B82F-126FBEE2F4ED}"/>
    <hyperlink ref="A14:C14" location="'Tab3'!A1" display="'Tab3'!A1" xr:uid="{97D3092A-4C52-4411-B49A-2B15A78E8351}"/>
    <hyperlink ref="A15:C15" location="'Tab 4'!A1" display="'Tab 4'!A1" xr:uid="{7A61DACC-7843-4E81-8DDF-C3FD01D4CDDA}"/>
    <hyperlink ref="A19:C19" location="'Tab8'!A1" display="'Tab8'!A1" xr:uid="{171A92CE-6115-4F97-B76E-14F9CB5FA694}"/>
    <hyperlink ref="A21:C21" location="'Tab10'!A1" display="'Tab10'!A1" xr:uid="{59B106B8-B7EE-48BE-8ED1-7A91DE7503E9}"/>
    <hyperlink ref="A20:C20" location="'Tab9'!A1" display="'Tab9'!A1" xr:uid="{45266B79-2769-49B2-BAC4-ABAF0EEB4209}"/>
    <hyperlink ref="A18:C18" location="'Tab7'!A1" display="'Tab7'!A1" xr:uid="{2CE6D052-9F49-4E5D-B573-0CD6394109F8}"/>
    <hyperlink ref="A16:C16" location="'Tab5'!A1" display="'Tab5'!A1" xr:uid="{A62CAA12-7FFB-4221-8149-66F6D75E361A}"/>
    <hyperlink ref="A17:C17" location="'Tab6'!A1" display="'Tab6'!A1" xr:uid="{4559158A-CB17-48B0-8F6E-887C76AAA8F2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workbookViewId="0">
      <selection sqref="A1:E1"/>
    </sheetView>
  </sheetViews>
  <sheetFormatPr baseColWidth="10" defaultRowHeight="12.75" x14ac:dyDescent="0.2"/>
  <cols>
    <col min="1" max="1" width="34.85546875" customWidth="1"/>
    <col min="2" max="2" width="14.85546875" customWidth="1"/>
    <col min="5" max="5" width="12.85546875" customWidth="1"/>
    <col min="8" max="8" width="26.140625" customWidth="1"/>
  </cols>
  <sheetData>
    <row r="1" spans="1:10" s="39" customFormat="1" ht="13.35" customHeight="1" x14ac:dyDescent="0.2">
      <c r="A1" s="259" t="s">
        <v>64</v>
      </c>
      <c r="B1" s="259"/>
      <c r="C1" s="259"/>
      <c r="D1" s="259"/>
      <c r="E1" s="259"/>
    </row>
    <row r="2" spans="1:10" s="39" customFormat="1" ht="12" customHeight="1" x14ac:dyDescent="0.2">
      <c r="A2" s="80"/>
      <c r="B2" s="80"/>
      <c r="C2" s="80"/>
      <c r="D2" s="80"/>
      <c r="E2" s="80"/>
    </row>
    <row r="3" spans="1:10" s="39" customFormat="1" ht="12" customHeight="1" x14ac:dyDescent="0.2">
      <c r="A3" s="70"/>
    </row>
    <row r="4" spans="1:10" s="26" customFormat="1" ht="48" x14ac:dyDescent="0.2">
      <c r="D4" s="90"/>
      <c r="H4" s="255" t="s">
        <v>62</v>
      </c>
      <c r="I4" s="77" t="s">
        <v>40</v>
      </c>
      <c r="J4" s="78" t="s">
        <v>41</v>
      </c>
    </row>
    <row r="5" spans="1:10" s="26" customFormat="1" x14ac:dyDescent="0.2">
      <c r="H5" s="255"/>
      <c r="I5" s="256" t="s">
        <v>51</v>
      </c>
      <c r="J5" s="257"/>
    </row>
    <row r="6" spans="1:10" s="26" customFormat="1" x14ac:dyDescent="0.2">
      <c r="H6" s="76">
        <v>2012</v>
      </c>
      <c r="I6" s="79">
        <v>60902</v>
      </c>
      <c r="J6" s="79">
        <v>1224</v>
      </c>
    </row>
    <row r="7" spans="1:10" s="26" customFormat="1" x14ac:dyDescent="0.2">
      <c r="H7" s="76">
        <v>2013</v>
      </c>
      <c r="I7" s="79">
        <v>60391</v>
      </c>
      <c r="J7" s="79">
        <v>1007</v>
      </c>
    </row>
    <row r="8" spans="1:10" s="26" customFormat="1" x14ac:dyDescent="0.2">
      <c r="H8" s="76">
        <v>2014</v>
      </c>
      <c r="I8" s="79">
        <v>59638</v>
      </c>
      <c r="J8" s="79">
        <v>930</v>
      </c>
    </row>
    <row r="9" spans="1:10" s="26" customFormat="1" x14ac:dyDescent="0.2">
      <c r="H9" s="76">
        <v>2015</v>
      </c>
      <c r="I9" s="79">
        <v>58613</v>
      </c>
      <c r="J9" s="79">
        <v>1894</v>
      </c>
    </row>
    <row r="10" spans="1:10" s="26" customFormat="1" x14ac:dyDescent="0.2">
      <c r="H10" s="76">
        <v>2016</v>
      </c>
      <c r="I10" s="79">
        <v>58001</v>
      </c>
      <c r="J10" s="79">
        <v>2605</v>
      </c>
    </row>
    <row r="11" spans="1:10" s="26" customFormat="1" x14ac:dyDescent="0.2">
      <c r="H11" s="76">
        <v>2017</v>
      </c>
      <c r="I11" s="79">
        <v>56519</v>
      </c>
      <c r="J11" s="79">
        <v>3539</v>
      </c>
    </row>
    <row r="12" spans="1:10" s="26" customFormat="1" x14ac:dyDescent="0.2">
      <c r="F12" s="90"/>
      <c r="H12" s="86">
        <v>2018</v>
      </c>
      <c r="I12" s="85">
        <v>54372</v>
      </c>
      <c r="J12" s="85">
        <v>5283</v>
      </c>
    </row>
    <row r="13" spans="1:10" s="26" customFormat="1" x14ac:dyDescent="0.2">
      <c r="H13" s="86">
        <v>2019</v>
      </c>
      <c r="I13" s="85">
        <v>53946</v>
      </c>
      <c r="J13" s="85">
        <f>98+822+2786</f>
        <v>3706</v>
      </c>
    </row>
    <row r="14" spans="1:10" s="39" customFormat="1" ht="12" customHeight="1" x14ac:dyDescent="0.2">
      <c r="H14" s="86">
        <v>2020</v>
      </c>
      <c r="I14" s="85">
        <v>59648</v>
      </c>
      <c r="J14" s="85">
        <v>2981</v>
      </c>
    </row>
    <row r="15" spans="1:10" s="39" customFormat="1" ht="12" customHeight="1" x14ac:dyDescent="0.2">
      <c r="H15" s="86">
        <v>2021</v>
      </c>
      <c r="I15" s="85">
        <f>59644.4</f>
        <v>59644.4</v>
      </c>
      <c r="J15" s="85">
        <f>763.4+1831.4</f>
        <v>2594.8000000000002</v>
      </c>
    </row>
    <row r="16" spans="1:10" s="39" customFormat="1" ht="12" customHeight="1" x14ac:dyDescent="0.2">
      <c r="H16" s="86">
        <v>2022</v>
      </c>
      <c r="I16" s="85">
        <v>59398</v>
      </c>
      <c r="J16" s="85">
        <v>2349</v>
      </c>
    </row>
    <row r="17" spans="1:14" s="39" customFormat="1" ht="12" customHeight="1" x14ac:dyDescent="0.2">
      <c r="A17" s="38"/>
      <c r="H17" s="86">
        <v>2023</v>
      </c>
      <c r="I17" s="85">
        <v>58940</v>
      </c>
      <c r="J17" s="85">
        <v>2525</v>
      </c>
    </row>
    <row r="18" spans="1:14" s="39" customFormat="1" ht="12" customHeight="1" x14ac:dyDescent="0.2">
      <c r="A18" s="38"/>
      <c r="H18" s="86">
        <v>2024</v>
      </c>
      <c r="I18" s="85">
        <v>61600.603999999999</v>
      </c>
      <c r="J18" s="85">
        <v>2249.4029999999998</v>
      </c>
    </row>
    <row r="19" spans="1:14" s="39" customFormat="1" ht="12" customHeight="1" x14ac:dyDescent="0.2">
      <c r="A19" s="38"/>
      <c r="C19" s="94"/>
    </row>
    <row r="20" spans="1:14" s="39" customFormat="1" ht="12" customHeight="1" x14ac:dyDescent="0.2">
      <c r="A20" s="38"/>
    </row>
    <row r="21" spans="1:14" s="39" customFormat="1" ht="12" customHeight="1" x14ac:dyDescent="0.2">
      <c r="A21" s="38"/>
    </row>
    <row r="22" spans="1:14" s="39" customFormat="1" ht="12" customHeight="1" x14ac:dyDescent="0.2">
      <c r="A22" s="38"/>
      <c r="H22"/>
      <c r="I22"/>
      <c r="J22"/>
    </row>
    <row r="23" spans="1:14" s="39" customFormat="1" ht="12" customHeight="1" x14ac:dyDescent="0.2">
      <c r="B23" s="97"/>
      <c r="H23"/>
      <c r="I23"/>
      <c r="J23"/>
    </row>
    <row r="29" spans="1:14" x14ac:dyDescent="0.2">
      <c r="N29" s="96"/>
    </row>
    <row r="30" spans="1:14" ht="13.35" customHeight="1" x14ac:dyDescent="0.2">
      <c r="A30" s="259" t="s">
        <v>204</v>
      </c>
      <c r="B30" s="259"/>
      <c r="C30" s="259"/>
      <c r="D30" s="259"/>
      <c r="E30" s="259"/>
      <c r="H30" s="258" t="s">
        <v>45</v>
      </c>
      <c r="I30" s="95" t="s">
        <v>68</v>
      </c>
    </row>
    <row r="31" spans="1:14" x14ac:dyDescent="0.2">
      <c r="H31" s="258"/>
      <c r="I31" s="115" t="s">
        <v>51</v>
      </c>
    </row>
    <row r="32" spans="1:14" s="116" customFormat="1" x14ac:dyDescent="0.2">
      <c r="H32" s="192"/>
      <c r="I32" s="79"/>
      <c r="J32" s="9"/>
    </row>
    <row r="33" spans="1:10" x14ac:dyDescent="0.2">
      <c r="H33" s="79" t="s">
        <v>43</v>
      </c>
      <c r="I33" s="79">
        <v>47919.644</v>
      </c>
      <c r="J33" s="9"/>
    </row>
    <row r="34" spans="1:10" ht="24" x14ac:dyDescent="0.2">
      <c r="H34" s="81" t="s">
        <v>49</v>
      </c>
      <c r="I34" s="79">
        <v>13680.96</v>
      </c>
      <c r="J34" s="9"/>
    </row>
    <row r="35" spans="1:10" x14ac:dyDescent="0.2">
      <c r="H35" s="79" t="s">
        <v>50</v>
      </c>
      <c r="I35" s="79">
        <v>639.06600000000003</v>
      </c>
      <c r="J35" s="9"/>
    </row>
    <row r="36" spans="1:10" x14ac:dyDescent="0.2">
      <c r="C36" s="27"/>
      <c r="H36" s="79" t="s">
        <v>67</v>
      </c>
      <c r="I36" s="79">
        <v>1610.338</v>
      </c>
      <c r="J36" s="9"/>
    </row>
    <row r="37" spans="1:10" x14ac:dyDescent="0.2">
      <c r="C37" s="27"/>
    </row>
    <row r="39" spans="1:10" x14ac:dyDescent="0.2">
      <c r="A39" s="79"/>
      <c r="B39" s="79"/>
      <c r="C39" s="27"/>
    </row>
    <row r="40" spans="1:10" x14ac:dyDescent="0.2">
      <c r="A40" s="81"/>
      <c r="B40" s="79"/>
    </row>
    <row r="41" spans="1:10" x14ac:dyDescent="0.2">
      <c r="A41" s="79"/>
      <c r="B41" s="79"/>
    </row>
    <row r="42" spans="1:10" x14ac:dyDescent="0.2">
      <c r="A42" s="85"/>
      <c r="B42" s="93"/>
    </row>
    <row r="44" spans="1:10" x14ac:dyDescent="0.2">
      <c r="C44" s="63"/>
    </row>
    <row r="46" spans="1:10" x14ac:dyDescent="0.2">
      <c r="A46" s="12"/>
    </row>
    <row r="47" spans="1:10" x14ac:dyDescent="0.2">
      <c r="A47" s="12"/>
    </row>
    <row r="48" spans="1:10" x14ac:dyDescent="0.2">
      <c r="A48" s="12"/>
    </row>
    <row r="49" spans="1:1" x14ac:dyDescent="0.2">
      <c r="A49" s="12"/>
    </row>
  </sheetData>
  <mergeCells count="5">
    <mergeCell ref="H4:H5"/>
    <mergeCell ref="I5:J5"/>
    <mergeCell ref="H30:H31"/>
    <mergeCell ref="A1:E1"/>
    <mergeCell ref="A30:E30"/>
  </mergeCells>
  <hyperlinks>
    <hyperlink ref="A1:E1" location="Inhaltsverzeichnis!A7" display="1 Schulden des Kernhaushaltes des Landes Berlin am 31.12. des jeweiligen Jahres " xr:uid="{00000000-0004-0000-0300-000000000000}"/>
    <hyperlink ref="A30:E30" location="Inhaltsverzeichnis!A8" display="2 Prozentuale Aufteilung der Schulden des Kernhaushaltes des Landes Berlin nach Arten am 31.12.2021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1 - j / 24 –  Berlin  &amp;G</oddFooter>
  </headerFooter>
  <rowBreaks count="1" manualBreakCount="1">
    <brk id="52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sqref="A1:E1"/>
    </sheetView>
  </sheetViews>
  <sheetFormatPr baseColWidth="10" defaultColWidth="11.42578125" defaultRowHeight="12" customHeight="1" x14ac:dyDescent="0.2"/>
  <cols>
    <col min="1" max="1" width="12.85546875" style="39" customWidth="1"/>
    <col min="2" max="5" width="13.85546875" style="39" customWidth="1"/>
    <col min="6" max="16384" width="11.42578125" style="39"/>
  </cols>
  <sheetData>
    <row r="1" spans="1:8" ht="26.1" customHeight="1" x14ac:dyDescent="0.2">
      <c r="A1" s="260" t="s">
        <v>216</v>
      </c>
      <c r="B1" s="260"/>
      <c r="C1" s="260"/>
      <c r="D1" s="260"/>
      <c r="E1" s="260"/>
    </row>
    <row r="2" spans="1:8" s="38" customFormat="1" ht="12" customHeight="1" x14ac:dyDescent="0.2">
      <c r="A2" s="261"/>
      <c r="B2" s="261"/>
      <c r="C2" s="261"/>
      <c r="D2" s="261"/>
      <c r="E2" s="261"/>
    </row>
    <row r="3" spans="1:8" s="38" customFormat="1" ht="20.100000000000001" customHeight="1" x14ac:dyDescent="0.2">
      <c r="A3" s="266" t="s">
        <v>52</v>
      </c>
      <c r="B3" s="268" t="s">
        <v>53</v>
      </c>
      <c r="C3" s="269"/>
      <c r="D3" s="270" t="s">
        <v>156</v>
      </c>
      <c r="E3" s="271"/>
      <c r="F3" s="55"/>
    </row>
    <row r="4" spans="1:8" ht="12" customHeight="1" x14ac:dyDescent="0.2">
      <c r="A4" s="267"/>
      <c r="B4" s="48" t="s">
        <v>31</v>
      </c>
      <c r="C4" s="48" t="s">
        <v>48</v>
      </c>
      <c r="D4" s="48" t="s">
        <v>31</v>
      </c>
      <c r="E4" s="47" t="s">
        <v>48</v>
      </c>
      <c r="F4" s="38"/>
    </row>
    <row r="5" spans="1:8" ht="12" customHeight="1" x14ac:dyDescent="0.2">
      <c r="A5" s="49"/>
      <c r="B5" s="49"/>
      <c r="C5" s="49"/>
      <c r="D5" s="49"/>
      <c r="E5" s="49"/>
    </row>
    <row r="6" spans="1:8" ht="12" customHeight="1" x14ac:dyDescent="0.2">
      <c r="A6" s="51">
        <v>36525</v>
      </c>
      <c r="B6" s="108">
        <v>31505552</v>
      </c>
      <c r="C6" s="108">
        <v>9286</v>
      </c>
      <c r="D6" s="108">
        <v>1580914</v>
      </c>
      <c r="E6" s="109">
        <v>466</v>
      </c>
      <c r="H6" s="56"/>
    </row>
    <row r="7" spans="1:8" ht="12" customHeight="1" x14ac:dyDescent="0.2">
      <c r="A7" s="51">
        <v>36891</v>
      </c>
      <c r="B7" s="108">
        <v>33452765</v>
      </c>
      <c r="C7" s="108">
        <v>9888</v>
      </c>
      <c r="D7" s="108">
        <v>2252190</v>
      </c>
      <c r="E7" s="108">
        <v>666</v>
      </c>
      <c r="G7" s="56"/>
      <c r="H7" s="56"/>
    </row>
    <row r="8" spans="1:8" ht="12" customHeight="1" x14ac:dyDescent="0.2">
      <c r="A8" s="51">
        <v>37256</v>
      </c>
      <c r="B8" s="108">
        <v>38350115</v>
      </c>
      <c r="C8" s="108">
        <v>11332</v>
      </c>
      <c r="D8" s="108">
        <v>2604286</v>
      </c>
      <c r="E8" s="108">
        <v>770</v>
      </c>
      <c r="G8" s="56"/>
      <c r="H8" s="56"/>
    </row>
    <row r="9" spans="1:8" ht="12" customHeight="1" x14ac:dyDescent="0.2">
      <c r="A9" s="51">
        <v>37621</v>
      </c>
      <c r="B9" s="108">
        <v>44646851</v>
      </c>
      <c r="C9" s="108">
        <v>13172</v>
      </c>
      <c r="D9" s="108">
        <v>1488712</v>
      </c>
      <c r="E9" s="108">
        <v>439</v>
      </c>
      <c r="G9" s="56"/>
      <c r="H9" s="56"/>
    </row>
    <row r="10" spans="1:8" ht="12" customHeight="1" x14ac:dyDescent="0.2">
      <c r="A10" s="51">
        <v>37986</v>
      </c>
      <c r="B10" s="108">
        <v>48726767</v>
      </c>
      <c r="C10" s="108">
        <v>14368</v>
      </c>
      <c r="D10" s="108">
        <v>1710002</v>
      </c>
      <c r="E10" s="108">
        <v>504</v>
      </c>
      <c r="G10" s="56"/>
      <c r="H10" s="56"/>
    </row>
    <row r="11" spans="1:8" ht="12" customHeight="1" x14ac:dyDescent="0.2">
      <c r="A11" s="51">
        <v>38352</v>
      </c>
      <c r="B11" s="108">
        <v>53875928</v>
      </c>
      <c r="C11" s="108">
        <v>15907</v>
      </c>
      <c r="D11" s="108">
        <v>188929</v>
      </c>
      <c r="E11" s="108">
        <v>56</v>
      </c>
      <c r="G11" s="56"/>
      <c r="H11" s="56"/>
    </row>
    <row r="12" spans="1:8" ht="12" customHeight="1" x14ac:dyDescent="0.2">
      <c r="A12" s="51">
        <v>38717</v>
      </c>
      <c r="B12" s="108">
        <v>57380282</v>
      </c>
      <c r="C12" s="108">
        <v>16919</v>
      </c>
      <c r="D12" s="107" t="s">
        <v>32</v>
      </c>
      <c r="E12" s="107" t="s">
        <v>32</v>
      </c>
      <c r="G12" s="56"/>
      <c r="H12" s="56"/>
    </row>
    <row r="13" spans="1:8" ht="12" customHeight="1" x14ac:dyDescent="0.2">
      <c r="A13" s="51">
        <v>39082</v>
      </c>
      <c r="B13" s="108">
        <v>58995066</v>
      </c>
      <c r="C13" s="108">
        <v>17354</v>
      </c>
      <c r="D13" s="107" t="s">
        <v>32</v>
      </c>
      <c r="E13" s="107" t="s">
        <v>32</v>
      </c>
      <c r="G13" s="56"/>
      <c r="H13" s="56"/>
    </row>
    <row r="14" spans="1:8" ht="12" customHeight="1" x14ac:dyDescent="0.2">
      <c r="A14" s="51">
        <v>39447</v>
      </c>
      <c r="B14" s="108">
        <v>56644918</v>
      </c>
      <c r="C14" s="108">
        <v>16634</v>
      </c>
      <c r="D14" s="108">
        <v>507000</v>
      </c>
      <c r="E14" s="108">
        <v>149</v>
      </c>
      <c r="G14" s="56"/>
      <c r="H14" s="56"/>
    </row>
    <row r="15" spans="1:8" ht="12" customHeight="1" x14ac:dyDescent="0.2">
      <c r="A15" s="51">
        <v>39813</v>
      </c>
      <c r="B15" s="108">
        <v>55961375</v>
      </c>
      <c r="C15" s="108">
        <v>16340</v>
      </c>
      <c r="D15" s="108">
        <v>1800</v>
      </c>
      <c r="E15" s="108">
        <v>1</v>
      </c>
      <c r="G15" s="56"/>
      <c r="H15" s="56"/>
    </row>
    <row r="16" spans="1:8" ht="12" customHeight="1" x14ac:dyDescent="0.2">
      <c r="A16" s="51">
        <v>40178</v>
      </c>
      <c r="B16" s="108">
        <v>58820696</v>
      </c>
      <c r="C16" s="108">
        <v>17140</v>
      </c>
      <c r="D16" s="108">
        <v>1813</v>
      </c>
      <c r="E16" s="108">
        <v>1</v>
      </c>
      <c r="G16" s="56"/>
      <c r="H16" s="56"/>
    </row>
    <row r="17" spans="1:8" ht="12" customHeight="1" x14ac:dyDescent="0.2">
      <c r="A17" s="57"/>
      <c r="B17" s="58"/>
      <c r="C17" s="58"/>
      <c r="D17" s="58"/>
      <c r="E17" s="58"/>
    </row>
    <row r="18" spans="1:8" ht="25.35" customHeight="1" x14ac:dyDescent="0.2">
      <c r="A18" s="272" t="s">
        <v>52</v>
      </c>
      <c r="B18" s="262" t="s">
        <v>157</v>
      </c>
      <c r="C18" s="263"/>
      <c r="D18" s="264" t="s">
        <v>54</v>
      </c>
      <c r="E18" s="265"/>
      <c r="F18" s="59"/>
    </row>
    <row r="19" spans="1:8" ht="12" customHeight="1" x14ac:dyDescent="0.2">
      <c r="A19" s="273"/>
      <c r="B19" s="103" t="s">
        <v>31</v>
      </c>
      <c r="C19" s="103" t="s">
        <v>48</v>
      </c>
      <c r="D19" s="103" t="s">
        <v>31</v>
      </c>
      <c r="E19" s="102" t="s">
        <v>48</v>
      </c>
      <c r="F19" s="59"/>
    </row>
    <row r="20" spans="1:8" ht="12" customHeight="1" x14ac:dyDescent="0.2">
      <c r="A20" s="50"/>
      <c r="B20" s="60"/>
      <c r="C20" s="60"/>
      <c r="D20" s="60"/>
      <c r="E20" s="61"/>
    </row>
    <row r="21" spans="1:8" ht="12" customHeight="1" x14ac:dyDescent="0.2">
      <c r="A21" s="62">
        <v>40543</v>
      </c>
      <c r="B21" s="108">
        <v>60243355</v>
      </c>
      <c r="C21" s="108">
        <v>17490</v>
      </c>
      <c r="D21" s="107" t="s">
        <v>32</v>
      </c>
      <c r="E21" s="107" t="s">
        <v>32</v>
      </c>
      <c r="F21" s="75"/>
      <c r="G21" s="56"/>
      <c r="H21" s="56"/>
    </row>
    <row r="22" spans="1:8" ht="12" customHeight="1" x14ac:dyDescent="0.2">
      <c r="A22" s="62">
        <v>40908</v>
      </c>
      <c r="B22" s="108">
        <v>61371731</v>
      </c>
      <c r="C22" s="108">
        <v>17647</v>
      </c>
      <c r="D22" s="107" t="s">
        <v>32</v>
      </c>
      <c r="E22" s="107" t="s">
        <v>32</v>
      </c>
      <c r="F22" s="75"/>
      <c r="G22" s="56"/>
      <c r="H22" s="56"/>
    </row>
    <row r="23" spans="1:8" ht="12" customHeight="1" x14ac:dyDescent="0.2">
      <c r="A23" s="62">
        <v>41274</v>
      </c>
      <c r="B23" s="108">
        <v>60864915</v>
      </c>
      <c r="C23" s="108">
        <v>18195</v>
      </c>
      <c r="D23" s="108">
        <v>37000</v>
      </c>
      <c r="E23" s="108">
        <v>11</v>
      </c>
      <c r="F23" s="75"/>
      <c r="G23" s="56"/>
      <c r="H23" s="56"/>
    </row>
    <row r="24" spans="1:8" ht="12" customHeight="1" x14ac:dyDescent="0.2">
      <c r="A24" s="62">
        <v>41639</v>
      </c>
      <c r="B24" s="108">
        <v>60263256</v>
      </c>
      <c r="C24" s="108">
        <v>17755</v>
      </c>
      <c r="D24" s="108">
        <v>128000</v>
      </c>
      <c r="E24" s="108">
        <v>38</v>
      </c>
      <c r="F24" s="75"/>
      <c r="G24" s="42"/>
      <c r="H24" s="56"/>
    </row>
    <row r="25" spans="1:8" ht="12" customHeight="1" x14ac:dyDescent="0.2">
      <c r="A25" s="62">
        <v>42004</v>
      </c>
      <c r="B25" s="108">
        <v>59631723</v>
      </c>
      <c r="C25" s="108">
        <v>17330</v>
      </c>
      <c r="D25" s="108">
        <v>6400</v>
      </c>
      <c r="E25" s="108">
        <v>2</v>
      </c>
      <c r="F25" s="75"/>
      <c r="G25" s="56"/>
      <c r="H25" s="56"/>
    </row>
    <row r="26" spans="1:8" ht="12" customHeight="1" x14ac:dyDescent="0.2">
      <c r="A26" s="67">
        <v>42369</v>
      </c>
      <c r="B26" s="107">
        <v>58438100</v>
      </c>
      <c r="C26" s="107">
        <v>16768</v>
      </c>
      <c r="D26" s="107">
        <v>175000</v>
      </c>
      <c r="E26" s="107">
        <v>50</v>
      </c>
      <c r="F26" s="75"/>
      <c r="H26" s="56"/>
    </row>
    <row r="27" spans="1:8" ht="12" customHeight="1" x14ac:dyDescent="0.2">
      <c r="A27" s="67">
        <v>42735</v>
      </c>
      <c r="B27" s="107">
        <v>57887070</v>
      </c>
      <c r="C27" s="107">
        <v>16445</v>
      </c>
      <c r="D27" s="107">
        <v>113900</v>
      </c>
      <c r="E27" s="107">
        <v>32</v>
      </c>
      <c r="F27" s="75"/>
      <c r="H27" s="56"/>
    </row>
    <row r="28" spans="1:8" ht="12" customHeight="1" x14ac:dyDescent="0.2">
      <c r="A28" s="67">
        <v>43100</v>
      </c>
      <c r="B28" s="107">
        <v>56519165</v>
      </c>
      <c r="C28" s="107">
        <v>15734</v>
      </c>
      <c r="D28" s="107" t="s">
        <v>32</v>
      </c>
      <c r="E28" s="107" t="s">
        <v>32</v>
      </c>
      <c r="F28" s="75"/>
      <c r="H28" s="56"/>
    </row>
    <row r="29" spans="1:8" ht="12" customHeight="1" x14ac:dyDescent="0.2">
      <c r="A29" s="67">
        <v>43465</v>
      </c>
      <c r="B29" s="107">
        <v>54371936</v>
      </c>
      <c r="C29" s="107">
        <v>14999</v>
      </c>
      <c r="D29" s="107" t="s">
        <v>32</v>
      </c>
      <c r="E29" s="107" t="s">
        <v>32</v>
      </c>
      <c r="F29" s="75"/>
      <c r="H29" s="56"/>
    </row>
    <row r="30" spans="1:8" ht="12" customHeight="1" x14ac:dyDescent="0.2">
      <c r="A30" s="67">
        <v>43830</v>
      </c>
      <c r="B30" s="107">
        <v>53946391</v>
      </c>
      <c r="C30" s="107">
        <v>14769</v>
      </c>
      <c r="D30" s="107" t="s">
        <v>32</v>
      </c>
      <c r="E30" s="107" t="s">
        <v>32</v>
      </c>
      <c r="F30" s="91"/>
      <c r="H30" s="56"/>
    </row>
    <row r="31" spans="1:8" ht="12" customHeight="1" x14ac:dyDescent="0.2">
      <c r="A31" s="67">
        <v>44196</v>
      </c>
      <c r="B31" s="107">
        <v>59648243</v>
      </c>
      <c r="C31" s="107">
        <v>16286</v>
      </c>
      <c r="D31" s="107" t="s">
        <v>32</v>
      </c>
      <c r="E31" s="107" t="s">
        <v>32</v>
      </c>
      <c r="F31" s="91"/>
      <c r="H31" s="56"/>
    </row>
    <row r="32" spans="1:8" ht="12" customHeight="1" x14ac:dyDescent="0.2">
      <c r="A32" s="67">
        <v>44561</v>
      </c>
      <c r="B32" s="107">
        <v>59644411</v>
      </c>
      <c r="C32" s="107">
        <v>16278</v>
      </c>
      <c r="D32" s="107" t="s">
        <v>32</v>
      </c>
      <c r="E32" s="107" t="s">
        <v>32</v>
      </c>
      <c r="F32" s="75"/>
      <c r="H32" s="56"/>
    </row>
    <row r="33" spans="1:8" ht="12" customHeight="1" x14ac:dyDescent="0.2">
      <c r="A33" s="67">
        <v>44926</v>
      </c>
      <c r="B33" s="107">
        <v>59397291</v>
      </c>
      <c r="C33" s="107">
        <v>15943</v>
      </c>
      <c r="D33" s="107">
        <v>1000</v>
      </c>
      <c r="E33" s="206">
        <v>0</v>
      </c>
      <c r="F33" s="75"/>
      <c r="H33" s="75"/>
    </row>
    <row r="34" spans="1:8" s="236" customFormat="1" ht="12" customHeight="1" x14ac:dyDescent="0.2">
      <c r="A34" s="67">
        <v>45291</v>
      </c>
      <c r="B34" s="107">
        <v>58939668</v>
      </c>
      <c r="C34" s="107">
        <v>15631</v>
      </c>
      <c r="D34" s="107">
        <v>0</v>
      </c>
      <c r="E34" s="206" t="s">
        <v>32</v>
      </c>
      <c r="F34" s="91"/>
      <c r="H34" s="91"/>
    </row>
    <row r="35" spans="1:8" s="236" customFormat="1" ht="12" customHeight="1" x14ac:dyDescent="0.2">
      <c r="A35" s="67">
        <v>45657</v>
      </c>
      <c r="B35" s="107">
        <v>61600604</v>
      </c>
      <c r="C35" s="107">
        <v>16771.27392095199</v>
      </c>
      <c r="D35" s="107">
        <v>0</v>
      </c>
      <c r="E35" s="107">
        <v>0</v>
      </c>
      <c r="F35" s="241"/>
      <c r="H35" s="91"/>
    </row>
    <row r="36" spans="1:8" s="27" customFormat="1" ht="12" customHeight="1" x14ac:dyDescent="0.2">
      <c r="A36" s="51" t="s">
        <v>55</v>
      </c>
      <c r="B36" s="53"/>
      <c r="C36" s="42"/>
      <c r="D36" s="110"/>
      <c r="E36" s="66"/>
    </row>
    <row r="37" spans="1:8" s="27" customFormat="1" ht="12" customHeight="1" x14ac:dyDescent="0.2">
      <c r="A37" s="46" t="s">
        <v>83</v>
      </c>
    </row>
    <row r="38" spans="1:8" ht="12" customHeight="1" x14ac:dyDescent="0.2">
      <c r="A38" s="46" t="s">
        <v>84</v>
      </c>
      <c r="B38" s="46"/>
      <c r="C38" s="46"/>
    </row>
    <row r="39" spans="1:8" ht="12" customHeight="1" x14ac:dyDescent="0.2">
      <c r="A39" s="46"/>
      <c r="B39" s="46"/>
      <c r="C39" s="46"/>
    </row>
    <row r="40" spans="1:8" ht="12" customHeight="1" x14ac:dyDescent="0.2">
      <c r="A40" s="38"/>
    </row>
  </sheetData>
  <mergeCells count="8">
    <mergeCell ref="A1:E1"/>
    <mergeCell ref="A2:E2"/>
    <mergeCell ref="B18:C18"/>
    <mergeCell ref="D18:E18"/>
    <mergeCell ref="A3:A4"/>
    <mergeCell ref="B3:C3"/>
    <mergeCell ref="D3:E3"/>
    <mergeCell ref="A18:A19"/>
  </mergeCells>
  <phoneticPr fontId="4" type="noConversion"/>
  <hyperlinks>
    <hyperlink ref="A1:E1" location="Inhaltsverzeichnis!A12" display="Inhaltsverzeichnis!A12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98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0.85546875" defaultRowHeight="12.75" x14ac:dyDescent="0.2"/>
  <cols>
    <col min="1" max="1" width="5.85546875" style="27" customWidth="1"/>
    <col min="2" max="2" width="41.140625" style="27" bestFit="1" customWidth="1"/>
    <col min="3" max="12" width="10.85546875" style="27" customWidth="1"/>
    <col min="13" max="16384" width="10.85546875" style="27"/>
  </cols>
  <sheetData>
    <row r="1" spans="2:12" ht="24" customHeight="1" x14ac:dyDescent="0.2">
      <c r="B1" s="260" t="s">
        <v>205</v>
      </c>
      <c r="C1" s="260"/>
      <c r="D1" s="260"/>
      <c r="E1" s="260"/>
      <c r="F1" s="260"/>
      <c r="G1" s="198"/>
      <c r="H1" s="198"/>
      <c r="I1" s="198"/>
      <c r="J1" s="198"/>
      <c r="K1" s="198"/>
      <c r="L1" s="198"/>
    </row>
    <row r="2" spans="2:12" ht="13.35" customHeight="1" x14ac:dyDescent="0.2">
      <c r="B2" s="279"/>
      <c r="C2" s="279"/>
      <c r="D2" s="279"/>
    </row>
    <row r="3" spans="2:12" ht="14.1" customHeight="1" x14ac:dyDescent="0.2">
      <c r="B3" s="280" t="s">
        <v>85</v>
      </c>
      <c r="C3" s="274" t="s">
        <v>2</v>
      </c>
      <c r="D3" s="274" t="s">
        <v>68</v>
      </c>
      <c r="E3" s="274" t="s">
        <v>39</v>
      </c>
      <c r="F3" s="275"/>
      <c r="G3" s="281" t="s">
        <v>89</v>
      </c>
      <c r="H3" s="274" t="s">
        <v>39</v>
      </c>
      <c r="I3" s="274"/>
      <c r="J3" s="274" t="s">
        <v>91</v>
      </c>
      <c r="K3" s="276" t="s">
        <v>39</v>
      </c>
      <c r="L3" s="277"/>
    </row>
    <row r="4" spans="2:12" s="26" customFormat="1" ht="54" customHeight="1" x14ac:dyDescent="0.2">
      <c r="B4" s="280"/>
      <c r="C4" s="274"/>
      <c r="D4" s="274"/>
      <c r="E4" s="189" t="s">
        <v>87</v>
      </c>
      <c r="F4" s="190" t="s">
        <v>88</v>
      </c>
      <c r="G4" s="281"/>
      <c r="H4" s="140" t="s">
        <v>90</v>
      </c>
      <c r="I4" s="140" t="s">
        <v>86</v>
      </c>
      <c r="J4" s="274"/>
      <c r="K4" s="140" t="s">
        <v>90</v>
      </c>
      <c r="L4" s="147" t="s">
        <v>88</v>
      </c>
    </row>
    <row r="5" spans="2:12" s="26" customFormat="1" x14ac:dyDescent="0.2">
      <c r="B5" s="280"/>
      <c r="C5" s="275" t="s">
        <v>116</v>
      </c>
      <c r="D5" s="283"/>
      <c r="E5" s="283"/>
      <c r="F5" s="283"/>
      <c r="G5" s="283" t="s">
        <v>116</v>
      </c>
      <c r="H5" s="283"/>
      <c r="I5" s="283"/>
      <c r="J5" s="283"/>
      <c r="K5" s="283"/>
      <c r="L5" s="283"/>
    </row>
    <row r="6" spans="2:12" s="26" customFormat="1" x14ac:dyDescent="0.2"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2:12" s="26" customFormat="1" ht="12.75" customHeight="1" x14ac:dyDescent="0.2">
      <c r="B7" s="141"/>
      <c r="C7" s="278" t="s">
        <v>40</v>
      </c>
      <c r="D7" s="278"/>
      <c r="E7" s="278"/>
      <c r="F7" s="278"/>
      <c r="G7" s="278" t="s">
        <v>40</v>
      </c>
      <c r="H7" s="278"/>
      <c r="I7" s="278"/>
      <c r="J7" s="278"/>
      <c r="K7" s="278"/>
      <c r="L7" s="278"/>
    </row>
    <row r="8" spans="2:12" s="26" customFormat="1" ht="12" customHeight="1" x14ac:dyDescent="0.2">
      <c r="B8" s="64" t="s">
        <v>42</v>
      </c>
      <c r="C8" s="131">
        <v>2.1999999999999999E-2</v>
      </c>
      <c r="D8" s="131">
        <v>2.1999999999999999E-2</v>
      </c>
      <c r="E8" s="131">
        <v>0</v>
      </c>
      <c r="F8" s="131">
        <v>2.1999999999999999E-2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</row>
    <row r="9" spans="2:12" s="26" customFormat="1" ht="12" customHeight="1" x14ac:dyDescent="0.2">
      <c r="B9" s="99" t="s">
        <v>72</v>
      </c>
      <c r="C9" s="131">
        <v>2.1999999999999999E-2</v>
      </c>
      <c r="D9" s="131">
        <v>2.1999999999999999E-2</v>
      </c>
      <c r="E9" s="131">
        <v>0</v>
      </c>
      <c r="F9" s="131">
        <v>2.1999999999999999E-2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</row>
    <row r="10" spans="2:12" s="26" customFormat="1" ht="12" customHeight="1" x14ac:dyDescent="0.2">
      <c r="B10" s="100" t="s">
        <v>73</v>
      </c>
      <c r="C10" s="131">
        <v>2.1999999999999999E-2</v>
      </c>
      <c r="D10" s="131">
        <v>2.1999999999999999E-2</v>
      </c>
      <c r="E10" s="131">
        <v>0</v>
      </c>
      <c r="F10" s="131">
        <v>2.1999999999999999E-2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</row>
    <row r="11" spans="2:12" s="26" customFormat="1" ht="12" customHeight="1" x14ac:dyDescent="0.2">
      <c r="B11" s="100" t="s">
        <v>74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</row>
    <row r="12" spans="2:12" s="26" customFormat="1" ht="12" customHeight="1" x14ac:dyDescent="0.2">
      <c r="B12" s="99" t="s">
        <v>92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</row>
    <row r="13" spans="2:12" s="26" customFormat="1" ht="12" customHeight="1" x14ac:dyDescent="0.2">
      <c r="B13" s="99" t="s">
        <v>93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</row>
    <row r="14" spans="2:12" s="26" customFormat="1" ht="12" customHeight="1" x14ac:dyDescent="0.2">
      <c r="B14" s="100" t="s">
        <v>73</v>
      </c>
      <c r="C14" s="131">
        <v>0</v>
      </c>
      <c r="D14" s="131">
        <v>0</v>
      </c>
      <c r="E14" s="131">
        <v>0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</row>
    <row r="15" spans="2:12" s="26" customFormat="1" ht="12" customHeight="1" x14ac:dyDescent="0.2">
      <c r="B15" s="100" t="s">
        <v>74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</row>
    <row r="16" spans="2:12" s="26" customFormat="1" ht="33.950000000000003" customHeight="1" x14ac:dyDescent="0.2">
      <c r="B16" s="144" t="s">
        <v>133</v>
      </c>
      <c r="C16" s="131">
        <v>2.1999999999999999E-2</v>
      </c>
      <c r="D16" s="131">
        <v>2.1999999999999999E-2</v>
      </c>
      <c r="E16" s="131">
        <v>0</v>
      </c>
      <c r="F16" s="131">
        <v>2.1999999999999999E-2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</row>
    <row r="17" spans="2:12" s="26" customFormat="1" ht="24" customHeight="1" x14ac:dyDescent="0.2">
      <c r="B17" s="145" t="s">
        <v>43</v>
      </c>
      <c r="C17" s="131">
        <v>47919643.931000002</v>
      </c>
      <c r="D17" s="131">
        <v>47919643.931000002</v>
      </c>
      <c r="E17" s="131">
        <v>47919643.931000002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</row>
    <row r="18" spans="2:12" s="26" customFormat="1" ht="12" customHeight="1" x14ac:dyDescent="0.2">
      <c r="B18" s="99" t="s">
        <v>70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</row>
    <row r="19" spans="2:12" s="26" customFormat="1" ht="12" customHeight="1" x14ac:dyDescent="0.2">
      <c r="B19" s="100" t="s">
        <v>73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</row>
    <row r="20" spans="2:12" s="26" customFormat="1" ht="12" customHeight="1" x14ac:dyDescent="0.2">
      <c r="B20" s="100" t="s">
        <v>74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</row>
    <row r="21" spans="2:12" s="26" customFormat="1" ht="12" customHeight="1" x14ac:dyDescent="0.2">
      <c r="B21" s="99" t="s">
        <v>71</v>
      </c>
      <c r="C21" s="131">
        <v>47919643.931000002</v>
      </c>
      <c r="D21" s="131">
        <v>47919643.931000002</v>
      </c>
      <c r="E21" s="131">
        <v>47919643.931000002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</row>
    <row r="22" spans="2:12" s="26" customFormat="1" ht="12" customHeight="1" x14ac:dyDescent="0.2">
      <c r="B22" s="100" t="s">
        <v>73</v>
      </c>
      <c r="C22" s="131">
        <v>47819517.188000001</v>
      </c>
      <c r="D22" s="131">
        <v>47819517.188000001</v>
      </c>
      <c r="E22" s="131">
        <v>47819517.188000001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</row>
    <row r="23" spans="2:12" s="26" customFormat="1" ht="12" customHeight="1" x14ac:dyDescent="0.2">
      <c r="B23" s="100" t="s">
        <v>74</v>
      </c>
      <c r="C23" s="131">
        <v>100126.743</v>
      </c>
      <c r="D23" s="131">
        <v>100126.743</v>
      </c>
      <c r="E23" s="131">
        <v>100126.743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</row>
    <row r="24" spans="2:12" s="26" customFormat="1" ht="24" customHeight="1" x14ac:dyDescent="0.2">
      <c r="B24" s="98" t="s">
        <v>44</v>
      </c>
      <c r="C24" s="131">
        <v>18827669.412</v>
      </c>
      <c r="D24" s="131">
        <v>18827669.412</v>
      </c>
      <c r="E24" s="131">
        <v>13680960.145</v>
      </c>
      <c r="F24" s="131">
        <v>5146709.267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</row>
    <row r="25" spans="2:12" s="26" customFormat="1" ht="12" customHeight="1" x14ac:dyDescent="0.2">
      <c r="B25" s="99" t="s">
        <v>72</v>
      </c>
      <c r="C25" s="131">
        <v>12545769.412</v>
      </c>
      <c r="D25" s="131">
        <v>12545769.412</v>
      </c>
      <c r="E25" s="131">
        <v>7399060.1449999996</v>
      </c>
      <c r="F25" s="131">
        <v>5146709.267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</row>
    <row r="26" spans="2:12" s="26" customFormat="1" ht="12" customHeight="1" x14ac:dyDescent="0.2">
      <c r="B26" s="146" t="s">
        <v>73</v>
      </c>
      <c r="C26" s="131">
        <v>12545769.412</v>
      </c>
      <c r="D26" s="131">
        <v>12545769.412</v>
      </c>
      <c r="E26" s="131">
        <v>7399060.1449999996</v>
      </c>
      <c r="F26" s="131">
        <v>5146709.267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</row>
    <row r="27" spans="2:12" s="26" customFormat="1" ht="12" customHeight="1" x14ac:dyDescent="0.2">
      <c r="B27" s="100" t="s">
        <v>74</v>
      </c>
      <c r="C27" s="131">
        <v>0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</row>
    <row r="28" spans="2:12" s="26" customFormat="1" ht="12" customHeight="1" x14ac:dyDescent="0.2">
      <c r="B28" s="99" t="s">
        <v>92</v>
      </c>
      <c r="C28" s="131">
        <v>6051900</v>
      </c>
      <c r="D28" s="131">
        <v>6051900</v>
      </c>
      <c r="E28" s="131">
        <v>6051900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</row>
    <row r="29" spans="2:12" s="26" customFormat="1" ht="12" customHeight="1" x14ac:dyDescent="0.2">
      <c r="B29" s="99" t="s">
        <v>93</v>
      </c>
      <c r="C29" s="131">
        <v>230000</v>
      </c>
      <c r="D29" s="131">
        <v>230000</v>
      </c>
      <c r="E29" s="131">
        <v>230000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</row>
    <row r="30" spans="2:12" s="26" customFormat="1" ht="12" customHeight="1" x14ac:dyDescent="0.2">
      <c r="B30" s="100" t="s">
        <v>73</v>
      </c>
      <c r="C30" s="131">
        <v>230000</v>
      </c>
      <c r="D30" s="131">
        <v>230000</v>
      </c>
      <c r="E30" s="131">
        <v>230000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</row>
    <row r="31" spans="2:12" s="26" customFormat="1" ht="12" customHeight="1" x14ac:dyDescent="0.2">
      <c r="B31" s="100" t="s">
        <v>74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</row>
    <row r="32" spans="2:12" s="26" customFormat="1" ht="24" customHeight="1" x14ac:dyDescent="0.2">
      <c r="B32" s="200" t="s">
        <v>56</v>
      </c>
      <c r="C32" s="239">
        <v>66747313.365000002</v>
      </c>
      <c r="D32" s="239">
        <v>66747313.365000002</v>
      </c>
      <c r="E32" s="239">
        <v>61600604.075999998</v>
      </c>
      <c r="F32" s="239">
        <v>5146709.2889999999</v>
      </c>
      <c r="G32" s="239">
        <v>0</v>
      </c>
      <c r="H32" s="239">
        <v>0</v>
      </c>
      <c r="I32" s="239">
        <v>0</v>
      </c>
      <c r="J32" s="239">
        <v>0</v>
      </c>
      <c r="K32" s="239">
        <v>0</v>
      </c>
      <c r="L32" s="239">
        <v>0</v>
      </c>
    </row>
    <row r="33" spans="2:12" s="26" customFormat="1" x14ac:dyDescent="0.2">
      <c r="B33" s="132"/>
      <c r="C33" s="131"/>
      <c r="D33" s="131"/>
      <c r="E33" s="37"/>
      <c r="F33" s="37"/>
      <c r="G33" s="37"/>
      <c r="H33" s="37"/>
      <c r="I33" s="37"/>
      <c r="J33" s="37"/>
      <c r="K33" s="37"/>
      <c r="L33" s="37"/>
    </row>
    <row r="34" spans="2:12" s="26" customFormat="1" ht="12" customHeight="1" x14ac:dyDescent="0.2">
      <c r="B34" s="145"/>
      <c r="C34" s="284" t="s">
        <v>94</v>
      </c>
      <c r="D34" s="284"/>
      <c r="E34" s="284"/>
      <c r="F34" s="284"/>
      <c r="G34" s="284" t="s">
        <v>94</v>
      </c>
      <c r="H34" s="284"/>
      <c r="I34" s="284"/>
      <c r="J34" s="284"/>
      <c r="K34" s="284"/>
      <c r="L34" s="284"/>
    </row>
    <row r="35" spans="2:12" s="26" customFormat="1" ht="12" customHeight="1" x14ac:dyDescent="0.2">
      <c r="B35" s="150" t="s">
        <v>42</v>
      </c>
      <c r="C35" s="131">
        <v>1650479.7150000001</v>
      </c>
      <c r="D35" s="131">
        <v>1650479.7150000001</v>
      </c>
      <c r="E35" s="131">
        <v>1610337.7279999999</v>
      </c>
      <c r="F35" s="131">
        <v>40141.987000000001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</row>
    <row r="36" spans="2:12" s="26" customFormat="1" ht="12" customHeight="1" x14ac:dyDescent="0.2">
      <c r="B36" s="151" t="s">
        <v>75</v>
      </c>
      <c r="C36" s="131">
        <v>0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</row>
    <row r="37" spans="2:12" s="26" customFormat="1" ht="12" customHeight="1" x14ac:dyDescent="0.2">
      <c r="B37" s="151" t="s">
        <v>76</v>
      </c>
      <c r="C37" s="131">
        <v>1624533.118</v>
      </c>
      <c r="D37" s="131">
        <v>1624533.118</v>
      </c>
      <c r="E37" s="131">
        <v>1610337.7279999999</v>
      </c>
      <c r="F37" s="131">
        <v>14195.39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</row>
    <row r="38" spans="2:12" s="26" customFormat="1" ht="12" customHeight="1" x14ac:dyDescent="0.2">
      <c r="B38" s="151" t="s">
        <v>96</v>
      </c>
      <c r="C38" s="131">
        <v>0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</row>
    <row r="39" spans="2:12" s="26" customFormat="1" ht="12" customHeight="1" x14ac:dyDescent="0.2">
      <c r="B39" s="151" t="s">
        <v>97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</row>
    <row r="40" spans="2:12" s="26" customFormat="1" ht="12" customHeight="1" x14ac:dyDescent="0.2">
      <c r="B40" s="151" t="s">
        <v>98</v>
      </c>
      <c r="C40" s="131">
        <v>0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</row>
    <row r="41" spans="2:12" s="26" customFormat="1" ht="24" customHeight="1" x14ac:dyDescent="0.2">
      <c r="B41" s="152" t="s">
        <v>77</v>
      </c>
      <c r="C41" s="131">
        <v>25946.597000000002</v>
      </c>
      <c r="D41" s="131">
        <v>25946.597000000002</v>
      </c>
      <c r="E41" s="131">
        <v>0</v>
      </c>
      <c r="F41" s="131">
        <v>25946.597000000002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</row>
    <row r="42" spans="2:12" s="26" customFormat="1" ht="12" customHeight="1" x14ac:dyDescent="0.2">
      <c r="B42" s="151" t="s">
        <v>99</v>
      </c>
      <c r="C42" s="131">
        <v>0</v>
      </c>
      <c r="D42" s="13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  <c r="L42" s="131">
        <v>0</v>
      </c>
    </row>
    <row r="43" spans="2:12" s="26" customFormat="1" ht="24" customHeight="1" x14ac:dyDescent="0.2">
      <c r="B43" s="153" t="s">
        <v>122</v>
      </c>
      <c r="C43" s="131">
        <v>1632429.5830000001</v>
      </c>
      <c r="D43" s="131">
        <v>1632429.5830000001</v>
      </c>
      <c r="E43" s="131">
        <v>1610337.7279999999</v>
      </c>
      <c r="F43" s="131">
        <v>22091.855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</row>
    <row r="44" spans="2:12" s="26" customFormat="1" ht="24" customHeight="1" x14ac:dyDescent="0.2">
      <c r="B44" s="154" t="s">
        <v>44</v>
      </c>
      <c r="C44" s="131">
        <v>785320.90399999998</v>
      </c>
      <c r="D44" s="131">
        <v>785320.90399999998</v>
      </c>
      <c r="E44" s="131">
        <v>639065.56400000001</v>
      </c>
      <c r="F44" s="131">
        <v>146255.34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</row>
    <row r="45" spans="2:12" s="26" customFormat="1" ht="12" customHeight="1" x14ac:dyDescent="0.2">
      <c r="B45" s="151" t="s">
        <v>75</v>
      </c>
      <c r="C45" s="131">
        <v>574065.56400000001</v>
      </c>
      <c r="D45" s="131">
        <v>574065.56400000001</v>
      </c>
      <c r="E45" s="131">
        <v>574065.56400000001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</row>
    <row r="46" spans="2:12" s="26" customFormat="1" ht="12" customHeight="1" x14ac:dyDescent="0.2">
      <c r="B46" s="151" t="s">
        <v>76</v>
      </c>
      <c r="C46" s="131">
        <v>102.67400000000001</v>
      </c>
      <c r="D46" s="131">
        <v>102.67400000000001</v>
      </c>
      <c r="E46" s="131">
        <v>0</v>
      </c>
      <c r="F46" s="131">
        <v>102.67400000000001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</row>
    <row r="47" spans="2:12" s="26" customFormat="1" ht="12" customHeight="1" x14ac:dyDescent="0.2">
      <c r="B47" s="151" t="s">
        <v>96</v>
      </c>
      <c r="C47" s="131">
        <v>0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</row>
    <row r="48" spans="2:12" s="26" customFormat="1" ht="12" customHeight="1" x14ac:dyDescent="0.2">
      <c r="B48" s="151" t="s">
        <v>97</v>
      </c>
      <c r="C48" s="131">
        <v>0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</row>
    <row r="49" spans="2:12" s="26" customFormat="1" ht="12" customHeight="1" x14ac:dyDescent="0.2">
      <c r="B49" s="151" t="s">
        <v>98</v>
      </c>
      <c r="C49" s="131">
        <v>1000</v>
      </c>
      <c r="D49" s="131">
        <v>1000</v>
      </c>
      <c r="E49" s="131">
        <v>1000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</row>
    <row r="50" spans="2:12" s="26" customFormat="1" ht="24" customHeight="1" x14ac:dyDescent="0.2">
      <c r="B50" s="152" t="s">
        <v>77</v>
      </c>
      <c r="C50" s="131">
        <v>102191.173</v>
      </c>
      <c r="D50" s="131">
        <v>102191.173</v>
      </c>
      <c r="E50" s="131">
        <v>0</v>
      </c>
      <c r="F50" s="131">
        <v>102191.173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</row>
    <row r="51" spans="2:12" s="26" customFormat="1" ht="12" customHeight="1" x14ac:dyDescent="0.2">
      <c r="B51" s="151" t="s">
        <v>99</v>
      </c>
      <c r="C51" s="131">
        <v>107961.493</v>
      </c>
      <c r="D51" s="131">
        <v>107961.493</v>
      </c>
      <c r="E51" s="131">
        <v>64000</v>
      </c>
      <c r="F51" s="131">
        <v>43961.493000000002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</row>
    <row r="52" spans="2:12" s="26" customFormat="1" ht="24" customHeight="1" x14ac:dyDescent="0.2">
      <c r="B52" s="201" t="s">
        <v>56</v>
      </c>
      <c r="C52" s="239">
        <v>2435800.6189999999</v>
      </c>
      <c r="D52" s="239">
        <v>2435800.6189999999</v>
      </c>
      <c r="E52" s="239">
        <v>2249403.2919999999</v>
      </c>
      <c r="F52" s="239">
        <v>186397.32699999999</v>
      </c>
      <c r="G52" s="239">
        <v>0</v>
      </c>
      <c r="H52" s="239">
        <v>0</v>
      </c>
      <c r="I52" s="239">
        <v>0</v>
      </c>
      <c r="J52" s="239">
        <v>0</v>
      </c>
      <c r="K52" s="239">
        <v>0</v>
      </c>
      <c r="L52" s="239">
        <v>0</v>
      </c>
    </row>
    <row r="53" spans="2:12" s="26" customFormat="1" ht="12" customHeight="1" x14ac:dyDescent="0.2">
      <c r="B53" s="151" t="s">
        <v>95</v>
      </c>
      <c r="C53" s="131">
        <v>149202.79800000001</v>
      </c>
      <c r="D53" s="131">
        <v>149202.79800000001</v>
      </c>
      <c r="E53" s="131">
        <v>0</v>
      </c>
      <c r="F53" s="131">
        <v>149202.79800000001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</row>
    <row r="54" spans="2:12" s="26" customFormat="1" ht="24" customHeight="1" x14ac:dyDescent="0.2">
      <c r="B54" s="201" t="s">
        <v>109</v>
      </c>
      <c r="C54" s="239">
        <v>69183113.983999997</v>
      </c>
      <c r="D54" s="239">
        <v>69183113.983999997</v>
      </c>
      <c r="E54" s="239">
        <v>63850007.368000001</v>
      </c>
      <c r="F54" s="239">
        <v>5333106.6160000004</v>
      </c>
      <c r="G54" s="239">
        <v>0</v>
      </c>
      <c r="H54" s="239">
        <v>0</v>
      </c>
      <c r="I54" s="239">
        <v>0</v>
      </c>
      <c r="J54" s="239">
        <v>0</v>
      </c>
      <c r="K54" s="239">
        <v>0</v>
      </c>
      <c r="L54" s="239">
        <v>0</v>
      </c>
    </row>
    <row r="55" spans="2:12" s="26" customFormat="1" ht="12" customHeight="1" x14ac:dyDescent="0.2">
      <c r="B55" s="46"/>
      <c r="C55" s="240"/>
      <c r="D55" s="240"/>
      <c r="E55" s="240"/>
      <c r="F55" s="240"/>
      <c r="G55" s="240"/>
      <c r="H55" s="240"/>
      <c r="I55" s="240"/>
      <c r="J55" s="240"/>
      <c r="K55" s="240"/>
      <c r="L55" s="240"/>
    </row>
    <row r="56" spans="2:12" s="26" customFormat="1" x14ac:dyDescent="0.2">
      <c r="B56" s="46"/>
      <c r="C56" s="282" t="s">
        <v>100</v>
      </c>
      <c r="D56" s="282"/>
      <c r="E56" s="282"/>
      <c r="F56" s="282"/>
      <c r="G56" s="282" t="s">
        <v>100</v>
      </c>
      <c r="H56" s="282"/>
      <c r="I56" s="282"/>
      <c r="J56" s="282"/>
      <c r="K56" s="282"/>
      <c r="L56" s="282"/>
    </row>
    <row r="57" spans="2:12" s="26" customFormat="1" ht="24" customHeight="1" x14ac:dyDescent="0.2">
      <c r="B57" s="153" t="s">
        <v>101</v>
      </c>
      <c r="C57" s="131">
        <v>1028483.7709999999</v>
      </c>
      <c r="D57" s="131">
        <v>443783.41100000002</v>
      </c>
      <c r="E57" s="131">
        <v>2651.0430000000001</v>
      </c>
      <c r="F57" s="131">
        <v>441132.36800000002</v>
      </c>
      <c r="G57" s="131">
        <v>44354.19</v>
      </c>
      <c r="H57" s="131">
        <v>0</v>
      </c>
      <c r="I57" s="131">
        <v>44354.19</v>
      </c>
      <c r="J57" s="131">
        <v>540346.17000000004</v>
      </c>
      <c r="K57" s="131">
        <v>3709.4630000000002</v>
      </c>
      <c r="L57" s="131">
        <v>536636.70700000005</v>
      </c>
    </row>
    <row r="58" spans="2:12" x14ac:dyDescent="0.2">
      <c r="B58" s="155" t="s">
        <v>102</v>
      </c>
      <c r="C58" s="131">
        <v>2992.6619999999998</v>
      </c>
      <c r="D58" s="131">
        <v>2992.6619999999998</v>
      </c>
      <c r="E58" s="131">
        <v>2992.6619999999998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</row>
    <row r="59" spans="2:12" x14ac:dyDescent="0.2">
      <c r="B59" s="151" t="s">
        <v>69</v>
      </c>
      <c r="C59" s="131">
        <v>2992.6619999999998</v>
      </c>
      <c r="D59" s="131">
        <v>2992.6619999999998</v>
      </c>
      <c r="E59" s="131">
        <v>2992.6619999999998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  <c r="L59" s="131">
        <v>0</v>
      </c>
    </row>
    <row r="60" spans="2:12" x14ac:dyDescent="0.2">
      <c r="B60" s="151" t="s">
        <v>46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</row>
    <row r="61" spans="2:12" x14ac:dyDescent="0.2">
      <c r="B61" s="151" t="s">
        <v>47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</row>
    <row r="62" spans="2:12" x14ac:dyDescent="0.2">
      <c r="B62" s="154" t="s">
        <v>103</v>
      </c>
      <c r="C62" s="131"/>
      <c r="D62" s="131"/>
      <c r="E62" s="131"/>
      <c r="F62" s="131"/>
      <c r="G62" s="131"/>
      <c r="H62" s="131"/>
      <c r="I62" s="131"/>
      <c r="J62" s="131"/>
      <c r="K62" s="131"/>
      <c r="L62" s="131"/>
    </row>
    <row r="63" spans="2:12" x14ac:dyDescent="0.2">
      <c r="B63" s="151" t="s">
        <v>57</v>
      </c>
      <c r="C63" s="131">
        <v>160230</v>
      </c>
      <c r="D63" s="131">
        <v>160230</v>
      </c>
      <c r="E63" s="131">
        <v>160230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</row>
    <row r="64" spans="2:12" x14ac:dyDescent="0.2">
      <c r="B64" s="151" t="s">
        <v>58</v>
      </c>
      <c r="C64" s="131">
        <v>141200</v>
      </c>
      <c r="D64" s="131">
        <v>141200</v>
      </c>
      <c r="E64" s="131">
        <v>141200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</row>
    <row r="65" spans="2:12" x14ac:dyDescent="0.2">
      <c r="B65" s="154" t="s">
        <v>104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</row>
    <row r="66" spans="2:12" x14ac:dyDescent="0.2">
      <c r="B66" s="151" t="s">
        <v>66</v>
      </c>
      <c r="C66" s="131">
        <v>2984.4929999999999</v>
      </c>
      <c r="D66" s="131">
        <v>2984.4929999999999</v>
      </c>
      <c r="E66" s="131">
        <v>1900</v>
      </c>
      <c r="F66" s="131">
        <v>1084.4929999999999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</row>
    <row r="67" spans="2:12" x14ac:dyDescent="0.2">
      <c r="B67" s="156" t="s">
        <v>110</v>
      </c>
      <c r="C67" s="131">
        <v>0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</row>
    <row r="68" spans="2:12" s="26" customFormat="1" x14ac:dyDescent="0.2">
      <c r="B68" s="155" t="s">
        <v>105</v>
      </c>
      <c r="C68" s="131">
        <v>5496136.1359999999</v>
      </c>
      <c r="D68" s="131">
        <v>5496136.1359999999</v>
      </c>
      <c r="E68" s="131">
        <v>5495844.7000000002</v>
      </c>
      <c r="F68" s="131">
        <v>291.43599999999998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</row>
    <row r="69" spans="2:12" s="26" customFormat="1" x14ac:dyDescent="0.2">
      <c r="B69" s="157" t="s">
        <v>106</v>
      </c>
      <c r="C69" s="131">
        <v>125164.8</v>
      </c>
      <c r="D69" s="131">
        <v>125164.8</v>
      </c>
      <c r="E69" s="131">
        <v>125164.8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</row>
    <row r="70" spans="2:12" s="26" customFormat="1" ht="24" customHeight="1" x14ac:dyDescent="0.2">
      <c r="B70" s="158" t="s">
        <v>132</v>
      </c>
      <c r="C70" s="131">
        <v>92164.800000000003</v>
      </c>
      <c r="D70" s="131">
        <v>92164.800000000003</v>
      </c>
      <c r="E70" s="131">
        <v>92164.800000000003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</row>
    <row r="71" spans="2:12" s="26" customFormat="1" x14ac:dyDescent="0.2">
      <c r="B71" s="157" t="s">
        <v>107</v>
      </c>
      <c r="C71" s="131">
        <v>5370971.3360000001</v>
      </c>
      <c r="D71" s="131">
        <v>5370971.3360000001</v>
      </c>
      <c r="E71" s="131">
        <v>5370679.9000000004</v>
      </c>
      <c r="F71" s="131">
        <v>291.43599999999998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</row>
    <row r="72" spans="2:12" s="26" customFormat="1" ht="22.5" x14ac:dyDescent="0.2">
      <c r="B72" s="158" t="s">
        <v>108</v>
      </c>
      <c r="C72" s="131">
        <v>3915733.8</v>
      </c>
      <c r="D72" s="131">
        <v>3915733.8</v>
      </c>
      <c r="E72" s="131">
        <v>3915733.8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</row>
    <row r="73" spans="2:12" s="26" customFormat="1" ht="24" customHeight="1" x14ac:dyDescent="0.2">
      <c r="B73" s="155" t="s">
        <v>128</v>
      </c>
      <c r="C73" s="131">
        <v>11695716.129000001</v>
      </c>
      <c r="D73" s="131">
        <v>3956353.3810000001</v>
      </c>
      <c r="E73" s="131">
        <v>3844968.3820000002</v>
      </c>
      <c r="F73" s="131">
        <v>111384.999</v>
      </c>
      <c r="G73" s="131">
        <v>0</v>
      </c>
      <c r="H73" s="131">
        <v>0</v>
      </c>
      <c r="I73" s="131">
        <v>0</v>
      </c>
      <c r="J73" s="131">
        <v>7739362.7479999997</v>
      </c>
      <c r="K73" s="131">
        <v>0</v>
      </c>
      <c r="L73" s="131">
        <v>7739362.7479999997</v>
      </c>
    </row>
    <row r="74" spans="2:12" s="26" customFormat="1" x14ac:dyDescent="0.2">
      <c r="B74" s="37" t="s">
        <v>55</v>
      </c>
    </row>
    <row r="75" spans="2:12" s="26" customFormat="1" x14ac:dyDescent="0.2">
      <c r="B75" s="148" t="s">
        <v>111</v>
      </c>
    </row>
    <row r="76" spans="2:12" s="26" customFormat="1" x14ac:dyDescent="0.2">
      <c r="B76" s="149" t="s">
        <v>112</v>
      </c>
    </row>
    <row r="77" spans="2:12" s="26" customFormat="1" x14ac:dyDescent="0.2"/>
    <row r="78" spans="2:12" s="26" customFormat="1" x14ac:dyDescent="0.2"/>
    <row r="79" spans="2:12" s="26" customFormat="1" x14ac:dyDescent="0.2"/>
    <row r="80" spans="2:12" s="26" customFormat="1" x14ac:dyDescent="0.2"/>
    <row r="81" s="26" customFormat="1" x14ac:dyDescent="0.2"/>
    <row r="82" s="26" customFormat="1" x14ac:dyDescent="0.2"/>
    <row r="83" s="26" customFormat="1" x14ac:dyDescent="0.2"/>
    <row r="84" s="26" customFormat="1" x14ac:dyDescent="0.2"/>
    <row r="85" s="26" customFormat="1" x14ac:dyDescent="0.2"/>
    <row r="86" s="26" customFormat="1" x14ac:dyDescent="0.2"/>
    <row r="87" s="26" customFormat="1" x14ac:dyDescent="0.2"/>
    <row r="88" s="26" customFormat="1" x14ac:dyDescent="0.2"/>
    <row r="89" s="26" customFormat="1" x14ac:dyDescent="0.2"/>
    <row r="90" s="26" customFormat="1" x14ac:dyDescent="0.2"/>
    <row r="91" s="26" customFormat="1" x14ac:dyDescent="0.2"/>
    <row r="92" s="26" customFormat="1" x14ac:dyDescent="0.2"/>
    <row r="93" s="26" customFormat="1" x14ac:dyDescent="0.2"/>
    <row r="94" s="26" customFormat="1" x14ac:dyDescent="0.2"/>
    <row r="95" s="26" customFormat="1" x14ac:dyDescent="0.2"/>
    <row r="96" s="26" customFormat="1" x14ac:dyDescent="0.2"/>
    <row r="97" s="26" customFormat="1" x14ac:dyDescent="0.2"/>
    <row r="98" s="26" customFormat="1" x14ac:dyDescent="0.2"/>
  </sheetData>
  <mergeCells count="18">
    <mergeCell ref="G56:L56"/>
    <mergeCell ref="C56:F56"/>
    <mergeCell ref="G5:L5"/>
    <mergeCell ref="C5:F5"/>
    <mergeCell ref="C34:F34"/>
    <mergeCell ref="G34:L34"/>
    <mergeCell ref="C7:F7"/>
    <mergeCell ref="E3:F3"/>
    <mergeCell ref="H3:I3"/>
    <mergeCell ref="K3:L3"/>
    <mergeCell ref="B1:F1"/>
    <mergeCell ref="G7:L7"/>
    <mergeCell ref="B2:D2"/>
    <mergeCell ref="B3:B5"/>
    <mergeCell ref="C3:C4"/>
    <mergeCell ref="D3:D4"/>
    <mergeCell ref="G3:G4"/>
    <mergeCell ref="J3:J4"/>
  </mergeCells>
  <phoneticPr fontId="4" type="noConversion"/>
  <hyperlinks>
    <hyperlink ref="B1:F1" location="Inhaltsverzeichnis!A13" display="Inhaltsverzeichnis!A13" xr:uid="{44E50B4F-7BBA-4EDE-929D-76F5C2642689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2"/>
  <sheetViews>
    <sheetView workbookViewId="0">
      <selection activeCell="A2" sqref="A2:G2"/>
    </sheetView>
  </sheetViews>
  <sheetFormatPr baseColWidth="10" defaultColWidth="11.42578125" defaultRowHeight="12.75" x14ac:dyDescent="0.2"/>
  <cols>
    <col min="1" max="1" width="35.85546875" style="26" customWidth="1"/>
    <col min="2" max="4" width="13.85546875" style="26" customWidth="1"/>
    <col min="5" max="7" width="13.85546875" style="27" customWidth="1"/>
    <col min="8" max="8" width="13.85546875" style="52" customWidth="1"/>
    <col min="9" max="11" width="11.42578125" style="52"/>
    <col min="12" max="16384" width="11.42578125" style="27"/>
  </cols>
  <sheetData>
    <row r="1" spans="1:15" ht="26.1" customHeight="1" x14ac:dyDescent="0.2">
      <c r="A1" s="260" t="s">
        <v>206</v>
      </c>
      <c r="B1" s="259"/>
      <c r="C1" s="259"/>
      <c r="D1" s="259"/>
      <c r="E1" s="259"/>
      <c r="F1" s="195"/>
      <c r="G1" s="195"/>
    </row>
    <row r="2" spans="1:15" ht="12" customHeight="1" x14ac:dyDescent="0.2">
      <c r="A2" s="286"/>
      <c r="B2" s="286"/>
      <c r="C2" s="286"/>
      <c r="D2" s="286"/>
      <c r="E2" s="286"/>
      <c r="F2" s="286"/>
      <c r="G2" s="286"/>
    </row>
    <row r="3" spans="1:15" ht="14.1" customHeight="1" x14ac:dyDescent="0.2">
      <c r="A3" s="280" t="s">
        <v>85</v>
      </c>
      <c r="B3" s="276" t="s">
        <v>2</v>
      </c>
      <c r="C3" s="277" t="s">
        <v>39</v>
      </c>
      <c r="D3" s="285"/>
      <c r="E3" s="285"/>
      <c r="F3" s="285" t="s">
        <v>39</v>
      </c>
      <c r="G3" s="285"/>
      <c r="H3" s="285"/>
    </row>
    <row r="4" spans="1:15" ht="20.100000000000001" customHeight="1" x14ac:dyDescent="0.2">
      <c r="A4" s="280"/>
      <c r="B4" s="276"/>
      <c r="C4" s="276" t="s">
        <v>113</v>
      </c>
      <c r="D4" s="276" t="s">
        <v>114</v>
      </c>
      <c r="E4" s="277"/>
      <c r="F4" s="287" t="s">
        <v>3</v>
      </c>
      <c r="G4" s="276"/>
      <c r="H4" s="277"/>
    </row>
    <row r="5" spans="1:15" ht="14.1" customHeight="1" x14ac:dyDescent="0.2">
      <c r="A5" s="280"/>
      <c r="B5" s="276"/>
      <c r="C5" s="276"/>
      <c r="D5" s="276" t="s">
        <v>56</v>
      </c>
      <c r="E5" s="185" t="s">
        <v>130</v>
      </c>
      <c r="F5" s="287" t="s">
        <v>56</v>
      </c>
      <c r="G5" s="276" t="s">
        <v>117</v>
      </c>
      <c r="H5" s="277"/>
    </row>
    <row r="6" spans="1:15" ht="20.100000000000001" customHeight="1" x14ac:dyDescent="0.2">
      <c r="A6" s="280"/>
      <c r="B6" s="276"/>
      <c r="C6" s="276"/>
      <c r="D6" s="276"/>
      <c r="E6" s="194" t="s">
        <v>129</v>
      </c>
      <c r="F6" s="287"/>
      <c r="G6" s="184" t="s">
        <v>118</v>
      </c>
      <c r="H6" s="185" t="s">
        <v>119</v>
      </c>
    </row>
    <row r="7" spans="1:15" ht="12" customHeight="1" x14ac:dyDescent="0.2">
      <c r="A7" s="280"/>
      <c r="B7" s="277" t="s">
        <v>116</v>
      </c>
      <c r="C7" s="285"/>
      <c r="D7" s="285"/>
      <c r="E7" s="285"/>
      <c r="F7" s="285" t="s">
        <v>116</v>
      </c>
      <c r="G7" s="285"/>
      <c r="H7" s="285"/>
    </row>
    <row r="8" spans="1:15" x14ac:dyDescent="0.2">
      <c r="A8" s="141"/>
      <c r="B8" s="142"/>
      <c r="C8" s="142"/>
      <c r="D8" s="142"/>
      <c r="E8" s="142"/>
      <c r="F8" s="142"/>
      <c r="G8" s="142"/>
      <c r="H8" s="142"/>
    </row>
    <row r="9" spans="1:15" ht="12" customHeight="1" x14ac:dyDescent="0.2">
      <c r="A9" s="154" t="s">
        <v>40</v>
      </c>
      <c r="B9" s="131">
        <v>33294841.006000001</v>
      </c>
      <c r="C9" s="131">
        <v>0</v>
      </c>
      <c r="D9" s="131">
        <v>7652880.8039999995</v>
      </c>
      <c r="E9" s="131">
        <v>0</v>
      </c>
      <c r="F9" s="131">
        <v>25641960.202</v>
      </c>
      <c r="G9" s="131">
        <v>15988762.911</v>
      </c>
      <c r="H9" s="131">
        <v>8070162.551</v>
      </c>
      <c r="I9" s="71"/>
      <c r="J9" s="72"/>
      <c r="K9" s="72"/>
      <c r="L9" s="72"/>
      <c r="M9" s="72"/>
      <c r="N9" s="72"/>
      <c r="O9" s="72"/>
    </row>
    <row r="10" spans="1:15" ht="12" customHeight="1" x14ac:dyDescent="0.2">
      <c r="A10" s="151" t="s">
        <v>121</v>
      </c>
      <c r="B10" s="131">
        <v>439700.022</v>
      </c>
      <c r="C10" s="131">
        <v>0</v>
      </c>
      <c r="D10" s="131">
        <v>141200.022</v>
      </c>
      <c r="E10" s="131">
        <v>0</v>
      </c>
      <c r="F10" s="131">
        <v>298500</v>
      </c>
      <c r="G10" s="131">
        <v>43500</v>
      </c>
      <c r="H10" s="131">
        <v>255000</v>
      </c>
      <c r="I10" s="87"/>
      <c r="J10" s="88"/>
      <c r="K10" s="72"/>
      <c r="L10" s="72"/>
      <c r="M10" s="72"/>
      <c r="N10" s="72"/>
      <c r="O10" s="72"/>
    </row>
    <row r="11" spans="1:15" s="163" customFormat="1" ht="36" customHeight="1" x14ac:dyDescent="0.2">
      <c r="A11" s="159" t="s">
        <v>120</v>
      </c>
      <c r="B11" s="131">
        <v>2.1999999999999999E-2</v>
      </c>
      <c r="C11" s="131">
        <v>0</v>
      </c>
      <c r="D11" s="131">
        <v>2.1999999999999999E-2</v>
      </c>
      <c r="E11" s="131">
        <v>0</v>
      </c>
      <c r="F11" s="131">
        <v>0</v>
      </c>
      <c r="G11" s="131">
        <v>0</v>
      </c>
      <c r="H11" s="131">
        <v>0</v>
      </c>
      <c r="I11" s="160"/>
      <c r="J11" s="161"/>
      <c r="K11" s="162"/>
      <c r="L11" s="162"/>
      <c r="M11" s="162"/>
      <c r="N11" s="162"/>
      <c r="O11" s="162"/>
    </row>
    <row r="12" spans="1:15" ht="12" customHeight="1" x14ac:dyDescent="0.2">
      <c r="A12" s="154" t="s">
        <v>94</v>
      </c>
      <c r="B12" s="131">
        <v>3272946.963</v>
      </c>
      <c r="C12" s="131">
        <v>14195.39</v>
      </c>
      <c r="D12" s="131">
        <v>219440.481</v>
      </c>
      <c r="E12" s="131">
        <v>0</v>
      </c>
      <c r="F12" s="131">
        <v>3039311.0920000002</v>
      </c>
      <c r="G12" s="131">
        <v>2444613.0550000002</v>
      </c>
      <c r="H12" s="131">
        <v>270066.98700000002</v>
      </c>
      <c r="I12" s="71"/>
      <c r="J12" s="88"/>
      <c r="K12" s="72"/>
      <c r="L12" s="72"/>
      <c r="M12" s="72"/>
      <c r="N12" s="72"/>
      <c r="O12" s="72"/>
    </row>
    <row r="13" spans="1:15" ht="12" customHeight="1" x14ac:dyDescent="0.2">
      <c r="A13" s="151" t="s">
        <v>121</v>
      </c>
      <c r="B13" s="131">
        <v>477403.97</v>
      </c>
      <c r="C13" s="131">
        <v>14195.39</v>
      </c>
      <c r="D13" s="131">
        <v>101091.855</v>
      </c>
      <c r="E13" s="131">
        <v>0</v>
      </c>
      <c r="F13" s="131">
        <v>362116.72499999998</v>
      </c>
      <c r="G13" s="131">
        <v>288834.94799999997</v>
      </c>
      <c r="H13" s="131">
        <v>24538.287</v>
      </c>
      <c r="I13" s="71"/>
      <c r="J13" s="88"/>
      <c r="K13" s="72"/>
      <c r="L13" s="72"/>
      <c r="M13" s="72"/>
      <c r="N13" s="72"/>
      <c r="O13" s="72"/>
    </row>
    <row r="14" spans="1:15" ht="36" customHeight="1" x14ac:dyDescent="0.2">
      <c r="A14" s="159" t="s">
        <v>122</v>
      </c>
      <c r="B14" s="131">
        <v>330610.348</v>
      </c>
      <c r="C14" s="131">
        <v>1000</v>
      </c>
      <c r="D14" s="131">
        <v>21091.855</v>
      </c>
      <c r="E14" s="131">
        <v>0</v>
      </c>
      <c r="F14" s="131">
        <v>308518.49300000002</v>
      </c>
      <c r="G14" s="131">
        <v>283980.20600000001</v>
      </c>
      <c r="H14" s="131">
        <v>24538.287</v>
      </c>
      <c r="I14" s="71"/>
      <c r="J14" s="88"/>
      <c r="K14" s="72"/>
      <c r="L14" s="72"/>
      <c r="M14" s="72"/>
      <c r="N14" s="72"/>
      <c r="O14" s="72"/>
    </row>
    <row r="15" spans="1:15" ht="24" customHeight="1" x14ac:dyDescent="0.2">
      <c r="A15" s="152" t="s">
        <v>123</v>
      </c>
      <c r="B15" s="131">
        <v>2655715.0350000001</v>
      </c>
      <c r="C15" s="131">
        <v>13195.39</v>
      </c>
      <c r="D15" s="131">
        <v>35650.161999999997</v>
      </c>
      <c r="E15" s="131">
        <v>0</v>
      </c>
      <c r="F15" s="131">
        <v>2606869.483</v>
      </c>
      <c r="G15" s="131">
        <v>2116309.3629999999</v>
      </c>
      <c r="H15" s="131">
        <v>242108.74900000001</v>
      </c>
      <c r="I15" s="92"/>
      <c r="J15" s="88"/>
      <c r="K15" s="72"/>
      <c r="L15" s="72"/>
      <c r="M15" s="72"/>
      <c r="N15" s="72"/>
      <c r="O15" s="72"/>
    </row>
    <row r="16" spans="1:15" ht="24" customHeight="1" x14ac:dyDescent="0.2">
      <c r="A16" s="201" t="s">
        <v>124</v>
      </c>
      <c r="B16" s="239">
        <v>36567787.968999997</v>
      </c>
      <c r="C16" s="239">
        <v>14195.39</v>
      </c>
      <c r="D16" s="239">
        <v>7872321.2850000001</v>
      </c>
      <c r="E16" s="239">
        <v>0</v>
      </c>
      <c r="F16" s="239">
        <v>28681271.294</v>
      </c>
      <c r="G16" s="239">
        <v>18433375.965999998</v>
      </c>
      <c r="H16" s="239">
        <v>8340229.5379999997</v>
      </c>
      <c r="I16" s="71"/>
      <c r="J16" s="88"/>
      <c r="K16" s="72"/>
      <c r="L16" s="72"/>
      <c r="M16" s="72"/>
      <c r="N16" s="72"/>
      <c r="O16" s="72"/>
    </row>
    <row r="17" spans="1:15" ht="36" customHeight="1" x14ac:dyDescent="0.2">
      <c r="A17" s="153" t="s">
        <v>125</v>
      </c>
      <c r="B17" s="131">
        <v>3290477.8169999998</v>
      </c>
      <c r="C17" s="131">
        <v>105848.54399999999</v>
      </c>
      <c r="D17" s="131">
        <v>479132.701</v>
      </c>
      <c r="E17" s="131">
        <v>0</v>
      </c>
      <c r="F17" s="131">
        <v>2705496.5720000002</v>
      </c>
      <c r="G17" s="131">
        <v>1317563.9029999999</v>
      </c>
      <c r="H17" s="131">
        <v>700824.41099999996</v>
      </c>
      <c r="I17" s="71"/>
      <c r="J17" s="88"/>
      <c r="K17" s="72"/>
      <c r="L17" s="72"/>
      <c r="M17" s="72"/>
      <c r="N17" s="72"/>
      <c r="O17" s="72"/>
    </row>
    <row r="18" spans="1:15" s="97" customFormat="1" ht="24" customHeight="1" x14ac:dyDescent="0.25">
      <c r="A18" s="154" t="s">
        <v>102</v>
      </c>
      <c r="B18" s="131">
        <v>11333.751</v>
      </c>
      <c r="C18" s="131">
        <v>0</v>
      </c>
      <c r="D18" s="131">
        <v>0</v>
      </c>
      <c r="E18" s="131">
        <v>0</v>
      </c>
      <c r="F18" s="131">
        <v>11333.751</v>
      </c>
      <c r="G18" s="131">
        <v>8662.74</v>
      </c>
      <c r="H18" s="131">
        <v>0</v>
      </c>
      <c r="I18" s="133"/>
      <c r="J18" s="134"/>
      <c r="K18" s="135"/>
      <c r="L18" s="135"/>
      <c r="M18" s="135"/>
      <c r="N18" s="135"/>
      <c r="O18" s="135"/>
    </row>
    <row r="19" spans="1:15" s="97" customFormat="1" ht="24" customHeight="1" x14ac:dyDescent="0.25">
      <c r="A19" s="154" t="s">
        <v>115</v>
      </c>
      <c r="B19" s="131"/>
      <c r="C19" s="131"/>
      <c r="D19" s="131"/>
      <c r="E19" s="131"/>
      <c r="F19" s="131"/>
      <c r="G19" s="131"/>
      <c r="H19" s="131"/>
      <c r="I19" s="133"/>
      <c r="J19" s="134"/>
      <c r="K19" s="135"/>
      <c r="L19" s="135"/>
      <c r="M19" s="135"/>
      <c r="N19" s="135"/>
      <c r="O19" s="135"/>
    </row>
    <row r="20" spans="1:15" ht="12" customHeight="1" x14ac:dyDescent="0.2">
      <c r="A20" s="151" t="s">
        <v>57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71"/>
      <c r="J20" s="88"/>
      <c r="K20" s="72"/>
      <c r="L20" s="72"/>
      <c r="M20" s="72"/>
      <c r="N20" s="72"/>
      <c r="O20" s="72"/>
    </row>
    <row r="21" spans="1:15" ht="12" customHeight="1" x14ac:dyDescent="0.2">
      <c r="A21" s="151" t="s">
        <v>58</v>
      </c>
      <c r="B21" s="131">
        <v>0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71"/>
      <c r="J21" s="88"/>
      <c r="K21" s="72"/>
      <c r="L21" s="72"/>
      <c r="M21" s="72"/>
      <c r="N21" s="72"/>
      <c r="O21" s="72"/>
    </row>
    <row r="22" spans="1:15" ht="24" customHeight="1" x14ac:dyDescent="0.2">
      <c r="A22" s="154" t="s">
        <v>104</v>
      </c>
      <c r="B22" s="131"/>
      <c r="C22" s="131"/>
      <c r="D22" s="131"/>
      <c r="E22" s="131"/>
      <c r="F22" s="131"/>
      <c r="G22" s="131"/>
      <c r="H22" s="131"/>
      <c r="I22" s="71"/>
      <c r="J22" s="88"/>
      <c r="K22" s="72"/>
      <c r="L22" s="72"/>
      <c r="M22" s="72"/>
      <c r="N22" s="72"/>
      <c r="O22" s="72"/>
    </row>
    <row r="23" spans="1:15" ht="12" customHeight="1" x14ac:dyDescent="0.2">
      <c r="A23" s="151" t="s">
        <v>66</v>
      </c>
      <c r="B23" s="131">
        <v>1084.4929999999999</v>
      </c>
      <c r="C23" s="131">
        <v>0</v>
      </c>
      <c r="D23" s="131">
        <v>1084.4929999999999</v>
      </c>
      <c r="E23" s="131">
        <v>0</v>
      </c>
      <c r="F23" s="131">
        <v>0</v>
      </c>
      <c r="G23" s="131">
        <v>0</v>
      </c>
      <c r="H23" s="131">
        <v>0</v>
      </c>
      <c r="I23" s="71"/>
      <c r="J23" s="88"/>
      <c r="K23" s="72"/>
      <c r="L23" s="72"/>
      <c r="M23" s="72"/>
      <c r="N23" s="72"/>
      <c r="O23" s="72"/>
    </row>
    <row r="24" spans="1:15" ht="12" customHeight="1" x14ac:dyDescent="0.2">
      <c r="A24" s="156" t="s">
        <v>126</v>
      </c>
      <c r="B24" s="131">
        <v>0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71"/>
      <c r="J24" s="88"/>
      <c r="K24" s="72"/>
      <c r="L24" s="72"/>
      <c r="M24" s="72"/>
      <c r="N24" s="72"/>
      <c r="O24" s="72"/>
    </row>
    <row r="25" spans="1:15" s="167" customFormat="1" ht="36" customHeight="1" x14ac:dyDescent="0.2">
      <c r="A25" s="155" t="s">
        <v>127</v>
      </c>
      <c r="B25" s="131">
        <v>195755.30900000001</v>
      </c>
      <c r="C25" s="131">
        <v>0</v>
      </c>
      <c r="D25" s="131">
        <v>384.38</v>
      </c>
      <c r="E25" s="131">
        <v>0</v>
      </c>
      <c r="F25" s="131">
        <v>195370.929</v>
      </c>
      <c r="G25" s="131">
        <v>907.82299999999998</v>
      </c>
      <c r="H25" s="131">
        <v>191147</v>
      </c>
      <c r="I25" s="164"/>
      <c r="J25" s="165"/>
      <c r="K25" s="166"/>
      <c r="L25" s="166"/>
      <c r="M25" s="166"/>
      <c r="N25" s="166"/>
      <c r="O25" s="166"/>
    </row>
    <row r="26" spans="1:15" s="167" customFormat="1" ht="48" customHeight="1" x14ac:dyDescent="0.2">
      <c r="A26" s="155" t="s">
        <v>128</v>
      </c>
      <c r="B26" s="131">
        <v>8513563.9639999997</v>
      </c>
      <c r="C26" s="131">
        <v>0</v>
      </c>
      <c r="D26" s="131">
        <v>21091.855</v>
      </c>
      <c r="E26" s="131">
        <v>0</v>
      </c>
      <c r="F26" s="131">
        <v>8492472.1089999992</v>
      </c>
      <c r="G26" s="131">
        <v>119881.40399999999</v>
      </c>
      <c r="H26" s="131">
        <v>629074.04099999997</v>
      </c>
      <c r="I26" s="164"/>
      <c r="J26" s="165"/>
      <c r="K26" s="166"/>
      <c r="L26" s="166"/>
      <c r="M26" s="166"/>
      <c r="N26" s="166"/>
      <c r="O26" s="166"/>
    </row>
    <row r="27" spans="1:15" s="97" customFormat="1" ht="12" customHeight="1" x14ac:dyDescent="0.25">
      <c r="A27" s="101" t="s">
        <v>55</v>
      </c>
      <c r="B27" s="131"/>
      <c r="C27" s="131"/>
      <c r="D27" s="131"/>
      <c r="E27" s="131"/>
      <c r="F27" s="131"/>
      <c r="G27" s="131"/>
      <c r="H27" s="136"/>
      <c r="I27" s="133"/>
      <c r="J27" s="134"/>
      <c r="K27" s="135"/>
      <c r="L27" s="135"/>
      <c r="M27" s="135"/>
      <c r="N27" s="135"/>
      <c r="O27" s="135"/>
    </row>
    <row r="28" spans="1:15" ht="12" customHeight="1" x14ac:dyDescent="0.2">
      <c r="A28" s="170" t="s">
        <v>111</v>
      </c>
      <c r="B28" s="36"/>
      <c r="C28" s="37"/>
      <c r="D28" s="37"/>
      <c r="E28" s="38"/>
      <c r="F28" s="39"/>
      <c r="G28" s="40"/>
    </row>
    <row r="29" spans="1:15" x14ac:dyDescent="0.2">
      <c r="A29" s="170" t="s">
        <v>112</v>
      </c>
      <c r="B29" s="36"/>
      <c r="C29" s="37"/>
      <c r="D29" s="37"/>
      <c r="E29" s="38"/>
      <c r="F29" s="39"/>
    </row>
    <row r="30" spans="1:15" x14ac:dyDescent="0.2">
      <c r="A30" s="36"/>
      <c r="B30" s="36"/>
      <c r="C30" s="37"/>
      <c r="D30" s="65"/>
      <c r="E30" s="38"/>
      <c r="F30" s="39"/>
    </row>
    <row r="31" spans="1:15" x14ac:dyDescent="0.2">
      <c r="A31" s="36"/>
      <c r="B31" s="36"/>
      <c r="C31" s="37"/>
      <c r="D31" s="37"/>
      <c r="E31" s="38"/>
      <c r="F31" s="39"/>
    </row>
    <row r="32" spans="1:15" x14ac:dyDescent="0.2">
      <c r="A32" s="36"/>
      <c r="B32" s="36"/>
      <c r="C32" s="37"/>
      <c r="D32" s="37"/>
      <c r="E32" s="38"/>
      <c r="F32" s="39"/>
    </row>
    <row r="33" spans="1:6" x14ac:dyDescent="0.2">
      <c r="A33" s="36"/>
      <c r="B33" s="36"/>
      <c r="C33" s="37"/>
      <c r="D33" s="37"/>
      <c r="E33" s="38"/>
      <c r="F33" s="39"/>
    </row>
    <row r="34" spans="1:6" x14ac:dyDescent="0.2">
      <c r="A34" s="36"/>
      <c r="B34" s="36"/>
      <c r="C34" s="37"/>
      <c r="D34" s="37"/>
      <c r="E34" s="38"/>
      <c r="F34" s="39"/>
    </row>
    <row r="35" spans="1:6" x14ac:dyDescent="0.2">
      <c r="A35" s="36"/>
      <c r="B35" s="36"/>
      <c r="C35" s="37"/>
      <c r="D35" s="37"/>
      <c r="E35" s="38"/>
      <c r="F35" s="39"/>
    </row>
    <row r="36" spans="1:6" x14ac:dyDescent="0.2">
      <c r="A36" s="36"/>
      <c r="B36" s="36"/>
      <c r="C36" s="37"/>
      <c r="D36" s="37"/>
      <c r="E36" s="38"/>
      <c r="F36" s="39"/>
    </row>
    <row r="37" spans="1:6" x14ac:dyDescent="0.2">
      <c r="A37" s="36"/>
      <c r="B37" s="36"/>
      <c r="C37" s="37"/>
      <c r="D37" s="37"/>
      <c r="E37" s="38"/>
      <c r="F37" s="39"/>
    </row>
    <row r="38" spans="1:6" x14ac:dyDescent="0.2">
      <c r="A38" s="36"/>
      <c r="B38" s="36"/>
      <c r="C38" s="37"/>
      <c r="D38" s="37"/>
      <c r="E38" s="38"/>
      <c r="F38" s="39"/>
    </row>
    <row r="39" spans="1:6" x14ac:dyDescent="0.2">
      <c r="A39" s="36"/>
      <c r="B39" s="36"/>
      <c r="C39" s="37"/>
      <c r="D39" s="37"/>
      <c r="E39" s="38"/>
      <c r="F39" s="39"/>
    </row>
    <row r="40" spans="1:6" x14ac:dyDescent="0.2">
      <c r="A40" s="36"/>
      <c r="B40" s="36"/>
      <c r="C40" s="37"/>
      <c r="D40" s="37"/>
      <c r="E40" s="38"/>
      <c r="F40" s="39"/>
    </row>
    <row r="41" spans="1:6" x14ac:dyDescent="0.2">
      <c r="A41" s="36"/>
      <c r="B41" s="36"/>
      <c r="C41" s="37"/>
      <c r="D41" s="37"/>
      <c r="E41" s="38"/>
      <c r="F41" s="39"/>
    </row>
    <row r="42" spans="1:6" x14ac:dyDescent="0.2">
      <c r="A42" s="36"/>
      <c r="B42" s="36"/>
      <c r="C42" s="37"/>
      <c r="D42" s="37"/>
      <c r="E42" s="38"/>
      <c r="F42" s="39"/>
    </row>
    <row r="43" spans="1:6" x14ac:dyDescent="0.2">
      <c r="A43" s="36"/>
      <c r="B43" s="36"/>
      <c r="C43" s="37"/>
      <c r="D43" s="37"/>
      <c r="E43" s="38"/>
      <c r="F43" s="39"/>
    </row>
    <row r="44" spans="1:6" x14ac:dyDescent="0.2">
      <c r="A44" s="36"/>
      <c r="B44" s="36"/>
      <c r="C44" s="37"/>
      <c r="D44" s="37"/>
      <c r="E44" s="38"/>
      <c r="F44" s="39"/>
    </row>
    <row r="45" spans="1:6" x14ac:dyDescent="0.2">
      <c r="A45" s="36"/>
      <c r="B45" s="36"/>
      <c r="C45" s="37"/>
      <c r="D45" s="37"/>
      <c r="E45" s="38"/>
      <c r="F45" s="39"/>
    </row>
    <row r="46" spans="1:6" x14ac:dyDescent="0.2">
      <c r="A46" s="36"/>
      <c r="B46" s="36"/>
      <c r="C46" s="37"/>
      <c r="D46" s="37"/>
      <c r="E46" s="38"/>
      <c r="F46" s="39"/>
    </row>
    <row r="47" spans="1:6" x14ac:dyDescent="0.2">
      <c r="A47" s="36"/>
      <c r="B47" s="36"/>
      <c r="C47" s="37"/>
      <c r="D47" s="37"/>
      <c r="E47" s="38"/>
      <c r="F47" s="39"/>
    </row>
    <row r="48" spans="1:6" x14ac:dyDescent="0.2">
      <c r="A48" s="36"/>
      <c r="B48" s="36"/>
      <c r="C48" s="37"/>
      <c r="D48" s="37"/>
      <c r="E48" s="38"/>
      <c r="F48" s="39"/>
    </row>
    <row r="49" spans="1:6" x14ac:dyDescent="0.2">
      <c r="A49" s="36"/>
      <c r="B49" s="36"/>
      <c r="C49" s="37"/>
      <c r="D49" s="37"/>
      <c r="E49" s="38"/>
      <c r="F49" s="39"/>
    </row>
    <row r="50" spans="1:6" x14ac:dyDescent="0.2">
      <c r="A50" s="36"/>
      <c r="B50" s="36"/>
      <c r="C50" s="37"/>
      <c r="D50" s="37"/>
      <c r="E50" s="38"/>
      <c r="F50" s="39"/>
    </row>
    <row r="51" spans="1:6" x14ac:dyDescent="0.2">
      <c r="A51" s="36"/>
      <c r="B51" s="36"/>
      <c r="C51" s="37"/>
      <c r="D51" s="37"/>
      <c r="E51" s="38"/>
      <c r="F51" s="39"/>
    </row>
    <row r="52" spans="1:6" x14ac:dyDescent="0.2">
      <c r="A52" s="36"/>
      <c r="B52" s="36"/>
      <c r="C52" s="37"/>
      <c r="D52" s="37"/>
      <c r="E52" s="38"/>
      <c r="F52" s="39"/>
    </row>
    <row r="53" spans="1:6" x14ac:dyDescent="0.2">
      <c r="A53" s="36"/>
      <c r="B53" s="36"/>
      <c r="C53" s="37"/>
      <c r="D53" s="37"/>
      <c r="E53" s="38"/>
      <c r="F53" s="39"/>
    </row>
    <row r="54" spans="1:6" x14ac:dyDescent="0.2">
      <c r="A54" s="36"/>
      <c r="B54" s="36"/>
      <c r="C54" s="37"/>
      <c r="D54" s="37"/>
      <c r="E54" s="38"/>
      <c r="F54" s="39"/>
    </row>
    <row r="55" spans="1:6" x14ac:dyDescent="0.2">
      <c r="A55" s="36"/>
      <c r="B55" s="36"/>
      <c r="C55" s="37"/>
      <c r="D55" s="37"/>
      <c r="E55" s="38"/>
      <c r="F55" s="39"/>
    </row>
    <row r="56" spans="1:6" x14ac:dyDescent="0.2">
      <c r="A56" s="36"/>
      <c r="B56" s="36"/>
      <c r="C56" s="37"/>
      <c r="D56" s="37"/>
      <c r="E56" s="38"/>
      <c r="F56" s="39"/>
    </row>
    <row r="57" spans="1:6" x14ac:dyDescent="0.2">
      <c r="A57" s="36"/>
      <c r="B57" s="36"/>
      <c r="C57" s="37"/>
      <c r="D57" s="37"/>
      <c r="E57" s="38"/>
      <c r="F57" s="39"/>
    </row>
    <row r="58" spans="1:6" x14ac:dyDescent="0.2">
      <c r="A58" s="36"/>
      <c r="B58" s="36"/>
      <c r="C58" s="37"/>
      <c r="D58" s="37"/>
      <c r="E58" s="38"/>
      <c r="F58" s="39"/>
    </row>
    <row r="59" spans="1:6" x14ac:dyDescent="0.2">
      <c r="A59" s="36"/>
      <c r="B59" s="36"/>
      <c r="C59" s="37"/>
      <c r="D59" s="37"/>
      <c r="E59" s="38"/>
      <c r="F59" s="39"/>
    </row>
    <row r="60" spans="1:6" x14ac:dyDescent="0.2">
      <c r="A60" s="36"/>
      <c r="B60" s="36"/>
      <c r="C60" s="37"/>
      <c r="D60" s="37"/>
      <c r="E60" s="38"/>
      <c r="F60" s="39"/>
    </row>
    <row r="61" spans="1:6" x14ac:dyDescent="0.2">
      <c r="A61" s="36"/>
      <c r="B61" s="36"/>
      <c r="C61" s="37"/>
      <c r="D61" s="37"/>
      <c r="E61" s="38"/>
      <c r="F61" s="39"/>
    </row>
    <row r="62" spans="1:6" x14ac:dyDescent="0.2">
      <c r="A62" s="36"/>
      <c r="B62" s="36"/>
      <c r="C62" s="37"/>
      <c r="D62" s="37"/>
      <c r="E62" s="38"/>
      <c r="F62" s="39"/>
    </row>
    <row r="63" spans="1:6" x14ac:dyDescent="0.2">
      <c r="A63" s="36"/>
      <c r="B63" s="36"/>
      <c r="C63" s="37"/>
      <c r="D63" s="37"/>
      <c r="E63" s="38"/>
      <c r="F63" s="39"/>
    </row>
    <row r="64" spans="1:6" x14ac:dyDescent="0.2">
      <c r="A64" s="36"/>
      <c r="B64" s="36"/>
      <c r="C64" s="37"/>
      <c r="D64" s="37"/>
      <c r="E64" s="38"/>
      <c r="F64" s="39"/>
    </row>
    <row r="65" spans="1:6" x14ac:dyDescent="0.2">
      <c r="A65" s="36"/>
      <c r="B65" s="36"/>
      <c r="C65" s="37"/>
      <c r="D65" s="37"/>
      <c r="E65" s="38"/>
      <c r="F65" s="39"/>
    </row>
    <row r="66" spans="1:6" x14ac:dyDescent="0.2">
      <c r="A66" s="36"/>
      <c r="B66" s="36"/>
      <c r="C66" s="37"/>
      <c r="D66" s="37"/>
      <c r="E66" s="38"/>
      <c r="F66" s="39"/>
    </row>
    <row r="67" spans="1:6" x14ac:dyDescent="0.2">
      <c r="A67" s="36"/>
      <c r="B67" s="36"/>
      <c r="C67" s="37"/>
      <c r="D67" s="37"/>
      <c r="E67" s="38"/>
      <c r="F67" s="39"/>
    </row>
    <row r="68" spans="1:6" x14ac:dyDescent="0.2">
      <c r="A68" s="36"/>
      <c r="B68" s="36"/>
      <c r="C68" s="37"/>
      <c r="D68" s="37"/>
      <c r="E68" s="38"/>
      <c r="F68" s="39"/>
    </row>
    <row r="69" spans="1:6" x14ac:dyDescent="0.2">
      <c r="A69" s="36"/>
      <c r="B69" s="36"/>
      <c r="C69" s="37"/>
      <c r="D69" s="37"/>
      <c r="E69" s="38"/>
      <c r="F69" s="39"/>
    </row>
    <row r="70" spans="1:6" x14ac:dyDescent="0.2">
      <c r="A70" s="36"/>
      <c r="B70" s="36"/>
      <c r="C70" s="37"/>
      <c r="D70" s="37"/>
      <c r="E70" s="38"/>
      <c r="F70" s="39"/>
    </row>
    <row r="71" spans="1:6" x14ac:dyDescent="0.2">
      <c r="A71" s="36"/>
      <c r="B71" s="36"/>
      <c r="C71" s="37"/>
      <c r="D71" s="37"/>
      <c r="E71" s="38"/>
      <c r="F71" s="39"/>
    </row>
    <row r="72" spans="1:6" x14ac:dyDescent="0.2">
      <c r="A72" s="36"/>
      <c r="B72" s="36"/>
      <c r="C72" s="37"/>
      <c r="D72" s="37"/>
      <c r="E72" s="38"/>
      <c r="F72" s="39"/>
    </row>
    <row r="73" spans="1:6" x14ac:dyDescent="0.2">
      <c r="A73" s="36"/>
      <c r="B73" s="36"/>
      <c r="C73" s="37"/>
      <c r="D73" s="37"/>
      <c r="E73" s="38"/>
      <c r="F73" s="39"/>
    </row>
    <row r="74" spans="1:6" x14ac:dyDescent="0.2">
      <c r="A74" s="36"/>
      <c r="B74" s="36"/>
      <c r="C74" s="37"/>
      <c r="D74" s="37"/>
      <c r="E74" s="38"/>
      <c r="F74" s="39"/>
    </row>
    <row r="75" spans="1:6" x14ac:dyDescent="0.2">
      <c r="A75" s="36"/>
      <c r="B75" s="36"/>
      <c r="C75" s="37"/>
      <c r="D75" s="37"/>
      <c r="E75" s="38"/>
      <c r="F75" s="39"/>
    </row>
    <row r="76" spans="1:6" x14ac:dyDescent="0.2">
      <c r="A76" s="36"/>
      <c r="B76" s="36"/>
      <c r="C76" s="37"/>
      <c r="D76" s="37"/>
      <c r="E76" s="38"/>
      <c r="F76" s="39"/>
    </row>
    <row r="77" spans="1:6" x14ac:dyDescent="0.2">
      <c r="A77" s="36"/>
      <c r="B77" s="36"/>
      <c r="C77" s="37"/>
      <c r="D77" s="37"/>
      <c r="E77" s="38"/>
      <c r="F77" s="39"/>
    </row>
    <row r="78" spans="1:6" x14ac:dyDescent="0.2">
      <c r="A78" s="36"/>
      <c r="B78" s="36"/>
      <c r="C78" s="37"/>
      <c r="D78" s="37"/>
      <c r="E78" s="38"/>
      <c r="F78" s="39"/>
    </row>
    <row r="79" spans="1:6" x14ac:dyDescent="0.2">
      <c r="A79" s="36"/>
      <c r="B79" s="36"/>
      <c r="C79" s="37"/>
      <c r="D79" s="37"/>
      <c r="E79" s="38"/>
      <c r="F79" s="39"/>
    </row>
    <row r="80" spans="1:6" x14ac:dyDescent="0.2">
      <c r="A80" s="36"/>
      <c r="B80" s="36"/>
      <c r="C80" s="37"/>
      <c r="D80" s="37"/>
      <c r="E80" s="38"/>
      <c r="F80" s="39"/>
    </row>
    <row r="81" spans="1:6" x14ac:dyDescent="0.2">
      <c r="A81" s="36"/>
      <c r="B81" s="36"/>
      <c r="C81" s="37"/>
      <c r="D81" s="37"/>
      <c r="E81" s="38"/>
      <c r="F81" s="39"/>
    </row>
    <row r="82" spans="1:6" x14ac:dyDescent="0.2">
      <c r="A82" s="36"/>
      <c r="B82" s="36"/>
      <c r="C82" s="37"/>
      <c r="D82" s="37"/>
      <c r="E82" s="38"/>
      <c r="F82" s="39"/>
    </row>
    <row r="83" spans="1:6" x14ac:dyDescent="0.2">
      <c r="A83" s="36"/>
      <c r="B83" s="36"/>
      <c r="C83" s="37"/>
      <c r="D83" s="37"/>
      <c r="E83" s="38"/>
      <c r="F83" s="39"/>
    </row>
    <row r="84" spans="1:6" x14ac:dyDescent="0.2">
      <c r="A84" s="36"/>
      <c r="B84" s="36"/>
      <c r="C84" s="37"/>
      <c r="D84" s="37"/>
      <c r="E84" s="38"/>
      <c r="F84" s="39"/>
    </row>
    <row r="85" spans="1:6" x14ac:dyDescent="0.2">
      <c r="A85" s="36"/>
      <c r="B85" s="36"/>
      <c r="C85" s="37"/>
      <c r="D85" s="37"/>
      <c r="E85" s="38"/>
      <c r="F85" s="39"/>
    </row>
    <row r="86" spans="1:6" x14ac:dyDescent="0.2">
      <c r="A86" s="36"/>
      <c r="B86" s="36"/>
      <c r="C86" s="37"/>
      <c r="D86" s="37"/>
      <c r="E86" s="38"/>
      <c r="F86" s="39"/>
    </row>
    <row r="87" spans="1:6" x14ac:dyDescent="0.2">
      <c r="A87" s="36"/>
      <c r="B87" s="36"/>
      <c r="C87" s="37"/>
      <c r="D87" s="37"/>
      <c r="E87" s="38"/>
      <c r="F87" s="39"/>
    </row>
    <row r="88" spans="1:6" x14ac:dyDescent="0.2">
      <c r="A88" s="36"/>
      <c r="B88" s="36"/>
      <c r="C88" s="37"/>
      <c r="D88" s="37"/>
      <c r="E88" s="38"/>
      <c r="F88" s="39"/>
    </row>
    <row r="89" spans="1:6" x14ac:dyDescent="0.2">
      <c r="A89" s="36"/>
      <c r="B89" s="36"/>
      <c r="C89" s="37"/>
      <c r="D89" s="37"/>
      <c r="E89" s="38"/>
      <c r="F89" s="39"/>
    </row>
    <row r="90" spans="1:6" x14ac:dyDescent="0.2">
      <c r="A90" s="36"/>
      <c r="B90" s="36"/>
      <c r="C90" s="37"/>
      <c r="D90" s="37"/>
      <c r="E90" s="38"/>
      <c r="F90" s="39"/>
    </row>
    <row r="91" spans="1:6" x14ac:dyDescent="0.2">
      <c r="A91" s="36"/>
      <c r="B91" s="36"/>
      <c r="C91" s="37"/>
      <c r="D91" s="37"/>
      <c r="E91" s="38"/>
      <c r="F91" s="39"/>
    </row>
    <row r="92" spans="1:6" x14ac:dyDescent="0.2">
      <c r="A92" s="36"/>
      <c r="B92" s="36"/>
      <c r="C92" s="37"/>
      <c r="D92" s="37"/>
      <c r="E92" s="38"/>
      <c r="F92" s="39"/>
    </row>
    <row r="93" spans="1:6" x14ac:dyDescent="0.2">
      <c r="A93" s="36"/>
      <c r="B93" s="36"/>
      <c r="C93" s="37"/>
      <c r="D93" s="37"/>
      <c r="E93" s="38"/>
      <c r="F93" s="39"/>
    </row>
    <row r="94" spans="1:6" x14ac:dyDescent="0.2">
      <c r="A94" s="36"/>
      <c r="B94" s="36"/>
      <c r="C94" s="37"/>
      <c r="D94" s="37"/>
      <c r="E94" s="38"/>
      <c r="F94" s="39"/>
    </row>
    <row r="95" spans="1:6" x14ac:dyDescent="0.2">
      <c r="A95" s="36"/>
      <c r="B95" s="36"/>
      <c r="C95" s="37"/>
      <c r="D95" s="37"/>
      <c r="E95" s="38"/>
      <c r="F95" s="39"/>
    </row>
    <row r="96" spans="1:6" x14ac:dyDescent="0.2">
      <c r="A96" s="36"/>
      <c r="B96" s="36"/>
      <c r="C96" s="37"/>
      <c r="D96" s="37"/>
      <c r="E96" s="38"/>
      <c r="F96" s="39"/>
    </row>
    <row r="97" spans="1:6" x14ac:dyDescent="0.2">
      <c r="A97" s="36"/>
      <c r="B97" s="36"/>
      <c r="C97" s="37"/>
      <c r="D97" s="37"/>
      <c r="E97" s="38"/>
      <c r="F97" s="39"/>
    </row>
    <row r="98" spans="1:6" x14ac:dyDescent="0.2">
      <c r="A98" s="36"/>
      <c r="B98" s="36"/>
      <c r="C98" s="37"/>
      <c r="D98" s="37"/>
      <c r="E98" s="38"/>
      <c r="F98" s="39"/>
    </row>
    <row r="99" spans="1:6" x14ac:dyDescent="0.2">
      <c r="A99" s="36"/>
      <c r="B99" s="36"/>
      <c r="C99" s="37"/>
      <c r="D99" s="37"/>
      <c r="E99" s="38"/>
      <c r="F99" s="39"/>
    </row>
    <row r="100" spans="1:6" x14ac:dyDescent="0.2">
      <c r="A100" s="36"/>
      <c r="B100" s="36"/>
      <c r="C100" s="37"/>
      <c r="D100" s="37"/>
      <c r="E100" s="38"/>
      <c r="F100" s="39"/>
    </row>
    <row r="101" spans="1:6" x14ac:dyDescent="0.2">
      <c r="A101" s="36"/>
      <c r="B101" s="36"/>
      <c r="C101" s="37"/>
      <c r="D101" s="37"/>
      <c r="E101" s="38"/>
      <c r="F101" s="39"/>
    </row>
    <row r="102" spans="1:6" x14ac:dyDescent="0.2">
      <c r="A102" s="36"/>
      <c r="B102" s="36"/>
      <c r="C102" s="37"/>
      <c r="D102" s="37"/>
      <c r="E102" s="38"/>
      <c r="F102" s="39"/>
    </row>
    <row r="103" spans="1:6" x14ac:dyDescent="0.2">
      <c r="A103" s="36"/>
      <c r="B103" s="36"/>
      <c r="C103" s="37"/>
      <c r="D103" s="37"/>
      <c r="E103" s="38"/>
      <c r="F103" s="39"/>
    </row>
    <row r="104" spans="1:6" x14ac:dyDescent="0.2">
      <c r="A104" s="36"/>
      <c r="B104" s="36"/>
      <c r="C104" s="37"/>
      <c r="D104" s="37"/>
      <c r="E104" s="38"/>
      <c r="F104" s="39"/>
    </row>
    <row r="105" spans="1:6" x14ac:dyDescent="0.2">
      <c r="A105" s="36"/>
      <c r="B105" s="36"/>
      <c r="C105" s="37"/>
      <c r="D105" s="37"/>
      <c r="E105" s="38"/>
      <c r="F105" s="39"/>
    </row>
    <row r="106" spans="1:6" x14ac:dyDescent="0.2">
      <c r="A106" s="36"/>
      <c r="B106" s="36"/>
      <c r="C106" s="37"/>
      <c r="D106" s="37"/>
      <c r="E106" s="38"/>
      <c r="F106" s="39"/>
    </row>
    <row r="107" spans="1:6" x14ac:dyDescent="0.2">
      <c r="A107" s="36"/>
      <c r="B107" s="36"/>
      <c r="C107" s="37"/>
      <c r="D107" s="37"/>
      <c r="E107" s="38"/>
      <c r="F107" s="39"/>
    </row>
    <row r="108" spans="1:6" x14ac:dyDescent="0.2">
      <c r="A108" s="36"/>
      <c r="B108" s="36"/>
      <c r="C108" s="37"/>
      <c r="D108" s="37"/>
      <c r="E108" s="38"/>
      <c r="F108" s="39"/>
    </row>
    <row r="109" spans="1:6" x14ac:dyDescent="0.2">
      <c r="A109" s="36"/>
      <c r="B109" s="36"/>
      <c r="C109" s="37"/>
      <c r="D109" s="37"/>
      <c r="E109" s="38"/>
      <c r="F109" s="39"/>
    </row>
    <row r="110" spans="1:6" x14ac:dyDescent="0.2">
      <c r="A110" s="36"/>
      <c r="B110" s="36"/>
      <c r="C110" s="37"/>
      <c r="D110" s="37"/>
      <c r="E110" s="38"/>
      <c r="F110" s="39"/>
    </row>
    <row r="111" spans="1:6" x14ac:dyDescent="0.2">
      <c r="A111" s="36"/>
      <c r="B111" s="36"/>
      <c r="C111" s="37"/>
      <c r="D111" s="37"/>
      <c r="E111" s="38"/>
      <c r="F111" s="39"/>
    </row>
    <row r="112" spans="1:6" x14ac:dyDescent="0.2">
      <c r="A112" s="36"/>
      <c r="B112" s="36"/>
      <c r="C112" s="37"/>
      <c r="D112" s="37"/>
      <c r="E112" s="38"/>
      <c r="F112" s="39"/>
    </row>
    <row r="113" spans="1:6" x14ac:dyDescent="0.2">
      <c r="A113" s="36"/>
      <c r="B113" s="36"/>
      <c r="C113" s="37"/>
      <c r="D113" s="37"/>
      <c r="E113" s="38"/>
      <c r="F113" s="39"/>
    </row>
    <row r="114" spans="1:6" x14ac:dyDescent="0.2">
      <c r="A114" s="36"/>
      <c r="B114" s="36"/>
      <c r="C114" s="37"/>
      <c r="D114" s="37"/>
      <c r="E114" s="38"/>
      <c r="F114" s="39"/>
    </row>
    <row r="115" spans="1:6" x14ac:dyDescent="0.2">
      <c r="A115" s="36"/>
      <c r="B115" s="36"/>
      <c r="C115" s="37"/>
      <c r="D115" s="37"/>
      <c r="E115" s="38"/>
      <c r="F115" s="39"/>
    </row>
    <row r="116" spans="1:6" x14ac:dyDescent="0.2">
      <c r="A116" s="36"/>
      <c r="B116" s="36"/>
      <c r="C116" s="37"/>
      <c r="D116" s="37"/>
      <c r="E116" s="38"/>
      <c r="F116" s="39"/>
    </row>
    <row r="117" spans="1:6" x14ac:dyDescent="0.2">
      <c r="A117" s="36"/>
      <c r="B117" s="36"/>
      <c r="C117" s="37"/>
      <c r="D117" s="37"/>
      <c r="E117" s="38"/>
      <c r="F117" s="39"/>
    </row>
    <row r="118" spans="1:6" x14ac:dyDescent="0.2">
      <c r="A118" s="36"/>
      <c r="B118" s="36"/>
      <c r="C118" s="37"/>
      <c r="D118" s="37"/>
      <c r="E118" s="38"/>
      <c r="F118" s="39"/>
    </row>
    <row r="119" spans="1:6" x14ac:dyDescent="0.2">
      <c r="A119" s="36"/>
      <c r="B119" s="36"/>
      <c r="C119" s="37"/>
      <c r="D119" s="37"/>
      <c r="E119" s="38"/>
      <c r="F119" s="39"/>
    </row>
    <row r="120" spans="1:6" x14ac:dyDescent="0.2">
      <c r="A120" s="36"/>
      <c r="B120" s="36"/>
      <c r="C120" s="37"/>
      <c r="D120" s="37"/>
      <c r="E120" s="38"/>
      <c r="F120" s="39"/>
    </row>
    <row r="121" spans="1:6" x14ac:dyDescent="0.2">
      <c r="A121" s="36"/>
      <c r="B121" s="36"/>
      <c r="C121" s="37"/>
      <c r="D121" s="37"/>
      <c r="E121" s="38"/>
      <c r="F121" s="39"/>
    </row>
    <row r="122" spans="1:6" x14ac:dyDescent="0.2">
      <c r="A122" s="36"/>
      <c r="B122" s="36"/>
      <c r="C122" s="37"/>
      <c r="D122" s="37"/>
      <c r="E122" s="38"/>
      <c r="F122" s="39"/>
    </row>
    <row r="123" spans="1:6" x14ac:dyDescent="0.2">
      <c r="A123" s="36"/>
      <c r="B123" s="36"/>
      <c r="C123" s="37"/>
      <c r="D123" s="37"/>
      <c r="E123" s="38"/>
      <c r="F123" s="39"/>
    </row>
    <row r="124" spans="1:6" x14ac:dyDescent="0.2">
      <c r="A124" s="36"/>
      <c r="B124" s="36"/>
      <c r="C124" s="37"/>
      <c r="D124" s="37"/>
      <c r="E124" s="38"/>
      <c r="F124" s="39"/>
    </row>
    <row r="125" spans="1:6" x14ac:dyDescent="0.2">
      <c r="A125" s="36"/>
      <c r="B125" s="36"/>
      <c r="C125" s="37"/>
      <c r="D125" s="37"/>
      <c r="E125" s="38"/>
      <c r="F125" s="39"/>
    </row>
    <row r="126" spans="1:6" x14ac:dyDescent="0.2">
      <c r="A126" s="36"/>
      <c r="B126" s="36"/>
      <c r="C126" s="37"/>
      <c r="D126" s="37"/>
      <c r="E126" s="38"/>
      <c r="F126" s="39"/>
    </row>
    <row r="127" spans="1:6" x14ac:dyDescent="0.2">
      <c r="A127" s="36"/>
      <c r="B127" s="36"/>
      <c r="C127" s="37"/>
      <c r="D127" s="37"/>
      <c r="E127" s="38"/>
      <c r="F127" s="39"/>
    </row>
    <row r="128" spans="1:6" x14ac:dyDescent="0.2">
      <c r="A128" s="36"/>
      <c r="B128" s="36"/>
      <c r="C128" s="37"/>
      <c r="D128" s="37"/>
      <c r="E128" s="38"/>
      <c r="F128" s="39"/>
    </row>
    <row r="129" spans="1:6" x14ac:dyDescent="0.2">
      <c r="A129" s="36"/>
      <c r="B129" s="36"/>
      <c r="C129" s="37"/>
      <c r="D129" s="37"/>
      <c r="E129" s="38"/>
      <c r="F129" s="39"/>
    </row>
    <row r="130" spans="1:6" x14ac:dyDescent="0.2">
      <c r="A130" s="36"/>
      <c r="B130" s="36"/>
      <c r="C130" s="37"/>
      <c r="D130" s="37"/>
      <c r="E130" s="38"/>
      <c r="F130" s="39"/>
    </row>
    <row r="131" spans="1:6" x14ac:dyDescent="0.2">
      <c r="A131" s="36"/>
      <c r="B131" s="36"/>
      <c r="C131" s="37"/>
      <c r="D131" s="37"/>
      <c r="E131" s="38"/>
      <c r="F131" s="39"/>
    </row>
    <row r="132" spans="1:6" x14ac:dyDescent="0.2">
      <c r="A132" s="36"/>
      <c r="B132" s="36"/>
      <c r="C132" s="37"/>
      <c r="D132" s="37"/>
      <c r="E132" s="38"/>
      <c r="F132" s="39"/>
    </row>
    <row r="133" spans="1:6" x14ac:dyDescent="0.2">
      <c r="A133" s="36"/>
      <c r="B133" s="36"/>
      <c r="C133" s="37"/>
      <c r="D133" s="37"/>
      <c r="E133" s="38"/>
      <c r="F133" s="39"/>
    </row>
    <row r="134" spans="1:6" x14ac:dyDescent="0.2">
      <c r="A134" s="36"/>
      <c r="B134" s="36"/>
      <c r="C134" s="37"/>
      <c r="D134" s="37"/>
      <c r="E134" s="38"/>
      <c r="F134" s="39"/>
    </row>
    <row r="135" spans="1:6" x14ac:dyDescent="0.2">
      <c r="A135" s="36"/>
      <c r="B135" s="36"/>
      <c r="C135" s="37"/>
      <c r="D135" s="37"/>
      <c r="E135" s="38"/>
      <c r="F135" s="39"/>
    </row>
    <row r="136" spans="1:6" x14ac:dyDescent="0.2">
      <c r="A136" s="36"/>
      <c r="B136" s="36"/>
      <c r="C136" s="37"/>
      <c r="D136" s="37"/>
      <c r="E136" s="38"/>
      <c r="F136" s="39"/>
    </row>
    <row r="137" spans="1:6" x14ac:dyDescent="0.2">
      <c r="A137" s="36"/>
      <c r="B137" s="36"/>
      <c r="C137" s="37"/>
      <c r="D137" s="37"/>
      <c r="E137" s="38"/>
      <c r="F137" s="39"/>
    </row>
    <row r="138" spans="1:6" x14ac:dyDescent="0.2">
      <c r="A138" s="36"/>
      <c r="B138" s="36"/>
      <c r="C138" s="37"/>
      <c r="D138" s="37"/>
      <c r="E138" s="38"/>
      <c r="F138" s="39"/>
    </row>
    <row r="139" spans="1:6" x14ac:dyDescent="0.2">
      <c r="A139" s="36"/>
      <c r="B139" s="36"/>
      <c r="C139" s="37"/>
      <c r="D139" s="37"/>
      <c r="E139" s="38"/>
      <c r="F139" s="39"/>
    </row>
    <row r="140" spans="1:6" x14ac:dyDescent="0.2">
      <c r="A140" s="36"/>
      <c r="B140" s="36"/>
      <c r="C140" s="37"/>
      <c r="D140" s="37"/>
      <c r="E140" s="38"/>
      <c r="F140" s="39"/>
    </row>
    <row r="141" spans="1:6" x14ac:dyDescent="0.2">
      <c r="A141" s="36"/>
      <c r="B141" s="36"/>
      <c r="C141" s="37"/>
      <c r="D141" s="37"/>
      <c r="E141" s="38"/>
      <c r="F141" s="39"/>
    </row>
    <row r="142" spans="1:6" x14ac:dyDescent="0.2">
      <c r="A142" s="36"/>
      <c r="B142" s="36"/>
      <c r="C142" s="37"/>
      <c r="D142" s="37"/>
      <c r="E142" s="38"/>
      <c r="F142" s="39"/>
    </row>
    <row r="143" spans="1:6" x14ac:dyDescent="0.2">
      <c r="A143" s="36"/>
      <c r="B143" s="36"/>
      <c r="C143" s="37"/>
      <c r="D143" s="37"/>
      <c r="E143" s="38"/>
      <c r="F143" s="39"/>
    </row>
    <row r="144" spans="1:6" x14ac:dyDescent="0.2">
      <c r="A144" s="36"/>
      <c r="B144" s="36"/>
      <c r="C144" s="37"/>
      <c r="D144" s="37"/>
      <c r="E144" s="38"/>
      <c r="F144" s="39"/>
    </row>
    <row r="145" spans="1:6" x14ac:dyDescent="0.2">
      <c r="A145" s="36"/>
      <c r="B145" s="36"/>
      <c r="C145" s="37"/>
      <c r="D145" s="37"/>
      <c r="E145" s="38"/>
      <c r="F145" s="39"/>
    </row>
    <row r="146" spans="1:6" x14ac:dyDescent="0.2">
      <c r="A146" s="36"/>
      <c r="B146" s="36"/>
      <c r="C146" s="37"/>
      <c r="D146" s="37"/>
      <c r="E146" s="38"/>
      <c r="F146" s="39"/>
    </row>
    <row r="147" spans="1:6" x14ac:dyDescent="0.2">
      <c r="A147" s="36"/>
      <c r="B147" s="36"/>
      <c r="C147" s="37"/>
      <c r="D147" s="37"/>
      <c r="E147" s="38"/>
      <c r="F147" s="39"/>
    </row>
    <row r="148" spans="1:6" x14ac:dyDescent="0.2">
      <c r="A148" s="36"/>
      <c r="B148" s="36"/>
      <c r="C148" s="37"/>
      <c r="D148" s="37"/>
      <c r="E148" s="38"/>
      <c r="F148" s="39"/>
    </row>
    <row r="149" spans="1:6" x14ac:dyDescent="0.2">
      <c r="A149" s="36"/>
      <c r="B149" s="36"/>
      <c r="C149" s="37"/>
      <c r="D149" s="37"/>
      <c r="E149" s="38"/>
      <c r="F149" s="39"/>
    </row>
    <row r="150" spans="1:6" x14ac:dyDescent="0.2">
      <c r="A150" s="36"/>
      <c r="B150" s="36"/>
      <c r="C150" s="37"/>
      <c r="D150" s="37"/>
      <c r="E150" s="38"/>
      <c r="F150" s="39"/>
    </row>
    <row r="151" spans="1:6" x14ac:dyDescent="0.2">
      <c r="A151" s="36"/>
      <c r="B151" s="36"/>
      <c r="C151" s="37"/>
      <c r="D151" s="37"/>
      <c r="E151" s="38"/>
      <c r="F151" s="39"/>
    </row>
    <row r="152" spans="1:6" x14ac:dyDescent="0.2">
      <c r="A152" s="36"/>
      <c r="B152" s="36"/>
      <c r="C152" s="37"/>
      <c r="D152" s="37"/>
      <c r="E152" s="38"/>
      <c r="F152" s="39"/>
    </row>
    <row r="153" spans="1:6" x14ac:dyDescent="0.2">
      <c r="A153" s="36"/>
      <c r="B153" s="36"/>
      <c r="C153" s="37"/>
      <c r="D153" s="37"/>
      <c r="E153" s="38"/>
      <c r="F153" s="39"/>
    </row>
    <row r="154" spans="1:6" x14ac:dyDescent="0.2">
      <c r="A154" s="36"/>
      <c r="B154" s="36"/>
      <c r="C154" s="37"/>
      <c r="D154" s="37"/>
      <c r="E154" s="38"/>
      <c r="F154" s="39"/>
    </row>
    <row r="155" spans="1:6" x14ac:dyDescent="0.2">
      <c r="A155" s="36"/>
      <c r="B155" s="36"/>
      <c r="C155" s="37"/>
      <c r="D155" s="37"/>
      <c r="E155" s="38"/>
      <c r="F155" s="39"/>
    </row>
    <row r="156" spans="1:6" x14ac:dyDescent="0.2">
      <c r="A156" s="36"/>
      <c r="B156" s="36"/>
      <c r="C156" s="37"/>
      <c r="D156" s="37"/>
      <c r="E156" s="38"/>
      <c r="F156" s="39"/>
    </row>
    <row r="157" spans="1:6" x14ac:dyDescent="0.2">
      <c r="A157" s="36"/>
      <c r="B157" s="36"/>
      <c r="C157" s="37"/>
      <c r="D157" s="37"/>
      <c r="E157" s="38"/>
      <c r="F157" s="39"/>
    </row>
    <row r="158" spans="1:6" x14ac:dyDescent="0.2">
      <c r="A158" s="36"/>
      <c r="B158" s="36"/>
      <c r="C158" s="37"/>
      <c r="D158" s="37"/>
      <c r="E158" s="38"/>
      <c r="F158" s="39"/>
    </row>
    <row r="159" spans="1:6" x14ac:dyDescent="0.2">
      <c r="A159" s="36"/>
      <c r="B159" s="36"/>
      <c r="C159" s="37"/>
      <c r="D159" s="37"/>
      <c r="E159" s="38"/>
      <c r="F159" s="39"/>
    </row>
    <row r="160" spans="1:6" x14ac:dyDescent="0.2">
      <c r="A160" s="36"/>
      <c r="B160" s="36"/>
      <c r="C160" s="37"/>
      <c r="D160" s="37"/>
      <c r="E160" s="38"/>
      <c r="F160" s="39"/>
    </row>
    <row r="161" spans="1:6" x14ac:dyDescent="0.2">
      <c r="A161" s="36"/>
      <c r="B161" s="36"/>
      <c r="C161" s="37"/>
      <c r="D161" s="37"/>
      <c r="E161" s="38"/>
      <c r="F161" s="39"/>
    </row>
    <row r="162" spans="1:6" x14ac:dyDescent="0.2">
      <c r="A162" s="36"/>
      <c r="B162" s="36"/>
      <c r="C162" s="37"/>
      <c r="D162" s="37"/>
      <c r="E162" s="38"/>
      <c r="F162" s="39"/>
    </row>
    <row r="163" spans="1:6" x14ac:dyDescent="0.2">
      <c r="A163" s="36"/>
      <c r="B163" s="36"/>
      <c r="C163" s="37"/>
      <c r="D163" s="37"/>
      <c r="E163" s="38"/>
      <c r="F163" s="39"/>
    </row>
    <row r="164" spans="1:6" x14ac:dyDescent="0.2">
      <c r="A164" s="36"/>
      <c r="B164" s="36"/>
      <c r="C164" s="37"/>
      <c r="D164" s="37"/>
      <c r="E164" s="38"/>
      <c r="F164" s="39"/>
    </row>
    <row r="165" spans="1:6" x14ac:dyDescent="0.2">
      <c r="A165" s="36"/>
      <c r="B165" s="36"/>
      <c r="C165" s="37"/>
      <c r="D165" s="37"/>
      <c r="E165" s="38"/>
      <c r="F165" s="39"/>
    </row>
    <row r="166" spans="1:6" x14ac:dyDescent="0.2">
      <c r="A166" s="36"/>
      <c r="B166" s="36"/>
      <c r="C166" s="37"/>
      <c r="D166" s="37"/>
      <c r="E166" s="38"/>
      <c r="F166" s="39"/>
    </row>
    <row r="167" spans="1:6" x14ac:dyDescent="0.2">
      <c r="A167" s="36"/>
      <c r="B167" s="36"/>
      <c r="C167" s="37"/>
      <c r="D167" s="37"/>
      <c r="E167" s="38"/>
      <c r="F167" s="39"/>
    </row>
    <row r="168" spans="1:6" x14ac:dyDescent="0.2">
      <c r="A168" s="36"/>
      <c r="B168" s="36"/>
      <c r="C168" s="37"/>
      <c r="D168" s="37"/>
      <c r="E168" s="38"/>
      <c r="F168" s="39"/>
    </row>
    <row r="169" spans="1:6" x14ac:dyDescent="0.2">
      <c r="A169" s="36"/>
      <c r="B169" s="36"/>
      <c r="C169" s="37"/>
      <c r="D169" s="37"/>
      <c r="E169" s="38"/>
      <c r="F169" s="39"/>
    </row>
    <row r="170" spans="1:6" x14ac:dyDescent="0.2">
      <c r="A170" s="36"/>
      <c r="B170" s="36"/>
      <c r="C170" s="37"/>
      <c r="D170" s="37"/>
      <c r="E170" s="38"/>
      <c r="F170" s="39"/>
    </row>
    <row r="171" spans="1:6" x14ac:dyDescent="0.2">
      <c r="A171" s="36"/>
      <c r="B171" s="36"/>
      <c r="C171" s="37"/>
      <c r="D171" s="37"/>
      <c r="E171" s="38"/>
      <c r="F171" s="39"/>
    </row>
    <row r="172" spans="1:6" x14ac:dyDescent="0.2">
      <c r="A172" s="36"/>
      <c r="B172" s="36"/>
      <c r="C172" s="37"/>
      <c r="D172" s="37"/>
      <c r="E172" s="38"/>
      <c r="F172" s="39"/>
    </row>
    <row r="173" spans="1:6" x14ac:dyDescent="0.2">
      <c r="A173" s="36"/>
      <c r="B173" s="36"/>
      <c r="C173" s="37"/>
      <c r="D173" s="37"/>
      <c r="E173" s="38"/>
      <c r="F173" s="39"/>
    </row>
    <row r="174" spans="1:6" x14ac:dyDescent="0.2">
      <c r="A174" s="36"/>
      <c r="B174" s="36"/>
      <c r="C174" s="37"/>
      <c r="D174" s="37"/>
      <c r="E174" s="38"/>
      <c r="F174" s="39"/>
    </row>
    <row r="175" spans="1:6" x14ac:dyDescent="0.2">
      <c r="A175" s="36"/>
      <c r="B175" s="36"/>
      <c r="C175" s="37"/>
      <c r="D175" s="37"/>
      <c r="E175" s="38"/>
      <c r="F175" s="39"/>
    </row>
    <row r="176" spans="1:6" x14ac:dyDescent="0.2">
      <c r="A176" s="36"/>
      <c r="B176" s="36"/>
      <c r="C176" s="37"/>
      <c r="D176" s="37"/>
      <c r="E176" s="38"/>
      <c r="F176" s="39"/>
    </row>
    <row r="177" spans="1:6" x14ac:dyDescent="0.2">
      <c r="A177" s="36"/>
      <c r="B177" s="36"/>
      <c r="C177" s="37"/>
      <c r="D177" s="37"/>
      <c r="E177" s="38"/>
      <c r="F177" s="39"/>
    </row>
    <row r="178" spans="1:6" x14ac:dyDescent="0.2">
      <c r="A178" s="36"/>
      <c r="B178" s="36"/>
      <c r="C178" s="37"/>
      <c r="D178" s="37"/>
      <c r="E178" s="38"/>
      <c r="F178" s="39"/>
    </row>
    <row r="179" spans="1:6" x14ac:dyDescent="0.2">
      <c r="A179" s="36"/>
      <c r="B179" s="36"/>
      <c r="C179" s="37"/>
      <c r="D179" s="37"/>
      <c r="E179" s="38"/>
      <c r="F179" s="39"/>
    </row>
    <row r="180" spans="1:6" x14ac:dyDescent="0.2">
      <c r="A180" s="36"/>
      <c r="B180" s="36"/>
      <c r="C180" s="37"/>
      <c r="D180" s="37"/>
      <c r="E180" s="38"/>
      <c r="F180" s="39"/>
    </row>
    <row r="181" spans="1:6" x14ac:dyDescent="0.2">
      <c r="A181" s="36"/>
      <c r="B181" s="36"/>
      <c r="C181" s="37"/>
      <c r="D181" s="37"/>
      <c r="E181" s="38"/>
      <c r="F181" s="39"/>
    </row>
    <row r="182" spans="1:6" x14ac:dyDescent="0.2">
      <c r="A182" s="36"/>
      <c r="B182" s="36"/>
      <c r="C182" s="37"/>
      <c r="D182" s="37"/>
      <c r="E182" s="38"/>
      <c r="F182" s="39"/>
    </row>
    <row r="183" spans="1:6" x14ac:dyDescent="0.2">
      <c r="A183" s="36"/>
      <c r="B183" s="36"/>
      <c r="C183" s="37"/>
      <c r="D183" s="37"/>
      <c r="E183" s="38"/>
      <c r="F183" s="39"/>
    </row>
    <row r="184" spans="1:6" x14ac:dyDescent="0.2">
      <c r="A184" s="36"/>
      <c r="B184" s="36"/>
      <c r="C184" s="37"/>
      <c r="D184" s="37"/>
      <c r="E184" s="38"/>
      <c r="F184" s="39"/>
    </row>
    <row r="185" spans="1:6" x14ac:dyDescent="0.2">
      <c r="A185" s="36"/>
      <c r="B185" s="36"/>
      <c r="C185" s="37"/>
      <c r="D185" s="37"/>
      <c r="E185" s="38"/>
      <c r="F185" s="39"/>
    </row>
    <row r="186" spans="1:6" x14ac:dyDescent="0.2">
      <c r="A186" s="36"/>
      <c r="B186" s="36"/>
      <c r="C186" s="37"/>
      <c r="D186" s="37"/>
      <c r="E186" s="38"/>
      <c r="F186" s="39"/>
    </row>
    <row r="187" spans="1:6" x14ac:dyDescent="0.2">
      <c r="A187" s="36"/>
      <c r="B187" s="36"/>
      <c r="C187" s="37"/>
      <c r="D187" s="37"/>
      <c r="E187" s="38"/>
      <c r="F187" s="39"/>
    </row>
    <row r="188" spans="1:6" x14ac:dyDescent="0.2">
      <c r="A188" s="36"/>
      <c r="B188" s="36"/>
      <c r="C188" s="37"/>
      <c r="D188" s="37"/>
      <c r="E188" s="38"/>
      <c r="F188" s="39"/>
    </row>
    <row r="189" spans="1:6" x14ac:dyDescent="0.2">
      <c r="A189" s="36"/>
      <c r="B189" s="36"/>
      <c r="C189" s="37"/>
      <c r="D189" s="37"/>
      <c r="E189" s="38"/>
      <c r="F189" s="39"/>
    </row>
    <row r="190" spans="1:6" x14ac:dyDescent="0.2">
      <c r="A190" s="36"/>
      <c r="B190" s="36"/>
      <c r="C190" s="37"/>
      <c r="D190" s="37"/>
      <c r="E190" s="38"/>
      <c r="F190" s="39"/>
    </row>
    <row r="191" spans="1:6" x14ac:dyDescent="0.2">
      <c r="A191" s="36"/>
      <c r="B191" s="36"/>
      <c r="C191" s="37"/>
      <c r="D191" s="37"/>
      <c r="E191" s="38"/>
      <c r="F191" s="39"/>
    </row>
    <row r="192" spans="1:6" x14ac:dyDescent="0.2">
      <c r="A192" s="36"/>
      <c r="B192" s="36"/>
      <c r="C192" s="37"/>
      <c r="D192" s="37"/>
      <c r="E192" s="38"/>
      <c r="F192" s="39"/>
    </row>
    <row r="193" spans="1:6" x14ac:dyDescent="0.2">
      <c r="A193" s="36"/>
      <c r="B193" s="36"/>
      <c r="C193" s="37"/>
      <c r="D193" s="37"/>
      <c r="E193" s="38"/>
      <c r="F193" s="39"/>
    </row>
    <row r="194" spans="1:6" x14ac:dyDescent="0.2">
      <c r="A194" s="36"/>
      <c r="B194" s="36"/>
      <c r="C194" s="37"/>
      <c r="D194" s="37"/>
      <c r="E194" s="38"/>
      <c r="F194" s="39"/>
    </row>
    <row r="195" spans="1:6" x14ac:dyDescent="0.2">
      <c r="A195" s="36"/>
      <c r="B195" s="36"/>
      <c r="C195" s="37"/>
      <c r="D195" s="37"/>
      <c r="E195" s="38"/>
      <c r="F195" s="39"/>
    </row>
    <row r="196" spans="1:6" x14ac:dyDescent="0.2">
      <c r="A196" s="36"/>
      <c r="B196" s="36"/>
      <c r="C196" s="37"/>
      <c r="D196" s="37"/>
      <c r="E196" s="38"/>
      <c r="F196" s="39"/>
    </row>
    <row r="197" spans="1:6" x14ac:dyDescent="0.2">
      <c r="A197" s="36"/>
      <c r="B197" s="36"/>
      <c r="C197" s="37"/>
      <c r="D197" s="37"/>
      <c r="E197" s="38"/>
      <c r="F197" s="39"/>
    </row>
    <row r="198" spans="1:6" x14ac:dyDescent="0.2">
      <c r="A198" s="36"/>
      <c r="B198" s="36"/>
      <c r="C198" s="37"/>
      <c r="D198" s="37"/>
      <c r="E198" s="38"/>
      <c r="F198" s="39"/>
    </row>
    <row r="199" spans="1:6" x14ac:dyDescent="0.2">
      <c r="A199" s="36"/>
      <c r="B199" s="36"/>
      <c r="C199" s="37"/>
      <c r="D199" s="37"/>
      <c r="E199" s="38"/>
      <c r="F199" s="39"/>
    </row>
    <row r="200" spans="1:6" x14ac:dyDescent="0.2">
      <c r="A200" s="36"/>
      <c r="B200" s="36"/>
      <c r="C200" s="37"/>
      <c r="D200" s="37"/>
      <c r="E200" s="38"/>
      <c r="F200" s="39"/>
    </row>
    <row r="201" spans="1:6" x14ac:dyDescent="0.2">
      <c r="A201" s="36"/>
      <c r="B201" s="36"/>
      <c r="C201" s="37"/>
      <c r="D201" s="37"/>
      <c r="E201" s="38"/>
      <c r="F201" s="39"/>
    </row>
    <row r="202" spans="1:6" x14ac:dyDescent="0.2">
      <c r="A202" s="36"/>
      <c r="B202" s="36"/>
      <c r="C202" s="37"/>
      <c r="D202" s="37"/>
      <c r="E202" s="38"/>
      <c r="F202" s="39"/>
    </row>
    <row r="203" spans="1:6" x14ac:dyDescent="0.2">
      <c r="A203" s="36"/>
      <c r="B203" s="36"/>
      <c r="C203" s="37"/>
      <c r="D203" s="37"/>
      <c r="E203" s="38"/>
      <c r="F203" s="39"/>
    </row>
    <row r="204" spans="1:6" x14ac:dyDescent="0.2">
      <c r="A204" s="36"/>
      <c r="B204" s="36"/>
      <c r="C204" s="37"/>
      <c r="D204" s="37"/>
      <c r="E204" s="38"/>
      <c r="F204" s="39"/>
    </row>
    <row r="205" spans="1:6" x14ac:dyDescent="0.2">
      <c r="A205" s="36"/>
      <c r="B205" s="36"/>
      <c r="C205" s="37"/>
      <c r="D205" s="37"/>
      <c r="E205" s="38"/>
      <c r="F205" s="39"/>
    </row>
    <row r="206" spans="1:6" x14ac:dyDescent="0.2">
      <c r="A206" s="36"/>
      <c r="B206" s="36"/>
      <c r="C206" s="37"/>
      <c r="D206" s="37"/>
      <c r="E206" s="38"/>
      <c r="F206" s="39"/>
    </row>
    <row r="207" spans="1:6" x14ac:dyDescent="0.2">
      <c r="A207" s="36"/>
      <c r="B207" s="36"/>
      <c r="C207" s="37"/>
      <c r="D207" s="37"/>
      <c r="E207" s="38"/>
      <c r="F207" s="39"/>
    </row>
    <row r="208" spans="1:6" x14ac:dyDescent="0.2">
      <c r="A208" s="36"/>
      <c r="B208" s="36"/>
      <c r="C208" s="37"/>
      <c r="D208" s="37"/>
      <c r="E208" s="38"/>
      <c r="F208" s="39"/>
    </row>
    <row r="209" spans="1:6" x14ac:dyDescent="0.2">
      <c r="A209" s="36"/>
      <c r="B209" s="36"/>
      <c r="C209" s="37"/>
      <c r="D209" s="37"/>
      <c r="E209" s="38"/>
      <c r="F209" s="39"/>
    </row>
    <row r="210" spans="1:6" x14ac:dyDescent="0.2">
      <c r="A210" s="36"/>
      <c r="B210" s="36"/>
      <c r="C210" s="37"/>
      <c r="D210" s="37"/>
      <c r="E210" s="38"/>
      <c r="F210" s="39"/>
    </row>
    <row r="211" spans="1:6" x14ac:dyDescent="0.2">
      <c r="A211" s="36"/>
      <c r="B211" s="36"/>
      <c r="C211" s="37"/>
      <c r="D211" s="37"/>
      <c r="E211" s="38"/>
      <c r="F211" s="39"/>
    </row>
    <row r="212" spans="1:6" x14ac:dyDescent="0.2">
      <c r="A212" s="36"/>
      <c r="B212" s="36"/>
      <c r="C212" s="37"/>
      <c r="D212" s="37"/>
      <c r="E212" s="38"/>
      <c r="F212" s="39"/>
    </row>
    <row r="213" spans="1:6" x14ac:dyDescent="0.2">
      <c r="A213" s="36"/>
      <c r="B213" s="36"/>
      <c r="C213" s="37"/>
      <c r="D213" s="37"/>
      <c r="E213" s="38"/>
      <c r="F213" s="39"/>
    </row>
    <row r="214" spans="1:6" x14ac:dyDescent="0.2">
      <c r="A214" s="36"/>
      <c r="B214" s="36"/>
      <c r="C214" s="37"/>
      <c r="D214" s="37"/>
      <c r="E214" s="38"/>
      <c r="F214" s="39"/>
    </row>
    <row r="215" spans="1:6" x14ac:dyDescent="0.2">
      <c r="A215" s="36"/>
      <c r="B215" s="36"/>
      <c r="C215" s="37"/>
      <c r="D215" s="37"/>
      <c r="E215" s="38"/>
      <c r="F215" s="39"/>
    </row>
    <row r="216" spans="1:6" x14ac:dyDescent="0.2">
      <c r="A216" s="36"/>
      <c r="B216" s="36"/>
      <c r="C216" s="37"/>
      <c r="D216" s="37"/>
      <c r="E216" s="38"/>
      <c r="F216" s="39"/>
    </row>
    <row r="217" spans="1:6" x14ac:dyDescent="0.2">
      <c r="A217" s="36"/>
      <c r="B217" s="36"/>
      <c r="C217" s="37"/>
      <c r="D217" s="37"/>
      <c r="E217" s="38"/>
      <c r="F217" s="39"/>
    </row>
    <row r="218" spans="1:6" x14ac:dyDescent="0.2">
      <c r="A218" s="36"/>
      <c r="B218" s="36"/>
      <c r="C218" s="37"/>
      <c r="D218" s="37"/>
      <c r="E218" s="38"/>
      <c r="F218" s="39"/>
    </row>
    <row r="219" spans="1:6" x14ac:dyDescent="0.2">
      <c r="A219" s="36"/>
      <c r="B219" s="36"/>
      <c r="C219" s="37"/>
      <c r="D219" s="37"/>
      <c r="E219" s="38"/>
      <c r="F219" s="39"/>
    </row>
    <row r="220" spans="1:6" x14ac:dyDescent="0.2">
      <c r="A220" s="36"/>
      <c r="B220" s="36"/>
      <c r="C220" s="37"/>
      <c r="D220" s="37"/>
      <c r="E220" s="38"/>
      <c r="F220" s="39"/>
    </row>
    <row r="221" spans="1:6" x14ac:dyDescent="0.2">
      <c r="A221" s="36"/>
      <c r="B221" s="36"/>
      <c r="C221" s="37"/>
      <c r="D221" s="37"/>
      <c r="E221" s="38"/>
      <c r="F221" s="39"/>
    </row>
    <row r="222" spans="1:6" x14ac:dyDescent="0.2">
      <c r="A222" s="36"/>
      <c r="B222" s="36"/>
      <c r="C222" s="37"/>
      <c r="D222" s="37"/>
      <c r="E222" s="38"/>
      <c r="F222" s="39"/>
    </row>
    <row r="223" spans="1:6" x14ac:dyDescent="0.2">
      <c r="A223" s="36"/>
      <c r="B223" s="36"/>
      <c r="C223" s="37"/>
      <c r="D223" s="37"/>
      <c r="E223" s="38"/>
      <c r="F223" s="39"/>
    </row>
    <row r="224" spans="1:6" x14ac:dyDescent="0.2">
      <c r="A224" s="36"/>
      <c r="B224" s="36"/>
      <c r="C224" s="37"/>
      <c r="D224" s="37"/>
      <c r="E224" s="38"/>
      <c r="F224" s="39"/>
    </row>
    <row r="225" spans="1:6" x14ac:dyDescent="0.2">
      <c r="A225" s="36"/>
      <c r="B225" s="36"/>
      <c r="C225" s="37"/>
      <c r="D225" s="37"/>
      <c r="E225" s="38"/>
      <c r="F225" s="39"/>
    </row>
    <row r="226" spans="1:6" x14ac:dyDescent="0.2">
      <c r="A226" s="36"/>
      <c r="B226" s="36"/>
      <c r="C226" s="37"/>
      <c r="D226" s="37"/>
      <c r="E226" s="38"/>
      <c r="F226" s="39"/>
    </row>
    <row r="227" spans="1:6" x14ac:dyDescent="0.2">
      <c r="A227" s="36"/>
      <c r="B227" s="36"/>
      <c r="C227" s="37"/>
      <c r="D227" s="37"/>
      <c r="E227" s="38"/>
      <c r="F227" s="39"/>
    </row>
    <row r="228" spans="1:6" x14ac:dyDescent="0.2">
      <c r="A228" s="36"/>
      <c r="B228" s="36"/>
      <c r="C228" s="37"/>
      <c r="D228" s="37"/>
      <c r="E228" s="38"/>
      <c r="F228" s="39"/>
    </row>
    <row r="229" spans="1:6" x14ac:dyDescent="0.2">
      <c r="A229" s="36"/>
      <c r="B229" s="36"/>
      <c r="C229" s="37"/>
      <c r="D229" s="37"/>
      <c r="E229" s="38"/>
      <c r="F229" s="39"/>
    </row>
    <row r="230" spans="1:6" x14ac:dyDescent="0.2">
      <c r="A230" s="36"/>
      <c r="B230" s="36"/>
      <c r="C230" s="37"/>
      <c r="D230" s="37"/>
      <c r="E230" s="38"/>
      <c r="F230" s="39"/>
    </row>
    <row r="231" spans="1:6" x14ac:dyDescent="0.2">
      <c r="A231" s="36"/>
      <c r="B231" s="36"/>
      <c r="C231" s="37"/>
      <c r="D231" s="37"/>
      <c r="E231" s="38"/>
      <c r="F231" s="39"/>
    </row>
    <row r="232" spans="1:6" x14ac:dyDescent="0.2">
      <c r="A232" s="36"/>
      <c r="B232" s="36"/>
      <c r="C232" s="37"/>
      <c r="D232" s="37"/>
      <c r="E232" s="38"/>
      <c r="F232" s="39"/>
    </row>
    <row r="233" spans="1:6" x14ac:dyDescent="0.2">
      <c r="A233" s="36"/>
      <c r="B233" s="36"/>
      <c r="C233" s="37"/>
      <c r="D233" s="37"/>
      <c r="E233" s="38"/>
      <c r="F233" s="39"/>
    </row>
    <row r="234" spans="1:6" x14ac:dyDescent="0.2">
      <c r="A234" s="36"/>
      <c r="B234" s="36"/>
      <c r="C234" s="37"/>
      <c r="D234" s="37"/>
      <c r="E234" s="38"/>
      <c r="F234" s="39"/>
    </row>
    <row r="235" spans="1:6" x14ac:dyDescent="0.2">
      <c r="A235" s="36"/>
      <c r="B235" s="36"/>
      <c r="C235" s="37"/>
      <c r="D235" s="37"/>
      <c r="E235" s="38"/>
      <c r="F235" s="39"/>
    </row>
    <row r="236" spans="1:6" x14ac:dyDescent="0.2">
      <c r="A236" s="36"/>
      <c r="B236" s="36"/>
      <c r="C236" s="37"/>
      <c r="D236" s="37"/>
      <c r="E236" s="38"/>
      <c r="F236" s="39"/>
    </row>
    <row r="237" spans="1:6" x14ac:dyDescent="0.2">
      <c r="A237" s="36"/>
      <c r="B237" s="36"/>
      <c r="C237" s="37"/>
      <c r="D237" s="37"/>
      <c r="E237" s="38"/>
      <c r="F237" s="39"/>
    </row>
    <row r="238" spans="1:6" x14ac:dyDescent="0.2">
      <c r="A238" s="36"/>
      <c r="B238" s="36"/>
      <c r="C238" s="37"/>
      <c r="D238" s="37"/>
      <c r="E238" s="38"/>
      <c r="F238" s="39"/>
    </row>
    <row r="239" spans="1:6" x14ac:dyDescent="0.2">
      <c r="A239" s="36"/>
      <c r="B239" s="36"/>
      <c r="C239" s="37"/>
      <c r="D239" s="37"/>
      <c r="E239" s="38"/>
      <c r="F239" s="39"/>
    </row>
    <row r="240" spans="1:6" x14ac:dyDescent="0.2">
      <c r="A240" s="36"/>
      <c r="B240" s="36"/>
      <c r="C240" s="37"/>
      <c r="D240" s="37"/>
      <c r="E240" s="38"/>
      <c r="F240" s="39"/>
    </row>
    <row r="241" spans="1:6" x14ac:dyDescent="0.2">
      <c r="A241" s="36"/>
      <c r="B241" s="36"/>
      <c r="C241" s="37"/>
      <c r="D241" s="37"/>
      <c r="E241" s="38"/>
      <c r="F241" s="39"/>
    </row>
    <row r="242" spans="1:6" x14ac:dyDescent="0.2">
      <c r="A242" s="36"/>
      <c r="B242" s="36"/>
      <c r="C242" s="37"/>
      <c r="D242" s="37"/>
      <c r="E242" s="38"/>
      <c r="F242" s="39"/>
    </row>
    <row r="243" spans="1:6" x14ac:dyDescent="0.2">
      <c r="A243" s="36"/>
      <c r="B243" s="36"/>
      <c r="C243" s="37"/>
      <c r="D243" s="37"/>
      <c r="E243" s="38"/>
      <c r="F243" s="39"/>
    </row>
    <row r="244" spans="1:6" x14ac:dyDescent="0.2">
      <c r="A244" s="36"/>
      <c r="B244" s="36"/>
      <c r="C244" s="37"/>
      <c r="D244" s="37"/>
      <c r="E244" s="38"/>
      <c r="F244" s="39"/>
    </row>
    <row r="245" spans="1:6" x14ac:dyDescent="0.2">
      <c r="A245" s="36"/>
      <c r="B245" s="36"/>
      <c r="C245" s="37"/>
      <c r="D245" s="37"/>
      <c r="E245" s="38"/>
      <c r="F245" s="39"/>
    </row>
    <row r="246" spans="1:6" x14ac:dyDescent="0.2">
      <c r="A246" s="36"/>
      <c r="B246" s="36"/>
      <c r="C246" s="37"/>
      <c r="D246" s="37"/>
      <c r="E246" s="38"/>
      <c r="F246" s="39"/>
    </row>
    <row r="247" spans="1:6" x14ac:dyDescent="0.2">
      <c r="A247" s="36"/>
      <c r="B247" s="36"/>
      <c r="C247" s="37"/>
      <c r="D247" s="37"/>
      <c r="E247" s="38"/>
      <c r="F247" s="39"/>
    </row>
    <row r="248" spans="1:6" x14ac:dyDescent="0.2">
      <c r="A248" s="36"/>
      <c r="B248" s="36"/>
      <c r="C248" s="37"/>
      <c r="D248" s="37"/>
      <c r="E248" s="38"/>
      <c r="F248" s="39"/>
    </row>
    <row r="249" spans="1:6" x14ac:dyDescent="0.2">
      <c r="A249" s="36"/>
      <c r="B249" s="36"/>
      <c r="C249" s="37"/>
      <c r="D249" s="37"/>
      <c r="E249" s="38"/>
      <c r="F249" s="39"/>
    </row>
    <row r="250" spans="1:6" x14ac:dyDescent="0.2">
      <c r="A250" s="36"/>
      <c r="B250" s="36"/>
      <c r="C250" s="37"/>
      <c r="D250" s="37"/>
      <c r="E250" s="38"/>
      <c r="F250" s="39"/>
    </row>
    <row r="251" spans="1:6" x14ac:dyDescent="0.2">
      <c r="A251" s="36"/>
      <c r="B251" s="36"/>
      <c r="C251" s="37"/>
      <c r="D251" s="37"/>
      <c r="E251" s="38"/>
      <c r="F251" s="39"/>
    </row>
    <row r="252" spans="1:6" x14ac:dyDescent="0.2">
      <c r="A252" s="36"/>
      <c r="B252" s="36"/>
      <c r="C252" s="37"/>
      <c r="D252" s="37"/>
      <c r="E252" s="38"/>
      <c r="F252" s="39"/>
    </row>
    <row r="253" spans="1:6" x14ac:dyDescent="0.2">
      <c r="A253" s="36"/>
      <c r="B253" s="36"/>
      <c r="C253" s="37"/>
      <c r="D253" s="37"/>
      <c r="E253" s="38"/>
      <c r="F253" s="39"/>
    </row>
    <row r="254" spans="1:6" x14ac:dyDescent="0.2">
      <c r="A254" s="36"/>
      <c r="B254" s="36"/>
      <c r="C254" s="37"/>
      <c r="D254" s="37"/>
      <c r="E254" s="38"/>
      <c r="F254" s="39"/>
    </row>
    <row r="255" spans="1:6" x14ac:dyDescent="0.2">
      <c r="A255" s="36"/>
      <c r="B255" s="36"/>
      <c r="C255" s="37"/>
      <c r="D255" s="37"/>
      <c r="E255" s="38"/>
      <c r="F255" s="39"/>
    </row>
    <row r="256" spans="1:6" x14ac:dyDescent="0.2">
      <c r="A256" s="36"/>
      <c r="B256" s="36"/>
      <c r="C256" s="37"/>
      <c r="D256" s="37"/>
      <c r="E256" s="38"/>
      <c r="F256" s="39"/>
    </row>
    <row r="257" spans="1:6" x14ac:dyDescent="0.2">
      <c r="A257" s="36"/>
      <c r="B257" s="36"/>
      <c r="C257" s="37"/>
      <c r="D257" s="37"/>
      <c r="E257" s="38"/>
      <c r="F257" s="39"/>
    </row>
    <row r="258" spans="1:6" x14ac:dyDescent="0.2">
      <c r="A258" s="36"/>
      <c r="B258" s="36"/>
      <c r="C258" s="37"/>
      <c r="D258" s="37"/>
      <c r="E258" s="38"/>
      <c r="F258" s="39"/>
    </row>
    <row r="259" spans="1:6" x14ac:dyDescent="0.2">
      <c r="A259" s="36"/>
      <c r="B259" s="36"/>
      <c r="C259" s="37"/>
      <c r="D259" s="37"/>
      <c r="E259" s="38"/>
      <c r="F259" s="39"/>
    </row>
    <row r="260" spans="1:6" x14ac:dyDescent="0.2">
      <c r="A260" s="36"/>
      <c r="B260" s="36"/>
      <c r="C260" s="37"/>
      <c r="D260" s="37"/>
      <c r="E260" s="38"/>
      <c r="F260" s="39"/>
    </row>
    <row r="261" spans="1:6" x14ac:dyDescent="0.2">
      <c r="A261" s="36"/>
      <c r="B261" s="36"/>
      <c r="C261" s="37"/>
      <c r="D261" s="37"/>
      <c r="E261" s="38"/>
      <c r="F261" s="39"/>
    </row>
    <row r="262" spans="1:6" x14ac:dyDescent="0.2">
      <c r="A262" s="36"/>
      <c r="B262" s="36"/>
      <c r="C262" s="37"/>
      <c r="D262" s="37"/>
      <c r="E262" s="38"/>
      <c r="F262" s="39"/>
    </row>
    <row r="263" spans="1:6" x14ac:dyDescent="0.2">
      <c r="A263" s="36"/>
      <c r="B263" s="36"/>
      <c r="C263" s="37"/>
      <c r="D263" s="37"/>
      <c r="E263" s="38"/>
      <c r="F263" s="39"/>
    </row>
    <row r="264" spans="1:6" x14ac:dyDescent="0.2">
      <c r="A264" s="36"/>
      <c r="B264" s="36"/>
      <c r="C264" s="37"/>
      <c r="D264" s="37"/>
      <c r="E264" s="38"/>
      <c r="F264" s="39"/>
    </row>
    <row r="265" spans="1:6" x14ac:dyDescent="0.2">
      <c r="A265" s="36"/>
      <c r="B265" s="36"/>
      <c r="C265" s="37"/>
      <c r="D265" s="37"/>
      <c r="E265" s="38"/>
      <c r="F265" s="39"/>
    </row>
    <row r="266" spans="1:6" x14ac:dyDescent="0.2">
      <c r="A266" s="36"/>
      <c r="B266" s="36"/>
      <c r="C266" s="37"/>
      <c r="D266" s="37"/>
      <c r="E266" s="38"/>
      <c r="F266" s="39"/>
    </row>
    <row r="267" spans="1:6" x14ac:dyDescent="0.2">
      <c r="A267" s="36"/>
      <c r="B267" s="36"/>
      <c r="C267" s="37"/>
      <c r="D267" s="37"/>
      <c r="E267" s="38"/>
      <c r="F267" s="39"/>
    </row>
    <row r="268" spans="1:6" x14ac:dyDescent="0.2">
      <c r="A268" s="36"/>
      <c r="B268" s="36"/>
      <c r="C268" s="37"/>
      <c r="D268" s="37"/>
      <c r="E268" s="38"/>
      <c r="F268" s="39"/>
    </row>
    <row r="269" spans="1:6" x14ac:dyDescent="0.2">
      <c r="A269" s="36"/>
      <c r="B269" s="36"/>
      <c r="C269" s="37"/>
      <c r="D269" s="37"/>
      <c r="E269" s="38"/>
      <c r="F269" s="39"/>
    </row>
    <row r="270" spans="1:6" x14ac:dyDescent="0.2">
      <c r="A270" s="36"/>
      <c r="B270" s="36"/>
      <c r="C270" s="37"/>
      <c r="D270" s="37"/>
      <c r="E270" s="38"/>
      <c r="F270" s="39"/>
    </row>
    <row r="271" spans="1:6" x14ac:dyDescent="0.2">
      <c r="A271" s="36"/>
      <c r="B271" s="36"/>
      <c r="C271" s="37"/>
      <c r="D271" s="37"/>
      <c r="E271" s="38"/>
      <c r="F271" s="39"/>
    </row>
    <row r="272" spans="1:6" x14ac:dyDescent="0.2">
      <c r="A272" s="36"/>
      <c r="B272" s="36"/>
      <c r="C272" s="37"/>
      <c r="D272" s="37"/>
      <c r="E272" s="38"/>
      <c r="F272" s="39"/>
    </row>
    <row r="273" spans="1:6" x14ac:dyDescent="0.2">
      <c r="A273" s="36"/>
      <c r="B273" s="36"/>
      <c r="C273" s="37"/>
      <c r="D273" s="37"/>
      <c r="E273" s="38"/>
      <c r="F273" s="39"/>
    </row>
    <row r="274" spans="1:6" x14ac:dyDescent="0.2">
      <c r="A274" s="36"/>
      <c r="B274" s="36"/>
      <c r="C274" s="37"/>
      <c r="D274" s="37"/>
      <c r="E274" s="38"/>
      <c r="F274" s="39"/>
    </row>
    <row r="275" spans="1:6" x14ac:dyDescent="0.2">
      <c r="A275" s="36"/>
      <c r="B275" s="36"/>
      <c r="C275" s="37"/>
      <c r="D275" s="37"/>
      <c r="E275" s="38"/>
      <c r="F275" s="39"/>
    </row>
    <row r="276" spans="1:6" x14ac:dyDescent="0.2">
      <c r="A276" s="36"/>
      <c r="B276" s="36"/>
      <c r="C276" s="37"/>
      <c r="D276" s="37"/>
      <c r="E276" s="38"/>
      <c r="F276" s="39"/>
    </row>
    <row r="277" spans="1:6" x14ac:dyDescent="0.2">
      <c r="A277" s="36"/>
      <c r="B277" s="36"/>
      <c r="C277" s="37"/>
      <c r="D277" s="37"/>
      <c r="E277" s="38"/>
      <c r="F277" s="39"/>
    </row>
    <row r="278" spans="1:6" x14ac:dyDescent="0.2">
      <c r="A278" s="36"/>
      <c r="B278" s="36"/>
      <c r="C278" s="37"/>
      <c r="D278" s="37"/>
      <c r="E278" s="38"/>
      <c r="F278" s="39"/>
    </row>
    <row r="279" spans="1:6" x14ac:dyDescent="0.2">
      <c r="A279" s="36"/>
      <c r="B279" s="36"/>
      <c r="C279" s="37"/>
      <c r="D279" s="37"/>
      <c r="E279" s="38"/>
      <c r="F279" s="39"/>
    </row>
    <row r="280" spans="1:6" x14ac:dyDescent="0.2">
      <c r="A280" s="36"/>
      <c r="B280" s="36"/>
      <c r="C280" s="37"/>
      <c r="D280" s="37"/>
      <c r="E280" s="38"/>
      <c r="F280" s="39"/>
    </row>
    <row r="281" spans="1:6" x14ac:dyDescent="0.2">
      <c r="A281" s="36"/>
      <c r="B281" s="36"/>
      <c r="C281" s="37"/>
      <c r="D281" s="37"/>
      <c r="E281" s="38"/>
      <c r="F281" s="39"/>
    </row>
    <row r="282" spans="1:6" x14ac:dyDescent="0.2">
      <c r="A282" s="36"/>
      <c r="B282" s="36"/>
      <c r="C282" s="37"/>
      <c r="D282" s="37"/>
      <c r="E282" s="38"/>
      <c r="F282" s="39"/>
    </row>
    <row r="283" spans="1:6" x14ac:dyDescent="0.2">
      <c r="A283" s="36"/>
      <c r="B283" s="36"/>
      <c r="C283" s="37"/>
      <c r="D283" s="37"/>
      <c r="E283" s="38"/>
      <c r="F283" s="39"/>
    </row>
    <row r="284" spans="1:6" x14ac:dyDescent="0.2">
      <c r="A284" s="36"/>
      <c r="B284" s="36"/>
      <c r="C284" s="37"/>
      <c r="D284" s="37"/>
      <c r="E284" s="38"/>
      <c r="F284" s="39"/>
    </row>
    <row r="285" spans="1:6" x14ac:dyDescent="0.2">
      <c r="A285" s="36"/>
      <c r="B285" s="36"/>
      <c r="C285" s="37"/>
      <c r="D285" s="37"/>
      <c r="E285" s="38"/>
      <c r="F285" s="39"/>
    </row>
    <row r="286" spans="1:6" x14ac:dyDescent="0.2">
      <c r="A286" s="36"/>
      <c r="B286" s="36"/>
      <c r="C286" s="37"/>
      <c r="D286" s="37"/>
      <c r="E286" s="38"/>
      <c r="F286" s="39"/>
    </row>
    <row r="287" spans="1:6" x14ac:dyDescent="0.2">
      <c r="A287" s="36"/>
      <c r="B287" s="36"/>
      <c r="C287" s="37"/>
      <c r="D287" s="37"/>
      <c r="E287" s="38"/>
      <c r="F287" s="39"/>
    </row>
    <row r="288" spans="1:6" x14ac:dyDescent="0.2">
      <c r="A288" s="36"/>
      <c r="B288" s="36"/>
      <c r="C288" s="37"/>
      <c r="D288" s="37"/>
      <c r="E288" s="38"/>
      <c r="F288" s="39"/>
    </row>
    <row r="289" spans="1:6" x14ac:dyDescent="0.2">
      <c r="A289" s="36"/>
      <c r="B289" s="36"/>
      <c r="C289" s="37"/>
      <c r="D289" s="37"/>
      <c r="E289" s="38"/>
      <c r="F289" s="39"/>
    </row>
    <row r="290" spans="1:6" x14ac:dyDescent="0.2">
      <c r="A290" s="36"/>
      <c r="B290" s="36"/>
      <c r="C290" s="37"/>
      <c r="D290" s="37"/>
      <c r="E290" s="38"/>
      <c r="F290" s="39"/>
    </row>
    <row r="291" spans="1:6" x14ac:dyDescent="0.2">
      <c r="A291" s="36"/>
      <c r="B291" s="36"/>
      <c r="C291" s="37"/>
      <c r="D291" s="37"/>
      <c r="E291" s="38"/>
      <c r="F291" s="39"/>
    </row>
    <row r="292" spans="1:6" x14ac:dyDescent="0.2">
      <c r="A292" s="36"/>
      <c r="B292" s="36"/>
      <c r="C292" s="37"/>
      <c r="D292" s="37"/>
      <c r="E292" s="38"/>
      <c r="F292" s="39"/>
    </row>
    <row r="293" spans="1:6" x14ac:dyDescent="0.2">
      <c r="A293" s="36"/>
      <c r="B293" s="36"/>
      <c r="C293" s="37"/>
      <c r="D293" s="37"/>
      <c r="E293" s="38"/>
      <c r="F293" s="39"/>
    </row>
    <row r="294" spans="1:6" x14ac:dyDescent="0.2">
      <c r="A294" s="36"/>
      <c r="B294" s="36"/>
      <c r="C294" s="37"/>
      <c r="D294" s="37"/>
      <c r="E294" s="38"/>
      <c r="F294" s="39"/>
    </row>
    <row r="295" spans="1:6" x14ac:dyDescent="0.2">
      <c r="A295" s="36"/>
      <c r="B295" s="36"/>
      <c r="C295" s="37"/>
      <c r="D295" s="37"/>
      <c r="E295" s="38"/>
      <c r="F295" s="39"/>
    </row>
    <row r="296" spans="1:6" x14ac:dyDescent="0.2">
      <c r="A296" s="36"/>
      <c r="B296" s="36"/>
      <c r="C296" s="37"/>
      <c r="D296" s="37"/>
      <c r="E296" s="38"/>
      <c r="F296" s="39"/>
    </row>
    <row r="297" spans="1:6" x14ac:dyDescent="0.2">
      <c r="A297" s="36"/>
      <c r="B297" s="36"/>
      <c r="C297" s="37"/>
      <c r="D297" s="37"/>
      <c r="E297" s="38"/>
      <c r="F297" s="39"/>
    </row>
    <row r="298" spans="1:6" x14ac:dyDescent="0.2">
      <c r="A298" s="36"/>
      <c r="B298" s="36"/>
      <c r="C298" s="37"/>
      <c r="D298" s="37"/>
      <c r="E298" s="38"/>
      <c r="F298" s="39"/>
    </row>
    <row r="299" spans="1:6" x14ac:dyDescent="0.2">
      <c r="A299" s="36"/>
      <c r="B299" s="36"/>
      <c r="C299" s="37"/>
      <c r="D299" s="37"/>
      <c r="E299" s="38"/>
      <c r="F299" s="39"/>
    </row>
    <row r="300" spans="1:6" x14ac:dyDescent="0.2">
      <c r="A300" s="36"/>
      <c r="B300" s="36"/>
      <c r="C300" s="37"/>
      <c r="D300" s="37"/>
      <c r="E300" s="38"/>
      <c r="F300" s="39"/>
    </row>
    <row r="301" spans="1:6" x14ac:dyDescent="0.2">
      <c r="A301" s="36"/>
      <c r="B301" s="36"/>
      <c r="C301" s="37"/>
      <c r="D301" s="37"/>
      <c r="E301" s="38"/>
      <c r="F301" s="39"/>
    </row>
    <row r="302" spans="1:6" x14ac:dyDescent="0.2">
      <c r="A302" s="36"/>
      <c r="B302" s="36"/>
      <c r="C302" s="37"/>
      <c r="D302" s="37"/>
      <c r="E302" s="38"/>
      <c r="F302" s="39"/>
    </row>
    <row r="303" spans="1:6" x14ac:dyDescent="0.2">
      <c r="A303" s="36"/>
      <c r="B303" s="36"/>
      <c r="C303" s="37"/>
      <c r="D303" s="37"/>
      <c r="E303" s="38"/>
      <c r="F303" s="39"/>
    </row>
    <row r="304" spans="1:6" x14ac:dyDescent="0.2">
      <c r="A304" s="36"/>
      <c r="B304" s="36"/>
      <c r="C304" s="37"/>
      <c r="D304" s="37"/>
      <c r="E304" s="38"/>
      <c r="F304" s="39"/>
    </row>
    <row r="305" spans="1:6" x14ac:dyDescent="0.2">
      <c r="A305" s="36"/>
      <c r="B305" s="36"/>
      <c r="C305" s="37"/>
      <c r="D305" s="37"/>
      <c r="E305" s="38"/>
      <c r="F305" s="39"/>
    </row>
    <row r="306" spans="1:6" x14ac:dyDescent="0.2">
      <c r="A306" s="36"/>
      <c r="B306" s="36"/>
      <c r="C306" s="37"/>
      <c r="D306" s="37"/>
      <c r="E306" s="38"/>
      <c r="F306" s="39"/>
    </row>
    <row r="307" spans="1:6" x14ac:dyDescent="0.2">
      <c r="A307" s="36"/>
      <c r="B307" s="36"/>
      <c r="C307" s="37"/>
      <c r="D307" s="37"/>
      <c r="E307" s="38"/>
      <c r="F307" s="39"/>
    </row>
    <row r="308" spans="1:6" x14ac:dyDescent="0.2">
      <c r="A308" s="36"/>
      <c r="B308" s="36"/>
      <c r="C308" s="37"/>
      <c r="D308" s="37"/>
      <c r="E308" s="38"/>
      <c r="F308" s="39"/>
    </row>
    <row r="309" spans="1:6" x14ac:dyDescent="0.2">
      <c r="A309" s="36"/>
      <c r="B309" s="36"/>
      <c r="C309" s="37"/>
      <c r="D309" s="37"/>
      <c r="E309" s="38"/>
      <c r="F309" s="39"/>
    </row>
    <row r="310" spans="1:6" x14ac:dyDescent="0.2">
      <c r="A310" s="36"/>
      <c r="B310" s="36"/>
      <c r="C310" s="37"/>
      <c r="D310" s="37"/>
      <c r="E310" s="38"/>
      <c r="F310" s="39"/>
    </row>
    <row r="311" spans="1:6" x14ac:dyDescent="0.2">
      <c r="A311" s="36"/>
      <c r="B311" s="36"/>
      <c r="C311" s="37"/>
      <c r="D311" s="37"/>
      <c r="E311" s="38"/>
      <c r="F311" s="39"/>
    </row>
    <row r="312" spans="1:6" x14ac:dyDescent="0.2">
      <c r="A312" s="36"/>
      <c r="B312" s="36"/>
      <c r="C312" s="37"/>
      <c r="D312" s="37"/>
      <c r="E312" s="38"/>
      <c r="F312" s="39"/>
    </row>
    <row r="313" spans="1:6" x14ac:dyDescent="0.2">
      <c r="A313" s="36"/>
      <c r="B313" s="36"/>
      <c r="C313" s="37"/>
      <c r="D313" s="37"/>
      <c r="E313" s="38"/>
      <c r="F313" s="39"/>
    </row>
    <row r="314" spans="1:6" x14ac:dyDescent="0.2">
      <c r="A314" s="36"/>
      <c r="B314" s="36"/>
      <c r="C314" s="37"/>
      <c r="D314" s="37"/>
      <c r="E314" s="38"/>
      <c r="F314" s="39"/>
    </row>
    <row r="315" spans="1:6" x14ac:dyDescent="0.2">
      <c r="A315" s="36"/>
      <c r="B315" s="36"/>
      <c r="C315" s="37"/>
      <c r="D315" s="37"/>
      <c r="E315" s="38"/>
      <c r="F315" s="39"/>
    </row>
    <row r="316" spans="1:6" x14ac:dyDescent="0.2">
      <c r="A316" s="36"/>
      <c r="B316" s="36"/>
      <c r="C316" s="37"/>
      <c r="D316" s="37"/>
      <c r="E316" s="38"/>
      <c r="F316" s="39"/>
    </row>
    <row r="317" spans="1:6" x14ac:dyDescent="0.2">
      <c r="A317" s="36"/>
      <c r="B317" s="36"/>
      <c r="C317" s="37"/>
      <c r="D317" s="37"/>
      <c r="E317" s="38"/>
      <c r="F317" s="39"/>
    </row>
    <row r="318" spans="1:6" x14ac:dyDescent="0.2">
      <c r="A318" s="36"/>
      <c r="B318" s="36"/>
      <c r="C318" s="37"/>
      <c r="D318" s="37"/>
      <c r="E318" s="38"/>
      <c r="F318" s="39"/>
    </row>
    <row r="319" spans="1:6" x14ac:dyDescent="0.2">
      <c r="A319" s="36"/>
      <c r="B319" s="36"/>
      <c r="C319" s="37"/>
      <c r="D319" s="37"/>
      <c r="E319" s="38"/>
      <c r="F319" s="39"/>
    </row>
    <row r="320" spans="1:6" x14ac:dyDescent="0.2">
      <c r="A320" s="36"/>
      <c r="B320" s="36"/>
      <c r="C320" s="37"/>
      <c r="D320" s="37"/>
      <c r="E320" s="38"/>
      <c r="F320" s="39"/>
    </row>
    <row r="321" spans="1:6" x14ac:dyDescent="0.2">
      <c r="A321" s="36"/>
      <c r="B321" s="36"/>
      <c r="C321" s="37"/>
      <c r="D321" s="37"/>
      <c r="E321" s="38"/>
      <c r="F321" s="39"/>
    </row>
    <row r="322" spans="1:6" x14ac:dyDescent="0.2">
      <c r="A322" s="36"/>
      <c r="B322" s="36"/>
      <c r="C322" s="37"/>
      <c r="D322" s="37"/>
      <c r="E322" s="38"/>
      <c r="F322" s="39"/>
    </row>
    <row r="323" spans="1:6" x14ac:dyDescent="0.2">
      <c r="A323" s="36"/>
      <c r="B323" s="36"/>
      <c r="C323" s="37"/>
      <c r="D323" s="37"/>
      <c r="E323" s="38"/>
      <c r="F323" s="39"/>
    </row>
    <row r="324" spans="1:6" x14ac:dyDescent="0.2">
      <c r="A324" s="36"/>
      <c r="B324" s="36"/>
      <c r="C324" s="37"/>
      <c r="D324" s="37"/>
      <c r="E324" s="38"/>
      <c r="F324" s="39"/>
    </row>
    <row r="325" spans="1:6" x14ac:dyDescent="0.2">
      <c r="A325" s="36"/>
      <c r="B325" s="36"/>
      <c r="C325" s="37"/>
      <c r="D325" s="37"/>
      <c r="E325" s="38"/>
      <c r="F325" s="39"/>
    </row>
    <row r="326" spans="1:6" x14ac:dyDescent="0.2">
      <c r="A326" s="36"/>
      <c r="B326" s="36"/>
      <c r="C326" s="37"/>
      <c r="D326" s="37"/>
      <c r="E326" s="38"/>
      <c r="F326" s="39"/>
    </row>
    <row r="327" spans="1:6" x14ac:dyDescent="0.2">
      <c r="A327" s="36"/>
      <c r="B327" s="36"/>
      <c r="C327" s="37"/>
      <c r="D327" s="37"/>
      <c r="E327" s="38"/>
      <c r="F327" s="39"/>
    </row>
    <row r="328" spans="1:6" x14ac:dyDescent="0.2">
      <c r="A328" s="36"/>
      <c r="B328" s="36"/>
      <c r="C328" s="37"/>
      <c r="D328" s="37"/>
      <c r="E328" s="38"/>
      <c r="F328" s="39"/>
    </row>
    <row r="329" spans="1:6" x14ac:dyDescent="0.2">
      <c r="A329" s="36"/>
      <c r="B329" s="36"/>
      <c r="C329" s="37"/>
      <c r="D329" s="37"/>
      <c r="E329" s="38"/>
      <c r="F329" s="39"/>
    </row>
    <row r="330" spans="1:6" x14ac:dyDescent="0.2">
      <c r="A330" s="36"/>
      <c r="B330" s="36"/>
      <c r="C330" s="37"/>
      <c r="D330" s="37"/>
      <c r="E330" s="38"/>
      <c r="F330" s="39"/>
    </row>
    <row r="331" spans="1:6" x14ac:dyDescent="0.2">
      <c r="A331" s="36"/>
      <c r="B331" s="36"/>
      <c r="C331" s="37"/>
      <c r="D331" s="37"/>
      <c r="E331" s="38"/>
      <c r="F331" s="39"/>
    </row>
    <row r="332" spans="1:6" x14ac:dyDescent="0.2">
      <c r="A332" s="36"/>
      <c r="B332" s="36"/>
      <c r="C332" s="37"/>
      <c r="D332" s="37"/>
      <c r="E332" s="38"/>
      <c r="F332" s="39"/>
    </row>
    <row r="333" spans="1:6" x14ac:dyDescent="0.2">
      <c r="A333" s="36"/>
      <c r="B333" s="36"/>
      <c r="C333" s="37"/>
      <c r="D333" s="37"/>
      <c r="E333" s="38"/>
      <c r="F333" s="39"/>
    </row>
    <row r="334" spans="1:6" x14ac:dyDescent="0.2">
      <c r="A334" s="36"/>
      <c r="B334" s="36"/>
      <c r="C334" s="37"/>
      <c r="D334" s="37"/>
      <c r="E334" s="38"/>
      <c r="F334" s="39"/>
    </row>
    <row r="335" spans="1:6" x14ac:dyDescent="0.2">
      <c r="A335" s="36"/>
      <c r="B335" s="36"/>
      <c r="C335" s="37"/>
      <c r="D335" s="37"/>
      <c r="E335" s="38"/>
      <c r="F335" s="39"/>
    </row>
    <row r="336" spans="1:6" x14ac:dyDescent="0.2">
      <c r="A336" s="36"/>
      <c r="B336" s="36"/>
      <c r="C336" s="37"/>
      <c r="D336" s="37"/>
      <c r="E336" s="38"/>
      <c r="F336" s="39"/>
    </row>
    <row r="337" spans="1:6" x14ac:dyDescent="0.2">
      <c r="A337" s="36"/>
      <c r="B337" s="36"/>
      <c r="C337" s="37"/>
      <c r="D337" s="37"/>
      <c r="E337" s="38"/>
      <c r="F337" s="39"/>
    </row>
    <row r="338" spans="1:6" x14ac:dyDescent="0.2">
      <c r="A338" s="36"/>
      <c r="B338" s="36"/>
      <c r="C338" s="37"/>
      <c r="D338" s="37"/>
      <c r="E338" s="38"/>
      <c r="F338" s="39"/>
    </row>
    <row r="339" spans="1:6" x14ac:dyDescent="0.2">
      <c r="A339" s="36"/>
      <c r="B339" s="36"/>
      <c r="C339" s="37"/>
      <c r="D339" s="37"/>
      <c r="E339" s="38"/>
      <c r="F339" s="39"/>
    </row>
    <row r="340" spans="1:6" x14ac:dyDescent="0.2">
      <c r="A340" s="36"/>
      <c r="B340" s="36"/>
      <c r="C340" s="37"/>
      <c r="D340" s="37"/>
      <c r="E340" s="38"/>
      <c r="F340" s="39"/>
    </row>
    <row r="341" spans="1:6" x14ac:dyDescent="0.2">
      <c r="A341" s="36"/>
      <c r="B341" s="36"/>
      <c r="C341" s="37"/>
      <c r="D341" s="37"/>
      <c r="E341" s="38"/>
      <c r="F341" s="39"/>
    </row>
    <row r="342" spans="1:6" x14ac:dyDescent="0.2">
      <c r="A342" s="36"/>
      <c r="B342" s="36"/>
      <c r="C342" s="37"/>
      <c r="D342" s="37"/>
      <c r="E342" s="38"/>
      <c r="F342" s="39"/>
    </row>
    <row r="343" spans="1:6" x14ac:dyDescent="0.2">
      <c r="A343" s="36"/>
      <c r="B343" s="36"/>
      <c r="C343" s="37"/>
      <c r="D343" s="37"/>
      <c r="E343" s="38"/>
      <c r="F343" s="39"/>
    </row>
    <row r="344" spans="1:6" x14ac:dyDescent="0.2">
      <c r="A344" s="36"/>
      <c r="B344" s="36"/>
      <c r="C344" s="37"/>
      <c r="D344" s="37"/>
      <c r="E344" s="38"/>
      <c r="F344" s="39"/>
    </row>
    <row r="345" spans="1:6" x14ac:dyDescent="0.2">
      <c r="A345" s="36"/>
      <c r="B345" s="36"/>
      <c r="C345" s="37"/>
      <c r="D345" s="37"/>
      <c r="E345" s="38"/>
      <c r="F345" s="39"/>
    </row>
    <row r="346" spans="1:6" x14ac:dyDescent="0.2">
      <c r="A346" s="36"/>
      <c r="B346" s="36"/>
      <c r="C346" s="37"/>
      <c r="D346" s="37"/>
      <c r="E346" s="38"/>
      <c r="F346" s="39"/>
    </row>
    <row r="347" spans="1:6" x14ac:dyDescent="0.2">
      <c r="A347" s="36"/>
      <c r="B347" s="36"/>
      <c r="C347" s="37"/>
      <c r="D347" s="37"/>
      <c r="E347" s="38"/>
      <c r="F347" s="39"/>
    </row>
    <row r="348" spans="1:6" x14ac:dyDescent="0.2">
      <c r="A348" s="36"/>
      <c r="B348" s="36"/>
      <c r="C348" s="37"/>
      <c r="D348" s="37"/>
      <c r="E348" s="38"/>
      <c r="F348" s="39"/>
    </row>
    <row r="349" spans="1:6" x14ac:dyDescent="0.2">
      <c r="A349" s="36"/>
      <c r="B349" s="36"/>
      <c r="C349" s="37"/>
      <c r="D349" s="37"/>
      <c r="E349" s="38"/>
      <c r="F349" s="39"/>
    </row>
    <row r="350" spans="1:6" x14ac:dyDescent="0.2">
      <c r="A350" s="36"/>
      <c r="B350" s="36"/>
      <c r="C350" s="37"/>
      <c r="D350" s="37"/>
      <c r="E350" s="38"/>
      <c r="F350" s="39"/>
    </row>
    <row r="351" spans="1:6" x14ac:dyDescent="0.2">
      <c r="A351" s="36"/>
      <c r="B351" s="36"/>
      <c r="C351" s="37"/>
      <c r="D351" s="37"/>
      <c r="E351" s="38"/>
      <c r="F351" s="39"/>
    </row>
    <row r="352" spans="1:6" x14ac:dyDescent="0.2">
      <c r="A352" s="36"/>
      <c r="B352" s="36"/>
      <c r="C352" s="37"/>
      <c r="D352" s="37"/>
      <c r="E352" s="38"/>
      <c r="F352" s="39"/>
    </row>
    <row r="353" spans="1:6" x14ac:dyDescent="0.2">
      <c r="A353" s="36"/>
      <c r="B353" s="36"/>
      <c r="C353" s="37"/>
      <c r="D353" s="37"/>
      <c r="E353" s="38"/>
      <c r="F353" s="39"/>
    </row>
    <row r="354" spans="1:6" x14ac:dyDescent="0.2">
      <c r="A354" s="36"/>
      <c r="B354" s="36"/>
      <c r="C354" s="37"/>
      <c r="D354" s="37"/>
      <c r="E354" s="38"/>
      <c r="F354" s="39"/>
    </row>
    <row r="355" spans="1:6" x14ac:dyDescent="0.2">
      <c r="A355" s="36"/>
      <c r="B355" s="36"/>
      <c r="C355" s="37"/>
      <c r="D355" s="37"/>
      <c r="E355" s="38"/>
      <c r="F355" s="39"/>
    </row>
    <row r="356" spans="1:6" x14ac:dyDescent="0.2">
      <c r="A356" s="36"/>
      <c r="B356" s="36"/>
      <c r="C356" s="37"/>
      <c r="D356" s="37"/>
      <c r="E356" s="38"/>
      <c r="F356" s="39"/>
    </row>
    <row r="357" spans="1:6" x14ac:dyDescent="0.2">
      <c r="A357" s="36"/>
      <c r="B357" s="36"/>
      <c r="C357" s="37"/>
      <c r="D357" s="37"/>
      <c r="E357" s="38"/>
      <c r="F357" s="39"/>
    </row>
    <row r="358" spans="1:6" x14ac:dyDescent="0.2">
      <c r="A358" s="36"/>
      <c r="B358" s="36"/>
      <c r="C358" s="37"/>
      <c r="D358" s="37"/>
      <c r="E358" s="38"/>
      <c r="F358" s="39"/>
    </row>
    <row r="359" spans="1:6" x14ac:dyDescent="0.2">
      <c r="A359" s="36"/>
      <c r="B359" s="36"/>
      <c r="C359" s="37"/>
      <c r="D359" s="37"/>
      <c r="E359" s="38"/>
      <c r="F359" s="39"/>
    </row>
    <row r="360" spans="1:6" x14ac:dyDescent="0.2">
      <c r="A360" s="36"/>
      <c r="B360" s="36"/>
      <c r="C360" s="37"/>
      <c r="D360" s="37"/>
      <c r="E360" s="38"/>
      <c r="F360" s="39"/>
    </row>
    <row r="361" spans="1:6" x14ac:dyDescent="0.2">
      <c r="A361" s="36"/>
      <c r="B361" s="36"/>
      <c r="C361" s="37"/>
      <c r="D361" s="37"/>
      <c r="E361" s="38"/>
      <c r="F361" s="39"/>
    </row>
    <row r="362" spans="1:6" x14ac:dyDescent="0.2">
      <c r="A362" s="36"/>
      <c r="B362" s="36"/>
      <c r="C362" s="37"/>
      <c r="D362" s="37"/>
      <c r="E362" s="38"/>
      <c r="F362" s="39"/>
    </row>
    <row r="363" spans="1:6" x14ac:dyDescent="0.2">
      <c r="A363" s="36"/>
      <c r="B363" s="36"/>
      <c r="C363" s="37"/>
      <c r="D363" s="37"/>
      <c r="E363" s="38"/>
      <c r="F363" s="39"/>
    </row>
    <row r="364" spans="1:6" x14ac:dyDescent="0.2">
      <c r="A364" s="36"/>
      <c r="B364" s="36"/>
      <c r="C364" s="37"/>
      <c r="D364" s="37"/>
      <c r="E364" s="38"/>
      <c r="F364" s="39"/>
    </row>
    <row r="365" spans="1:6" x14ac:dyDescent="0.2">
      <c r="A365" s="36"/>
      <c r="B365" s="36"/>
      <c r="C365" s="37"/>
      <c r="D365" s="37"/>
      <c r="E365" s="38"/>
      <c r="F365" s="39"/>
    </row>
    <row r="366" spans="1:6" x14ac:dyDescent="0.2">
      <c r="A366" s="36"/>
      <c r="B366" s="36"/>
      <c r="C366" s="37"/>
      <c r="D366" s="37"/>
      <c r="E366" s="38"/>
      <c r="F366" s="39"/>
    </row>
    <row r="367" spans="1:6" x14ac:dyDescent="0.2">
      <c r="A367" s="36"/>
      <c r="B367" s="36"/>
      <c r="C367" s="37"/>
      <c r="D367" s="37"/>
      <c r="E367" s="38"/>
      <c r="F367" s="39"/>
    </row>
    <row r="368" spans="1:6" x14ac:dyDescent="0.2">
      <c r="A368" s="36"/>
      <c r="B368" s="36"/>
      <c r="C368" s="37"/>
      <c r="D368" s="37"/>
      <c r="E368" s="38"/>
      <c r="F368" s="39"/>
    </row>
    <row r="369" spans="1:6" x14ac:dyDescent="0.2">
      <c r="A369" s="36"/>
      <c r="B369" s="36"/>
      <c r="C369" s="37"/>
      <c r="D369" s="37"/>
      <c r="E369" s="38"/>
      <c r="F369" s="39"/>
    </row>
    <row r="370" spans="1:6" x14ac:dyDescent="0.2">
      <c r="A370" s="36"/>
      <c r="B370" s="36"/>
      <c r="C370" s="37"/>
      <c r="D370" s="37"/>
      <c r="E370" s="38"/>
      <c r="F370" s="39"/>
    </row>
    <row r="371" spans="1:6" x14ac:dyDescent="0.2">
      <c r="A371" s="36"/>
      <c r="B371" s="36"/>
      <c r="C371" s="37"/>
      <c r="D371" s="37"/>
      <c r="E371" s="38"/>
      <c r="F371" s="39"/>
    </row>
    <row r="372" spans="1:6" x14ac:dyDescent="0.2">
      <c r="A372" s="36"/>
      <c r="B372" s="36"/>
      <c r="C372" s="37"/>
      <c r="D372" s="37"/>
      <c r="E372" s="38"/>
      <c r="F372" s="39"/>
    </row>
    <row r="373" spans="1:6" x14ac:dyDescent="0.2">
      <c r="A373" s="36"/>
      <c r="B373" s="36"/>
      <c r="C373" s="37"/>
      <c r="D373" s="37"/>
      <c r="E373" s="38"/>
      <c r="F373" s="39"/>
    </row>
    <row r="374" spans="1:6" x14ac:dyDescent="0.2">
      <c r="A374" s="36"/>
      <c r="B374" s="36"/>
      <c r="C374" s="37"/>
      <c r="D374" s="37"/>
      <c r="E374" s="38"/>
      <c r="F374" s="39"/>
    </row>
    <row r="375" spans="1:6" x14ac:dyDescent="0.2">
      <c r="A375" s="36"/>
      <c r="B375" s="36"/>
      <c r="C375" s="37"/>
      <c r="D375" s="37"/>
      <c r="E375" s="38"/>
      <c r="F375" s="39"/>
    </row>
    <row r="376" spans="1:6" x14ac:dyDescent="0.2">
      <c r="A376" s="36"/>
      <c r="B376" s="36"/>
      <c r="C376" s="37"/>
      <c r="D376" s="37"/>
      <c r="E376" s="38"/>
      <c r="F376" s="39"/>
    </row>
    <row r="377" spans="1:6" x14ac:dyDescent="0.2">
      <c r="A377" s="36"/>
      <c r="B377" s="36"/>
      <c r="C377" s="37"/>
      <c r="D377" s="37"/>
      <c r="E377" s="38"/>
      <c r="F377" s="39"/>
    </row>
    <row r="378" spans="1:6" x14ac:dyDescent="0.2">
      <c r="A378" s="36"/>
      <c r="B378" s="36"/>
      <c r="C378" s="37"/>
      <c r="D378" s="37"/>
      <c r="E378" s="38"/>
      <c r="F378" s="39"/>
    </row>
    <row r="379" spans="1:6" x14ac:dyDescent="0.2">
      <c r="A379" s="36"/>
      <c r="B379" s="36"/>
      <c r="C379" s="37"/>
      <c r="D379" s="37"/>
      <c r="E379" s="38"/>
      <c r="F379" s="39"/>
    </row>
    <row r="380" spans="1:6" x14ac:dyDescent="0.2">
      <c r="A380" s="36"/>
      <c r="B380" s="36"/>
      <c r="C380" s="37"/>
      <c r="D380" s="37"/>
      <c r="E380" s="38"/>
      <c r="F380" s="39"/>
    </row>
    <row r="381" spans="1:6" x14ac:dyDescent="0.2">
      <c r="A381" s="36"/>
      <c r="B381" s="36"/>
      <c r="C381" s="37"/>
      <c r="D381" s="37"/>
      <c r="E381" s="38"/>
      <c r="F381" s="39"/>
    </row>
    <row r="382" spans="1:6" x14ac:dyDescent="0.2">
      <c r="A382" s="36"/>
      <c r="B382" s="36"/>
      <c r="C382" s="37"/>
      <c r="D382" s="37"/>
      <c r="E382" s="38"/>
      <c r="F382" s="39"/>
    </row>
    <row r="383" spans="1:6" x14ac:dyDescent="0.2">
      <c r="A383" s="36"/>
      <c r="B383" s="36"/>
      <c r="C383" s="37"/>
      <c r="D383" s="37"/>
      <c r="E383" s="38"/>
      <c r="F383" s="39"/>
    </row>
    <row r="384" spans="1:6" x14ac:dyDescent="0.2">
      <c r="A384" s="36"/>
      <c r="B384" s="36"/>
      <c r="C384" s="37"/>
      <c r="D384" s="37"/>
      <c r="E384" s="38"/>
      <c r="F384" s="39"/>
    </row>
    <row r="385" spans="1:6" x14ac:dyDescent="0.2">
      <c r="A385" s="36"/>
      <c r="B385" s="36"/>
      <c r="C385" s="37"/>
      <c r="D385" s="37"/>
      <c r="E385" s="38"/>
      <c r="F385" s="39"/>
    </row>
    <row r="386" spans="1:6" x14ac:dyDescent="0.2">
      <c r="A386" s="36"/>
      <c r="B386" s="36"/>
      <c r="C386" s="37"/>
      <c r="D386" s="37"/>
      <c r="E386" s="38"/>
      <c r="F386" s="39"/>
    </row>
    <row r="387" spans="1:6" x14ac:dyDescent="0.2">
      <c r="A387" s="36"/>
      <c r="B387" s="36"/>
      <c r="C387" s="37"/>
      <c r="D387" s="37"/>
      <c r="E387" s="38"/>
      <c r="F387" s="39"/>
    </row>
    <row r="388" spans="1:6" x14ac:dyDescent="0.2">
      <c r="A388" s="36"/>
      <c r="B388" s="36"/>
      <c r="C388" s="37"/>
      <c r="D388" s="37"/>
      <c r="E388" s="38"/>
      <c r="F388" s="39"/>
    </row>
    <row r="389" spans="1:6" x14ac:dyDescent="0.2">
      <c r="A389" s="36"/>
      <c r="B389" s="36"/>
      <c r="C389" s="37"/>
      <c r="D389" s="37"/>
      <c r="E389" s="38"/>
      <c r="F389" s="39"/>
    </row>
    <row r="390" spans="1:6" x14ac:dyDescent="0.2">
      <c r="A390" s="36"/>
      <c r="B390" s="36"/>
      <c r="C390" s="37"/>
      <c r="D390" s="37"/>
      <c r="E390" s="38"/>
      <c r="F390" s="39"/>
    </row>
    <row r="391" spans="1:6" x14ac:dyDescent="0.2">
      <c r="A391" s="36"/>
      <c r="B391" s="36"/>
      <c r="C391" s="37"/>
      <c r="D391" s="37"/>
      <c r="E391" s="38"/>
      <c r="F391" s="39"/>
    </row>
    <row r="392" spans="1:6" x14ac:dyDescent="0.2">
      <c r="A392" s="36"/>
      <c r="B392" s="36"/>
      <c r="C392" s="37"/>
      <c r="D392" s="37"/>
      <c r="E392" s="38"/>
      <c r="F392" s="39"/>
    </row>
  </sheetData>
  <mergeCells count="14">
    <mergeCell ref="A3:A7"/>
    <mergeCell ref="F7:H7"/>
    <mergeCell ref="B7:E7"/>
    <mergeCell ref="A1:E1"/>
    <mergeCell ref="A2:G2"/>
    <mergeCell ref="B3:B6"/>
    <mergeCell ref="C4:C6"/>
    <mergeCell ref="D4:E4"/>
    <mergeCell ref="F4:H4"/>
    <mergeCell ref="D5:D6"/>
    <mergeCell ref="F5:F6"/>
    <mergeCell ref="G5:H5"/>
    <mergeCell ref="C3:E3"/>
    <mergeCell ref="F3:H3"/>
  </mergeCells>
  <phoneticPr fontId="4" type="noConversion"/>
  <hyperlinks>
    <hyperlink ref="A1:E1" location="Inhaltsverzeichnis!A14" display="Inhaltsverzeichnis!A14" xr:uid="{B97F342B-7913-4CA6-95BD-0D484EF0364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workbookViewId="0">
      <pane ySplit="7" topLeftCell="A8" activePane="bottomLeft" state="frozen"/>
      <selection pane="bottomLeft" activeCell="A2" sqref="A2:D2"/>
    </sheetView>
  </sheetViews>
  <sheetFormatPr baseColWidth="10" defaultColWidth="10.85546875" defaultRowHeight="12.75" x14ac:dyDescent="0.2"/>
  <cols>
    <col min="1" max="1" width="35.85546875" style="27" customWidth="1"/>
    <col min="2" max="8" width="13.85546875" style="27" customWidth="1"/>
    <col min="9" max="16384" width="10.85546875" style="27"/>
  </cols>
  <sheetData>
    <row r="1" spans="1:11" ht="26.1" customHeight="1" x14ac:dyDescent="0.2">
      <c r="A1" s="260" t="s">
        <v>207</v>
      </c>
      <c r="B1" s="259"/>
      <c r="C1" s="259"/>
      <c r="D1" s="259"/>
      <c r="E1" s="259"/>
      <c r="F1" s="195"/>
      <c r="G1" s="195"/>
      <c r="H1" s="195"/>
      <c r="I1" s="191"/>
      <c r="J1" s="191"/>
      <c r="K1" s="191"/>
    </row>
    <row r="2" spans="1:11" s="54" customFormat="1" ht="12" customHeight="1" x14ac:dyDescent="0.2">
      <c r="A2" s="288"/>
      <c r="B2" s="288"/>
      <c r="C2" s="288"/>
      <c r="D2" s="288"/>
    </row>
    <row r="3" spans="1:11" ht="16.350000000000001" customHeight="1" x14ac:dyDescent="0.2">
      <c r="A3" s="280" t="s">
        <v>85</v>
      </c>
      <c r="B3" s="276" t="s">
        <v>2</v>
      </c>
      <c r="C3" s="277" t="s">
        <v>39</v>
      </c>
      <c r="D3" s="285"/>
      <c r="E3" s="285"/>
      <c r="F3" s="285" t="s">
        <v>39</v>
      </c>
      <c r="G3" s="285"/>
      <c r="H3" s="285"/>
    </row>
    <row r="4" spans="1:11" ht="20.100000000000001" customHeight="1" x14ac:dyDescent="0.2">
      <c r="A4" s="280"/>
      <c r="B4" s="276"/>
      <c r="C4" s="276" t="s">
        <v>113</v>
      </c>
      <c r="D4" s="276" t="s">
        <v>114</v>
      </c>
      <c r="E4" s="277"/>
      <c r="F4" s="287" t="s">
        <v>3</v>
      </c>
      <c r="G4" s="276"/>
      <c r="H4" s="277"/>
    </row>
    <row r="5" spans="1:11" s="39" customFormat="1" ht="12" customHeight="1" x14ac:dyDescent="0.2">
      <c r="A5" s="280"/>
      <c r="B5" s="276"/>
      <c r="C5" s="276"/>
      <c r="D5" s="276" t="s">
        <v>56</v>
      </c>
      <c r="E5" s="185" t="s">
        <v>117</v>
      </c>
      <c r="F5" s="287" t="s">
        <v>56</v>
      </c>
      <c r="G5" s="276" t="s">
        <v>117</v>
      </c>
      <c r="H5" s="277"/>
    </row>
    <row r="6" spans="1:11" s="39" customFormat="1" ht="20.100000000000001" customHeight="1" x14ac:dyDescent="0.2">
      <c r="A6" s="280"/>
      <c r="B6" s="276"/>
      <c r="C6" s="276"/>
      <c r="D6" s="276"/>
      <c r="E6" s="185" t="s">
        <v>129</v>
      </c>
      <c r="F6" s="287"/>
      <c r="G6" s="184" t="s">
        <v>118</v>
      </c>
      <c r="H6" s="185" t="s">
        <v>119</v>
      </c>
    </row>
    <row r="7" spans="1:11" s="39" customFormat="1" ht="12" customHeight="1" x14ac:dyDescent="0.2">
      <c r="A7" s="280"/>
      <c r="B7" s="276" t="s">
        <v>116</v>
      </c>
      <c r="C7" s="276"/>
      <c r="D7" s="276"/>
      <c r="E7" s="277"/>
      <c r="F7" s="287" t="s">
        <v>116</v>
      </c>
      <c r="G7" s="276"/>
      <c r="H7" s="277"/>
      <c r="I7" s="104"/>
    </row>
    <row r="8" spans="1:11" s="39" customFormat="1" ht="12" customHeight="1" x14ac:dyDescent="0.2">
      <c r="A8" s="141"/>
      <c r="B8" s="171"/>
      <c r="C8" s="171"/>
      <c r="D8" s="171"/>
      <c r="E8" s="171"/>
      <c r="F8" s="171"/>
      <c r="G8" s="171"/>
      <c r="H8" s="171"/>
      <c r="I8" s="104"/>
    </row>
    <row r="9" spans="1:11" s="39" customFormat="1" ht="12" customHeight="1" x14ac:dyDescent="0.2">
      <c r="B9" s="290" t="s">
        <v>40</v>
      </c>
      <c r="C9" s="290"/>
      <c r="D9" s="290"/>
      <c r="E9" s="290"/>
      <c r="F9" s="290" t="s">
        <v>40</v>
      </c>
      <c r="G9" s="290"/>
      <c r="H9" s="290"/>
      <c r="I9" s="104"/>
    </row>
    <row r="10" spans="1:11" s="39" customFormat="1" ht="12" customHeight="1" x14ac:dyDescent="0.2">
      <c r="A10" s="150" t="s">
        <v>42</v>
      </c>
      <c r="B10" s="131">
        <v>2.1999999999999999E-2</v>
      </c>
      <c r="C10" s="131">
        <v>0</v>
      </c>
      <c r="D10" s="131">
        <v>2.1999999999999999E-2</v>
      </c>
      <c r="E10" s="131">
        <v>0</v>
      </c>
      <c r="F10" s="131">
        <v>0</v>
      </c>
      <c r="G10" s="131">
        <v>0</v>
      </c>
      <c r="H10" s="131">
        <v>0</v>
      </c>
      <c r="I10" s="104"/>
    </row>
    <row r="11" spans="1:11" s="39" customFormat="1" ht="12" customHeight="1" x14ac:dyDescent="0.2">
      <c r="A11" s="151" t="s">
        <v>72</v>
      </c>
      <c r="B11" s="131">
        <v>2.1999999999999999E-2</v>
      </c>
      <c r="C11" s="131">
        <v>0</v>
      </c>
      <c r="D11" s="131">
        <v>2.1999999999999999E-2</v>
      </c>
      <c r="E11" s="131">
        <v>0</v>
      </c>
      <c r="F11" s="131">
        <v>0</v>
      </c>
      <c r="G11" s="131">
        <v>0</v>
      </c>
      <c r="H11" s="131">
        <v>0</v>
      </c>
      <c r="I11" s="104"/>
    </row>
    <row r="12" spans="1:11" s="39" customFormat="1" ht="12" customHeight="1" x14ac:dyDescent="0.2">
      <c r="A12" s="156" t="s">
        <v>73</v>
      </c>
      <c r="B12" s="131">
        <v>2.1999999999999999E-2</v>
      </c>
      <c r="C12" s="131">
        <v>0</v>
      </c>
      <c r="D12" s="131">
        <v>2.1999999999999999E-2</v>
      </c>
      <c r="E12" s="131">
        <v>0</v>
      </c>
      <c r="F12" s="131">
        <v>0</v>
      </c>
      <c r="G12" s="131">
        <v>0</v>
      </c>
      <c r="H12" s="131">
        <v>0</v>
      </c>
      <c r="I12" s="104"/>
    </row>
    <row r="13" spans="1:11" s="39" customFormat="1" ht="12" customHeight="1" x14ac:dyDescent="0.2">
      <c r="A13" s="156" t="s">
        <v>74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04"/>
    </row>
    <row r="14" spans="1:11" s="39" customFormat="1" ht="12" customHeight="1" x14ac:dyDescent="0.2">
      <c r="A14" s="151" t="s">
        <v>92</v>
      </c>
      <c r="B14" s="131">
        <v>0</v>
      </c>
      <c r="C14" s="131">
        <v>0</v>
      </c>
      <c r="D14" s="131">
        <v>0</v>
      </c>
      <c r="E14" s="131">
        <v>0</v>
      </c>
      <c r="F14" s="131">
        <v>0</v>
      </c>
      <c r="G14" s="131">
        <v>0</v>
      </c>
      <c r="H14" s="131">
        <v>0</v>
      </c>
      <c r="I14" s="104"/>
    </row>
    <row r="15" spans="1:11" s="39" customFormat="1" ht="12" customHeight="1" x14ac:dyDescent="0.2">
      <c r="A15" s="151" t="s">
        <v>93</v>
      </c>
      <c r="B15" s="131">
        <v>0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04"/>
    </row>
    <row r="16" spans="1:11" s="39" customFormat="1" ht="12" customHeight="1" x14ac:dyDescent="0.2">
      <c r="A16" s="156" t="s">
        <v>73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04"/>
    </row>
    <row r="17" spans="1:14" s="39" customFormat="1" ht="12" customHeight="1" x14ac:dyDescent="0.2">
      <c r="A17" s="156" t="s">
        <v>74</v>
      </c>
      <c r="B17" s="131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04"/>
    </row>
    <row r="18" spans="1:14" s="39" customFormat="1" ht="33.950000000000003" customHeight="1" x14ac:dyDescent="0.2">
      <c r="A18" s="153" t="s">
        <v>131</v>
      </c>
      <c r="B18" s="131">
        <v>2.1999999999999999E-2</v>
      </c>
      <c r="C18" s="131">
        <v>0</v>
      </c>
      <c r="D18" s="131">
        <v>2.1999999999999999E-2</v>
      </c>
      <c r="E18" s="131">
        <v>0</v>
      </c>
      <c r="F18" s="131">
        <v>0</v>
      </c>
      <c r="G18" s="131">
        <v>0</v>
      </c>
      <c r="H18" s="131">
        <v>0</v>
      </c>
      <c r="I18" s="104"/>
    </row>
    <row r="19" spans="1:14" s="39" customFormat="1" ht="24" customHeight="1" x14ac:dyDescent="0.2">
      <c r="A19" s="154" t="s">
        <v>43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04"/>
      <c r="J19" s="105"/>
      <c r="K19" s="105"/>
      <c r="L19" s="106"/>
      <c r="M19" s="105"/>
      <c r="N19" s="106"/>
    </row>
    <row r="20" spans="1:14" s="39" customFormat="1" ht="12" customHeight="1" x14ac:dyDescent="0.2">
      <c r="A20" s="151" t="s">
        <v>70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04"/>
      <c r="J20" s="105"/>
      <c r="K20" s="105"/>
      <c r="L20" s="106"/>
      <c r="M20" s="105"/>
      <c r="N20" s="106"/>
    </row>
    <row r="21" spans="1:14" s="39" customFormat="1" ht="12" customHeight="1" x14ac:dyDescent="0.2">
      <c r="A21" s="156" t="s">
        <v>73</v>
      </c>
      <c r="B21" s="131">
        <v>0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04"/>
      <c r="J21" s="105"/>
      <c r="K21" s="105"/>
      <c r="L21" s="106"/>
      <c r="M21" s="105"/>
      <c r="N21" s="106"/>
    </row>
    <row r="22" spans="1:14" s="39" customFormat="1" ht="12" customHeight="1" x14ac:dyDescent="0.2">
      <c r="A22" s="156" t="s">
        <v>74</v>
      </c>
      <c r="B22" s="131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04"/>
      <c r="J22" s="105"/>
      <c r="K22" s="105"/>
      <c r="L22" s="106"/>
      <c r="M22" s="105"/>
      <c r="N22" s="106"/>
    </row>
    <row r="23" spans="1:14" s="39" customFormat="1" ht="12" customHeight="1" x14ac:dyDescent="0.2">
      <c r="A23" s="151" t="s">
        <v>71</v>
      </c>
      <c r="B23" s="131">
        <v>0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04"/>
      <c r="J23" s="105"/>
      <c r="K23" s="105"/>
      <c r="L23" s="106"/>
      <c r="M23" s="105"/>
      <c r="N23" s="106"/>
    </row>
    <row r="24" spans="1:14" s="39" customFormat="1" ht="14.25" x14ac:dyDescent="0.2">
      <c r="A24" s="156" t="s">
        <v>73</v>
      </c>
      <c r="B24" s="131">
        <v>0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04"/>
      <c r="J24" s="105"/>
      <c r="K24" s="105"/>
      <c r="L24" s="106"/>
      <c r="M24" s="105"/>
      <c r="N24" s="106"/>
    </row>
    <row r="25" spans="1:14" s="39" customFormat="1" ht="12" customHeight="1" x14ac:dyDescent="0.2">
      <c r="A25" s="156" t="s">
        <v>74</v>
      </c>
      <c r="B25" s="131">
        <v>0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04"/>
      <c r="J25" s="105"/>
      <c r="K25" s="105"/>
      <c r="L25" s="106"/>
      <c r="M25" s="105"/>
      <c r="N25" s="106"/>
    </row>
    <row r="26" spans="1:14" s="39" customFormat="1" ht="24" customHeight="1" x14ac:dyDescent="0.2">
      <c r="A26" s="154" t="s">
        <v>44</v>
      </c>
      <c r="B26" s="131">
        <v>5146709.267</v>
      </c>
      <c r="C26" s="131">
        <v>0</v>
      </c>
      <c r="D26" s="131">
        <v>1178479.0630000001</v>
      </c>
      <c r="E26" s="131">
        <v>0</v>
      </c>
      <c r="F26" s="131">
        <v>3968230.2039999999</v>
      </c>
      <c r="G26" s="131">
        <v>3968230.2039999999</v>
      </c>
      <c r="H26" s="131">
        <v>0</v>
      </c>
      <c r="I26" s="104"/>
      <c r="J26" s="105"/>
      <c r="K26" s="105"/>
      <c r="L26" s="106"/>
      <c r="M26" s="105"/>
      <c r="N26" s="106"/>
    </row>
    <row r="27" spans="1:14" ht="12" customHeight="1" x14ac:dyDescent="0.2">
      <c r="A27" s="151" t="s">
        <v>72</v>
      </c>
      <c r="B27" s="131">
        <v>5146709.267</v>
      </c>
      <c r="C27" s="131">
        <v>0</v>
      </c>
      <c r="D27" s="131">
        <v>1178479.0630000001</v>
      </c>
      <c r="E27" s="131">
        <v>0</v>
      </c>
      <c r="F27" s="131">
        <v>3968230.2039999999</v>
      </c>
      <c r="G27" s="131">
        <v>3968230.2039999999</v>
      </c>
      <c r="H27" s="131">
        <v>0</v>
      </c>
      <c r="I27" s="73"/>
      <c r="J27" s="68"/>
      <c r="K27" s="68"/>
      <c r="L27" s="69"/>
      <c r="M27" s="68"/>
      <c r="N27" s="68"/>
    </row>
    <row r="28" spans="1:14" x14ac:dyDescent="0.2">
      <c r="A28" s="156" t="s">
        <v>73</v>
      </c>
      <c r="B28" s="131">
        <v>5146709.267</v>
      </c>
      <c r="C28" s="131">
        <v>0</v>
      </c>
      <c r="D28" s="131">
        <v>1178479.0630000001</v>
      </c>
      <c r="E28" s="131">
        <v>0</v>
      </c>
      <c r="F28" s="131">
        <v>3968230.2039999999</v>
      </c>
      <c r="G28" s="131">
        <v>3968230.2039999999</v>
      </c>
      <c r="H28" s="131">
        <v>0</v>
      </c>
    </row>
    <row r="29" spans="1:14" x14ac:dyDescent="0.2">
      <c r="A29" s="156" t="s">
        <v>74</v>
      </c>
      <c r="B29" s="131">
        <v>0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</row>
    <row r="30" spans="1:14" x14ac:dyDescent="0.2">
      <c r="A30" s="151" t="s">
        <v>92</v>
      </c>
      <c r="B30" s="131">
        <v>0</v>
      </c>
      <c r="C30" s="131">
        <v>0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</row>
    <row r="31" spans="1:14" x14ac:dyDescent="0.2">
      <c r="A31" s="151" t="s">
        <v>93</v>
      </c>
      <c r="B31" s="131">
        <v>0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</row>
    <row r="32" spans="1:14" x14ac:dyDescent="0.2">
      <c r="A32" s="156" t="s">
        <v>73</v>
      </c>
      <c r="B32" s="131">
        <v>0</v>
      </c>
      <c r="C32" s="131">
        <v>0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</row>
    <row r="33" spans="1:8" x14ac:dyDescent="0.2">
      <c r="A33" s="156" t="s">
        <v>74</v>
      </c>
      <c r="B33" s="131">
        <v>0</v>
      </c>
      <c r="C33" s="131">
        <v>0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</row>
    <row r="34" spans="1:8" ht="24" customHeight="1" x14ac:dyDescent="0.2">
      <c r="A34" s="201" t="s">
        <v>56</v>
      </c>
      <c r="B34" s="239">
        <v>5146709.2889999999</v>
      </c>
      <c r="C34" s="239">
        <v>0</v>
      </c>
      <c r="D34" s="239">
        <v>1178479.085</v>
      </c>
      <c r="E34" s="239">
        <v>0</v>
      </c>
      <c r="F34" s="239">
        <v>3968230.2039999999</v>
      </c>
      <c r="G34" s="239">
        <v>3968230.2039999999</v>
      </c>
      <c r="H34" s="239">
        <v>0</v>
      </c>
    </row>
    <row r="35" spans="1:8" ht="24" customHeight="1" x14ac:dyDescent="0.2">
      <c r="B35" s="289" t="s">
        <v>94</v>
      </c>
      <c r="C35" s="289"/>
      <c r="D35" s="289"/>
      <c r="E35" s="289"/>
      <c r="F35" s="289" t="s">
        <v>94</v>
      </c>
      <c r="G35" s="289"/>
      <c r="H35" s="289"/>
    </row>
    <row r="36" spans="1:8" x14ac:dyDescent="0.2">
      <c r="A36" s="150" t="s">
        <v>42</v>
      </c>
      <c r="B36" s="131">
        <v>40141.987000000001</v>
      </c>
      <c r="C36" s="131">
        <v>14195.39</v>
      </c>
      <c r="D36" s="131">
        <v>21091.855</v>
      </c>
      <c r="E36" s="131">
        <v>0</v>
      </c>
      <c r="F36" s="131">
        <v>4854.7420000000002</v>
      </c>
      <c r="G36" s="131">
        <v>4854.7420000000002</v>
      </c>
      <c r="H36" s="131">
        <v>0</v>
      </c>
    </row>
    <row r="37" spans="1:8" x14ac:dyDescent="0.2">
      <c r="A37" s="151" t="s">
        <v>75</v>
      </c>
      <c r="B37" s="131">
        <v>0</v>
      </c>
      <c r="C37" s="131">
        <v>0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</row>
    <row r="38" spans="1:8" x14ac:dyDescent="0.2">
      <c r="A38" s="151" t="s">
        <v>76</v>
      </c>
      <c r="B38" s="131">
        <v>14195.39</v>
      </c>
      <c r="C38" s="131">
        <v>14195.39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</row>
    <row r="39" spans="1:8" x14ac:dyDescent="0.2">
      <c r="A39" s="151" t="s">
        <v>96</v>
      </c>
      <c r="B39" s="131">
        <v>0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</row>
    <row r="40" spans="1:8" x14ac:dyDescent="0.2">
      <c r="A40" s="151" t="s">
        <v>97</v>
      </c>
      <c r="B40" s="131">
        <v>0</v>
      </c>
      <c r="C40" s="131">
        <v>0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</row>
    <row r="41" spans="1:8" x14ac:dyDescent="0.2">
      <c r="A41" s="151" t="s">
        <v>98</v>
      </c>
      <c r="B41" s="131">
        <v>0</v>
      </c>
      <c r="C41" s="131">
        <v>0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</row>
    <row r="42" spans="1:8" ht="24" customHeight="1" x14ac:dyDescent="0.2">
      <c r="A42" s="152" t="s">
        <v>77</v>
      </c>
      <c r="B42" s="131">
        <v>25946.597000000002</v>
      </c>
      <c r="C42" s="131">
        <v>0</v>
      </c>
      <c r="D42" s="131">
        <v>21091.855</v>
      </c>
      <c r="E42" s="131">
        <v>0</v>
      </c>
      <c r="F42" s="131">
        <v>4854.7420000000002</v>
      </c>
      <c r="G42" s="131">
        <v>4854.7420000000002</v>
      </c>
      <c r="H42" s="131">
        <v>0</v>
      </c>
    </row>
    <row r="43" spans="1:8" x14ac:dyDescent="0.2">
      <c r="A43" s="151" t="s">
        <v>99</v>
      </c>
      <c r="B43" s="131">
        <v>0</v>
      </c>
      <c r="C43" s="131">
        <v>0</v>
      </c>
      <c r="D43" s="131">
        <v>0</v>
      </c>
      <c r="E43" s="131">
        <v>0</v>
      </c>
      <c r="F43" s="131">
        <v>0</v>
      </c>
      <c r="G43" s="131">
        <v>0</v>
      </c>
      <c r="H43" s="131">
        <v>0</v>
      </c>
    </row>
    <row r="44" spans="1:8" ht="33.950000000000003" customHeight="1" x14ac:dyDescent="0.2">
      <c r="A44" s="153" t="s">
        <v>122</v>
      </c>
      <c r="B44" s="131">
        <v>22091.855</v>
      </c>
      <c r="C44" s="131">
        <v>1000</v>
      </c>
      <c r="D44" s="131">
        <v>21091.855</v>
      </c>
      <c r="E44" s="131">
        <v>0</v>
      </c>
      <c r="F44" s="131">
        <v>0</v>
      </c>
      <c r="G44" s="131">
        <v>0</v>
      </c>
      <c r="H44" s="131">
        <v>0</v>
      </c>
    </row>
    <row r="45" spans="1:8" ht="24" customHeight="1" x14ac:dyDescent="0.2">
      <c r="A45" s="154" t="s">
        <v>44</v>
      </c>
      <c r="B45" s="131">
        <v>146255.34</v>
      </c>
      <c r="C45" s="131">
        <v>0</v>
      </c>
      <c r="D45" s="131">
        <v>0</v>
      </c>
      <c r="E45" s="131">
        <v>0</v>
      </c>
      <c r="F45" s="131">
        <v>146255.34</v>
      </c>
      <c r="G45" s="131">
        <v>146255.34</v>
      </c>
      <c r="H45" s="131">
        <v>0</v>
      </c>
    </row>
    <row r="46" spans="1:8" x14ac:dyDescent="0.2">
      <c r="A46" s="151" t="s">
        <v>75</v>
      </c>
      <c r="B46" s="131">
        <v>0</v>
      </c>
      <c r="C46" s="131">
        <v>0</v>
      </c>
      <c r="D46" s="131">
        <v>0</v>
      </c>
      <c r="E46" s="131">
        <v>0</v>
      </c>
      <c r="F46" s="131">
        <v>0</v>
      </c>
      <c r="G46" s="131">
        <v>0</v>
      </c>
      <c r="H46" s="131">
        <v>0</v>
      </c>
    </row>
    <row r="47" spans="1:8" x14ac:dyDescent="0.2">
      <c r="A47" s="151" t="s">
        <v>76</v>
      </c>
      <c r="B47" s="131">
        <v>102.67400000000001</v>
      </c>
      <c r="C47" s="131">
        <v>0</v>
      </c>
      <c r="D47" s="131">
        <v>0</v>
      </c>
      <c r="E47" s="131">
        <v>0</v>
      </c>
      <c r="F47" s="131">
        <v>102.67400000000001</v>
      </c>
      <c r="G47" s="131">
        <v>102.67400000000001</v>
      </c>
      <c r="H47" s="131">
        <v>0</v>
      </c>
    </row>
    <row r="48" spans="1:8" x14ac:dyDescent="0.2">
      <c r="A48" s="151" t="s">
        <v>96</v>
      </c>
      <c r="B48" s="131">
        <v>0</v>
      </c>
      <c r="C48" s="131">
        <v>0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</row>
    <row r="49" spans="1:8" x14ac:dyDescent="0.2">
      <c r="A49" s="151" t="s">
        <v>97</v>
      </c>
      <c r="B49" s="131">
        <v>0</v>
      </c>
      <c r="C49" s="131">
        <v>0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</row>
    <row r="50" spans="1:8" x14ac:dyDescent="0.2">
      <c r="A50" s="151" t="s">
        <v>98</v>
      </c>
      <c r="B50" s="131">
        <v>0</v>
      </c>
      <c r="C50" s="131">
        <v>0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</row>
    <row r="51" spans="1:8" ht="24" customHeight="1" x14ac:dyDescent="0.2">
      <c r="A51" s="152" t="s">
        <v>77</v>
      </c>
      <c r="B51" s="131">
        <v>102191.173</v>
      </c>
      <c r="C51" s="131">
        <v>0</v>
      </c>
      <c r="D51" s="131">
        <v>0</v>
      </c>
      <c r="E51" s="131">
        <v>0</v>
      </c>
      <c r="F51" s="131">
        <v>102191.173</v>
      </c>
      <c r="G51" s="131">
        <v>102191.173</v>
      </c>
      <c r="H51" s="131">
        <v>0</v>
      </c>
    </row>
    <row r="52" spans="1:8" x14ac:dyDescent="0.2">
      <c r="A52" s="151" t="s">
        <v>99</v>
      </c>
      <c r="B52" s="131">
        <v>43961.493000000002</v>
      </c>
      <c r="C52" s="131">
        <v>0</v>
      </c>
      <c r="D52" s="131">
        <v>0</v>
      </c>
      <c r="E52" s="131">
        <v>0</v>
      </c>
      <c r="F52" s="131">
        <v>43961.493000000002</v>
      </c>
      <c r="G52" s="131">
        <v>43961.493000000002</v>
      </c>
      <c r="H52" s="131">
        <v>0</v>
      </c>
    </row>
    <row r="53" spans="1:8" ht="24" customHeight="1" x14ac:dyDescent="0.2">
      <c r="A53" s="201" t="s">
        <v>56</v>
      </c>
      <c r="B53" s="239">
        <v>186397.32699999999</v>
      </c>
      <c r="C53" s="239">
        <v>14195.39</v>
      </c>
      <c r="D53" s="239">
        <v>21091.855</v>
      </c>
      <c r="E53" s="239">
        <v>0</v>
      </c>
      <c r="F53" s="239">
        <v>151110.08199999999</v>
      </c>
      <c r="G53" s="239">
        <v>151110.08199999999</v>
      </c>
      <c r="H53" s="239">
        <v>0</v>
      </c>
    </row>
    <row r="54" spans="1:8" x14ac:dyDescent="0.2">
      <c r="A54" s="151" t="s">
        <v>95</v>
      </c>
      <c r="B54" s="131">
        <v>149202.79800000001</v>
      </c>
      <c r="C54" s="131">
        <v>13195.39</v>
      </c>
      <c r="D54" s="131">
        <v>0</v>
      </c>
      <c r="E54" s="131">
        <v>0</v>
      </c>
      <c r="F54" s="131">
        <v>136007.408</v>
      </c>
      <c r="G54" s="131">
        <v>136007.408</v>
      </c>
      <c r="H54" s="131">
        <v>0</v>
      </c>
    </row>
    <row r="55" spans="1:8" x14ac:dyDescent="0.2">
      <c r="A55" s="201" t="s">
        <v>109</v>
      </c>
      <c r="B55" s="239">
        <v>5333106.6160000004</v>
      </c>
      <c r="C55" s="239">
        <v>14195.39</v>
      </c>
      <c r="D55" s="239">
        <v>1199570.94</v>
      </c>
      <c r="E55" s="239">
        <v>0</v>
      </c>
      <c r="F55" s="239">
        <v>4119340.2859999998</v>
      </c>
      <c r="G55" s="239">
        <v>4119340.2859999998</v>
      </c>
      <c r="H55" s="239">
        <v>0</v>
      </c>
    </row>
    <row r="56" spans="1:8" ht="24" customHeight="1" x14ac:dyDescent="0.2">
      <c r="B56" s="289" t="s">
        <v>100</v>
      </c>
      <c r="C56" s="289"/>
      <c r="D56" s="289"/>
      <c r="E56" s="289"/>
      <c r="F56" s="289" t="s">
        <v>100</v>
      </c>
      <c r="G56" s="289"/>
      <c r="H56" s="289"/>
    </row>
    <row r="57" spans="1:8" ht="24" customHeight="1" x14ac:dyDescent="0.2">
      <c r="A57" s="153" t="s">
        <v>101</v>
      </c>
      <c r="B57" s="131">
        <v>1022123.265</v>
      </c>
      <c r="C57" s="131">
        <v>105609.981</v>
      </c>
      <c r="D57" s="131">
        <v>149129.94399999999</v>
      </c>
      <c r="E57" s="131">
        <v>0</v>
      </c>
      <c r="F57" s="131">
        <v>767383.34</v>
      </c>
      <c r="G57" s="131">
        <v>190614.652</v>
      </c>
      <c r="H57" s="131">
        <v>0</v>
      </c>
    </row>
    <row r="58" spans="1:8" x14ac:dyDescent="0.2">
      <c r="A58" s="155" t="s">
        <v>102</v>
      </c>
      <c r="B58" s="131">
        <v>0</v>
      </c>
      <c r="C58" s="131">
        <v>0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</row>
    <row r="59" spans="1:8" x14ac:dyDescent="0.2">
      <c r="A59" s="152" t="s">
        <v>69</v>
      </c>
      <c r="B59" s="131">
        <v>0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</row>
    <row r="60" spans="1:8" x14ac:dyDescent="0.2">
      <c r="A60" s="152" t="s">
        <v>46</v>
      </c>
      <c r="B60" s="131">
        <v>0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</row>
    <row r="61" spans="1:8" x14ac:dyDescent="0.2">
      <c r="A61" s="152" t="s">
        <v>47</v>
      </c>
      <c r="B61" s="131">
        <v>0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</row>
    <row r="62" spans="1:8" x14ac:dyDescent="0.2">
      <c r="A62" s="153" t="s">
        <v>103</v>
      </c>
      <c r="B62" s="131"/>
      <c r="C62" s="131"/>
      <c r="D62" s="131"/>
      <c r="E62" s="131"/>
      <c r="F62" s="131"/>
      <c r="G62" s="131"/>
      <c r="H62" s="131"/>
    </row>
    <row r="63" spans="1:8" x14ac:dyDescent="0.2">
      <c r="A63" s="152" t="s">
        <v>57</v>
      </c>
      <c r="B63" s="131">
        <v>0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</row>
    <row r="64" spans="1:8" x14ac:dyDescent="0.2">
      <c r="A64" s="152" t="s">
        <v>58</v>
      </c>
      <c r="B64" s="131">
        <v>0</v>
      </c>
      <c r="C64" s="131">
        <v>0</v>
      </c>
      <c r="D64" s="131">
        <v>0</v>
      </c>
      <c r="E64" s="131">
        <v>0</v>
      </c>
      <c r="F64" s="131">
        <v>0</v>
      </c>
      <c r="G64" s="131">
        <v>0</v>
      </c>
      <c r="H64" s="131">
        <v>0</v>
      </c>
    </row>
    <row r="65" spans="1:8" x14ac:dyDescent="0.2">
      <c r="A65" s="153" t="s">
        <v>104</v>
      </c>
      <c r="B65" s="131"/>
      <c r="C65" s="131"/>
      <c r="D65" s="131"/>
      <c r="E65" s="131"/>
      <c r="F65" s="131"/>
      <c r="G65" s="131"/>
      <c r="H65" s="131"/>
    </row>
    <row r="66" spans="1:8" x14ac:dyDescent="0.2">
      <c r="A66" s="152" t="s">
        <v>66</v>
      </c>
      <c r="B66" s="131">
        <v>1084.4929999999999</v>
      </c>
      <c r="C66" s="131">
        <v>0</v>
      </c>
      <c r="D66" s="131">
        <v>1084.4929999999999</v>
      </c>
      <c r="E66" s="131">
        <v>0</v>
      </c>
      <c r="F66" s="131">
        <v>0</v>
      </c>
      <c r="G66" s="131">
        <v>0</v>
      </c>
      <c r="H66" s="131">
        <v>0</v>
      </c>
    </row>
    <row r="67" spans="1:8" x14ac:dyDescent="0.2">
      <c r="A67" s="159" t="s">
        <v>126</v>
      </c>
      <c r="B67" s="131">
        <v>0</v>
      </c>
      <c r="C67" s="131">
        <v>0</v>
      </c>
      <c r="D67" s="131">
        <v>0</v>
      </c>
      <c r="E67" s="131">
        <v>0</v>
      </c>
      <c r="F67" s="131">
        <v>0</v>
      </c>
      <c r="G67" s="131">
        <v>0</v>
      </c>
      <c r="H67" s="131">
        <v>0</v>
      </c>
    </row>
    <row r="68" spans="1:8" ht="22.5" x14ac:dyDescent="0.2">
      <c r="A68" s="155" t="s">
        <v>105</v>
      </c>
      <c r="B68" s="131">
        <v>291.43599999999998</v>
      </c>
      <c r="C68" s="131">
        <v>0</v>
      </c>
      <c r="D68" s="131">
        <v>291.43599999999998</v>
      </c>
      <c r="E68" s="131">
        <v>0</v>
      </c>
      <c r="F68" s="131">
        <v>0</v>
      </c>
      <c r="G68" s="131">
        <v>0</v>
      </c>
      <c r="H68" s="131">
        <v>0</v>
      </c>
    </row>
    <row r="69" spans="1:8" x14ac:dyDescent="0.2">
      <c r="A69" s="157" t="s">
        <v>106</v>
      </c>
      <c r="B69" s="131">
        <v>0</v>
      </c>
      <c r="C69" s="131">
        <v>0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</row>
    <row r="70" spans="1:8" ht="33.75" x14ac:dyDescent="0.2">
      <c r="A70" s="158" t="s">
        <v>132</v>
      </c>
      <c r="B70" s="131">
        <v>0</v>
      </c>
      <c r="C70" s="131">
        <v>0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</row>
    <row r="71" spans="1:8" x14ac:dyDescent="0.2">
      <c r="A71" s="157" t="s">
        <v>107</v>
      </c>
      <c r="B71" s="131">
        <v>291.43599999999998</v>
      </c>
      <c r="C71" s="131">
        <v>0</v>
      </c>
      <c r="D71" s="131">
        <v>291.43599999999998</v>
      </c>
      <c r="E71" s="131">
        <v>0</v>
      </c>
      <c r="F71" s="131">
        <v>0</v>
      </c>
      <c r="G71" s="131">
        <v>0</v>
      </c>
      <c r="H71" s="131">
        <v>0</v>
      </c>
    </row>
    <row r="72" spans="1:8" ht="22.5" x14ac:dyDescent="0.2">
      <c r="A72" s="158" t="s">
        <v>108</v>
      </c>
      <c r="B72" s="131">
        <v>0</v>
      </c>
      <c r="C72" s="131">
        <v>0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</row>
    <row r="73" spans="1:8" ht="33.75" x14ac:dyDescent="0.2">
      <c r="A73" s="155" t="s">
        <v>128</v>
      </c>
      <c r="B73" s="131">
        <v>7850747.7470000004</v>
      </c>
      <c r="C73" s="131">
        <v>0</v>
      </c>
      <c r="D73" s="131">
        <v>21091.855</v>
      </c>
      <c r="E73" s="131">
        <v>0</v>
      </c>
      <c r="F73" s="131">
        <v>7829655.892</v>
      </c>
      <c r="G73" s="131">
        <v>90293.144</v>
      </c>
      <c r="H73" s="131">
        <v>0</v>
      </c>
    </row>
    <row r="74" spans="1:8" x14ac:dyDescent="0.2">
      <c r="A74" s="169" t="s">
        <v>55</v>
      </c>
      <c r="B74" s="168"/>
      <c r="C74" s="168"/>
      <c r="D74" s="168"/>
      <c r="E74" s="168"/>
      <c r="F74" s="168"/>
      <c r="G74" s="168"/>
      <c r="H74" s="168"/>
    </row>
    <row r="75" spans="1:8" x14ac:dyDescent="0.2">
      <c r="A75" s="170" t="s">
        <v>111</v>
      </c>
      <c r="B75" s="168"/>
      <c r="C75" s="168"/>
      <c r="D75" s="168"/>
      <c r="E75" s="168"/>
      <c r="F75" s="168"/>
      <c r="G75" s="168"/>
      <c r="H75" s="168"/>
    </row>
    <row r="76" spans="1:8" x14ac:dyDescent="0.2">
      <c r="A76" s="170" t="s">
        <v>112</v>
      </c>
      <c r="B76" s="168"/>
      <c r="C76" s="168"/>
      <c r="D76" s="168"/>
      <c r="E76" s="168"/>
      <c r="F76" s="168"/>
      <c r="G76" s="168"/>
      <c r="H76" s="168"/>
    </row>
  </sheetData>
  <mergeCells count="20">
    <mergeCell ref="F56:H56"/>
    <mergeCell ref="B56:E56"/>
    <mergeCell ref="B35:E35"/>
    <mergeCell ref="F35:H35"/>
    <mergeCell ref="F9:H9"/>
    <mergeCell ref="B9:E9"/>
    <mergeCell ref="C3:E3"/>
    <mergeCell ref="F3:H3"/>
    <mergeCell ref="F7:H7"/>
    <mergeCell ref="B7:E7"/>
    <mergeCell ref="A1:E1"/>
    <mergeCell ref="A3:A7"/>
    <mergeCell ref="A2:D2"/>
    <mergeCell ref="B3:B6"/>
    <mergeCell ref="D5:D6"/>
    <mergeCell ref="D4:E4"/>
    <mergeCell ref="F4:H4"/>
    <mergeCell ref="G5:H5"/>
    <mergeCell ref="F5:F6"/>
    <mergeCell ref="C4:C6"/>
  </mergeCells>
  <phoneticPr fontId="4" type="noConversion"/>
  <hyperlinks>
    <hyperlink ref="A1:D1" location="Inhaltsverzeichnis!A17" display="3      Schulden des Kernhaushaltes des Landes Berlin" xr:uid="{00000000-0004-0000-0800-000000000000}"/>
    <hyperlink ref="A1:E1" location="Inhaltsverzeichnis!A15" display="Inhaltsverzeichnis!A15" xr:uid="{3AF12F6B-3071-4F18-B70E-769E86425388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C3F9-5017-464B-B1F5-25D6B82E006C}">
  <dimension ref="A1:K26"/>
  <sheetViews>
    <sheetView workbookViewId="0">
      <selection activeCell="A2" sqref="A2:D2"/>
    </sheetView>
  </sheetViews>
  <sheetFormatPr baseColWidth="10" defaultColWidth="10.85546875" defaultRowHeight="12.75" x14ac:dyDescent="0.2"/>
  <cols>
    <col min="1" max="1" width="35.85546875" style="27" customWidth="1"/>
    <col min="2" max="8" width="13.85546875" style="27" customWidth="1"/>
    <col min="9" max="16384" width="10.85546875" style="27"/>
  </cols>
  <sheetData>
    <row r="1" spans="1:11" ht="26.1" customHeight="1" x14ac:dyDescent="0.2">
      <c r="A1" s="260" t="s">
        <v>208</v>
      </c>
      <c r="B1" s="259"/>
      <c r="C1" s="259"/>
      <c r="D1" s="259"/>
      <c r="E1" s="259"/>
      <c r="F1" s="195"/>
      <c r="G1" s="195"/>
      <c r="H1" s="195"/>
    </row>
    <row r="2" spans="1:11" s="54" customFormat="1" ht="12" customHeight="1" x14ac:dyDescent="0.2">
      <c r="A2" s="288"/>
      <c r="B2" s="288"/>
      <c r="C2" s="288"/>
      <c r="D2" s="288"/>
    </row>
    <row r="3" spans="1:11" ht="16.350000000000001" customHeight="1" x14ac:dyDescent="0.2">
      <c r="A3" s="280" t="s">
        <v>85</v>
      </c>
      <c r="B3" s="276" t="s">
        <v>2</v>
      </c>
      <c r="C3" s="277" t="s">
        <v>39</v>
      </c>
      <c r="D3" s="285"/>
      <c r="E3" s="285"/>
      <c r="F3" s="285" t="s">
        <v>39</v>
      </c>
      <c r="G3" s="285"/>
      <c r="H3" s="285"/>
    </row>
    <row r="4" spans="1:11" ht="20.100000000000001" customHeight="1" x14ac:dyDescent="0.2">
      <c r="A4" s="280"/>
      <c r="B4" s="276"/>
      <c r="C4" s="276" t="s">
        <v>113</v>
      </c>
      <c r="D4" s="276" t="s">
        <v>114</v>
      </c>
      <c r="E4" s="277"/>
      <c r="F4" s="287" t="s">
        <v>3</v>
      </c>
      <c r="G4" s="276"/>
      <c r="H4" s="277"/>
    </row>
    <row r="5" spans="1:11" s="39" customFormat="1" ht="12" customHeight="1" x14ac:dyDescent="0.2">
      <c r="A5" s="280"/>
      <c r="B5" s="276"/>
      <c r="C5" s="276"/>
      <c r="D5" s="276" t="s">
        <v>56</v>
      </c>
      <c r="E5" s="185" t="s">
        <v>117</v>
      </c>
      <c r="F5" s="287" t="s">
        <v>56</v>
      </c>
      <c r="G5" s="276" t="s">
        <v>117</v>
      </c>
      <c r="H5" s="277"/>
    </row>
    <row r="6" spans="1:11" s="39" customFormat="1" ht="20.100000000000001" customHeight="1" x14ac:dyDescent="0.2">
      <c r="A6" s="280"/>
      <c r="B6" s="276"/>
      <c r="C6" s="276"/>
      <c r="D6" s="276"/>
      <c r="E6" s="185" t="s">
        <v>129</v>
      </c>
      <c r="F6" s="287"/>
      <c r="G6" s="184" t="s">
        <v>118</v>
      </c>
      <c r="H6" s="185" t="s">
        <v>119</v>
      </c>
    </row>
    <row r="7" spans="1:11" s="39" customFormat="1" ht="12" customHeight="1" x14ac:dyDescent="0.2">
      <c r="A7" s="280"/>
      <c r="B7" s="277" t="s">
        <v>116</v>
      </c>
      <c r="C7" s="285"/>
      <c r="D7" s="285"/>
      <c r="E7" s="285"/>
      <c r="F7" s="285" t="s">
        <v>116</v>
      </c>
      <c r="G7" s="285"/>
      <c r="H7" s="285"/>
      <c r="I7" s="104"/>
    </row>
    <row r="8" spans="1:11" s="39" customFormat="1" ht="12" customHeight="1" x14ac:dyDescent="0.2">
      <c r="A8" s="150"/>
      <c r="B8" s="171"/>
      <c r="C8" s="171"/>
      <c r="D8" s="171"/>
      <c r="E8" s="171"/>
      <c r="F8" s="171"/>
      <c r="G8" s="171"/>
      <c r="H8" s="171"/>
      <c r="I8" s="104"/>
    </row>
    <row r="9" spans="1:11" s="39" customFormat="1" ht="12" customHeight="1" x14ac:dyDescent="0.2">
      <c r="A9" s="150" t="s">
        <v>40</v>
      </c>
      <c r="B9" s="131">
        <v>28148131.717</v>
      </c>
      <c r="C9" s="131">
        <v>0</v>
      </c>
      <c r="D9" s="131">
        <v>6474401.7189999996</v>
      </c>
      <c r="E9" s="131">
        <v>0</v>
      </c>
      <c r="F9" s="131">
        <v>21673729.998</v>
      </c>
      <c r="G9" s="131">
        <v>12020532.707</v>
      </c>
      <c r="H9" s="131">
        <v>8070162.551</v>
      </c>
      <c r="I9" s="173"/>
      <c r="J9" s="52"/>
      <c r="K9" s="52"/>
    </row>
    <row r="10" spans="1:11" s="39" customFormat="1" ht="12" customHeight="1" x14ac:dyDescent="0.2">
      <c r="A10" s="152" t="s">
        <v>121</v>
      </c>
      <c r="B10" s="131">
        <v>439700</v>
      </c>
      <c r="C10" s="131">
        <v>0</v>
      </c>
      <c r="D10" s="131">
        <v>141200</v>
      </c>
      <c r="E10" s="131">
        <v>0</v>
      </c>
      <c r="F10" s="131">
        <v>298500</v>
      </c>
      <c r="G10" s="131">
        <v>43500</v>
      </c>
      <c r="H10" s="131">
        <v>255000</v>
      </c>
      <c r="I10" s="173"/>
      <c r="J10" s="52"/>
      <c r="K10" s="52"/>
    </row>
    <row r="11" spans="1:11" s="39" customFormat="1" ht="33.75" x14ac:dyDescent="0.2">
      <c r="A11" s="159" t="s">
        <v>131</v>
      </c>
      <c r="B11" s="131">
        <v>0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73"/>
      <c r="J11" s="52"/>
      <c r="K11" s="52"/>
    </row>
    <row r="12" spans="1:11" ht="24" customHeight="1" x14ac:dyDescent="0.2">
      <c r="A12" s="150" t="s">
        <v>94</v>
      </c>
      <c r="B12" s="131">
        <v>3086549.6359999999</v>
      </c>
      <c r="C12" s="131">
        <v>0</v>
      </c>
      <c r="D12" s="131">
        <v>198348.62599999999</v>
      </c>
      <c r="E12" s="131">
        <v>0</v>
      </c>
      <c r="F12" s="131">
        <v>2888201.01</v>
      </c>
      <c r="G12" s="131">
        <v>2293502.9730000002</v>
      </c>
      <c r="H12" s="131">
        <v>270066.98700000002</v>
      </c>
      <c r="I12" s="52"/>
      <c r="J12" s="52"/>
      <c r="K12" s="52"/>
    </row>
    <row r="13" spans="1:11" ht="12" customHeight="1" x14ac:dyDescent="0.2">
      <c r="A13" s="157" t="s">
        <v>121</v>
      </c>
      <c r="B13" s="131">
        <v>437261.98300000001</v>
      </c>
      <c r="C13" s="131">
        <v>0</v>
      </c>
      <c r="D13" s="131">
        <v>80000</v>
      </c>
      <c r="E13" s="131">
        <v>0</v>
      </c>
      <c r="F13" s="131">
        <v>357261.98300000001</v>
      </c>
      <c r="G13" s="131">
        <v>283980.20600000001</v>
      </c>
      <c r="H13" s="131">
        <v>24538.287</v>
      </c>
      <c r="I13" s="52"/>
      <c r="J13" s="52"/>
      <c r="K13" s="52"/>
    </row>
    <row r="14" spans="1:11" s="163" customFormat="1" ht="33.950000000000003" customHeight="1" x14ac:dyDescent="0.2">
      <c r="A14" s="158" t="s">
        <v>122</v>
      </c>
      <c r="B14" s="131">
        <v>308518.49300000002</v>
      </c>
      <c r="C14" s="131">
        <v>0</v>
      </c>
      <c r="D14" s="131">
        <v>0</v>
      </c>
      <c r="E14" s="131">
        <v>0</v>
      </c>
      <c r="F14" s="131">
        <v>308518.49300000002</v>
      </c>
      <c r="G14" s="131">
        <v>283980.20600000001</v>
      </c>
      <c r="H14" s="131">
        <v>24538.287</v>
      </c>
      <c r="I14" s="178"/>
      <c r="J14" s="178"/>
      <c r="K14" s="178"/>
    </row>
    <row r="15" spans="1:11" ht="24" customHeight="1" x14ac:dyDescent="0.2">
      <c r="A15" s="179" t="s">
        <v>123</v>
      </c>
      <c r="B15" s="131">
        <v>2506512.2370000002</v>
      </c>
      <c r="C15" s="131">
        <v>0</v>
      </c>
      <c r="D15" s="131">
        <v>35650.161999999997</v>
      </c>
      <c r="E15" s="131">
        <v>0</v>
      </c>
      <c r="F15" s="131">
        <v>2470862.0750000002</v>
      </c>
      <c r="G15" s="131">
        <v>1980301.9550000001</v>
      </c>
      <c r="H15" s="131">
        <v>242108.74900000001</v>
      </c>
      <c r="I15" s="52"/>
      <c r="J15" s="52"/>
      <c r="K15" s="52"/>
    </row>
    <row r="16" spans="1:11" ht="33.950000000000003" customHeight="1" x14ac:dyDescent="0.2">
      <c r="A16" s="177" t="s">
        <v>125</v>
      </c>
      <c r="B16" s="131">
        <v>2268354.5520000001</v>
      </c>
      <c r="C16" s="131">
        <v>238.56299999999999</v>
      </c>
      <c r="D16" s="131">
        <v>330002.75699999998</v>
      </c>
      <c r="E16" s="131">
        <v>0</v>
      </c>
      <c r="F16" s="131">
        <v>1938113.2320000001</v>
      </c>
      <c r="G16" s="131">
        <v>1126949.2509999999</v>
      </c>
      <c r="H16" s="131">
        <v>700824.41099999996</v>
      </c>
      <c r="I16" s="52"/>
      <c r="J16" s="52"/>
      <c r="K16" s="52"/>
    </row>
    <row r="17" spans="1:11" ht="24" customHeight="1" x14ac:dyDescent="0.2">
      <c r="A17" s="177" t="s">
        <v>102</v>
      </c>
      <c r="B17" s="131">
        <v>11333.751</v>
      </c>
      <c r="C17" s="131">
        <v>0</v>
      </c>
      <c r="D17" s="131">
        <v>0</v>
      </c>
      <c r="E17" s="131">
        <v>0</v>
      </c>
      <c r="F17" s="131">
        <v>11333.751</v>
      </c>
      <c r="G17" s="131">
        <v>8662.74</v>
      </c>
      <c r="H17" s="131">
        <v>0</v>
      </c>
      <c r="I17" s="52"/>
      <c r="J17" s="52"/>
      <c r="K17" s="52"/>
    </row>
    <row r="18" spans="1:11" ht="24" customHeight="1" x14ac:dyDescent="0.2">
      <c r="A18" s="177" t="s">
        <v>115</v>
      </c>
      <c r="B18" s="131"/>
      <c r="C18" s="131"/>
      <c r="D18" s="131"/>
      <c r="E18" s="131"/>
      <c r="F18" s="131"/>
      <c r="G18" s="131"/>
      <c r="H18" s="131"/>
      <c r="I18" s="52"/>
      <c r="J18" s="52"/>
      <c r="K18" s="52"/>
    </row>
    <row r="19" spans="1:11" ht="12" customHeight="1" x14ac:dyDescent="0.2">
      <c r="A19" s="179" t="s">
        <v>57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52"/>
      <c r="J19" s="52"/>
      <c r="K19" s="52"/>
    </row>
    <row r="20" spans="1:11" ht="12" customHeight="1" x14ac:dyDescent="0.2">
      <c r="A20" s="179" t="s">
        <v>58</v>
      </c>
      <c r="B20" s="131">
        <v>0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52"/>
      <c r="J20" s="52"/>
      <c r="K20" s="52"/>
    </row>
    <row r="21" spans="1:11" ht="33.950000000000003" customHeight="1" x14ac:dyDescent="0.2">
      <c r="A21" s="177" t="s">
        <v>105</v>
      </c>
      <c r="B21" s="131">
        <v>195463.87299999999</v>
      </c>
      <c r="C21" s="131">
        <v>0</v>
      </c>
      <c r="D21" s="131">
        <v>92.944000000000003</v>
      </c>
      <c r="E21" s="131">
        <v>0</v>
      </c>
      <c r="F21" s="131">
        <v>195370.929</v>
      </c>
      <c r="G21" s="131">
        <v>907.82299999999998</v>
      </c>
      <c r="H21" s="131">
        <v>191147</v>
      </c>
      <c r="I21" s="52"/>
      <c r="J21" s="52"/>
      <c r="K21" s="52"/>
    </row>
    <row r="22" spans="1:11" ht="45.95" customHeight="1" x14ac:dyDescent="0.2">
      <c r="A22" s="177" t="s">
        <v>128</v>
      </c>
      <c r="B22" s="131">
        <v>662816.21699999995</v>
      </c>
      <c r="C22" s="131">
        <v>0</v>
      </c>
      <c r="D22" s="131">
        <v>0</v>
      </c>
      <c r="E22" s="131">
        <v>0</v>
      </c>
      <c r="F22" s="131">
        <v>662816.21699999995</v>
      </c>
      <c r="G22" s="131">
        <v>29588.26</v>
      </c>
      <c r="H22" s="131">
        <v>629074.04099999997</v>
      </c>
      <c r="I22" s="52"/>
      <c r="J22" s="52"/>
      <c r="K22" s="52"/>
    </row>
    <row r="23" spans="1:11" x14ac:dyDescent="0.2">
      <c r="A23" s="177" t="s">
        <v>55</v>
      </c>
    </row>
    <row r="24" spans="1:11" x14ac:dyDescent="0.2">
      <c r="A24" s="170" t="s">
        <v>111</v>
      </c>
    </row>
    <row r="25" spans="1:11" x14ac:dyDescent="0.2">
      <c r="A25" s="170" t="s">
        <v>112</v>
      </c>
    </row>
    <row r="26" spans="1:11" x14ac:dyDescent="0.2">
      <c r="B26" s="238"/>
      <c r="C26" s="238"/>
      <c r="D26" s="238"/>
      <c r="E26" s="238"/>
      <c r="F26" s="238"/>
      <c r="G26" s="238"/>
      <c r="H26" s="238"/>
    </row>
  </sheetData>
  <mergeCells count="14">
    <mergeCell ref="A1:E1"/>
    <mergeCell ref="G5:H5"/>
    <mergeCell ref="A2:D2"/>
    <mergeCell ref="A3:A7"/>
    <mergeCell ref="B3:B6"/>
    <mergeCell ref="C4:C6"/>
    <mergeCell ref="D4:E4"/>
    <mergeCell ref="F4:H4"/>
    <mergeCell ref="D5:D6"/>
    <mergeCell ref="F5:F6"/>
    <mergeCell ref="C3:E3"/>
    <mergeCell ref="F3:H3"/>
    <mergeCell ref="F7:H7"/>
    <mergeCell ref="B7:E7"/>
  </mergeCells>
  <hyperlinks>
    <hyperlink ref="A1:D1" location="Inhaltsverzeichnis!A17" display="3      Schulden des Kernhaushaltes des Landes Berlin" xr:uid="{7DFEF635-6C70-4AA4-9EF7-90CBC5FFA44D}"/>
    <hyperlink ref="A1:E1" location="Inhaltsverzeichnis!A16" display="Inhaltsverzeichnis!A16" xr:uid="{10B43A46-802D-4FDA-AB11-31A00F912A6F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1 -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11</vt:i4>
      </vt:variant>
    </vt:vector>
  </HeadingPairs>
  <TitlesOfParts>
    <vt:vector size="26" baseType="lpstr">
      <vt:lpstr>Titel</vt:lpstr>
      <vt:lpstr>Impressum</vt:lpstr>
      <vt:lpstr>Inhaltsverzeichnis</vt:lpstr>
      <vt:lpstr>Grafik1,2</vt:lpstr>
      <vt:lpstr>Tab1</vt:lpstr>
      <vt:lpstr>Tab2</vt:lpstr>
      <vt:lpstr>Tab3</vt:lpstr>
      <vt:lpstr>Tab 4</vt:lpstr>
      <vt:lpstr>Tab5</vt:lpstr>
      <vt:lpstr>Tab6</vt:lpstr>
      <vt:lpstr>Tab7</vt:lpstr>
      <vt:lpstr>Tab8</vt:lpstr>
      <vt:lpstr>Tab9</vt:lpstr>
      <vt:lpstr>Tab10</vt:lpstr>
      <vt:lpstr>U4</vt:lpstr>
      <vt:lpstr>'Grafik1,2'!Druckbereich</vt:lpstr>
      <vt:lpstr>Inhaltsverzeichnis!Druckbereich</vt:lpstr>
      <vt:lpstr>'Tab1'!Druckbereich</vt:lpstr>
      <vt:lpstr>'Tab6'!Druckbereich</vt:lpstr>
      <vt:lpstr>'Tab9'!Druckbereich</vt:lpstr>
      <vt:lpstr>Titel!Druckbereich</vt:lpstr>
      <vt:lpstr>'U4'!Druckbereich</vt:lpstr>
      <vt:lpstr>'Tab 4'!Drucktitel</vt:lpstr>
      <vt:lpstr>'Tab10'!Drucktitel</vt:lpstr>
      <vt:lpstr>'Tab2'!Drucktitel</vt:lpstr>
      <vt:lpstr>'Tab3'!Drucktitel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Schulden des Landeshaushaltes und der öffentlich bestimmten Fonds, Einrichtungen und wirtschaftlichen Unternehmen des Landes Berlin am 31.12.2024</dc:title>
  <dc:subject>Schulden</dc:subject>
  <dc:creator>Amt für Statistik Berlin-Brandenburg</dc:creator>
  <cp:keywords>Schulden, öffentliche Fonds, wirtschaftliche Unternehmen, Berlin</cp:keywords>
  <dc:description>Schuldenstand, Schuldenbewegung  beim nicht-öffentlichen Bereich und beim öffenltichen Bereich, Schulden der öffentlich bestimmten Fonds,Einrichtungen und Unternehmen</dc:description>
  <cp:lastModifiedBy>Wilke, Gabriela</cp:lastModifiedBy>
  <cp:lastPrinted>2025-11-19T13:23:56Z</cp:lastPrinted>
  <dcterms:created xsi:type="dcterms:W3CDTF">2004-03-08T05:48:11Z</dcterms:created>
  <dcterms:modified xsi:type="dcterms:W3CDTF">2025-11-20T08:41:44Z</dcterms:modified>
  <cp:category>Statistischer Bericht; L III 1 - j/24</cp:category>
</cp:coreProperties>
</file>