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24226"/>
  <mc:AlternateContent xmlns:mc="http://schemas.openxmlformats.org/markup-compatibility/2006">
    <mc:Choice Requires="x15">
      <x15ac:absPath xmlns:x15ac="http://schemas.microsoft.com/office/spreadsheetml/2010/11/ac" url="Q:\STATIST\13300\veroeff\StatBeri\A VI 16_VJ\2025\2Vj\"/>
    </mc:Choice>
  </mc:AlternateContent>
  <xr:revisionPtr revIDLastSave="0" documentId="13_ncr:1_{B24EDA01-97D9-424B-A7ED-AB1B311847A5}" xr6:coauthVersionLast="47" xr6:coauthVersionMax="47" xr10:uidLastSave="{00000000-0000-0000-0000-000000000000}"/>
  <bookViews>
    <workbookView xWindow="-120" yWindow="-120" windowWidth="29040" windowHeight="17520" tabRatio="736" xr2:uid="{00000000-000D-0000-FFFF-FFFF00000000}"/>
  </bookViews>
  <sheets>
    <sheet name="Titel" sheetId="92" r:id="rId1"/>
    <sheet name="Impressum" sheetId="86" r:id="rId2"/>
    <sheet name="Inhaltsverzeichnis" sheetId="94" r:id="rId3"/>
    <sheet name="T1" sheetId="77" r:id="rId4"/>
    <sheet name="T2" sheetId="78" r:id="rId5"/>
    <sheet name="U4" sheetId="90" r:id="rId6"/>
  </sheets>
  <definedNames>
    <definedName name="Database">#REF!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0">#REF!</definedName>
    <definedName name="_xlnm.Database">#REF!</definedName>
    <definedName name="Datenbank2">#REF!</definedName>
    <definedName name="_xlnm.Print_Area" localSheetId="2">Inhaltsverzeichnis!$A$1:$D$31</definedName>
    <definedName name="_xlnm.Print_Area" localSheetId="3">'T1'!$A$1:$K$241</definedName>
    <definedName name="_xlnm.Print_Area" localSheetId="4">'T2'!$A$1:$U$122</definedName>
    <definedName name="_xlnm.Print_Area" localSheetId="0">Titel!$A$1:$D$13</definedName>
    <definedName name="_xlnm.Print_Area" localSheetId="5">'U4'!$A$1:$G$52</definedName>
    <definedName name="Druckbereich1">#REF!</definedName>
    <definedName name="Druckbereich1.1">#REF!</definedName>
    <definedName name="Druckbereich11">#REF!</definedName>
    <definedName name="Druckbereich4">#REF!</definedName>
    <definedName name="_xlnm.Print_Titles" localSheetId="3">'T1'!$1:$6</definedName>
    <definedName name="_xlnm.Print_Titles" localSheetId="4">'T2'!$1:$4</definedName>
    <definedName name="HTML_Cnontrol1" localSheetId="2" hidden="1">{"'Prod 00j at (2)'!$A$5:$N$1224"}</definedName>
    <definedName name="HTML_Cnontrol1" hidden="1">{"'Prod 00j at (2)'!$A$5:$N$1224"}</definedName>
    <definedName name="HTML_CodePage" hidden="1">1252</definedName>
    <definedName name="HTML_Control" localSheetId="1" hidden="1">{"'ET95-04-Berlin'!$A$28:$L$51"}</definedName>
    <definedName name="HTML_Control" localSheetId="2" hidden="1">{"'Prod 00j at (2)'!$A$5:$N$1224"}</definedName>
    <definedName name="HTML_Control" localSheetId="3" hidden="1">{"'Prod 00j at (2)'!$A$5:$N$1224"}</definedName>
    <definedName name="HTML_Control" localSheetId="4" hidden="1">{"'Prod 00j at (2)'!$A$5:$N$1224"}</definedName>
    <definedName name="HTML_Control" localSheetId="0" hidden="1">{"'Prod 00j at (2)'!$A$5:$N$1224"}</definedName>
    <definedName name="HTML_Control" localSheetId="5" hidden="1">{"'Prod 00j at (2)'!$A$5:$N$1224"}</definedName>
    <definedName name="HTML_Control" hidden="1">{"'Prod 00j at (2)'!$A$5:$N$1224"}</definedName>
    <definedName name="HTML_Description" hidden="1">""</definedName>
    <definedName name="HTML_Email" hidden="1">""</definedName>
    <definedName name="HTML_Header" localSheetId="1" hidden="1">""</definedName>
    <definedName name="HTML_Header" hidden="1">"Prod 00j at (2)"</definedName>
    <definedName name="HTML_LastUpdate" localSheetId="1" hidden="1">"13.10.2005"</definedName>
    <definedName name="HTML_LastUpdate" hidden="1">"05.07.01"</definedName>
    <definedName name="HTML_LineAfter" hidden="1">FALSE</definedName>
    <definedName name="HTML_LineBefore" hidden="1">FALSE</definedName>
    <definedName name="HTML_Name" localSheetId="1" hidden="1">"Marion Kirchner"</definedName>
    <definedName name="HTML_Name" hidden="1">"NFKUSSS"</definedName>
    <definedName name="HTML_OBDlg2" hidden="1">TRUE</definedName>
    <definedName name="HTML_OBDlg4" hidden="1">TRUE</definedName>
    <definedName name="HTML_OS" hidden="1">0</definedName>
    <definedName name="HTML_PathFile" localSheetId="1" hidden="1">"R:\G\1Zentral\veroeff\Internet\Allg-Veroeff\ETR\Erw-u.htm"</definedName>
    <definedName name="HTML_PathFile" hidden="1">"R:\Ablage\IIIa\A1\KUSS\USER95\VP-INV\Prokuktion\prod.htm"</definedName>
    <definedName name="HTML_Title" localSheetId="1" hidden="1">""</definedName>
    <definedName name="HTML_Title" hidden="1">"prod"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0" i="77" l="1"/>
  <c r="G176" i="77"/>
  <c r="F176" i="77"/>
  <c r="E120" i="77"/>
  <c r="C176" i="77"/>
  <c r="T118" i="78"/>
  <c r="S118" i="78"/>
  <c r="R118" i="78"/>
  <c r="Q118" i="78"/>
  <c r="P118" i="78"/>
  <c r="O118" i="78"/>
  <c r="N118" i="78"/>
  <c r="M118" i="78"/>
  <c r="L118" i="78"/>
  <c r="K118" i="78"/>
  <c r="J118" i="78"/>
  <c r="I118" i="78"/>
  <c r="H118" i="78"/>
  <c r="G118" i="78"/>
  <c r="F118" i="78"/>
  <c r="E118" i="78"/>
  <c r="D118" i="78"/>
  <c r="C118" i="78"/>
  <c r="B118" i="78"/>
  <c r="D176" i="77"/>
  <c r="E176" i="77"/>
  <c r="H176" i="77"/>
  <c r="I176" i="77"/>
  <c r="J176" i="77"/>
  <c r="K176" i="77"/>
  <c r="C120" i="77"/>
  <c r="D120" i="77"/>
  <c r="F120" i="77"/>
  <c r="G120" i="77"/>
  <c r="H120" i="77"/>
  <c r="K120" i="77"/>
  <c r="J120" i="77" l="1"/>
  <c r="B176" i="77"/>
  <c r="B120" i="77"/>
  <c r="K119" i="77"/>
  <c r="J119" i="77"/>
  <c r="T117" i="78"/>
  <c r="S117" i="78"/>
  <c r="R117" i="78"/>
  <c r="Q117" i="78"/>
  <c r="P117" i="78"/>
  <c r="O117" i="78"/>
  <c r="N117" i="78"/>
  <c r="M117" i="78"/>
  <c r="L117" i="78"/>
  <c r="K117" i="78"/>
  <c r="J117" i="78"/>
  <c r="I117" i="78"/>
  <c r="H117" i="78"/>
  <c r="G117" i="78"/>
  <c r="F117" i="78"/>
  <c r="E117" i="78"/>
  <c r="D117" i="78"/>
  <c r="C117" i="78"/>
  <c r="B117" i="78"/>
  <c r="F175" i="77" l="1"/>
  <c r="G175" i="77"/>
  <c r="H119" i="77"/>
  <c r="H175" i="77"/>
  <c r="I119" i="77"/>
  <c r="I175" i="77"/>
  <c r="B175" i="77"/>
  <c r="J175" i="77"/>
  <c r="C175" i="77"/>
  <c r="K175" i="77"/>
  <c r="D175" i="77"/>
  <c r="B119" i="77"/>
  <c r="E175" i="77"/>
  <c r="C119" i="77"/>
  <c r="D119" i="77"/>
  <c r="E119" i="77"/>
  <c r="F119" i="77"/>
  <c r="G119" i="77"/>
  <c r="H113" i="78"/>
  <c r="I113" i="78"/>
  <c r="P113" i="78"/>
  <c r="Q113" i="78"/>
  <c r="E114" i="78"/>
  <c r="F114" i="78"/>
  <c r="M114" i="78"/>
  <c r="N114" i="78"/>
  <c r="B115" i="78"/>
  <c r="C115" i="78"/>
  <c r="J115" i="78"/>
  <c r="K115" i="78"/>
  <c r="R115" i="78"/>
  <c r="S115" i="78"/>
  <c r="M115" i="78" l="1"/>
  <c r="E115" i="78"/>
  <c r="P114" i="78"/>
  <c r="T115" i="78"/>
  <c r="L115" i="78"/>
  <c r="D115" i="78"/>
  <c r="O114" i="78"/>
  <c r="G114" i="78"/>
  <c r="R113" i="78"/>
  <c r="J113" i="78"/>
  <c r="B113" i="78"/>
  <c r="Q115" i="78"/>
  <c r="I115" i="78"/>
  <c r="T114" i="78"/>
  <c r="L114" i="78"/>
  <c r="D114" i="78"/>
  <c r="O113" i="78"/>
  <c r="G113" i="78"/>
  <c r="P115" i="78"/>
  <c r="H115" i="78"/>
  <c r="S114" i="78"/>
  <c r="K114" i="78"/>
  <c r="C114" i="78"/>
  <c r="N113" i="78"/>
  <c r="F113" i="78"/>
  <c r="O115" i="78"/>
  <c r="G115" i="78"/>
  <c r="R114" i="78"/>
  <c r="J114" i="78"/>
  <c r="B114" i="78"/>
  <c r="M113" i="78"/>
  <c r="E113" i="78"/>
  <c r="N115" i="78"/>
  <c r="F115" i="78"/>
  <c r="Q114" i="78"/>
  <c r="I114" i="78"/>
  <c r="T113" i="78"/>
  <c r="L113" i="78"/>
  <c r="D113" i="78"/>
  <c r="H114" i="78"/>
  <c r="S113" i="78"/>
  <c r="K113" i="78"/>
  <c r="C113" i="78"/>
  <c r="I171" i="77" l="1"/>
  <c r="F172" i="77"/>
  <c r="K115" i="77"/>
  <c r="H116" i="77"/>
  <c r="J117" i="77"/>
  <c r="C116" i="77"/>
  <c r="G173" i="77"/>
  <c r="I172" i="77"/>
  <c r="K171" i="77"/>
  <c r="C171" i="77"/>
  <c r="C115" i="77"/>
  <c r="F115" i="77"/>
  <c r="E115" i="77"/>
  <c r="F173" i="77"/>
  <c r="H172" i="77"/>
  <c r="J171" i="77"/>
  <c r="B171" i="77"/>
  <c r="B115" i="77"/>
  <c r="D116" i="77"/>
  <c r="E117" i="77"/>
  <c r="G116" i="77"/>
  <c r="I115" i="77"/>
  <c r="G117" i="77"/>
  <c r="E173" i="77"/>
  <c r="K116" i="77"/>
  <c r="D117" i="77"/>
  <c r="F116" i="77"/>
  <c r="H115" i="77"/>
  <c r="F117" i="77"/>
  <c r="D173" i="77"/>
  <c r="I117" i="77"/>
  <c r="K117" i="77"/>
  <c r="C117" i="77"/>
  <c r="E116" i="77"/>
  <c r="G115" i="77"/>
  <c r="I116" i="77"/>
  <c r="G172" i="77"/>
  <c r="B117" i="77"/>
  <c r="H117" i="77"/>
  <c r="J116" i="77"/>
  <c r="B116" i="77"/>
  <c r="D115" i="77"/>
  <c r="J115" i="77"/>
  <c r="H171" i="77"/>
  <c r="K173" i="77"/>
  <c r="C173" i="77"/>
  <c r="E172" i="77"/>
  <c r="G171" i="77"/>
  <c r="J173" i="77"/>
  <c r="B173" i="77"/>
  <c r="D172" i="77"/>
  <c r="F171" i="77"/>
  <c r="I173" i="77"/>
  <c r="K172" i="77"/>
  <c r="C172" i="77"/>
  <c r="E171" i="77"/>
  <c r="H173" i="77"/>
  <c r="J172" i="77"/>
  <c r="B172" i="77"/>
  <c r="D171" i="77"/>
  <c r="T112" i="78"/>
  <c r="S112" i="78"/>
  <c r="R112" i="78"/>
  <c r="Q112" i="78"/>
  <c r="P112" i="78"/>
  <c r="O112" i="78"/>
  <c r="N112" i="78"/>
  <c r="M112" i="78"/>
  <c r="L112" i="78"/>
  <c r="K112" i="78"/>
  <c r="J112" i="78"/>
  <c r="I112" i="78"/>
  <c r="H112" i="78"/>
  <c r="G112" i="78"/>
  <c r="F112" i="78"/>
  <c r="E112" i="78"/>
  <c r="D112" i="78"/>
  <c r="C112" i="78"/>
  <c r="B112" i="78"/>
  <c r="K170" i="77"/>
  <c r="J170" i="77"/>
  <c r="I170" i="77"/>
  <c r="H170" i="77"/>
  <c r="G170" i="77"/>
  <c r="F170" i="77"/>
  <c r="E170" i="77"/>
  <c r="D170" i="77"/>
  <c r="C170" i="77"/>
  <c r="B170" i="77"/>
  <c r="K114" i="77"/>
  <c r="J114" i="77"/>
  <c r="I114" i="77"/>
  <c r="H114" i="77"/>
  <c r="G114" i="77"/>
  <c r="F114" i="77"/>
  <c r="E114" i="77"/>
  <c r="D114" i="77"/>
  <c r="C114" i="77"/>
  <c r="B114" i="77"/>
  <c r="H110" i="78" l="1"/>
  <c r="G112" i="77"/>
  <c r="K112" i="77"/>
  <c r="P110" i="78"/>
  <c r="I168" i="77"/>
  <c r="C112" i="77"/>
  <c r="O110" i="78"/>
  <c r="G110" i="78"/>
  <c r="I110" i="78"/>
  <c r="Q110" i="78"/>
  <c r="J112" i="77"/>
  <c r="B112" i="77"/>
  <c r="N110" i="78"/>
  <c r="F110" i="78"/>
  <c r="M110" i="78"/>
  <c r="E110" i="78"/>
  <c r="H168" i="77"/>
  <c r="T110" i="78"/>
  <c r="L110" i="78"/>
  <c r="D110" i="78"/>
  <c r="C168" i="77"/>
  <c r="K168" i="77"/>
  <c r="G168" i="77"/>
  <c r="S110" i="78"/>
  <c r="K110" i="78"/>
  <c r="C110" i="78"/>
  <c r="F168" i="77"/>
  <c r="R110" i="78"/>
  <c r="J110" i="78"/>
  <c r="B110" i="78"/>
  <c r="E168" i="77"/>
  <c r="D168" i="77"/>
  <c r="I112" i="77"/>
  <c r="H112" i="77"/>
  <c r="J168" i="77"/>
  <c r="B168" i="77"/>
  <c r="F112" i="77"/>
  <c r="E112" i="77"/>
  <c r="D112" i="77"/>
  <c r="I109" i="78"/>
  <c r="Q109" i="78"/>
  <c r="H167" i="77"/>
  <c r="P109" i="78"/>
  <c r="H109" i="78"/>
  <c r="O109" i="78" l="1"/>
  <c r="G109" i="78"/>
  <c r="N109" i="78"/>
  <c r="F109" i="78"/>
  <c r="F167" i="77"/>
  <c r="G167" i="77"/>
  <c r="F111" i="77"/>
  <c r="E167" i="77"/>
  <c r="M109" i="78"/>
  <c r="E109" i="78"/>
  <c r="D167" i="77"/>
  <c r="T109" i="78"/>
  <c r="L109" i="78"/>
  <c r="D109" i="78"/>
  <c r="K167" i="77"/>
  <c r="C167" i="77"/>
  <c r="S109" i="78"/>
  <c r="K109" i="78"/>
  <c r="C109" i="78"/>
  <c r="J167" i="77"/>
  <c r="B167" i="77"/>
  <c r="R109" i="78"/>
  <c r="J109" i="78"/>
  <c r="B109" i="78"/>
  <c r="I111" i="77"/>
  <c r="G111" i="77"/>
  <c r="H111" i="77"/>
  <c r="I167" i="77"/>
  <c r="E111" i="77"/>
  <c r="D111" i="77"/>
  <c r="K111" i="77"/>
  <c r="C111" i="77"/>
  <c r="J111" i="77"/>
  <c r="B111" i="77"/>
  <c r="E166" i="77"/>
  <c r="I166" i="77"/>
  <c r="I110" i="77"/>
  <c r="G110" i="77"/>
  <c r="T108" i="78"/>
  <c r="S108" i="78"/>
  <c r="R108" i="78"/>
  <c r="Q108" i="78"/>
  <c r="P108" i="78"/>
  <c r="O108" i="78"/>
  <c r="N108" i="78"/>
  <c r="M108" i="78"/>
  <c r="L108" i="78"/>
  <c r="K108" i="78"/>
  <c r="J108" i="78"/>
  <c r="I108" i="78"/>
  <c r="H108" i="78"/>
  <c r="G108" i="78"/>
  <c r="F108" i="78"/>
  <c r="E108" i="78"/>
  <c r="D108" i="78"/>
  <c r="C108" i="78"/>
  <c r="B108" i="78"/>
  <c r="D166" i="77" l="1"/>
  <c r="K166" i="77"/>
  <c r="C166" i="77"/>
  <c r="J110" i="77"/>
  <c r="B110" i="77"/>
  <c r="H166" i="77"/>
  <c r="G166" i="77"/>
  <c r="F166" i="77"/>
  <c r="H110" i="77"/>
  <c r="J166" i="77"/>
  <c r="B166" i="77"/>
  <c r="F110" i="77"/>
  <c r="E110" i="77"/>
  <c r="D110" i="77"/>
  <c r="K110" i="77"/>
  <c r="C110" i="77"/>
  <c r="T107" i="78"/>
  <c r="S107" i="78"/>
  <c r="R107" i="78"/>
  <c r="Q107" i="78"/>
  <c r="P107" i="78"/>
  <c r="O107" i="78"/>
  <c r="N107" i="78"/>
  <c r="M107" i="78"/>
  <c r="L107" i="78"/>
  <c r="K107" i="78"/>
  <c r="J107" i="78"/>
  <c r="I107" i="78"/>
  <c r="H107" i="78"/>
  <c r="G107" i="78"/>
  <c r="F107" i="78"/>
  <c r="E107" i="78"/>
  <c r="D107" i="78"/>
  <c r="C107" i="78"/>
  <c r="B107" i="78"/>
  <c r="K165" i="77"/>
  <c r="J165" i="77"/>
  <c r="I165" i="77"/>
  <c r="H165" i="77"/>
  <c r="G165" i="77"/>
  <c r="F165" i="77"/>
  <c r="E165" i="77"/>
  <c r="D165" i="77"/>
  <c r="C165" i="77"/>
  <c r="B165" i="77"/>
  <c r="K109" i="77"/>
  <c r="J109" i="77"/>
  <c r="I109" i="77"/>
  <c r="H109" i="77"/>
  <c r="G109" i="77"/>
  <c r="F109" i="77"/>
  <c r="E109" i="77"/>
  <c r="D109" i="77"/>
  <c r="C109" i="77"/>
  <c r="B109" i="77"/>
  <c r="B107" i="77" l="1"/>
  <c r="D105" i="78" l="1"/>
  <c r="L105" i="78"/>
  <c r="T105" i="78"/>
  <c r="C105" i="78"/>
  <c r="K105" i="78"/>
  <c r="S105" i="78"/>
  <c r="R105" i="78"/>
  <c r="N105" i="78"/>
  <c r="F105" i="78"/>
  <c r="J105" i="78"/>
  <c r="B105" i="78"/>
  <c r="K107" i="77"/>
  <c r="D163" i="77"/>
  <c r="C107" i="77"/>
  <c r="G163" i="77"/>
  <c r="M105" i="78"/>
  <c r="E105" i="78"/>
  <c r="H163" i="77"/>
  <c r="F163" i="77"/>
  <c r="E163" i="77"/>
  <c r="D107" i="77"/>
  <c r="Q105" i="78"/>
  <c r="I105" i="78"/>
  <c r="J163" i="77"/>
  <c r="B163" i="77"/>
  <c r="P105" i="78"/>
  <c r="H105" i="78"/>
  <c r="I163" i="77"/>
  <c r="J107" i="77"/>
  <c r="O105" i="78"/>
  <c r="G105" i="78"/>
  <c r="I107" i="77"/>
  <c r="K163" i="77"/>
  <c r="C163" i="77"/>
  <c r="H107" i="77"/>
  <c r="G107" i="77"/>
  <c r="F107" i="77"/>
  <c r="E107" i="77"/>
  <c r="I104" i="78"/>
  <c r="Q104" i="78"/>
  <c r="B104" i="78"/>
  <c r="C104" i="78"/>
  <c r="D104" i="78"/>
  <c r="E104" i="78"/>
  <c r="F104" i="78"/>
  <c r="G104" i="78"/>
  <c r="H104" i="78"/>
  <c r="J104" i="78"/>
  <c r="K104" i="78"/>
  <c r="L104" i="78"/>
  <c r="M104" i="78"/>
  <c r="N104" i="78"/>
  <c r="O104" i="78"/>
  <c r="P104" i="78"/>
  <c r="R104" i="78"/>
  <c r="S104" i="78"/>
  <c r="T104" i="78"/>
  <c r="F162" i="77"/>
  <c r="I162" i="77"/>
  <c r="G106" i="77"/>
  <c r="I106" i="77"/>
  <c r="B162" i="77"/>
  <c r="C106" i="77"/>
  <c r="D162" i="77"/>
  <c r="E162" i="77"/>
  <c r="F106" i="77"/>
  <c r="G162" i="77"/>
  <c r="H106" i="77"/>
  <c r="J162" i="77"/>
  <c r="K106" i="77"/>
  <c r="K162" i="77"/>
  <c r="D106" i="77"/>
  <c r="C162" i="77"/>
  <c r="H162" i="77" l="1"/>
  <c r="E106" i="77"/>
  <c r="J106" i="77"/>
  <c r="B106" i="77"/>
  <c r="F103" i="78"/>
  <c r="N103" i="78"/>
  <c r="K161" i="77"/>
  <c r="K105" i="77"/>
  <c r="I105" i="77"/>
  <c r="E161" i="77"/>
  <c r="P103" i="78"/>
  <c r="I103" i="78"/>
  <c r="H103" i="78"/>
  <c r="B161" i="77"/>
  <c r="Q103" i="78" l="1"/>
  <c r="F161" i="77"/>
  <c r="H161" i="77"/>
  <c r="J161" i="77"/>
  <c r="G105" i="77"/>
  <c r="D161" i="77"/>
  <c r="H105" i="77"/>
  <c r="O103" i="78"/>
  <c r="G103" i="78"/>
  <c r="I161" i="77"/>
  <c r="M103" i="78"/>
  <c r="E103" i="78"/>
  <c r="S103" i="78"/>
  <c r="K103" i="78"/>
  <c r="C103" i="78"/>
  <c r="R103" i="78"/>
  <c r="J103" i="78"/>
  <c r="B103" i="78"/>
  <c r="C161" i="77"/>
  <c r="G161" i="77"/>
  <c r="T103" i="78"/>
  <c r="L103" i="78"/>
  <c r="D103" i="78"/>
  <c r="F105" i="77"/>
  <c r="E105" i="77"/>
  <c r="D105" i="77"/>
  <c r="C105" i="77"/>
  <c r="J105" i="77"/>
  <c r="B105" i="77"/>
  <c r="T102" i="78"/>
  <c r="S102" i="78"/>
  <c r="R102" i="78"/>
  <c r="Q102" i="78"/>
  <c r="P102" i="78"/>
  <c r="O102" i="78"/>
  <c r="N102" i="78"/>
  <c r="M102" i="78"/>
  <c r="L102" i="78"/>
  <c r="K102" i="78"/>
  <c r="J102" i="78"/>
  <c r="I102" i="78"/>
  <c r="H102" i="78"/>
  <c r="G102" i="78"/>
  <c r="F102" i="78"/>
  <c r="E102" i="78"/>
  <c r="D102" i="78"/>
  <c r="C102" i="78"/>
  <c r="B102" i="78"/>
  <c r="H104" i="77" l="1"/>
  <c r="D160" i="77"/>
  <c r="F160" i="77"/>
  <c r="E160" i="77"/>
  <c r="F104" i="77"/>
  <c r="G104" i="77"/>
  <c r="H160" i="77"/>
  <c r="I160" i="77"/>
  <c r="B160" i="77"/>
  <c r="J160" i="77"/>
  <c r="C160" i="77"/>
  <c r="K160" i="77"/>
  <c r="I104" i="77"/>
  <c r="G160" i="77"/>
  <c r="B104" i="77"/>
  <c r="J104" i="77"/>
  <c r="C104" i="77"/>
  <c r="K104" i="77"/>
  <c r="D104" i="77"/>
  <c r="E104" i="77"/>
  <c r="T100" i="78"/>
  <c r="S100" i="78"/>
  <c r="R100" i="78"/>
  <c r="Q100" i="78"/>
  <c r="P100" i="78"/>
  <c r="O100" i="78"/>
  <c r="N100" i="78"/>
  <c r="M100" i="78"/>
  <c r="L100" i="78"/>
  <c r="K100" i="78"/>
  <c r="J100" i="78"/>
  <c r="I100" i="78"/>
  <c r="H100" i="78"/>
  <c r="G100" i="78"/>
  <c r="F100" i="78"/>
  <c r="E100" i="78"/>
  <c r="D100" i="78"/>
  <c r="C100" i="78"/>
  <c r="B100" i="78"/>
  <c r="B102" i="77" l="1"/>
  <c r="B158" i="77"/>
  <c r="G102" i="77"/>
  <c r="G158" i="77"/>
  <c r="F158" i="77"/>
  <c r="F102" i="77"/>
  <c r="E102" i="77"/>
  <c r="E158" i="77"/>
  <c r="D158" i="77"/>
  <c r="D102" i="77"/>
  <c r="C102" i="77"/>
  <c r="C158" i="77"/>
  <c r="K102" i="77"/>
  <c r="K158" i="77"/>
  <c r="J102" i="77"/>
  <c r="J158" i="77"/>
  <c r="I158" i="77"/>
  <c r="I102" i="77"/>
  <c r="H158" i="77"/>
  <c r="H102" i="77"/>
  <c r="B99" i="78"/>
  <c r="C99" i="78"/>
  <c r="D99" i="78"/>
  <c r="E99" i="78"/>
  <c r="F99" i="78"/>
  <c r="G99" i="78"/>
  <c r="H99" i="78"/>
  <c r="I99" i="78"/>
  <c r="J99" i="78"/>
  <c r="K99" i="78"/>
  <c r="L99" i="78"/>
  <c r="M99" i="78"/>
  <c r="N99" i="78"/>
  <c r="O99" i="78"/>
  <c r="P99" i="78"/>
  <c r="Q99" i="78"/>
  <c r="R99" i="78"/>
  <c r="S99" i="78"/>
  <c r="T99" i="78"/>
  <c r="B157" i="77"/>
  <c r="C157" i="77"/>
  <c r="D157" i="77"/>
  <c r="E157" i="77"/>
  <c r="F157" i="77"/>
  <c r="G157" i="77"/>
  <c r="H157" i="77"/>
  <c r="I157" i="77"/>
  <c r="I96" i="77"/>
  <c r="J157" i="77"/>
  <c r="K157" i="77"/>
  <c r="B101" i="77"/>
  <c r="C101" i="77"/>
  <c r="E101" i="77"/>
  <c r="F101" i="77"/>
  <c r="G101" i="77"/>
  <c r="H101" i="77"/>
  <c r="J101" i="77"/>
  <c r="K101" i="77"/>
  <c r="K100" i="77"/>
  <c r="K89" i="77"/>
  <c r="K79" i="77"/>
  <c r="K74" i="77"/>
  <c r="J100" i="77"/>
  <c r="J146" i="77"/>
  <c r="J136" i="77"/>
  <c r="I147" i="77"/>
  <c r="I142" i="77"/>
  <c r="I71" i="77"/>
  <c r="H99" i="77"/>
  <c r="H143" i="77"/>
  <c r="H133" i="77"/>
  <c r="G94" i="77"/>
  <c r="G145" i="77"/>
  <c r="G130" i="77"/>
  <c r="F151" i="77"/>
  <c r="F80" i="77"/>
  <c r="F70" i="77"/>
  <c r="E97" i="77"/>
  <c r="E86" i="77"/>
  <c r="E132" i="77"/>
  <c r="D97" i="77"/>
  <c r="D82" i="77"/>
  <c r="D72" i="77"/>
  <c r="C156" i="77"/>
  <c r="C150" i="77"/>
  <c r="C84" i="77"/>
  <c r="C74" i="77"/>
  <c r="Q98" i="78"/>
  <c r="I98" i="78"/>
  <c r="T97" i="78"/>
  <c r="L97" i="78"/>
  <c r="D97" i="78"/>
  <c r="O95" i="78"/>
  <c r="G95" i="78"/>
  <c r="R93" i="78"/>
  <c r="J93" i="78"/>
  <c r="B98" i="78"/>
  <c r="M97" i="78"/>
  <c r="E97" i="78"/>
  <c r="P95" i="78"/>
  <c r="H90" i="78"/>
  <c r="S94" i="78"/>
  <c r="K89" i="78"/>
  <c r="C94" i="78"/>
  <c r="N88" i="78"/>
  <c r="F88" i="78"/>
  <c r="Q87" i="78"/>
  <c r="I87" i="78"/>
  <c r="T85" i="78"/>
  <c r="L85" i="78"/>
  <c r="D90" i="78"/>
  <c r="O84" i="78"/>
  <c r="G89" i="78"/>
  <c r="R83" i="78"/>
  <c r="J88" i="78"/>
  <c r="M82" i="78"/>
  <c r="E82" i="78"/>
  <c r="P85" i="78"/>
  <c r="H85" i="78"/>
  <c r="S79" i="78"/>
  <c r="K79" i="78"/>
  <c r="C79" i="78"/>
  <c r="N83" i="78"/>
  <c r="F83" i="78"/>
  <c r="Q77" i="78"/>
  <c r="I77" i="78"/>
  <c r="T75" i="78"/>
  <c r="L75" i="78"/>
  <c r="D80" i="78"/>
  <c r="O79" i="78"/>
  <c r="G79" i="78"/>
  <c r="R73" i="78"/>
  <c r="J78" i="78"/>
  <c r="B78" i="78"/>
  <c r="M77" i="78"/>
  <c r="E77" i="78"/>
  <c r="P75" i="78"/>
  <c r="H70" i="78"/>
  <c r="S69" i="78"/>
  <c r="K69" i="78"/>
  <c r="C74" i="78"/>
  <c r="N73" i="78"/>
  <c r="F68" i="78"/>
  <c r="Q67" i="78"/>
  <c r="I72" i="78"/>
  <c r="T70" i="78"/>
  <c r="R68" i="78"/>
  <c r="J68" i="78"/>
  <c r="B68" i="78"/>
  <c r="M67" i="78"/>
  <c r="E67" i="78"/>
  <c r="B155" i="77"/>
  <c r="B89" i="77"/>
  <c r="B74" i="77"/>
  <c r="B69" i="77"/>
  <c r="F156" i="77"/>
  <c r="P98" i="78"/>
  <c r="H98" i="78"/>
  <c r="T98" i="78"/>
  <c r="L98" i="78"/>
  <c r="D98" i="78"/>
  <c r="D156" i="77"/>
  <c r="D100" i="77"/>
  <c r="B100" i="77"/>
  <c r="C98" i="78"/>
  <c r="G98" i="78"/>
  <c r="K98" i="78"/>
  <c r="O98" i="78"/>
  <c r="S98" i="78"/>
  <c r="C100" i="77"/>
  <c r="E156" i="77"/>
  <c r="G156" i="77"/>
  <c r="I100" i="77"/>
  <c r="N98" i="78"/>
  <c r="F98" i="78"/>
  <c r="F100" i="77"/>
  <c r="H156" i="77"/>
  <c r="H100" i="77"/>
  <c r="B156" i="77"/>
  <c r="M98" i="78"/>
  <c r="E98" i="78"/>
  <c r="G100" i="77"/>
  <c r="I156" i="77"/>
  <c r="E100" i="77"/>
  <c r="F155" i="77"/>
  <c r="K99" i="77"/>
  <c r="J99" i="77"/>
  <c r="I99" i="77"/>
  <c r="F99" i="77"/>
  <c r="E99" i="77"/>
  <c r="D99" i="77"/>
  <c r="C99" i="77"/>
  <c r="S97" i="78"/>
  <c r="R97" i="78"/>
  <c r="Q97" i="78"/>
  <c r="P97" i="78"/>
  <c r="O97" i="78"/>
  <c r="N97" i="78"/>
  <c r="K97" i="78"/>
  <c r="J97" i="78"/>
  <c r="I97" i="78"/>
  <c r="H97" i="78"/>
  <c r="G97" i="78"/>
  <c r="F97" i="78"/>
  <c r="C97" i="78"/>
  <c r="B97" i="78"/>
  <c r="D155" i="77"/>
  <c r="H155" i="77"/>
  <c r="J155" i="77"/>
  <c r="K155" i="77"/>
  <c r="I155" i="77"/>
  <c r="C155" i="77"/>
  <c r="E155" i="77"/>
  <c r="I97" i="77"/>
  <c r="H97" i="77"/>
  <c r="R95" i="78"/>
  <c r="N95" i="78"/>
  <c r="J95" i="78"/>
  <c r="F95" i="78"/>
  <c r="B95" i="78"/>
  <c r="K97" i="77"/>
  <c r="J97" i="77"/>
  <c r="Q95" i="78"/>
  <c r="M95" i="78"/>
  <c r="I95" i="78"/>
  <c r="E95" i="78"/>
  <c r="D95" i="78"/>
  <c r="L95" i="78"/>
  <c r="T95" i="78"/>
  <c r="S95" i="78"/>
  <c r="K95" i="78"/>
  <c r="C95" i="78"/>
  <c r="I153" i="77"/>
  <c r="G97" i="77"/>
  <c r="C97" i="77"/>
  <c r="H153" i="77"/>
  <c r="F97" i="77"/>
  <c r="B97" i="77"/>
  <c r="K153" i="77"/>
  <c r="G153" i="77"/>
  <c r="C153" i="77"/>
  <c r="J153" i="77"/>
  <c r="F153" i="77"/>
  <c r="B153" i="77"/>
  <c r="J76" i="77"/>
  <c r="H71" i="77"/>
  <c r="D81" i="77"/>
  <c r="K83" i="78"/>
  <c r="I95" i="77"/>
  <c r="G95" i="77"/>
  <c r="B95" i="77"/>
  <c r="H94" i="77"/>
  <c r="F92" i="77"/>
  <c r="I90" i="77"/>
  <c r="G90" i="77"/>
  <c r="J87" i="77"/>
  <c r="K86" i="77"/>
  <c r="D86" i="77"/>
  <c r="C86" i="77"/>
  <c r="K85" i="77"/>
  <c r="E85" i="77"/>
  <c r="C85" i="77"/>
  <c r="J82" i="77"/>
  <c r="K81" i="77"/>
  <c r="G81" i="77"/>
  <c r="K80" i="77"/>
  <c r="I80" i="77"/>
  <c r="C80" i="77"/>
  <c r="B80" i="77"/>
  <c r="F77" i="77"/>
  <c r="H76" i="77"/>
  <c r="K75" i="77"/>
  <c r="I75" i="77"/>
  <c r="C75" i="77"/>
  <c r="F72" i="77"/>
  <c r="G71" i="77"/>
  <c r="C71" i="77"/>
  <c r="G70" i="77"/>
  <c r="E70" i="77"/>
  <c r="N72" i="78"/>
  <c r="C76" i="77"/>
  <c r="C81" i="77"/>
  <c r="D94" i="77"/>
  <c r="G76" i="77"/>
  <c r="G86" i="77"/>
  <c r="K71" i="77"/>
  <c r="K76" i="77"/>
  <c r="C152" i="77"/>
  <c r="B75" i="77"/>
  <c r="B70" i="77"/>
  <c r="B85" i="77"/>
  <c r="N68" i="78"/>
  <c r="C70" i="77"/>
  <c r="C90" i="77"/>
  <c r="C95" i="77"/>
  <c r="D77" i="77"/>
  <c r="E75" i="77"/>
  <c r="E80" i="77"/>
  <c r="E90" i="77"/>
  <c r="E95" i="77"/>
  <c r="F82" i="77"/>
  <c r="F87" i="77"/>
  <c r="G75" i="77"/>
  <c r="G80" i="77"/>
  <c r="G85" i="77"/>
  <c r="I70" i="77"/>
  <c r="I85" i="77"/>
  <c r="J72" i="77"/>
  <c r="J77" i="77"/>
  <c r="J92" i="77"/>
  <c r="K70" i="77"/>
  <c r="K90" i="77"/>
  <c r="K95" i="77"/>
  <c r="C87" i="77"/>
  <c r="K92" i="77"/>
  <c r="J152" i="77"/>
  <c r="F152" i="77"/>
  <c r="P92" i="78"/>
  <c r="C69" i="77"/>
  <c r="D91" i="77"/>
  <c r="E74" i="77"/>
  <c r="E79" i="77"/>
  <c r="H86" i="77"/>
  <c r="J81" i="77"/>
  <c r="J86" i="77"/>
  <c r="K94" i="77"/>
  <c r="E152" i="77"/>
  <c r="E82" i="77"/>
  <c r="H95" i="77"/>
  <c r="M78" i="78"/>
  <c r="D76" i="77"/>
  <c r="E89" i="77"/>
  <c r="J71" i="77"/>
  <c r="E70" i="78"/>
  <c r="B72" i="78"/>
  <c r="J77" i="78"/>
  <c r="C96" i="77"/>
  <c r="I72" i="77"/>
  <c r="I87" i="77"/>
  <c r="M73" i="78"/>
  <c r="K75" i="78"/>
  <c r="R84" i="78"/>
  <c r="L87" i="78"/>
  <c r="D71" i="77"/>
  <c r="E69" i="77"/>
  <c r="E84" i="77"/>
  <c r="E94" i="77"/>
  <c r="H81" i="77"/>
  <c r="G94" i="78"/>
  <c r="G92" i="77"/>
  <c r="I77" i="77"/>
  <c r="I82" i="77"/>
  <c r="B152" i="77"/>
  <c r="B96" i="77"/>
  <c r="J74" i="78"/>
  <c r="S75" i="78"/>
  <c r="T77" i="78"/>
  <c r="J79" i="78"/>
  <c r="K80" i="78"/>
  <c r="B84" i="78"/>
  <c r="K85" i="78"/>
  <c r="I88" i="78"/>
  <c r="L92" i="78"/>
  <c r="Q93" i="78"/>
  <c r="F71" i="77"/>
  <c r="F76" i="77"/>
  <c r="F81" i="77"/>
  <c r="F86" i="77"/>
  <c r="F96" i="77"/>
  <c r="H91" i="77"/>
  <c r="I69" i="77"/>
  <c r="I74" i="77"/>
  <c r="I79" i="77"/>
  <c r="I84" i="77"/>
  <c r="I89" i="77"/>
  <c r="I94" i="77"/>
  <c r="J91" i="77"/>
  <c r="J96" i="77"/>
  <c r="F91" i="77"/>
  <c r="H152" i="77"/>
  <c r="C92" i="77"/>
  <c r="D95" i="77"/>
  <c r="E72" i="77"/>
  <c r="E77" i="77"/>
  <c r="E87" i="77"/>
  <c r="G87" i="77"/>
  <c r="J90" i="77"/>
  <c r="N74" i="78"/>
  <c r="C75" i="78"/>
  <c r="D77" i="78"/>
  <c r="B79" i="78"/>
  <c r="T82" i="78"/>
  <c r="F84" i="78"/>
  <c r="O85" i="78"/>
  <c r="E88" i="78"/>
  <c r="J94" i="78"/>
  <c r="J89" i="78"/>
  <c r="K90" i="78"/>
  <c r="B73" i="78"/>
  <c r="N93" i="78"/>
  <c r="H96" i="77"/>
  <c r="D96" i="77"/>
  <c r="F67" i="78"/>
  <c r="K73" i="78"/>
  <c r="L79" i="78"/>
  <c r="G152" i="77"/>
  <c r="B72" i="77"/>
  <c r="B77" i="77"/>
  <c r="B82" i="77"/>
  <c r="B87" i="77"/>
  <c r="B92" i="77"/>
  <c r="C67" i="78"/>
  <c r="G67" i="78"/>
  <c r="K67" i="78"/>
  <c r="O67" i="78"/>
  <c r="S67" i="78"/>
  <c r="D68" i="78"/>
  <c r="H68" i="78"/>
  <c r="L68" i="78"/>
  <c r="P68" i="78"/>
  <c r="T68" i="78"/>
  <c r="E69" i="78"/>
  <c r="I69" i="78"/>
  <c r="M69" i="78"/>
  <c r="Q69" i="78"/>
  <c r="B70" i="78"/>
  <c r="F70" i="78"/>
  <c r="J70" i="78"/>
  <c r="N70" i="78"/>
  <c r="R70" i="78"/>
  <c r="C72" i="78"/>
  <c r="G72" i="78"/>
  <c r="K72" i="78"/>
  <c r="O72" i="78"/>
  <c r="S72" i="78"/>
  <c r="D73" i="78"/>
  <c r="H73" i="78"/>
  <c r="L73" i="78"/>
  <c r="P73" i="78"/>
  <c r="T73" i="78"/>
  <c r="E74" i="78"/>
  <c r="I74" i="78"/>
  <c r="M74" i="78"/>
  <c r="Q74" i="78"/>
  <c r="B75" i="78"/>
  <c r="F75" i="78"/>
  <c r="J75" i="78"/>
  <c r="N75" i="78"/>
  <c r="R75" i="78"/>
  <c r="C77" i="78"/>
  <c r="G77" i="78"/>
  <c r="K77" i="78"/>
  <c r="O77" i="78"/>
  <c r="S77" i="78"/>
  <c r="D78" i="78"/>
  <c r="L78" i="78"/>
  <c r="T78" i="78"/>
  <c r="I79" i="78"/>
  <c r="Q79" i="78"/>
  <c r="J80" i="78"/>
  <c r="R80" i="78"/>
  <c r="G82" i="78"/>
  <c r="K82" i="78"/>
  <c r="S82" i="78"/>
  <c r="H83" i="78"/>
  <c r="T83" i="78"/>
  <c r="I84" i="78"/>
  <c r="Q84" i="78"/>
  <c r="B85" i="78"/>
  <c r="J85" i="78"/>
  <c r="R85" i="78"/>
  <c r="G87" i="78"/>
  <c r="O87" i="78"/>
  <c r="D88" i="78"/>
  <c r="L88" i="78"/>
  <c r="P88" i="78"/>
  <c r="E89" i="78"/>
  <c r="E94" i="78"/>
  <c r="M89" i="78"/>
  <c r="M94" i="78"/>
  <c r="B90" i="78"/>
  <c r="J90" i="78"/>
  <c r="R90" i="78"/>
  <c r="G92" i="78"/>
  <c r="O92" i="78"/>
  <c r="D93" i="78"/>
  <c r="L93" i="78"/>
  <c r="T93" i="78"/>
  <c r="C72" i="77"/>
  <c r="C77" i="77"/>
  <c r="C82" i="77"/>
  <c r="D70" i="77"/>
  <c r="D80" i="77"/>
  <c r="D85" i="77"/>
  <c r="D90" i="77"/>
  <c r="G72" i="77"/>
  <c r="G77" i="77"/>
  <c r="G82" i="77"/>
  <c r="H70" i="77"/>
  <c r="H80" i="77"/>
  <c r="H85" i="77"/>
  <c r="H90" i="77"/>
  <c r="H78" i="78"/>
  <c r="P78" i="78"/>
  <c r="E79" i="78"/>
  <c r="M79" i="78"/>
  <c r="B80" i="78"/>
  <c r="F80" i="78"/>
  <c r="N80" i="78"/>
  <c r="C82" i="78"/>
  <c r="O82" i="78"/>
  <c r="D83" i="78"/>
  <c r="L83" i="78"/>
  <c r="P83" i="78"/>
  <c r="E84" i="78"/>
  <c r="M84" i="78"/>
  <c r="F85" i="78"/>
  <c r="N85" i="78"/>
  <c r="C87" i="78"/>
  <c r="K87" i="78"/>
  <c r="S87" i="78"/>
  <c r="H88" i="78"/>
  <c r="T88" i="78"/>
  <c r="I89" i="78"/>
  <c r="I94" i="78"/>
  <c r="Q89" i="78"/>
  <c r="Q94" i="78"/>
  <c r="F90" i="78"/>
  <c r="N90" i="78"/>
  <c r="C92" i="78"/>
  <c r="K92" i="78"/>
  <c r="S92" i="78"/>
  <c r="H93" i="78"/>
  <c r="P93" i="78"/>
  <c r="D75" i="77"/>
  <c r="E92" i="77"/>
  <c r="H75" i="77"/>
  <c r="I92" i="77"/>
  <c r="B71" i="77"/>
  <c r="B76" i="77"/>
  <c r="B81" i="77"/>
  <c r="B86" i="77"/>
  <c r="B91" i="77"/>
  <c r="B67" i="78"/>
  <c r="J67" i="78"/>
  <c r="N67" i="78"/>
  <c r="R67" i="78"/>
  <c r="C68" i="78"/>
  <c r="G68" i="78"/>
  <c r="K68" i="78"/>
  <c r="O68" i="78"/>
  <c r="S68" i="78"/>
  <c r="D69" i="78"/>
  <c r="H69" i="78"/>
  <c r="L69" i="78"/>
  <c r="P69" i="78"/>
  <c r="T69" i="78"/>
  <c r="I70" i="78"/>
  <c r="M70" i="78"/>
  <c r="Q70" i="78"/>
  <c r="F72" i="78"/>
  <c r="J72" i="78"/>
  <c r="R72" i="78"/>
  <c r="C73" i="78"/>
  <c r="G73" i="78"/>
  <c r="O73" i="78"/>
  <c r="S73" i="78"/>
  <c r="D74" i="78"/>
  <c r="H74" i="78"/>
  <c r="L74" i="78"/>
  <c r="P74" i="78"/>
  <c r="T74" i="78"/>
  <c r="E75" i="78"/>
  <c r="I75" i="78"/>
  <c r="M75" i="78"/>
  <c r="Q75" i="78"/>
  <c r="B77" i="78"/>
  <c r="F77" i="78"/>
  <c r="N77" i="78"/>
  <c r="R77" i="78"/>
  <c r="C78" i="78"/>
  <c r="G78" i="78"/>
  <c r="K78" i="78"/>
  <c r="O78" i="78"/>
  <c r="S78" i="78"/>
  <c r="D79" i="78"/>
  <c r="H79" i="78"/>
  <c r="P79" i="78"/>
  <c r="T79" i="78"/>
  <c r="E80" i="78"/>
  <c r="I80" i="78"/>
  <c r="M80" i="78"/>
  <c r="Q80" i="78"/>
  <c r="B82" i="78"/>
  <c r="F82" i="78"/>
  <c r="J82" i="78"/>
  <c r="N82" i="78"/>
  <c r="R82" i="78"/>
  <c r="C83" i="78"/>
  <c r="G83" i="78"/>
  <c r="O83" i="78"/>
  <c r="S83" i="78"/>
  <c r="D84" i="78"/>
  <c r="H84" i="78"/>
  <c r="L84" i="78"/>
  <c r="P84" i="78"/>
  <c r="T84" i="78"/>
  <c r="E85" i="78"/>
  <c r="I85" i="78"/>
  <c r="M85" i="78"/>
  <c r="Q85" i="78"/>
  <c r="B87" i="78"/>
  <c r="F87" i="78"/>
  <c r="J87" i="78"/>
  <c r="N87" i="78"/>
  <c r="R87" i="78"/>
  <c r="C88" i="78"/>
  <c r="G88" i="78"/>
  <c r="K88" i="78"/>
  <c r="O88" i="78"/>
  <c r="S88" i="78"/>
  <c r="D89" i="78"/>
  <c r="H89" i="78"/>
  <c r="L89" i="78"/>
  <c r="P89" i="78"/>
  <c r="T89" i="78"/>
  <c r="E90" i="78"/>
  <c r="I90" i="78"/>
  <c r="M90" i="78"/>
  <c r="Q90" i="78"/>
  <c r="B92" i="78"/>
  <c r="F92" i="78"/>
  <c r="J92" i="78"/>
  <c r="N92" i="78"/>
  <c r="R92" i="78"/>
  <c r="C93" i="78"/>
  <c r="G93" i="78"/>
  <c r="K93" i="78"/>
  <c r="O93" i="78"/>
  <c r="S93" i="78"/>
  <c r="C91" i="77"/>
  <c r="D69" i="77"/>
  <c r="D74" i="77"/>
  <c r="D79" i="77"/>
  <c r="D84" i="77"/>
  <c r="D89" i="77"/>
  <c r="E81" i="77"/>
  <c r="E96" i="77"/>
  <c r="F69" i="77"/>
  <c r="F74" i="77"/>
  <c r="F79" i="77"/>
  <c r="F84" i="77"/>
  <c r="F89" i="77"/>
  <c r="F94" i="77"/>
  <c r="G91" i="77"/>
  <c r="H69" i="77"/>
  <c r="H74" i="77"/>
  <c r="H79" i="77"/>
  <c r="H84" i="77"/>
  <c r="H89" i="77"/>
  <c r="J69" i="77"/>
  <c r="J74" i="77"/>
  <c r="J79" i="77"/>
  <c r="J84" i="77"/>
  <c r="J89" i="77"/>
  <c r="J94" i="77"/>
  <c r="K91" i="77"/>
  <c r="K152" i="77"/>
  <c r="K96" i="77"/>
  <c r="G96" i="77"/>
  <c r="D67" i="78"/>
  <c r="H67" i="78"/>
  <c r="L67" i="78"/>
  <c r="P67" i="78"/>
  <c r="T67" i="78"/>
  <c r="E68" i="78"/>
  <c r="I68" i="78"/>
  <c r="M68" i="78"/>
  <c r="Q68" i="78"/>
  <c r="B69" i="78"/>
  <c r="F69" i="78"/>
  <c r="J69" i="78"/>
  <c r="N69" i="78"/>
  <c r="R69" i="78"/>
  <c r="C70" i="78"/>
  <c r="G70" i="78"/>
  <c r="K70" i="78"/>
  <c r="O70" i="78"/>
  <c r="S70" i="78"/>
  <c r="D72" i="78"/>
  <c r="H72" i="78"/>
  <c r="L72" i="78"/>
  <c r="P72" i="78"/>
  <c r="T72" i="78"/>
  <c r="E73" i="78"/>
  <c r="I73" i="78"/>
  <c r="Q73" i="78"/>
  <c r="B74" i="78"/>
  <c r="F74" i="78"/>
  <c r="R74" i="78"/>
  <c r="G75" i="78"/>
  <c r="O75" i="78"/>
  <c r="H77" i="78"/>
  <c r="L77" i="78"/>
  <c r="P77" i="78"/>
  <c r="E78" i="78"/>
  <c r="I78" i="78"/>
  <c r="Q78" i="78"/>
  <c r="F79" i="78"/>
  <c r="N79" i="78"/>
  <c r="R79" i="78"/>
  <c r="C80" i="78"/>
  <c r="G80" i="78"/>
  <c r="O80" i="78"/>
  <c r="S80" i="78"/>
  <c r="D82" i="78"/>
  <c r="H82" i="78"/>
  <c r="L82" i="78"/>
  <c r="P82" i="78"/>
  <c r="E83" i="78"/>
  <c r="I83" i="78"/>
  <c r="M83" i="78"/>
  <c r="Q83" i="78"/>
  <c r="J84" i="78"/>
  <c r="N84" i="78"/>
  <c r="C85" i="78"/>
  <c r="G85" i="78"/>
  <c r="S85" i="78"/>
  <c r="D87" i="78"/>
  <c r="H87" i="78"/>
  <c r="P87" i="78"/>
  <c r="T87" i="78"/>
  <c r="M88" i="78"/>
  <c r="Q88" i="78"/>
  <c r="B94" i="78"/>
  <c r="B89" i="78"/>
  <c r="F89" i="78"/>
  <c r="F94" i="78"/>
  <c r="N94" i="78"/>
  <c r="N89" i="78"/>
  <c r="R89" i="78"/>
  <c r="C90" i="78"/>
  <c r="G90" i="78"/>
  <c r="O90" i="78"/>
  <c r="S90" i="78"/>
  <c r="D92" i="78"/>
  <c r="H92" i="78"/>
  <c r="T92" i="78"/>
  <c r="E93" i="78"/>
  <c r="I93" i="78"/>
  <c r="M93" i="78"/>
  <c r="I67" i="78"/>
  <c r="D70" i="78"/>
  <c r="J73" i="78"/>
  <c r="H75" i="78"/>
  <c r="R78" i="78"/>
  <c r="B83" i="78"/>
  <c r="D85" i="78"/>
  <c r="B88" i="78"/>
  <c r="S89" i="78"/>
  <c r="Q92" i="78"/>
  <c r="D152" i="77"/>
  <c r="R94" i="78"/>
  <c r="K72" i="77"/>
  <c r="K77" i="77"/>
  <c r="K82" i="77"/>
  <c r="K87" i="77"/>
  <c r="O94" i="78"/>
  <c r="P94" i="78"/>
  <c r="H94" i="78"/>
  <c r="K94" i="78"/>
  <c r="K151" i="77"/>
  <c r="B151" i="77"/>
  <c r="C151" i="77"/>
  <c r="E151" i="77"/>
  <c r="G151" i="77"/>
  <c r="I151" i="77"/>
  <c r="D151" i="77"/>
  <c r="H151" i="77"/>
  <c r="K148" i="77"/>
  <c r="K147" i="77"/>
  <c r="K146" i="77"/>
  <c r="J148" i="77"/>
  <c r="J147" i="77"/>
  <c r="I150" i="77"/>
  <c r="H150" i="77"/>
  <c r="H146" i="77"/>
  <c r="G150" i="77"/>
  <c r="G148" i="77"/>
  <c r="G147" i="77"/>
  <c r="G146" i="77"/>
  <c r="F148" i="77"/>
  <c r="F147" i="77"/>
  <c r="E146" i="77"/>
  <c r="D146" i="77"/>
  <c r="C148" i="77"/>
  <c r="C146" i="77"/>
  <c r="B147" i="77"/>
  <c r="B90" i="77"/>
  <c r="H147" i="77"/>
  <c r="J150" i="77"/>
  <c r="I146" i="77"/>
  <c r="E148" i="77"/>
  <c r="E150" i="77"/>
  <c r="D147" i="77"/>
  <c r="D150" i="77"/>
  <c r="F150" i="77"/>
  <c r="C147" i="77"/>
  <c r="I148" i="77"/>
  <c r="B146" i="77"/>
  <c r="B148" i="77"/>
  <c r="J145" i="77"/>
  <c r="I145" i="77"/>
  <c r="H145" i="77"/>
  <c r="F145" i="77"/>
  <c r="E145" i="77"/>
  <c r="D145" i="77"/>
  <c r="E143" i="77"/>
  <c r="C143" i="77"/>
  <c r="I143" i="77"/>
  <c r="K143" i="77"/>
  <c r="G143" i="77"/>
  <c r="J143" i="77"/>
  <c r="F143" i="77"/>
  <c r="B143" i="77"/>
  <c r="H142" i="77"/>
  <c r="D142" i="77"/>
  <c r="K142" i="77"/>
  <c r="G142" i="77"/>
  <c r="C142" i="77"/>
  <c r="J142" i="77"/>
  <c r="F142" i="77"/>
  <c r="B142" i="77"/>
  <c r="B141" i="77"/>
  <c r="I141" i="77"/>
  <c r="E141" i="77"/>
  <c r="H141" i="77"/>
  <c r="D141" i="77"/>
  <c r="K141" i="77"/>
  <c r="G141" i="77"/>
  <c r="C141" i="77"/>
  <c r="I140" i="77"/>
  <c r="K140" i="77"/>
  <c r="D140" i="77"/>
  <c r="H140" i="77"/>
  <c r="E140" i="77"/>
  <c r="F140" i="77"/>
  <c r="J140" i="77"/>
  <c r="K138" i="77"/>
  <c r="C138" i="77"/>
  <c r="J138" i="77"/>
  <c r="F138" i="77"/>
  <c r="I138" i="77"/>
  <c r="E138" i="77"/>
  <c r="G138" i="77"/>
  <c r="B138" i="77"/>
  <c r="F137" i="77"/>
  <c r="H137" i="77"/>
  <c r="D137" i="77"/>
  <c r="J137" i="77"/>
  <c r="B137" i="77"/>
  <c r="K137" i="77"/>
  <c r="G137" i="77"/>
  <c r="C137" i="77"/>
  <c r="B136" i="77"/>
  <c r="I136" i="77"/>
  <c r="E136" i="77"/>
  <c r="H136" i="77"/>
  <c r="D136" i="77"/>
  <c r="K136" i="77"/>
  <c r="G136" i="77"/>
  <c r="C136" i="77"/>
  <c r="F135" i="77"/>
  <c r="D135" i="77"/>
  <c r="H135" i="77"/>
  <c r="E135" i="77"/>
  <c r="I135" i="77"/>
  <c r="J135" i="77"/>
  <c r="K133" i="77"/>
  <c r="C133" i="77"/>
  <c r="J133" i="77"/>
  <c r="B133" i="77"/>
  <c r="G133" i="77"/>
  <c r="F133" i="77"/>
  <c r="I133" i="77"/>
  <c r="E133" i="77"/>
  <c r="F132" i="77"/>
  <c r="K132" i="77"/>
  <c r="G132" i="77"/>
  <c r="C132" i="77"/>
  <c r="J132" i="77"/>
  <c r="B132" i="77"/>
  <c r="I132" i="77"/>
  <c r="H132" i="77"/>
  <c r="D132" i="77"/>
  <c r="F125" i="77"/>
  <c r="F130" i="77"/>
  <c r="K128" i="77"/>
  <c r="B128" i="77"/>
  <c r="B126" i="77"/>
  <c r="B131" i="77"/>
  <c r="D127" i="77"/>
  <c r="E125" i="77"/>
  <c r="E130" i="77"/>
  <c r="F127" i="77"/>
  <c r="G125" i="77"/>
  <c r="H127" i="77"/>
  <c r="I125" i="77"/>
  <c r="I130" i="77"/>
  <c r="J127" i="77"/>
  <c r="C127" i="77"/>
  <c r="D125" i="77"/>
  <c r="D130" i="77"/>
  <c r="G127" i="77"/>
  <c r="H125" i="77"/>
  <c r="H130" i="77"/>
  <c r="J125" i="77"/>
  <c r="J130" i="77"/>
  <c r="K127" i="77"/>
  <c r="C128" i="77"/>
  <c r="D126" i="77"/>
  <c r="D131" i="77"/>
  <c r="E128" i="77"/>
  <c r="G128" i="77"/>
  <c r="H126" i="77"/>
  <c r="H131" i="77"/>
  <c r="I128" i="77"/>
  <c r="B127" i="77"/>
  <c r="C126" i="77"/>
  <c r="C131" i="77"/>
  <c r="D128" i="77"/>
  <c r="E126" i="77"/>
  <c r="E131" i="77"/>
  <c r="F128" i="77"/>
  <c r="G126" i="77"/>
  <c r="G131" i="77"/>
  <c r="I126" i="77"/>
  <c r="I131" i="77"/>
  <c r="J128" i="77"/>
  <c r="K126" i="77"/>
  <c r="K131" i="77"/>
  <c r="K135" i="77" l="1"/>
  <c r="E137" i="77"/>
  <c r="H138" i="77"/>
  <c r="G140" i="77"/>
  <c r="D148" i="77"/>
  <c r="M92" i="78"/>
  <c r="O89" i="78"/>
  <c r="Q82" i="78"/>
  <c r="N78" i="78"/>
  <c r="D75" i="78"/>
  <c r="F73" i="78"/>
  <c r="O69" i="78"/>
  <c r="I152" i="77"/>
  <c r="E76" i="77"/>
  <c r="L90" i="78"/>
  <c r="J80" i="77"/>
  <c r="G89" i="77"/>
  <c r="J95" i="77"/>
  <c r="F85" i="77"/>
  <c r="E87" i="78"/>
  <c r="K69" i="77"/>
  <c r="H92" i="77"/>
  <c r="H95" i="78"/>
  <c r="J98" i="78"/>
  <c r="I101" i="77"/>
  <c r="H128" i="77"/>
  <c r="F131" i="77"/>
  <c r="E127" i="77"/>
  <c r="K125" i="77"/>
  <c r="J126" i="77"/>
  <c r="G135" i="77"/>
  <c r="C135" i="77"/>
  <c r="I137" i="77"/>
  <c r="D138" i="77"/>
  <c r="C140" i="77"/>
  <c r="B145" i="77"/>
  <c r="E147" i="77"/>
  <c r="H148" i="77"/>
  <c r="D94" i="78"/>
  <c r="I92" i="78"/>
  <c r="M87" i="78"/>
  <c r="K84" i="78"/>
  <c r="F78" i="78"/>
  <c r="S74" i="78"/>
  <c r="Q72" i="78"/>
  <c r="G69" i="78"/>
  <c r="I91" i="77"/>
  <c r="E71" i="77"/>
  <c r="T80" i="78"/>
  <c r="L70" i="78"/>
  <c r="J70" i="77"/>
  <c r="G84" i="77"/>
  <c r="B84" i="77"/>
  <c r="J85" i="77"/>
  <c r="F75" i="77"/>
  <c r="S84" i="78"/>
  <c r="K84" i="77"/>
  <c r="G155" i="77"/>
  <c r="K156" i="77"/>
  <c r="F126" i="77"/>
  <c r="I127" i="77"/>
  <c r="C145" i="77"/>
  <c r="K145" i="77"/>
  <c r="E92" i="78"/>
  <c r="C89" i="78"/>
  <c r="G84" i="78"/>
  <c r="P80" i="78"/>
  <c r="O74" i="78"/>
  <c r="M72" i="78"/>
  <c r="I86" i="77"/>
  <c r="G79" i="77"/>
  <c r="C94" i="77"/>
  <c r="B79" i="77"/>
  <c r="J75" i="77"/>
  <c r="J83" i="78"/>
  <c r="B94" i="77"/>
  <c r="I82" i="78"/>
  <c r="H77" i="77"/>
  <c r="H82" i="77"/>
  <c r="D87" i="77"/>
  <c r="D153" i="77"/>
  <c r="B99" i="77"/>
  <c r="G99" i="77"/>
  <c r="R98" i="78"/>
  <c r="K130" i="77"/>
  <c r="J131" i="77"/>
  <c r="B130" i="77"/>
  <c r="D133" i="77"/>
  <c r="B135" i="77"/>
  <c r="F136" i="77"/>
  <c r="B140" i="77"/>
  <c r="F141" i="77"/>
  <c r="F146" i="77"/>
  <c r="B150" i="77"/>
  <c r="K150" i="77"/>
  <c r="L94" i="78"/>
  <c r="T90" i="78"/>
  <c r="R88" i="78"/>
  <c r="C84" i="78"/>
  <c r="H80" i="78"/>
  <c r="K74" i="78"/>
  <c r="E72" i="78"/>
  <c r="I81" i="77"/>
  <c r="C69" i="78"/>
  <c r="F90" i="77"/>
  <c r="G74" i="77"/>
  <c r="L80" i="78"/>
  <c r="J156" i="77"/>
  <c r="B125" i="77"/>
  <c r="C130" i="77"/>
  <c r="J141" i="77"/>
  <c r="D143" i="77"/>
  <c r="J151" i="77"/>
  <c r="P90" i="78"/>
  <c r="G74" i="78"/>
  <c r="I76" i="77"/>
  <c r="G69" i="77"/>
  <c r="C79" i="77"/>
  <c r="F95" i="77"/>
  <c r="C89" i="77"/>
  <c r="H87" i="77"/>
  <c r="C125" i="77"/>
  <c r="E142" i="77"/>
  <c r="T94" i="78"/>
  <c r="F93" i="78"/>
  <c r="P70" i="78"/>
  <c r="E91" i="77"/>
  <c r="H72" i="77"/>
  <c r="D92" i="77"/>
  <c r="D101" i="77"/>
  <c r="B93" i="78"/>
  <c r="E153" i="77"/>
</calcChain>
</file>

<file path=xl/sharedStrings.xml><?xml version="1.0" encoding="utf-8"?>
<sst xmlns="http://schemas.openxmlformats.org/spreadsheetml/2006/main" count="631" uniqueCount="114">
  <si>
    <t>Jahr</t>
  </si>
  <si>
    <t>–</t>
  </si>
  <si>
    <t>•</t>
  </si>
  <si>
    <t>x</t>
  </si>
  <si>
    <t xml:space="preserve">Statistischer </t>
  </si>
  <si>
    <t xml:space="preserve">Bericht </t>
  </si>
  <si>
    <t>Seite</t>
  </si>
  <si>
    <t>Tabellen</t>
  </si>
  <si>
    <t>Impressum</t>
  </si>
  <si>
    <t>info@statistik-bbb.de</t>
  </si>
  <si>
    <t>www.statistik-berlin-brandenburg.de</t>
  </si>
  <si>
    <t>Zeichenerklärung</t>
  </si>
  <si>
    <t>nichts vorhanden</t>
  </si>
  <si>
    <t>Aussagewert ist eingeschränkt</t>
  </si>
  <si>
    <t>/</t>
  </si>
  <si>
    <t>Zahlenwert nicht sicher genug</t>
  </si>
  <si>
    <t>p</t>
  </si>
  <si>
    <t>vorläufige Zahl</t>
  </si>
  <si>
    <t>Angabe fällt später an</t>
  </si>
  <si>
    <t>r</t>
  </si>
  <si>
    <t>berichtigte Zahl</t>
  </si>
  <si>
    <t>s</t>
  </si>
  <si>
    <t>geschätzte Zahl</t>
  </si>
  <si>
    <t xml:space="preserve">Tabellenfach gesperrt </t>
  </si>
  <si>
    <t>…</t>
  </si>
  <si>
    <t>Zahlenwert unbekannt oder</t>
  </si>
  <si>
    <t>jedoch mehr als nichts</t>
  </si>
  <si>
    <t>Statistischer Bericht</t>
  </si>
  <si>
    <r>
      <t>Amt für Statistik</t>
    </r>
    <r>
      <rPr>
        <sz val="8"/>
        <rFont val="Arial"/>
        <family val="2"/>
      </rPr>
      <t xml:space="preserve"> Berlin-Brandenburg</t>
    </r>
  </si>
  <si>
    <t>Inhaltsverzeichnis</t>
  </si>
  <si>
    <t>( )</t>
  </si>
  <si>
    <t>Berlin</t>
  </si>
  <si>
    <t>Anteil an Deutschland in %</t>
  </si>
  <si>
    <t>Bau-
gewerbe</t>
  </si>
  <si>
    <t>Baden-
Württemberg</t>
  </si>
  <si>
    <t>Bayern</t>
  </si>
  <si>
    <t>Branden-
burg</t>
  </si>
  <si>
    <t>Bremen</t>
  </si>
  <si>
    <t>Hamburg</t>
  </si>
  <si>
    <t>Hessen</t>
  </si>
  <si>
    <t>Nieder-
sachsen</t>
  </si>
  <si>
    <t>Nordrhein-
Westfalen</t>
  </si>
  <si>
    <t>Saarland</t>
  </si>
  <si>
    <t>Sachsen</t>
  </si>
  <si>
    <t>Sachsen-
Anhalt</t>
  </si>
  <si>
    <t>Schleswig-
Holstein</t>
  </si>
  <si>
    <t>Thüringen</t>
  </si>
  <si>
    <t>Deutschland</t>
  </si>
  <si>
    <t>Dienst-
leistungs-
bereiche</t>
  </si>
  <si>
    <t>Land-
und
Forst-
wirtschaft,
Fischerei</t>
  </si>
  <si>
    <t>Mecklenburg-
Vorpommern</t>
  </si>
  <si>
    <t xml:space="preserve">Rheinland-
Pfalz </t>
  </si>
  <si>
    <t>Produ-
zierendes Gewerbe</t>
  </si>
  <si>
    <t>Verar-beitendes Gewerbe</t>
  </si>
  <si>
    <t>Produ-
zierendes
Gewerbe
ohne
Bau-gewerbe</t>
  </si>
  <si>
    <t>darunter</t>
  </si>
  <si>
    <t>Davon</t>
  </si>
  <si>
    <t>Ins-
gesamt</t>
  </si>
  <si>
    <t xml:space="preserve">geheim zu halten </t>
  </si>
  <si>
    <t>Herausgeber</t>
  </si>
  <si>
    <t xml:space="preserve">weniger als die Hälfte von 1 </t>
  </si>
  <si>
    <t>in der letzten besetzten Stelle,</t>
  </si>
  <si>
    <t>Tel. 0331 8173  - 1777</t>
  </si>
  <si>
    <t>Handel,
Verkehr,
Gast-
gewerbe,
Information 
und
Kommu-
nikation</t>
  </si>
  <si>
    <t>Finanz-,
Versich.- 
und
Unterneh-
mensdienst-
leister,
Grund-
stücks- u.
Wohnungs-
wesen</t>
  </si>
  <si>
    <t>©</t>
  </si>
  <si>
    <r>
      <t>Amt für Statistik</t>
    </r>
    <r>
      <rPr>
        <sz val="8"/>
        <rFont val="Arial"/>
        <family val="2"/>
      </rPr>
      <t xml:space="preserve"> Berlin-Brandenburg, </t>
    </r>
  </si>
  <si>
    <t>Auszugsweise Vervielfältigung und</t>
  </si>
  <si>
    <t>Verbreitung mit Quellenangabe gestattet.</t>
  </si>
  <si>
    <t>Viertel-
jahr</t>
  </si>
  <si>
    <t xml:space="preserve">Öffentliche
und sonstige
Dienst-
leister, Erziehung,
Gesundheit
</t>
  </si>
  <si>
    <t xml:space="preserve">          2. Vj.</t>
  </si>
  <si>
    <t xml:space="preserve">          3. Vj.</t>
  </si>
  <si>
    <t xml:space="preserve">          4. Vj.</t>
  </si>
  <si>
    <t>Veränderung gegenüber dem Vorjahresquartal in %</t>
  </si>
  <si>
    <t>nach Wirtschaftsbereichen</t>
  </si>
  <si>
    <t>nach Bundesländern</t>
  </si>
  <si>
    <t>2014  1. Vj.</t>
  </si>
  <si>
    <t>2015  1. Vj.</t>
  </si>
  <si>
    <t>2016  1. Vj.</t>
  </si>
  <si>
    <t>Metadaten zu dieser Statistik 
(externer Link)</t>
  </si>
  <si>
    <t>Erscheinungsfolge: vierteljährlich</t>
  </si>
  <si>
    <t>2017  1. Vj.</t>
  </si>
  <si>
    <t>Steinstraße 104 - 106</t>
  </si>
  <si>
    <t>14480 Potsdam</t>
  </si>
  <si>
    <t>2018  1. Vj.</t>
  </si>
  <si>
    <t>______</t>
  </si>
  <si>
    <t>2019  1. Vj.</t>
  </si>
  <si>
    <t>2020  1. Vj.</t>
  </si>
  <si>
    <t>2021  1. Vj.</t>
  </si>
  <si>
    <t>West-
deutschland
ohne Berlin</t>
  </si>
  <si>
    <t>Ost-
deutschland
ohne Berlin</t>
  </si>
  <si>
    <t>Veränderung gegenüber dem Vorjahresquartal in 1 000 Personen</t>
  </si>
  <si>
    <t>Quartalsdurchschnitt in 1 000 Personen</t>
  </si>
  <si>
    <t>Die beiliegenden Ergebnisse dürfen in dieser Form (jeweilige Darstellungseinheit mit mehreren hinterlegten Nachkommastellen) nur für eigene Berechnungen verwendet werden. Absolutzahlen dürfen nicht genauer als in der vom Arbeitskreis „Erwerbstätigenrechnung der Länder” freigegebenen Zahlengenauigkeit („Personen" in Tausend, „Geleistete Arbeitsstunden" in Millionen — jeweils mit nur einer Nachkommastelle) an Dritte weitergeleitet oder veröffentlicht werden.</t>
  </si>
  <si>
    <t>Fax 0331 817330 - 4091</t>
  </si>
  <si>
    <t xml:space="preserve"> </t>
  </si>
  <si>
    <t>2022  1. Vj.</t>
  </si>
  <si>
    <t>2023  1. Vj.</t>
  </si>
  <si>
    <t>2024  1. Vj.</t>
  </si>
  <si>
    <t>Potsdam, 2025</t>
  </si>
  <si>
    <t>2025  1. Vj.</t>
  </si>
  <si>
    <t>Die Daten für die Jahre 2016 bis 2019 werden hier teilweise nicht dargestellt. In der Excel-Version dieser Veröffentlichung sind die Angaben vorhanden.</t>
  </si>
  <si>
    <t>Die Daten für die Jahre 2016 bis 2018 werden hier teilweise nicht dargestellt. In der Excel-Version dieser Veröffentlichung
sind die Angaben vorhanden.</t>
  </si>
  <si>
    <t>A VI 16 - vj 2/25</t>
  </si>
  <si>
    <r>
      <t xml:space="preserve">Erwerbstätigenrechnung —
Erwerbstätige am Arbeitsort 
im </t>
    </r>
    <r>
      <rPr>
        <b/>
        <sz val="16"/>
        <rFont val="Arial"/>
        <family val="2"/>
      </rPr>
      <t xml:space="preserve">Land Berlin
1. Vj 2014 bis 2. Vj 2025
</t>
    </r>
    <r>
      <rPr>
        <sz val="16"/>
        <rFont val="Arial"/>
        <family val="2"/>
      </rPr>
      <t xml:space="preserve">
</t>
    </r>
  </si>
  <si>
    <t>Vierteljahresergebnisse des Arbeitskreises „Erwerbstätigenrechnung der Länder"
Berechnungsstand: August 2025</t>
  </si>
  <si>
    <t>A VI 16 — vj 2/25</t>
  </si>
  <si>
    <r>
      <t>Erschienen im</t>
    </r>
    <r>
      <rPr>
        <b/>
        <sz val="8"/>
        <rFont val="Arial"/>
        <family val="2"/>
      </rPr>
      <t xml:space="preserve"> Oktober 2025</t>
    </r>
  </si>
  <si>
    <t>Berechnungsstand des Statistischen Bundesamtes: August 2025</t>
  </si>
  <si>
    <t>Erwerbstätige am Arbeitsort im Land Berlin 1. Vierteljahr 2014 bis 2. Vierteljahr 2025</t>
  </si>
  <si>
    <t>Erwerbstätige am Arbeitsort in Deutschland 1. Vierteljahr 2014 bis 2. Vierteljahr 2025</t>
  </si>
  <si>
    <t>1  Erwerbstätige am Arbeitsort im Land Berlin 1. Vierteljahr 2014 bis 2. Vierteljahr 2025
    nach Wirtschaftsbereichen</t>
  </si>
  <si>
    <t>2  Erwerbstätige am Arbeitsort in Deutschland 1. Vierteljahr 2014 bis 2. Vierteljahr 2025 nach Bundesländern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</si>
</sst>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0;\–#\ ##0.0"/>
    <numFmt numFmtId="165" formatCode="#\ ##0.0;\–\ #\ ##0.0"/>
    <numFmt numFmtId="166" formatCode="#\ ##0;\–\ #\ ##0"/>
    <numFmt numFmtId="167" formatCode="@*."/>
  </numFmts>
  <fonts count="25">
    <font>
      <sz val="10"/>
      <name val="Arial"/>
    </font>
    <font>
      <sz val="8"/>
      <name val="Arial"/>
      <family val="2"/>
    </font>
    <font>
      <b/>
      <sz val="8"/>
      <name val="Arial"/>
      <family val="2"/>
    </font>
    <font>
      <i/>
      <sz val="8"/>
      <name val="Arial"/>
      <family val="2"/>
    </font>
    <font>
      <b/>
      <sz val="18"/>
      <name val="Arial"/>
      <family val="2"/>
    </font>
    <font>
      <sz val="28"/>
      <name val="Arial"/>
      <family val="2"/>
    </font>
    <font>
      <b/>
      <sz val="16"/>
      <name val="Arial"/>
      <family val="2"/>
    </font>
    <font>
      <sz val="16"/>
      <name val="Arial"/>
      <family val="2"/>
    </font>
    <font>
      <b/>
      <sz val="9"/>
      <name val="Arial"/>
      <family val="2"/>
    </font>
    <font>
      <b/>
      <sz val="14"/>
      <name val="Arial"/>
      <family val="2"/>
    </font>
    <font>
      <sz val="12"/>
      <name val="Arial"/>
      <family val="2"/>
    </font>
    <font>
      <b/>
      <sz val="8"/>
      <color indexed="23"/>
      <name val="Arial"/>
      <family val="2"/>
    </font>
    <font>
      <sz val="9"/>
      <name val="Arial"/>
      <family val="2"/>
    </font>
    <font>
      <sz val="7"/>
      <name val="Arial"/>
      <family val="2"/>
    </font>
    <font>
      <b/>
      <sz val="9"/>
      <color indexed="12"/>
      <name val="Arial"/>
      <family val="2"/>
    </font>
    <font>
      <sz val="9"/>
      <color indexed="12"/>
      <name val="Arial"/>
      <family val="2"/>
    </font>
    <font>
      <sz val="10"/>
      <name val="Arial"/>
      <family val="2"/>
    </font>
    <font>
      <sz val="16"/>
      <color indexed="23"/>
      <name val="Arial"/>
      <family val="2"/>
    </font>
    <font>
      <sz val="16"/>
      <color theme="1"/>
      <name val="Arial"/>
      <family val="2"/>
    </font>
    <font>
      <i/>
      <sz val="8"/>
      <color indexed="8"/>
      <name val="Arial"/>
      <family val="2"/>
    </font>
    <font>
      <b/>
      <sz val="12"/>
      <name val="Arial"/>
      <family val="2"/>
    </font>
    <font>
      <sz val="10"/>
      <color indexed="12"/>
      <name val="Arial"/>
      <family val="2"/>
    </font>
    <font>
      <b/>
      <sz val="10"/>
      <name val="Arial"/>
      <family val="2"/>
    </font>
    <font>
      <sz val="9.5"/>
      <name val="Arial"/>
      <family val="2"/>
    </font>
    <font>
      <b/>
      <i/>
      <sz val="8"/>
      <name val="Arial"/>
      <family val="2"/>
    </font>
  </fonts>
  <fills count="2">
    <fill>
      <patternFill patternType="none"/>
    </fill>
    <fill>
      <patternFill patternType="gray125"/>
    </fill>
  </fills>
  <borders count="14">
    <border>
      <left/>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right style="hair">
        <color indexed="64"/>
      </right>
      <top/>
      <bottom/>
      <diagonal/>
    </border>
  </borders>
  <cellStyleXfs count="7">
    <xf numFmtId="0" fontId="0" fillId="0" borderId="0"/>
    <xf numFmtId="0" fontId="15" fillId="0" borderId="0" applyNumberFormat="0" applyFill="0" applyBorder="0" applyAlignment="0" applyProtection="0"/>
    <xf numFmtId="0" fontId="16" fillId="0" borderId="0"/>
    <xf numFmtId="0" fontId="15" fillId="0" borderId="0" applyNumberFormat="0" applyFill="0" applyBorder="0" applyAlignment="0" applyProtection="0"/>
    <xf numFmtId="0" fontId="15" fillId="0" borderId="0" applyNumberFormat="0" applyFill="0" applyBorder="0" applyAlignment="0" applyProtection="0">
      <alignment vertical="top"/>
    </xf>
    <xf numFmtId="0" fontId="21" fillId="0" borderId="0" applyNumberFormat="0" applyFill="0" applyBorder="0" applyAlignment="0" applyProtection="0">
      <alignment vertical="top"/>
      <protection locked="0"/>
    </xf>
    <xf numFmtId="0" fontId="16" fillId="0" borderId="0"/>
  </cellStyleXfs>
  <cellXfs count="125">
    <xf numFmtId="0" fontId="0" fillId="0" borderId="0" xfId="0"/>
    <xf numFmtId="0" fontId="7" fillId="0" borderId="0" xfId="0" applyFont="1" applyAlignment="1" applyProtection="1">
      <alignment vertical="top" wrapText="1"/>
      <protection locked="0"/>
    </xf>
    <xf numFmtId="0" fontId="16" fillId="0" borderId="0" xfId="2" applyAlignment="1" applyProtection="1">
      <alignment wrapText="1"/>
    </xf>
    <xf numFmtId="0" fontId="16" fillId="0" borderId="0" xfId="2" applyProtection="1"/>
    <xf numFmtId="0" fontId="11" fillId="0" borderId="0" xfId="2" applyFont="1" applyProtection="1"/>
    <xf numFmtId="0" fontId="1" fillId="0" borderId="0" xfId="2" applyFont="1" applyProtection="1">
      <protection locked="0"/>
    </xf>
    <xf numFmtId="0" fontId="1" fillId="0" borderId="0" xfId="2" applyFont="1" applyProtection="1"/>
    <xf numFmtId="0" fontId="11" fillId="0" borderId="0" xfId="2" applyFont="1" applyAlignment="1" applyProtection="1">
      <alignment vertical="center"/>
    </xf>
    <xf numFmtId="0" fontId="1" fillId="0" borderId="0" xfId="2" applyFont="1" applyAlignment="1" applyProtection="1">
      <alignment vertical="center"/>
    </xf>
    <xf numFmtId="0" fontId="11" fillId="0" borderId="0" xfId="2" applyFont="1" applyAlignment="1" applyProtection="1">
      <alignment horizontal="left" vertical="center"/>
    </xf>
    <xf numFmtId="0" fontId="1" fillId="0" borderId="0" xfId="2" applyFont="1" applyAlignment="1" applyProtection="1">
      <alignment horizontal="left" vertical="center"/>
    </xf>
    <xf numFmtId="0" fontId="2" fillId="0" borderId="0" xfId="2" applyFont="1" applyAlignment="1" applyProtection="1">
      <alignment vertical="center"/>
    </xf>
    <xf numFmtId="0" fontId="16" fillId="0" borderId="0" xfId="2" applyAlignment="1" applyProtection="1">
      <alignment vertical="center"/>
    </xf>
    <xf numFmtId="0" fontId="3" fillId="0" borderId="0" xfId="2" applyFont="1" applyAlignment="1" applyProtection="1">
      <alignment vertical="center"/>
    </xf>
    <xf numFmtId="0" fontId="1" fillId="0" borderId="0" xfId="2" applyFont="1" applyAlignment="1" applyProtection="1">
      <alignment vertical="center"/>
      <protection locked="0"/>
    </xf>
    <xf numFmtId="0" fontId="16" fillId="0" borderId="0" xfId="2" applyFill="1"/>
    <xf numFmtId="0" fontId="13" fillId="0" borderId="4" xfId="2" applyFont="1" applyFill="1" applyBorder="1" applyAlignment="1">
      <alignment horizontal="left"/>
    </xf>
    <xf numFmtId="0" fontId="13" fillId="0" borderId="4" xfId="2" applyFont="1" applyFill="1" applyBorder="1"/>
    <xf numFmtId="0" fontId="13" fillId="0" borderId="0" xfId="2" applyFont="1" applyFill="1" applyBorder="1"/>
    <xf numFmtId="0" fontId="1" fillId="0" borderId="1" xfId="2" applyFont="1" applyFill="1" applyBorder="1" applyAlignment="1">
      <alignment horizontal="center" vertical="center"/>
    </xf>
    <xf numFmtId="0" fontId="1" fillId="0" borderId="5" xfId="2" applyFont="1" applyFill="1" applyBorder="1" applyAlignment="1">
      <alignment horizontal="center" vertical="center" wrapText="1"/>
    </xf>
    <xf numFmtId="0" fontId="1" fillId="0" borderId="0" xfId="2" applyFont="1" applyFill="1" applyBorder="1" applyAlignment="1">
      <alignment horizontal="left"/>
    </xf>
    <xf numFmtId="0" fontId="1" fillId="0" borderId="0" xfId="2" applyFont="1" applyFill="1" applyBorder="1" applyAlignment="1">
      <alignment horizontal="center"/>
    </xf>
    <xf numFmtId="165" fontId="1" fillId="0" borderId="0" xfId="2" applyNumberFormat="1" applyFont="1" applyFill="1" applyAlignment="1"/>
    <xf numFmtId="165" fontId="3" fillId="0" borderId="0" xfId="2" applyNumberFormat="1" applyFont="1" applyFill="1" applyAlignment="1"/>
    <xf numFmtId="164" fontId="16" fillId="0" borderId="0" xfId="2" applyNumberFormat="1" applyFill="1"/>
    <xf numFmtId="165" fontId="3" fillId="0" borderId="0" xfId="2" applyNumberFormat="1" applyFont="1" applyFill="1" applyAlignment="1">
      <alignment horizontal="right"/>
    </xf>
    <xf numFmtId="0" fontId="1" fillId="0" borderId="0" xfId="2" applyFont="1" applyFill="1" applyBorder="1" applyAlignment="1">
      <alignment horizontal="center" vertical="center"/>
    </xf>
    <xf numFmtId="0" fontId="1" fillId="0" borderId="0" xfId="2" applyFont="1" applyFill="1" applyBorder="1" applyAlignment="1">
      <alignment horizontal="center" vertical="center" wrapText="1"/>
    </xf>
    <xf numFmtId="0" fontId="1" fillId="0" borderId="3" xfId="2" applyFont="1" applyFill="1" applyBorder="1" applyAlignment="1">
      <alignment horizontal="center" vertical="center"/>
    </xf>
    <xf numFmtId="0" fontId="1" fillId="0" borderId="5" xfId="2" applyFont="1" applyFill="1" applyBorder="1" applyAlignment="1">
      <alignment horizontal="center" vertical="center"/>
    </xf>
    <xf numFmtId="0" fontId="1" fillId="0" borderId="2" xfId="2" applyFont="1" applyFill="1" applyBorder="1" applyAlignment="1">
      <alignment horizontal="center" vertical="center" wrapText="1"/>
    </xf>
    <xf numFmtId="0" fontId="1" fillId="0" borderId="3" xfId="2" applyFont="1" applyFill="1" applyBorder="1" applyAlignment="1">
      <alignment horizontal="center" vertical="center" wrapText="1"/>
    </xf>
    <xf numFmtId="0" fontId="1" fillId="0" borderId="2" xfId="2" applyFont="1" applyFill="1" applyBorder="1" applyAlignment="1">
      <alignment horizontal="center" vertical="center"/>
    </xf>
    <xf numFmtId="0" fontId="1" fillId="0" borderId="0" xfId="2" applyFont="1" applyFill="1" applyAlignment="1">
      <alignment horizontal="left"/>
    </xf>
    <xf numFmtId="0" fontId="13" fillId="0" borderId="0" xfId="2" applyFont="1" applyFill="1" applyBorder="1" applyAlignment="1">
      <alignment horizontal="center"/>
    </xf>
    <xf numFmtId="0" fontId="1" fillId="0" borderId="0" xfId="2" applyFont="1" applyFill="1" applyAlignment="1">
      <alignment horizontal="center"/>
    </xf>
    <xf numFmtId="165" fontId="1" fillId="0" borderId="0" xfId="2" applyNumberFormat="1" applyFont="1" applyFill="1" applyBorder="1" applyAlignment="1"/>
    <xf numFmtId="166" fontId="1" fillId="0" borderId="0" xfId="2" applyNumberFormat="1" applyFont="1" applyFill="1" applyBorder="1" applyAlignment="1"/>
    <xf numFmtId="165" fontId="3" fillId="0" borderId="0" xfId="2" applyNumberFormat="1" applyFont="1" applyFill="1" applyBorder="1" applyAlignment="1"/>
    <xf numFmtId="0" fontId="12" fillId="0" borderId="0" xfId="2" applyFont="1"/>
    <xf numFmtId="0" fontId="8" fillId="0" borderId="0" xfId="2" applyFont="1" applyAlignment="1">
      <alignment horizontal="right"/>
    </xf>
    <xf numFmtId="0" fontId="1" fillId="0" borderId="0" xfId="2" applyFont="1" applyAlignment="1">
      <alignment horizontal="right"/>
    </xf>
    <xf numFmtId="0" fontId="16" fillId="0" borderId="0" xfId="2"/>
    <xf numFmtId="0" fontId="8" fillId="0" borderId="0" xfId="2" applyFont="1"/>
    <xf numFmtId="0" fontId="8" fillId="0" borderId="0" xfId="2" applyNumberFormat="1" applyFont="1" applyAlignment="1" applyProtection="1">
      <alignment horizontal="left"/>
      <protection locked="0"/>
    </xf>
    <xf numFmtId="0" fontId="5" fillId="0" borderId="0" xfId="2" applyFont="1" applyProtection="1"/>
    <xf numFmtId="0" fontId="17" fillId="0" borderId="0" xfId="2" applyFont="1" applyProtection="1">
      <protection locked="0"/>
    </xf>
    <xf numFmtId="0" fontId="10" fillId="0" borderId="0" xfId="2" applyFont="1" applyAlignment="1" applyProtection="1">
      <alignment wrapText="1"/>
      <protection locked="0"/>
    </xf>
    <xf numFmtId="0" fontId="8" fillId="0" borderId="0" xfId="2" applyFont="1" applyAlignment="1" applyProtection="1">
      <alignment wrapText="1"/>
      <protection locked="0"/>
    </xf>
    <xf numFmtId="0" fontId="1" fillId="0" borderId="0" xfId="2" applyFont="1"/>
    <xf numFmtId="0" fontId="1" fillId="0" borderId="0" xfId="2" applyFont="1" applyFill="1" applyBorder="1" applyAlignment="1">
      <alignment horizontal="center"/>
    </xf>
    <xf numFmtId="0" fontId="13" fillId="0" borderId="0" xfId="2" applyFont="1" applyFill="1" applyBorder="1" applyAlignment="1">
      <alignment horizontal="left"/>
    </xf>
    <xf numFmtId="0" fontId="1" fillId="0" borderId="0" xfId="2" applyFont="1" applyFill="1" applyBorder="1" applyAlignment="1"/>
    <xf numFmtId="0" fontId="15" fillId="0" borderId="0" xfId="1"/>
    <xf numFmtId="0" fontId="1" fillId="0" borderId="0" xfId="2" applyFont="1" applyFill="1" applyBorder="1" applyAlignment="1">
      <alignment horizontal="center"/>
    </xf>
    <xf numFmtId="0" fontId="1" fillId="0" borderId="0" xfId="2" applyFont="1" applyFill="1" applyBorder="1" applyAlignment="1">
      <alignment horizontal="center"/>
    </xf>
    <xf numFmtId="0" fontId="18" fillId="0" borderId="0" xfId="2" applyFont="1" applyAlignment="1" applyProtection="1">
      <alignment wrapText="1"/>
    </xf>
    <xf numFmtId="0" fontId="1" fillId="0" borderId="0" xfId="2" applyFont="1" applyFill="1" applyBorder="1" applyAlignment="1">
      <alignment horizontal="center"/>
    </xf>
    <xf numFmtId="0" fontId="1" fillId="0" borderId="0" xfId="2" applyFont="1" applyFill="1" applyBorder="1" applyAlignment="1">
      <alignment horizontal="center"/>
    </xf>
    <xf numFmtId="165" fontId="2" fillId="0" borderId="0" xfId="0" applyNumberFormat="1" applyFont="1" applyAlignment="1">
      <alignment horizontal="right"/>
    </xf>
    <xf numFmtId="0" fontId="1" fillId="0" borderId="0" xfId="0" applyFont="1"/>
    <xf numFmtId="165" fontId="19" fillId="0" borderId="0" xfId="0" applyNumberFormat="1" applyFont="1"/>
    <xf numFmtId="0" fontId="1" fillId="0" borderId="0" xfId="2" applyFont="1" applyFill="1" applyBorder="1" applyAlignment="1">
      <alignment horizontal="center"/>
    </xf>
    <xf numFmtId="0" fontId="1" fillId="0" borderId="0" xfId="2" applyFont="1" applyFill="1" applyBorder="1" applyAlignment="1">
      <alignment horizontal="center"/>
    </xf>
    <xf numFmtId="0" fontId="1" fillId="0" borderId="0" xfId="2" applyFont="1" applyFill="1" applyBorder="1" applyAlignment="1">
      <alignment horizontal="center"/>
    </xf>
    <xf numFmtId="0" fontId="1" fillId="0" borderId="0" xfId="0" applyNumberFormat="1" applyFont="1" applyFill="1" applyBorder="1" applyAlignment="1">
      <alignment horizontal="left"/>
    </xf>
    <xf numFmtId="0" fontId="1" fillId="0" borderId="0" xfId="2" applyFont="1" applyFill="1" applyBorder="1" applyAlignment="1">
      <alignment horizontal="center"/>
    </xf>
    <xf numFmtId="0" fontId="1" fillId="0" borderId="0" xfId="2" applyFont="1" applyFill="1" applyBorder="1" applyAlignment="1">
      <alignment horizontal="center"/>
    </xf>
    <xf numFmtId="0" fontId="1" fillId="0" borderId="0" xfId="2" applyFont="1" applyFill="1" applyBorder="1" applyAlignment="1">
      <alignment horizontal="center"/>
    </xf>
    <xf numFmtId="0" fontId="16" fillId="0" borderId="0" xfId="2" applyFont="1" applyFill="1" applyAlignment="1">
      <alignment horizontal="right"/>
    </xf>
    <xf numFmtId="0" fontId="1" fillId="0" borderId="0" xfId="0" applyFont="1" applyAlignment="1" applyProtection="1">
      <alignment vertical="center"/>
    </xf>
    <xf numFmtId="0" fontId="1" fillId="0" borderId="0" xfId="2" applyFont="1" applyFill="1" applyBorder="1" applyAlignment="1">
      <alignment horizontal="center"/>
    </xf>
    <xf numFmtId="167" fontId="15" fillId="0" borderId="0" xfId="1" applyNumberFormat="1" applyAlignment="1" applyProtection="1">
      <alignment horizontal="left" wrapText="1"/>
      <protection locked="0"/>
    </xf>
    <xf numFmtId="167" fontId="15" fillId="0" borderId="0" xfId="1" applyNumberFormat="1" applyAlignment="1" applyProtection="1">
      <alignment horizontal="left"/>
      <protection locked="0"/>
    </xf>
    <xf numFmtId="0" fontId="8" fillId="0" borderId="0" xfId="5" applyFont="1" applyAlignment="1" applyProtection="1">
      <alignment horizontal="right"/>
      <protection locked="0"/>
    </xf>
    <xf numFmtId="0" fontId="1" fillId="0" borderId="0" xfId="2" applyFont="1" applyFill="1" applyBorder="1" applyAlignment="1">
      <alignment horizontal="center"/>
    </xf>
    <xf numFmtId="0" fontId="7" fillId="0" borderId="0" xfId="6" applyFont="1" applyAlignment="1"/>
    <xf numFmtId="0" fontId="12" fillId="0" borderId="0" xfId="6" applyFont="1"/>
    <xf numFmtId="0" fontId="15" fillId="0" borderId="0" xfId="1" applyAlignment="1" applyProtection="1">
      <alignment horizontal="right"/>
      <protection locked="0"/>
    </xf>
    <xf numFmtId="0" fontId="8" fillId="0" borderId="0" xfId="2" applyFont="1" applyProtection="1">
      <protection locked="0"/>
    </xf>
    <xf numFmtId="0" fontId="15" fillId="0" borderId="0" xfId="1" quotePrefix="1" applyAlignment="1">
      <alignment horizontal="left" vertical="top"/>
    </xf>
    <xf numFmtId="0" fontId="8" fillId="0" borderId="0" xfId="6" applyFont="1"/>
    <xf numFmtId="0" fontId="16" fillId="0" borderId="0" xfId="6"/>
    <xf numFmtId="167" fontId="15" fillId="0" borderId="0" xfId="1" applyNumberFormat="1"/>
    <xf numFmtId="0" fontId="15" fillId="0" borderId="0" xfId="1" applyAlignment="1">
      <alignment horizontal="left"/>
    </xf>
    <xf numFmtId="0" fontId="15" fillId="0" borderId="0" xfId="1" applyAlignment="1">
      <alignment horizontal="right"/>
    </xf>
    <xf numFmtId="0" fontId="8" fillId="0" borderId="0" xfId="6" applyFont="1" applyAlignment="1">
      <alignment horizontal="right"/>
    </xf>
    <xf numFmtId="0" fontId="12" fillId="0" borderId="0" xfId="6" applyFont="1" applyAlignment="1">
      <alignment horizontal="left"/>
    </xf>
    <xf numFmtId="0" fontId="15" fillId="0" borderId="0" xfId="1" applyFill="1"/>
    <xf numFmtId="0" fontId="0" fillId="0" borderId="0" xfId="0" applyFill="1"/>
    <xf numFmtId="0" fontId="1" fillId="0" borderId="0" xfId="2" applyFont="1" applyFill="1" applyBorder="1" applyAlignment="1">
      <alignment horizontal="center"/>
    </xf>
    <xf numFmtId="0" fontId="1" fillId="0" borderId="0" xfId="2" applyFont="1" applyFill="1" applyBorder="1" applyAlignment="1">
      <alignment horizontal="center"/>
    </xf>
    <xf numFmtId="0" fontId="22" fillId="0" borderId="0" xfId="0" applyFont="1"/>
    <xf numFmtId="0" fontId="23" fillId="0" borderId="0" xfId="0" applyFont="1"/>
    <xf numFmtId="0" fontId="15" fillId="0" borderId="0" xfId="1" applyAlignment="1">
      <alignment vertical="center"/>
    </xf>
    <xf numFmtId="0" fontId="20" fillId="0" borderId="0" xfId="0" applyFont="1"/>
    <xf numFmtId="0" fontId="1" fillId="0" borderId="0" xfId="2" applyFont="1" applyFill="1" applyBorder="1" applyAlignment="1">
      <alignment horizontal="center"/>
    </xf>
    <xf numFmtId="165" fontId="24" fillId="0" borderId="0" xfId="2" applyNumberFormat="1" applyFont="1" applyFill="1" applyAlignment="1">
      <alignment horizontal="right"/>
    </xf>
    <xf numFmtId="0" fontId="4" fillId="0" borderId="0" xfId="2" applyFont="1" applyAlignment="1" applyProtection="1">
      <alignment horizontal="center" vertical="top" textRotation="180"/>
    </xf>
    <xf numFmtId="0" fontId="6" fillId="0" borderId="0" xfId="2" applyFont="1" applyAlignment="1" applyProtection="1">
      <alignment horizontal="center" vertical="top" textRotation="180"/>
    </xf>
    <xf numFmtId="49" fontId="1" fillId="0" borderId="0" xfId="2" applyNumberFormat="1" applyFont="1" applyAlignment="1" applyProtection="1">
      <alignment horizontal="left" vertical="top" wrapText="1"/>
    </xf>
    <xf numFmtId="0" fontId="1" fillId="0" borderId="0" xfId="2" applyFont="1" applyAlignment="1" applyProtection="1">
      <alignment wrapText="1"/>
    </xf>
    <xf numFmtId="0" fontId="8" fillId="0" borderId="0" xfId="6" applyFont="1" applyAlignment="1">
      <alignment horizontal="left"/>
    </xf>
    <xf numFmtId="0" fontId="9" fillId="0" borderId="0" xfId="6" applyFont="1" applyAlignment="1">
      <alignment horizontal="right" vertical="top" textRotation="180"/>
    </xf>
    <xf numFmtId="0" fontId="20" fillId="0" borderId="0" xfId="6" applyFont="1" applyAlignment="1">
      <alignment horizontal="right" vertical="top" textRotation="180"/>
    </xf>
    <xf numFmtId="0" fontId="1" fillId="0" borderId="0" xfId="0" applyNumberFormat="1" applyFont="1" applyFill="1" applyBorder="1" applyAlignment="1">
      <alignment horizontal="left" wrapText="1"/>
    </xf>
    <xf numFmtId="0" fontId="1" fillId="0" borderId="0" xfId="2" applyFont="1" applyFill="1" applyBorder="1" applyAlignment="1">
      <alignment horizontal="center"/>
    </xf>
    <xf numFmtId="0" fontId="1" fillId="0" borderId="0" xfId="2" applyFont="1" applyFill="1" applyAlignment="1">
      <alignment horizontal="center"/>
    </xf>
    <xf numFmtId="0" fontId="14" fillId="0" borderId="0" xfId="1" applyFont="1" applyFill="1" applyAlignment="1">
      <alignment horizontal="left" wrapText="1"/>
    </xf>
    <xf numFmtId="0" fontId="1" fillId="0" borderId="6" xfId="2" applyFont="1" applyFill="1" applyBorder="1" applyAlignment="1">
      <alignment horizontal="center" vertical="center" wrapText="1"/>
    </xf>
    <xf numFmtId="0" fontId="1" fillId="0" borderId="13" xfId="2" applyFont="1" applyFill="1" applyBorder="1" applyAlignment="1">
      <alignment horizontal="center" vertical="center" wrapText="1"/>
    </xf>
    <xf numFmtId="0" fontId="1" fillId="0" borderId="7" xfId="2" applyFont="1" applyFill="1" applyBorder="1" applyAlignment="1">
      <alignment horizontal="center" vertical="center"/>
    </xf>
    <xf numFmtId="0" fontId="1" fillId="0" borderId="9" xfId="2" applyFont="1" applyFill="1" applyBorder="1" applyAlignment="1">
      <alignment horizontal="center" vertical="center" wrapText="1"/>
    </xf>
    <xf numFmtId="0" fontId="1" fillId="0" borderId="12" xfId="2" applyFont="1" applyFill="1" applyBorder="1" applyAlignment="1">
      <alignment horizontal="center" vertical="center"/>
    </xf>
    <xf numFmtId="0" fontId="1" fillId="0" borderId="10" xfId="2" applyFont="1" applyFill="1" applyBorder="1" applyAlignment="1">
      <alignment horizontal="center" vertical="center"/>
    </xf>
    <xf numFmtId="0" fontId="1" fillId="0" borderId="12" xfId="2" applyFont="1" applyFill="1" applyBorder="1" applyAlignment="1">
      <alignment horizontal="center" vertical="center" wrapText="1"/>
    </xf>
    <xf numFmtId="0" fontId="1" fillId="0" borderId="10" xfId="2" applyFont="1" applyFill="1" applyBorder="1" applyAlignment="1">
      <alignment horizontal="center" vertical="center" wrapText="1"/>
    </xf>
    <xf numFmtId="0" fontId="1" fillId="0" borderId="2" xfId="2" applyFont="1" applyFill="1" applyBorder="1" applyAlignment="1">
      <alignment horizontal="center" vertical="center"/>
    </xf>
    <xf numFmtId="0" fontId="1" fillId="0" borderId="1" xfId="2" applyFont="1" applyFill="1" applyBorder="1" applyAlignment="1">
      <alignment horizontal="center" vertical="center"/>
    </xf>
    <xf numFmtId="0" fontId="1" fillId="0" borderId="3" xfId="2" applyFont="1" applyFill="1" applyBorder="1" applyAlignment="1">
      <alignment horizontal="center" vertical="center"/>
    </xf>
    <xf numFmtId="0" fontId="1" fillId="0" borderId="8" xfId="2" applyFont="1" applyFill="1" applyBorder="1" applyAlignment="1">
      <alignment horizontal="center" vertical="center" wrapText="1"/>
    </xf>
    <xf numFmtId="0" fontId="1" fillId="0" borderId="11" xfId="2" applyFont="1" applyFill="1" applyBorder="1" applyAlignment="1">
      <alignment horizontal="center" vertical="center" wrapText="1"/>
    </xf>
    <xf numFmtId="0" fontId="14" fillId="0" borderId="0" xfId="1" applyFont="1" applyFill="1" applyBorder="1" applyAlignment="1">
      <alignment horizontal="left"/>
    </xf>
    <xf numFmtId="0" fontId="12" fillId="0" borderId="0" xfId="2" applyFont="1" applyFill="1" applyAlignment="1">
      <alignment horizontal="left"/>
    </xf>
  </cellXfs>
  <cellStyles count="7">
    <cellStyle name="Hyperlink 2" xfId="3" xr:uid="{00000000-0005-0000-0000-000002000000}"/>
    <cellStyle name="Hyperlink 3" xfId="4" xr:uid="{00000000-0005-0000-0000-000003000000}"/>
    <cellStyle name="Hyperlink_AfS_SB_S1bis3" xfId="5" xr:uid="{6A830BC3-4EDD-4F9E-BFB6-972B01F7A7A8}"/>
    <cellStyle name="Link" xfId="1" builtinId="8" customBuiltin="1"/>
    <cellStyle name="Standard" xfId="0" builtinId="0"/>
    <cellStyle name="Standard 10 2 2" xfId="6" xr:uid="{937D513E-92C8-49B8-9853-86DF892D3954}"/>
    <cellStyle name="Standard 2" xfId="2"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80808"/>
      <rgbColor rgb="004D4D4D"/>
      <rgbColor rgb="00777777"/>
      <rgbColor rgb="00B2B2B2"/>
      <rgbColor rgb="00DDDDDD"/>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absolute">
    <xdr:from>
      <xdr:col>0</xdr:col>
      <xdr:colOff>2495550</xdr:colOff>
      <xdr:row>5</xdr:row>
      <xdr:rowOff>409575</xdr:rowOff>
    </xdr:from>
    <xdr:to>
      <xdr:col>2</xdr:col>
      <xdr:colOff>38100</xdr:colOff>
      <xdr:row>6</xdr:row>
      <xdr:rowOff>152400</xdr:rowOff>
    </xdr:to>
    <xdr:pic>
      <xdr:nvPicPr>
        <xdr:cNvPr id="2" name="Picture 1" descr="AfS_Winkel_l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5550" y="2447925"/>
          <a:ext cx="1809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18669</xdr:colOff>
      <xdr:row>0</xdr:row>
      <xdr:rowOff>66675</xdr:rowOff>
    </xdr:from>
    <xdr:to>
      <xdr:col>4</xdr:col>
      <xdr:colOff>28194</xdr:colOff>
      <xdr:row>6</xdr:row>
      <xdr:rowOff>494919</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862322" y="1328547"/>
          <a:ext cx="2904744"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693420</xdr:colOff>
      <xdr:row>31</xdr:row>
      <xdr:rowOff>83820</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3063240" y="618744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1661160</xdr:colOff>
      <xdr:row>33</xdr:row>
      <xdr:rowOff>0</xdr:rowOff>
    </xdr:from>
    <xdr:to>
      <xdr:col>5</xdr:col>
      <xdr:colOff>53340</xdr:colOff>
      <xdr:row>34</xdr:row>
      <xdr:rowOff>30480</xdr:rowOff>
    </xdr:to>
    <xdr:pic>
      <xdr:nvPicPr>
        <xdr:cNvPr id="3" name="Picture 2" descr="Briefbaustein_AfS_Winkel">
          <a:extLst>
            <a:ext uri="{FF2B5EF4-FFF2-40B4-BE49-F238E27FC236}">
              <a16:creationId xmlns:a16="http://schemas.microsoft.com/office/drawing/2014/main" id="{00000000-0008-0000-0100-000003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0" y="7757160"/>
          <a:ext cx="152400" cy="167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1714500</xdr:colOff>
      <xdr:row>33</xdr:row>
      <xdr:rowOff>0</xdr:rowOff>
    </xdr:from>
    <xdr:to>
      <xdr:col>2</xdr:col>
      <xdr:colOff>106680</xdr:colOff>
      <xdr:row>34</xdr:row>
      <xdr:rowOff>15240</xdr:rowOff>
    </xdr:to>
    <xdr:pic>
      <xdr:nvPicPr>
        <xdr:cNvPr id="4" name="Picture 3" descr="Briefbaustein_AfS_Winkel">
          <a:extLst>
            <a:ext uri="{FF2B5EF4-FFF2-40B4-BE49-F238E27FC236}">
              <a16:creationId xmlns:a16="http://schemas.microsoft.com/office/drawing/2014/main" id="{00000000-0008-0000-0100-000004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775716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1714500</xdr:colOff>
      <xdr:row>19</xdr:row>
      <xdr:rowOff>91440</xdr:rowOff>
    </xdr:from>
    <xdr:to>
      <xdr:col>2</xdr:col>
      <xdr:colOff>106680</xdr:colOff>
      <xdr:row>20</xdr:row>
      <xdr:rowOff>60960</xdr:rowOff>
    </xdr:to>
    <xdr:pic>
      <xdr:nvPicPr>
        <xdr:cNvPr id="5" name="Picture 4" descr="Briefbaustein_AfS_Winkel">
          <a:extLst>
            <a:ext uri="{FF2B5EF4-FFF2-40B4-BE49-F238E27FC236}">
              <a16:creationId xmlns:a16="http://schemas.microsoft.com/office/drawing/2014/main" id="{00000000-0008-0000-0100-000005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4953000"/>
          <a:ext cx="152400" cy="137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xdr:row>
      <xdr:rowOff>0</xdr:rowOff>
    </xdr:from>
    <xdr:to>
      <xdr:col>4</xdr:col>
      <xdr:colOff>693420</xdr:colOff>
      <xdr:row>31</xdr:row>
      <xdr:rowOff>83820</xdr:rowOff>
    </xdr:to>
    <xdr:sp macro="" textlink="">
      <xdr:nvSpPr>
        <xdr:cNvPr id="6" name="AutoShape 1">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3063240" y="618744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4371975</xdr:colOff>
      <xdr:row>0</xdr:row>
      <xdr:rowOff>0</xdr:rowOff>
    </xdr:from>
    <xdr:to>
      <xdr:col>3</xdr:col>
      <xdr:colOff>238125</xdr:colOff>
      <xdr:row>0</xdr:row>
      <xdr:rowOff>762000</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552950" y="0"/>
          <a:ext cx="1438275" cy="762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0" i="0" u="none" strike="noStrike" baseline="0">
              <a:solidFill>
                <a:srgbClr val="000000"/>
              </a:solidFill>
              <a:latin typeface="Arial"/>
              <a:cs typeface="Arial"/>
            </a:rPr>
            <a:t>Statistischer </a:t>
          </a:r>
        </a:p>
        <a:p>
          <a:pPr algn="l" rtl="0">
            <a:defRPr sz="1000"/>
          </a:pPr>
          <a:r>
            <a:rPr lang="de-DE" sz="1600" b="0" i="0" u="none" strike="noStrike" baseline="0">
              <a:solidFill>
                <a:srgbClr val="000000"/>
              </a:solidFill>
              <a:latin typeface="Arial"/>
              <a:cs typeface="Arial"/>
            </a:rPr>
            <a:t>Bericht</a:t>
          </a:r>
        </a:p>
        <a:p>
          <a:pPr marL="0" marR="0" lvl="0" indent="0" defTabSz="914400" rtl="0" eaLnBrk="1" fontAlgn="auto" latinLnBrk="0" hangingPunct="1">
            <a:lnSpc>
              <a:spcPct val="100000"/>
            </a:lnSpc>
            <a:spcBef>
              <a:spcPts val="0"/>
            </a:spcBef>
            <a:spcAft>
              <a:spcPts val="0"/>
            </a:spcAft>
            <a:buClrTx/>
            <a:buSzTx/>
            <a:buFontTx/>
            <a:buNone/>
            <a:tabLst/>
            <a:defRPr/>
          </a:pPr>
          <a:r>
            <a:rPr lang="de-DE" sz="1200" b="0" i="0" baseline="0">
              <a:effectLst/>
              <a:latin typeface="Arial" panose="020B0604020202020204" pitchFamily="34" charset="0"/>
              <a:ea typeface="+mn-ea"/>
              <a:cs typeface="Arial" panose="020B0604020202020204" pitchFamily="34" charset="0"/>
            </a:rPr>
            <a:t>A VI 16 – vj 2/25</a:t>
          </a:r>
          <a:endParaRPr lang="de-DE" sz="1200">
            <a:effectLst/>
            <a:latin typeface="Arial" panose="020B0604020202020204" pitchFamily="34" charset="0"/>
            <a:cs typeface="Arial" panose="020B0604020202020204" pitchFamily="34" charset="0"/>
          </a:endParaRPr>
        </a:p>
        <a:p>
          <a:pPr rtl="0"/>
          <a:endParaRPr lang="de-DE" sz="1200">
            <a:effectLst/>
            <a:latin typeface="Arial" panose="020B0604020202020204" pitchFamily="34" charset="0"/>
            <a:cs typeface="Arial" panose="020B0604020202020204" pitchFamily="34" charset="0"/>
          </a:endParaRPr>
        </a:p>
      </xdr:txBody>
    </xdr:sp>
    <xdr:clientData/>
  </xdr:twoCellAnchor>
  <xdr:twoCellAnchor editAs="oneCell">
    <xdr:from>
      <xdr:col>3</xdr:col>
      <xdr:colOff>331125</xdr:colOff>
      <xdr:row>0</xdr:row>
      <xdr:rowOff>47625</xdr:rowOff>
    </xdr:from>
    <xdr:to>
      <xdr:col>3</xdr:col>
      <xdr:colOff>619125</xdr:colOff>
      <xdr:row>5</xdr:row>
      <xdr:rowOff>262137</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5130369" y="1001481"/>
          <a:ext cx="2195712"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19050</xdr:rowOff>
        </xdr:from>
        <xdr:to>
          <xdr:col>6</xdr:col>
          <xdr:colOff>1724025</xdr:colOff>
          <xdr:row>43</xdr:row>
          <xdr:rowOff>19050</xdr:rowOff>
        </xdr:to>
        <xdr:sp macro="" textlink="">
          <xdr:nvSpPr>
            <xdr:cNvPr id="53249" name="Object 1" hidden="1">
              <a:extLst>
                <a:ext uri="{63B3BB69-23CF-44E3-9099-C40C66FF867C}">
                  <a14:compatExt spid="_x0000_s53249"/>
                </a:ext>
                <a:ext uri="{FF2B5EF4-FFF2-40B4-BE49-F238E27FC236}">
                  <a16:creationId xmlns:a16="http://schemas.microsoft.com/office/drawing/2014/main" id="{00000000-0008-0000-0500-000001D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tatistik-berlin-brandenburg.de/Publikationen/metadaten/MD_13300_2025.pdf"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image" Target="../media/image6.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46A5-8926-4007-8192-22E9893B03E9}">
  <dimension ref="A1:D33"/>
  <sheetViews>
    <sheetView tabSelected="1" zoomScaleNormal="100" workbookViewId="0"/>
  </sheetViews>
  <sheetFormatPr baseColWidth="10" defaultColWidth="11.5703125" defaultRowHeight="12.75"/>
  <cols>
    <col min="1" max="1" width="38.85546875" style="3" customWidth="1"/>
    <col min="2" max="2" width="0.7109375" style="3" customWidth="1"/>
    <col min="3" max="3" width="52" style="3" customWidth="1"/>
    <col min="4" max="4" width="5.5703125" style="3" bestFit="1" customWidth="1"/>
    <col min="5" max="256" width="11.5703125" style="3"/>
    <col min="257" max="257" width="38.85546875" style="3" customWidth="1"/>
    <col min="258" max="258" width="0.7109375" style="3" customWidth="1"/>
    <col min="259" max="259" width="52" style="3" customWidth="1"/>
    <col min="260" max="260" width="5.5703125" style="3" bestFit="1" customWidth="1"/>
    <col min="261" max="512" width="11.5703125" style="3"/>
    <col min="513" max="513" width="38.85546875" style="3" customWidth="1"/>
    <col min="514" max="514" width="0.7109375" style="3" customWidth="1"/>
    <col min="515" max="515" width="52" style="3" customWidth="1"/>
    <col min="516" max="516" width="5.5703125" style="3" bestFit="1" customWidth="1"/>
    <col min="517" max="768" width="11.5703125" style="3"/>
    <col min="769" max="769" width="38.85546875" style="3" customWidth="1"/>
    <col min="770" max="770" width="0.7109375" style="3" customWidth="1"/>
    <col min="771" max="771" width="52" style="3" customWidth="1"/>
    <col min="772" max="772" width="5.5703125" style="3" bestFit="1" customWidth="1"/>
    <col min="773" max="1024" width="11.5703125" style="3"/>
    <col min="1025" max="1025" width="38.85546875" style="3" customWidth="1"/>
    <col min="1026" max="1026" width="0.7109375" style="3" customWidth="1"/>
    <col min="1027" max="1027" width="52" style="3" customWidth="1"/>
    <col min="1028" max="1028" width="5.5703125" style="3" bestFit="1" customWidth="1"/>
    <col min="1029" max="1280" width="11.5703125" style="3"/>
    <col min="1281" max="1281" width="38.85546875" style="3" customWidth="1"/>
    <col min="1282" max="1282" width="0.7109375" style="3" customWidth="1"/>
    <col min="1283" max="1283" width="52" style="3" customWidth="1"/>
    <col min="1284" max="1284" width="5.5703125" style="3" bestFit="1" customWidth="1"/>
    <col min="1285" max="1536" width="11.5703125" style="3"/>
    <col min="1537" max="1537" width="38.85546875" style="3" customWidth="1"/>
    <col min="1538" max="1538" width="0.7109375" style="3" customWidth="1"/>
    <col min="1539" max="1539" width="52" style="3" customWidth="1"/>
    <col min="1540" max="1540" width="5.5703125" style="3" bestFit="1" customWidth="1"/>
    <col min="1541" max="1792" width="11.5703125" style="3"/>
    <col min="1793" max="1793" width="38.85546875" style="3" customWidth="1"/>
    <col min="1794" max="1794" width="0.7109375" style="3" customWidth="1"/>
    <col min="1795" max="1795" width="52" style="3" customWidth="1"/>
    <col min="1796" max="1796" width="5.5703125" style="3" bestFit="1" customWidth="1"/>
    <col min="1797" max="2048" width="11.5703125" style="3"/>
    <col min="2049" max="2049" width="38.85546875" style="3" customWidth="1"/>
    <col min="2050" max="2050" width="0.7109375" style="3" customWidth="1"/>
    <col min="2051" max="2051" width="52" style="3" customWidth="1"/>
    <col min="2052" max="2052" width="5.5703125" style="3" bestFit="1" customWidth="1"/>
    <col min="2053" max="2304" width="11.5703125" style="3"/>
    <col min="2305" max="2305" width="38.85546875" style="3" customWidth="1"/>
    <col min="2306" max="2306" width="0.7109375" style="3" customWidth="1"/>
    <col min="2307" max="2307" width="52" style="3" customWidth="1"/>
    <col min="2308" max="2308" width="5.5703125" style="3" bestFit="1" customWidth="1"/>
    <col min="2309" max="2560" width="11.5703125" style="3"/>
    <col min="2561" max="2561" width="38.85546875" style="3" customWidth="1"/>
    <col min="2562" max="2562" width="0.7109375" style="3" customWidth="1"/>
    <col min="2563" max="2563" width="52" style="3" customWidth="1"/>
    <col min="2564" max="2564" width="5.5703125" style="3" bestFit="1" customWidth="1"/>
    <col min="2565" max="2816" width="11.5703125" style="3"/>
    <col min="2817" max="2817" width="38.85546875" style="3" customWidth="1"/>
    <col min="2818" max="2818" width="0.7109375" style="3" customWidth="1"/>
    <col min="2819" max="2819" width="52" style="3" customWidth="1"/>
    <col min="2820" max="2820" width="5.5703125" style="3" bestFit="1" customWidth="1"/>
    <col min="2821" max="3072" width="11.5703125" style="3"/>
    <col min="3073" max="3073" width="38.85546875" style="3" customWidth="1"/>
    <col min="3074" max="3074" width="0.7109375" style="3" customWidth="1"/>
    <col min="3075" max="3075" width="52" style="3" customWidth="1"/>
    <col min="3076" max="3076" width="5.5703125" style="3" bestFit="1" customWidth="1"/>
    <col min="3077" max="3328" width="11.5703125" style="3"/>
    <col min="3329" max="3329" width="38.85546875" style="3" customWidth="1"/>
    <col min="3330" max="3330" width="0.7109375" style="3" customWidth="1"/>
    <col min="3331" max="3331" width="52" style="3" customWidth="1"/>
    <col min="3332" max="3332" width="5.5703125" style="3" bestFit="1" customWidth="1"/>
    <col min="3333" max="3584" width="11.5703125" style="3"/>
    <col min="3585" max="3585" width="38.85546875" style="3" customWidth="1"/>
    <col min="3586" max="3586" width="0.7109375" style="3" customWidth="1"/>
    <col min="3587" max="3587" width="52" style="3" customWidth="1"/>
    <col min="3588" max="3588" width="5.5703125" style="3" bestFit="1" customWidth="1"/>
    <col min="3589" max="3840" width="11.5703125" style="3"/>
    <col min="3841" max="3841" width="38.85546875" style="3" customWidth="1"/>
    <col min="3842" max="3842" width="0.7109375" style="3" customWidth="1"/>
    <col min="3843" max="3843" width="52" style="3" customWidth="1"/>
    <col min="3844" max="3844" width="5.5703125" style="3" bestFit="1" customWidth="1"/>
    <col min="3845" max="4096" width="11.5703125" style="3"/>
    <col min="4097" max="4097" width="38.85546875" style="3" customWidth="1"/>
    <col min="4098" max="4098" width="0.7109375" style="3" customWidth="1"/>
    <col min="4099" max="4099" width="52" style="3" customWidth="1"/>
    <col min="4100" max="4100" width="5.5703125" style="3" bestFit="1" customWidth="1"/>
    <col min="4101" max="4352" width="11.5703125" style="3"/>
    <col min="4353" max="4353" width="38.85546875" style="3" customWidth="1"/>
    <col min="4354" max="4354" width="0.7109375" style="3" customWidth="1"/>
    <col min="4355" max="4355" width="52" style="3" customWidth="1"/>
    <col min="4356" max="4356" width="5.5703125" style="3" bestFit="1" customWidth="1"/>
    <col min="4357" max="4608" width="11.5703125" style="3"/>
    <col min="4609" max="4609" width="38.85546875" style="3" customWidth="1"/>
    <col min="4610" max="4610" width="0.7109375" style="3" customWidth="1"/>
    <col min="4611" max="4611" width="52" style="3" customWidth="1"/>
    <col min="4612" max="4612" width="5.5703125" style="3" bestFit="1" customWidth="1"/>
    <col min="4613" max="4864" width="11.5703125" style="3"/>
    <col min="4865" max="4865" width="38.85546875" style="3" customWidth="1"/>
    <col min="4866" max="4866" width="0.7109375" style="3" customWidth="1"/>
    <col min="4867" max="4867" width="52" style="3" customWidth="1"/>
    <col min="4868" max="4868" width="5.5703125" style="3" bestFit="1" customWidth="1"/>
    <col min="4869" max="5120" width="11.5703125" style="3"/>
    <col min="5121" max="5121" width="38.85546875" style="3" customWidth="1"/>
    <col min="5122" max="5122" width="0.7109375" style="3" customWidth="1"/>
    <col min="5123" max="5123" width="52" style="3" customWidth="1"/>
    <col min="5124" max="5124" width="5.5703125" style="3" bestFit="1" customWidth="1"/>
    <col min="5125" max="5376" width="11.5703125" style="3"/>
    <col min="5377" max="5377" width="38.85546875" style="3" customWidth="1"/>
    <col min="5378" max="5378" width="0.7109375" style="3" customWidth="1"/>
    <col min="5379" max="5379" width="52" style="3" customWidth="1"/>
    <col min="5380" max="5380" width="5.5703125" style="3" bestFit="1" customWidth="1"/>
    <col min="5381" max="5632" width="11.5703125" style="3"/>
    <col min="5633" max="5633" width="38.85546875" style="3" customWidth="1"/>
    <col min="5634" max="5634" width="0.7109375" style="3" customWidth="1"/>
    <col min="5635" max="5635" width="52" style="3" customWidth="1"/>
    <col min="5636" max="5636" width="5.5703125" style="3" bestFit="1" customWidth="1"/>
    <col min="5637" max="5888" width="11.5703125" style="3"/>
    <col min="5889" max="5889" width="38.85546875" style="3" customWidth="1"/>
    <col min="5890" max="5890" width="0.7109375" style="3" customWidth="1"/>
    <col min="5891" max="5891" width="52" style="3" customWidth="1"/>
    <col min="5892" max="5892" width="5.5703125" style="3" bestFit="1" customWidth="1"/>
    <col min="5893" max="6144" width="11.5703125" style="3"/>
    <col min="6145" max="6145" width="38.85546875" style="3" customWidth="1"/>
    <col min="6146" max="6146" width="0.7109375" style="3" customWidth="1"/>
    <col min="6147" max="6147" width="52" style="3" customWidth="1"/>
    <col min="6148" max="6148" width="5.5703125" style="3" bestFit="1" customWidth="1"/>
    <col min="6149" max="6400" width="11.5703125" style="3"/>
    <col min="6401" max="6401" width="38.85546875" style="3" customWidth="1"/>
    <col min="6402" max="6402" width="0.7109375" style="3" customWidth="1"/>
    <col min="6403" max="6403" width="52" style="3" customWidth="1"/>
    <col min="6404" max="6404" width="5.5703125" style="3" bestFit="1" customWidth="1"/>
    <col min="6405" max="6656" width="11.5703125" style="3"/>
    <col min="6657" max="6657" width="38.85546875" style="3" customWidth="1"/>
    <col min="6658" max="6658" width="0.7109375" style="3" customWidth="1"/>
    <col min="6659" max="6659" width="52" style="3" customWidth="1"/>
    <col min="6660" max="6660" width="5.5703125" style="3" bestFit="1" customWidth="1"/>
    <col min="6661" max="6912" width="11.5703125" style="3"/>
    <col min="6913" max="6913" width="38.85546875" style="3" customWidth="1"/>
    <col min="6914" max="6914" width="0.7109375" style="3" customWidth="1"/>
    <col min="6915" max="6915" width="52" style="3" customWidth="1"/>
    <col min="6916" max="6916" width="5.5703125" style="3" bestFit="1" customWidth="1"/>
    <col min="6917" max="7168" width="11.5703125" style="3"/>
    <col min="7169" max="7169" width="38.85546875" style="3" customWidth="1"/>
    <col min="7170" max="7170" width="0.7109375" style="3" customWidth="1"/>
    <col min="7171" max="7171" width="52" style="3" customWidth="1"/>
    <col min="7172" max="7172" width="5.5703125" style="3" bestFit="1" customWidth="1"/>
    <col min="7173" max="7424" width="11.5703125" style="3"/>
    <col min="7425" max="7425" width="38.85546875" style="3" customWidth="1"/>
    <col min="7426" max="7426" width="0.7109375" style="3" customWidth="1"/>
    <col min="7427" max="7427" width="52" style="3" customWidth="1"/>
    <col min="7428" max="7428" width="5.5703125" style="3" bestFit="1" customWidth="1"/>
    <col min="7429" max="7680" width="11.5703125" style="3"/>
    <col min="7681" max="7681" width="38.85546875" style="3" customWidth="1"/>
    <col min="7682" max="7682" width="0.7109375" style="3" customWidth="1"/>
    <col min="7683" max="7683" width="52" style="3" customWidth="1"/>
    <col min="7684" max="7684" width="5.5703125" style="3" bestFit="1" customWidth="1"/>
    <col min="7685" max="7936" width="11.5703125" style="3"/>
    <col min="7937" max="7937" width="38.85546875" style="3" customWidth="1"/>
    <col min="7938" max="7938" width="0.7109375" style="3" customWidth="1"/>
    <col min="7939" max="7939" width="52" style="3" customWidth="1"/>
    <col min="7940" max="7940" width="5.5703125" style="3" bestFit="1" customWidth="1"/>
    <col min="7941" max="8192" width="11.5703125" style="3"/>
    <col min="8193" max="8193" width="38.85546875" style="3" customWidth="1"/>
    <col min="8194" max="8194" width="0.7109375" style="3" customWidth="1"/>
    <col min="8195" max="8195" width="52" style="3" customWidth="1"/>
    <col min="8196" max="8196" width="5.5703125" style="3" bestFit="1" customWidth="1"/>
    <col min="8197" max="8448" width="11.5703125" style="3"/>
    <col min="8449" max="8449" width="38.85546875" style="3" customWidth="1"/>
    <col min="8450" max="8450" width="0.7109375" style="3" customWidth="1"/>
    <col min="8451" max="8451" width="52" style="3" customWidth="1"/>
    <col min="8452" max="8452" width="5.5703125" style="3" bestFit="1" customWidth="1"/>
    <col min="8453" max="8704" width="11.5703125" style="3"/>
    <col min="8705" max="8705" width="38.85546875" style="3" customWidth="1"/>
    <col min="8706" max="8706" width="0.7109375" style="3" customWidth="1"/>
    <col min="8707" max="8707" width="52" style="3" customWidth="1"/>
    <col min="8708" max="8708" width="5.5703125" style="3" bestFit="1" customWidth="1"/>
    <col min="8709" max="8960" width="11.5703125" style="3"/>
    <col min="8961" max="8961" width="38.85546875" style="3" customWidth="1"/>
    <col min="8962" max="8962" width="0.7109375" style="3" customWidth="1"/>
    <col min="8963" max="8963" width="52" style="3" customWidth="1"/>
    <col min="8964" max="8964" width="5.5703125" style="3" bestFit="1" customWidth="1"/>
    <col min="8965" max="9216" width="11.5703125" style="3"/>
    <col min="9217" max="9217" width="38.85546875" style="3" customWidth="1"/>
    <col min="9218" max="9218" width="0.7109375" style="3" customWidth="1"/>
    <col min="9219" max="9219" width="52" style="3" customWidth="1"/>
    <col min="9220" max="9220" width="5.5703125" style="3" bestFit="1" customWidth="1"/>
    <col min="9221" max="9472" width="11.5703125" style="3"/>
    <col min="9473" max="9473" width="38.85546875" style="3" customWidth="1"/>
    <col min="9474" max="9474" width="0.7109375" style="3" customWidth="1"/>
    <col min="9475" max="9475" width="52" style="3" customWidth="1"/>
    <col min="9476" max="9476" width="5.5703125" style="3" bestFit="1" customWidth="1"/>
    <col min="9477" max="9728" width="11.5703125" style="3"/>
    <col min="9729" max="9729" width="38.85546875" style="3" customWidth="1"/>
    <col min="9730" max="9730" width="0.7109375" style="3" customWidth="1"/>
    <col min="9731" max="9731" width="52" style="3" customWidth="1"/>
    <col min="9732" max="9732" width="5.5703125" style="3" bestFit="1" customWidth="1"/>
    <col min="9733" max="9984" width="11.5703125" style="3"/>
    <col min="9985" max="9985" width="38.85546875" style="3" customWidth="1"/>
    <col min="9986" max="9986" width="0.7109375" style="3" customWidth="1"/>
    <col min="9987" max="9987" width="52" style="3" customWidth="1"/>
    <col min="9988" max="9988" width="5.5703125" style="3" bestFit="1" customWidth="1"/>
    <col min="9989" max="10240" width="11.5703125" style="3"/>
    <col min="10241" max="10241" width="38.85546875" style="3" customWidth="1"/>
    <col min="10242" max="10242" width="0.7109375" style="3" customWidth="1"/>
    <col min="10243" max="10243" width="52" style="3" customWidth="1"/>
    <col min="10244" max="10244" width="5.5703125" style="3" bestFit="1" customWidth="1"/>
    <col min="10245" max="10496" width="11.5703125" style="3"/>
    <col min="10497" max="10497" width="38.85546875" style="3" customWidth="1"/>
    <col min="10498" max="10498" width="0.7109375" style="3" customWidth="1"/>
    <col min="10499" max="10499" width="52" style="3" customWidth="1"/>
    <col min="10500" max="10500" width="5.5703125" style="3" bestFit="1" customWidth="1"/>
    <col min="10501" max="10752" width="11.5703125" style="3"/>
    <col min="10753" max="10753" width="38.85546875" style="3" customWidth="1"/>
    <col min="10754" max="10754" width="0.7109375" style="3" customWidth="1"/>
    <col min="10755" max="10755" width="52" style="3" customWidth="1"/>
    <col min="10756" max="10756" width="5.5703125" style="3" bestFit="1" customWidth="1"/>
    <col min="10757" max="11008" width="11.5703125" style="3"/>
    <col min="11009" max="11009" width="38.85546875" style="3" customWidth="1"/>
    <col min="11010" max="11010" width="0.7109375" style="3" customWidth="1"/>
    <col min="11011" max="11011" width="52" style="3" customWidth="1"/>
    <col min="11012" max="11012" width="5.5703125" style="3" bestFit="1" customWidth="1"/>
    <col min="11013" max="11264" width="11.5703125" style="3"/>
    <col min="11265" max="11265" width="38.85546875" style="3" customWidth="1"/>
    <col min="11266" max="11266" width="0.7109375" style="3" customWidth="1"/>
    <col min="11267" max="11267" width="52" style="3" customWidth="1"/>
    <col min="11268" max="11268" width="5.5703125" style="3" bestFit="1" customWidth="1"/>
    <col min="11269" max="11520" width="11.5703125" style="3"/>
    <col min="11521" max="11521" width="38.85546875" style="3" customWidth="1"/>
    <col min="11522" max="11522" width="0.7109375" style="3" customWidth="1"/>
    <col min="11523" max="11523" width="52" style="3" customWidth="1"/>
    <col min="11524" max="11524" width="5.5703125" style="3" bestFit="1" customWidth="1"/>
    <col min="11525" max="11776" width="11.5703125" style="3"/>
    <col min="11777" max="11777" width="38.85546875" style="3" customWidth="1"/>
    <col min="11778" max="11778" width="0.7109375" style="3" customWidth="1"/>
    <col min="11779" max="11779" width="52" style="3" customWidth="1"/>
    <col min="11780" max="11780" width="5.5703125" style="3" bestFit="1" customWidth="1"/>
    <col min="11781" max="12032" width="11.5703125" style="3"/>
    <col min="12033" max="12033" width="38.85546875" style="3" customWidth="1"/>
    <col min="12034" max="12034" width="0.7109375" style="3" customWidth="1"/>
    <col min="12035" max="12035" width="52" style="3" customWidth="1"/>
    <col min="12036" max="12036" width="5.5703125" style="3" bestFit="1" customWidth="1"/>
    <col min="12037" max="12288" width="11.5703125" style="3"/>
    <col min="12289" max="12289" width="38.85546875" style="3" customWidth="1"/>
    <col min="12290" max="12290" width="0.7109375" style="3" customWidth="1"/>
    <col min="12291" max="12291" width="52" style="3" customWidth="1"/>
    <col min="12292" max="12292" width="5.5703125" style="3" bestFit="1" customWidth="1"/>
    <col min="12293" max="12544" width="11.5703125" style="3"/>
    <col min="12545" max="12545" width="38.85546875" style="3" customWidth="1"/>
    <col min="12546" max="12546" width="0.7109375" style="3" customWidth="1"/>
    <col min="12547" max="12547" width="52" style="3" customWidth="1"/>
    <col min="12548" max="12548" width="5.5703125" style="3" bestFit="1" customWidth="1"/>
    <col min="12549" max="12800" width="11.5703125" style="3"/>
    <col min="12801" max="12801" width="38.85546875" style="3" customWidth="1"/>
    <col min="12802" max="12802" width="0.7109375" style="3" customWidth="1"/>
    <col min="12803" max="12803" width="52" style="3" customWidth="1"/>
    <col min="12804" max="12804" width="5.5703125" style="3" bestFit="1" customWidth="1"/>
    <col min="12805" max="13056" width="11.5703125" style="3"/>
    <col min="13057" max="13057" width="38.85546875" style="3" customWidth="1"/>
    <col min="13058" max="13058" width="0.7109375" style="3" customWidth="1"/>
    <col min="13059" max="13059" width="52" style="3" customWidth="1"/>
    <col min="13060" max="13060" width="5.5703125" style="3" bestFit="1" customWidth="1"/>
    <col min="13061" max="13312" width="11.5703125" style="3"/>
    <col min="13313" max="13313" width="38.85546875" style="3" customWidth="1"/>
    <col min="13314" max="13314" width="0.7109375" style="3" customWidth="1"/>
    <col min="13315" max="13315" width="52" style="3" customWidth="1"/>
    <col min="13316" max="13316" width="5.5703125" style="3" bestFit="1" customWidth="1"/>
    <col min="13317" max="13568" width="11.5703125" style="3"/>
    <col min="13569" max="13569" width="38.85546875" style="3" customWidth="1"/>
    <col min="13570" max="13570" width="0.7109375" style="3" customWidth="1"/>
    <col min="13571" max="13571" width="52" style="3" customWidth="1"/>
    <col min="13572" max="13572" width="5.5703125" style="3" bestFit="1" customWidth="1"/>
    <col min="13573" max="13824" width="11.5703125" style="3"/>
    <col min="13825" max="13825" width="38.85546875" style="3" customWidth="1"/>
    <col min="13826" max="13826" width="0.7109375" style="3" customWidth="1"/>
    <col min="13827" max="13827" width="52" style="3" customWidth="1"/>
    <col min="13828" max="13828" width="5.5703125" style="3" bestFit="1" customWidth="1"/>
    <col min="13829" max="14080" width="11.5703125" style="3"/>
    <col min="14081" max="14081" width="38.85546875" style="3" customWidth="1"/>
    <col min="14082" max="14082" width="0.7109375" style="3" customWidth="1"/>
    <col min="14083" max="14083" width="52" style="3" customWidth="1"/>
    <col min="14084" max="14084" width="5.5703125" style="3" bestFit="1" customWidth="1"/>
    <col min="14085" max="14336" width="11.5703125" style="3"/>
    <col min="14337" max="14337" width="38.85546875" style="3" customWidth="1"/>
    <col min="14338" max="14338" width="0.7109375" style="3" customWidth="1"/>
    <col min="14339" max="14339" width="52" style="3" customWidth="1"/>
    <col min="14340" max="14340" width="5.5703125" style="3" bestFit="1" customWidth="1"/>
    <col min="14341" max="14592" width="11.5703125" style="3"/>
    <col min="14593" max="14593" width="38.85546875" style="3" customWidth="1"/>
    <col min="14594" max="14594" width="0.7109375" style="3" customWidth="1"/>
    <col min="14595" max="14595" width="52" style="3" customWidth="1"/>
    <col min="14596" max="14596" width="5.5703125" style="3" bestFit="1" customWidth="1"/>
    <col min="14597" max="14848" width="11.5703125" style="3"/>
    <col min="14849" max="14849" width="38.85546875" style="3" customWidth="1"/>
    <col min="14850" max="14850" width="0.7109375" style="3" customWidth="1"/>
    <col min="14851" max="14851" width="52" style="3" customWidth="1"/>
    <col min="14852" max="14852" width="5.5703125" style="3" bestFit="1" customWidth="1"/>
    <col min="14853" max="15104" width="11.5703125" style="3"/>
    <col min="15105" max="15105" width="38.85546875" style="3" customWidth="1"/>
    <col min="15106" max="15106" width="0.7109375" style="3" customWidth="1"/>
    <col min="15107" max="15107" width="52" style="3" customWidth="1"/>
    <col min="15108" max="15108" width="5.5703125" style="3" bestFit="1" customWidth="1"/>
    <col min="15109" max="15360" width="11.5703125" style="3"/>
    <col min="15361" max="15361" width="38.85546875" style="3" customWidth="1"/>
    <col min="15362" max="15362" width="0.7109375" style="3" customWidth="1"/>
    <col min="15363" max="15363" width="52" style="3" customWidth="1"/>
    <col min="15364" max="15364" width="5.5703125" style="3" bestFit="1" customWidth="1"/>
    <col min="15365" max="15616" width="11.5703125" style="3"/>
    <col min="15617" max="15617" width="38.85546875" style="3" customWidth="1"/>
    <col min="15618" max="15618" width="0.7109375" style="3" customWidth="1"/>
    <col min="15619" max="15619" width="52" style="3" customWidth="1"/>
    <col min="15620" max="15620" width="5.5703125" style="3" bestFit="1" customWidth="1"/>
    <col min="15621" max="15872" width="11.5703125" style="3"/>
    <col min="15873" max="15873" width="38.85546875" style="3" customWidth="1"/>
    <col min="15874" max="15874" width="0.7109375" style="3" customWidth="1"/>
    <col min="15875" max="15875" width="52" style="3" customWidth="1"/>
    <col min="15876" max="15876" width="5.5703125" style="3" bestFit="1" customWidth="1"/>
    <col min="15877" max="16128" width="11.5703125" style="3"/>
    <col min="16129" max="16129" width="38.85546875" style="3" customWidth="1"/>
    <col min="16130" max="16130" width="0.7109375" style="3" customWidth="1"/>
    <col min="16131" max="16131" width="52" style="3" customWidth="1"/>
    <col min="16132" max="16132" width="5.5703125" style="3" bestFit="1" customWidth="1"/>
    <col min="16133" max="16384" width="11.5703125" style="3"/>
  </cols>
  <sheetData>
    <row r="1" spans="1:4" ht="60" customHeight="1">
      <c r="A1" s="43"/>
      <c r="D1" s="99"/>
    </row>
    <row r="2" spans="1:4" ht="40.15" customHeight="1">
      <c r="B2" s="46" t="s">
        <v>4</v>
      </c>
      <c r="D2" s="100"/>
    </row>
    <row r="3" spans="1:4" ht="34.5">
      <c r="B3" s="46" t="s">
        <v>5</v>
      </c>
      <c r="D3" s="100"/>
    </row>
    <row r="4" spans="1:4" ht="6.6" customHeight="1">
      <c r="D4" s="100"/>
    </row>
    <row r="5" spans="1:4" ht="20.25">
      <c r="C5" s="47" t="s">
        <v>104</v>
      </c>
      <c r="D5" s="100"/>
    </row>
    <row r="6" spans="1:4" s="6" customFormat="1" ht="34.9" customHeight="1">
      <c r="D6" s="100"/>
    </row>
    <row r="7" spans="1:4" ht="84" customHeight="1">
      <c r="C7" s="1" t="s">
        <v>105</v>
      </c>
      <c r="D7" s="100"/>
    </row>
    <row r="8" spans="1:4">
      <c r="D8" s="100"/>
    </row>
    <row r="9" spans="1:4" ht="45">
      <c r="C9" s="48" t="s">
        <v>106</v>
      </c>
      <c r="D9" s="100"/>
    </row>
    <row r="10" spans="1:4" ht="7.15" customHeight="1">
      <c r="D10" s="100"/>
    </row>
    <row r="11" spans="1:4" ht="15.75">
      <c r="C11" s="96"/>
      <c r="D11" s="100"/>
    </row>
    <row r="12" spans="1:4" ht="66" customHeight="1"/>
    <row r="13" spans="1:4" ht="36" customHeight="1">
      <c r="C13" s="49"/>
    </row>
    <row r="32" ht="12" customHeight="1"/>
    <row r="33" ht="12" customHeight="1"/>
  </sheetData>
  <sheetProtection selectLockedCells="1"/>
  <mergeCells count="1">
    <mergeCell ref="D1:D11"/>
  </mergeCells>
  <pageMargins left="0.59055118110236227" right="0.17" top="0.78740157480314965" bottom="0.59055118110236227" header="0.31496062992125984" footer="0.2362204724409449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4"/>
  <sheetViews>
    <sheetView workbookViewId="0"/>
  </sheetViews>
  <sheetFormatPr baseColWidth="10" defaultColWidth="11.42578125" defaultRowHeight="12.75"/>
  <cols>
    <col min="1" max="1" width="1.7109375" style="2" customWidth="1"/>
    <col min="2" max="2" width="25.7109375" style="3" customWidth="1"/>
    <col min="3" max="3" width="15.7109375" style="3" customWidth="1"/>
    <col min="4" max="4" width="1.7109375" style="3" customWidth="1"/>
    <col min="5" max="5" width="25.7109375" style="3" customWidth="1"/>
    <col min="6" max="256" width="11.42578125" style="3"/>
    <col min="257" max="257" width="1.7109375" style="3" customWidth="1"/>
    <col min="258" max="258" width="25.7109375" style="3" customWidth="1"/>
    <col min="259" max="259" width="15.7109375" style="3" customWidth="1"/>
    <col min="260" max="260" width="1.7109375" style="3" customWidth="1"/>
    <col min="261" max="261" width="25.7109375" style="3" customWidth="1"/>
    <col min="262" max="512" width="11.42578125" style="3"/>
    <col min="513" max="513" width="1.7109375" style="3" customWidth="1"/>
    <col min="514" max="514" width="25.7109375" style="3" customWidth="1"/>
    <col min="515" max="515" width="15.7109375" style="3" customWidth="1"/>
    <col min="516" max="516" width="1.7109375" style="3" customWidth="1"/>
    <col min="517" max="517" width="25.7109375" style="3" customWidth="1"/>
    <col min="518" max="768" width="11.42578125" style="3"/>
    <col min="769" max="769" width="1.7109375" style="3" customWidth="1"/>
    <col min="770" max="770" width="25.7109375" style="3" customWidth="1"/>
    <col min="771" max="771" width="15.7109375" style="3" customWidth="1"/>
    <col min="772" max="772" width="1.7109375" style="3" customWidth="1"/>
    <col min="773" max="773" width="25.7109375" style="3" customWidth="1"/>
    <col min="774" max="1024" width="11.42578125" style="3"/>
    <col min="1025" max="1025" width="1.7109375" style="3" customWidth="1"/>
    <col min="1026" max="1026" width="25.7109375" style="3" customWidth="1"/>
    <col min="1027" max="1027" width="15.7109375" style="3" customWidth="1"/>
    <col min="1028" max="1028" width="1.7109375" style="3" customWidth="1"/>
    <col min="1029" max="1029" width="25.7109375" style="3" customWidth="1"/>
    <col min="1030" max="1280" width="11.42578125" style="3"/>
    <col min="1281" max="1281" width="1.7109375" style="3" customWidth="1"/>
    <col min="1282" max="1282" width="25.7109375" style="3" customWidth="1"/>
    <col min="1283" max="1283" width="15.7109375" style="3" customWidth="1"/>
    <col min="1284" max="1284" width="1.7109375" style="3" customWidth="1"/>
    <col min="1285" max="1285" width="25.7109375" style="3" customWidth="1"/>
    <col min="1286" max="1536" width="11.42578125" style="3"/>
    <col min="1537" max="1537" width="1.7109375" style="3" customWidth="1"/>
    <col min="1538" max="1538" width="25.7109375" style="3" customWidth="1"/>
    <col min="1539" max="1539" width="15.7109375" style="3" customWidth="1"/>
    <col min="1540" max="1540" width="1.7109375" style="3" customWidth="1"/>
    <col min="1541" max="1541" width="25.7109375" style="3" customWidth="1"/>
    <col min="1542" max="1792" width="11.42578125" style="3"/>
    <col min="1793" max="1793" width="1.7109375" style="3" customWidth="1"/>
    <col min="1794" max="1794" width="25.7109375" style="3" customWidth="1"/>
    <col min="1795" max="1795" width="15.7109375" style="3" customWidth="1"/>
    <col min="1796" max="1796" width="1.7109375" style="3" customWidth="1"/>
    <col min="1797" max="1797" width="25.7109375" style="3" customWidth="1"/>
    <col min="1798" max="2048" width="11.42578125" style="3"/>
    <col min="2049" max="2049" width="1.7109375" style="3" customWidth="1"/>
    <col min="2050" max="2050" width="25.7109375" style="3" customWidth="1"/>
    <col min="2051" max="2051" width="15.7109375" style="3" customWidth="1"/>
    <col min="2052" max="2052" width="1.7109375" style="3" customWidth="1"/>
    <col min="2053" max="2053" width="25.7109375" style="3" customWidth="1"/>
    <col min="2054" max="2304" width="11.42578125" style="3"/>
    <col min="2305" max="2305" width="1.7109375" style="3" customWidth="1"/>
    <col min="2306" max="2306" width="25.7109375" style="3" customWidth="1"/>
    <col min="2307" max="2307" width="15.7109375" style="3" customWidth="1"/>
    <col min="2308" max="2308" width="1.7109375" style="3" customWidth="1"/>
    <col min="2309" max="2309" width="25.7109375" style="3" customWidth="1"/>
    <col min="2310" max="2560" width="11.42578125" style="3"/>
    <col min="2561" max="2561" width="1.7109375" style="3" customWidth="1"/>
    <col min="2562" max="2562" width="25.7109375" style="3" customWidth="1"/>
    <col min="2563" max="2563" width="15.7109375" style="3" customWidth="1"/>
    <col min="2564" max="2564" width="1.7109375" style="3" customWidth="1"/>
    <col min="2565" max="2565" width="25.7109375" style="3" customWidth="1"/>
    <col min="2566" max="2816" width="11.42578125" style="3"/>
    <col min="2817" max="2817" width="1.7109375" style="3" customWidth="1"/>
    <col min="2818" max="2818" width="25.7109375" style="3" customWidth="1"/>
    <col min="2819" max="2819" width="15.7109375" style="3" customWidth="1"/>
    <col min="2820" max="2820" width="1.7109375" style="3" customWidth="1"/>
    <col min="2821" max="2821" width="25.7109375" style="3" customWidth="1"/>
    <col min="2822" max="3072" width="11.42578125" style="3"/>
    <col min="3073" max="3073" width="1.7109375" style="3" customWidth="1"/>
    <col min="3074" max="3074" width="25.7109375" style="3" customWidth="1"/>
    <col min="3075" max="3075" width="15.7109375" style="3" customWidth="1"/>
    <col min="3076" max="3076" width="1.7109375" style="3" customWidth="1"/>
    <col min="3077" max="3077" width="25.7109375" style="3" customWidth="1"/>
    <col min="3078" max="3328" width="11.42578125" style="3"/>
    <col min="3329" max="3329" width="1.7109375" style="3" customWidth="1"/>
    <col min="3330" max="3330" width="25.7109375" style="3" customWidth="1"/>
    <col min="3331" max="3331" width="15.7109375" style="3" customWidth="1"/>
    <col min="3332" max="3332" width="1.7109375" style="3" customWidth="1"/>
    <col min="3333" max="3333" width="25.7109375" style="3" customWidth="1"/>
    <col min="3334" max="3584" width="11.42578125" style="3"/>
    <col min="3585" max="3585" width="1.7109375" style="3" customWidth="1"/>
    <col min="3586" max="3586" width="25.7109375" style="3" customWidth="1"/>
    <col min="3587" max="3587" width="15.7109375" style="3" customWidth="1"/>
    <col min="3588" max="3588" width="1.7109375" style="3" customWidth="1"/>
    <col min="3589" max="3589" width="25.7109375" style="3" customWidth="1"/>
    <col min="3590" max="3840" width="11.42578125" style="3"/>
    <col min="3841" max="3841" width="1.7109375" style="3" customWidth="1"/>
    <col min="3842" max="3842" width="25.7109375" style="3" customWidth="1"/>
    <col min="3843" max="3843" width="15.7109375" style="3" customWidth="1"/>
    <col min="3844" max="3844" width="1.7109375" style="3" customWidth="1"/>
    <col min="3845" max="3845" width="25.7109375" style="3" customWidth="1"/>
    <col min="3846" max="4096" width="11.42578125" style="3"/>
    <col min="4097" max="4097" width="1.7109375" style="3" customWidth="1"/>
    <col min="4098" max="4098" width="25.7109375" style="3" customWidth="1"/>
    <col min="4099" max="4099" width="15.7109375" style="3" customWidth="1"/>
    <col min="4100" max="4100" width="1.7109375" style="3" customWidth="1"/>
    <col min="4101" max="4101" width="25.7109375" style="3" customWidth="1"/>
    <col min="4102" max="4352" width="11.42578125" style="3"/>
    <col min="4353" max="4353" width="1.7109375" style="3" customWidth="1"/>
    <col min="4354" max="4354" width="25.7109375" style="3" customWidth="1"/>
    <col min="4355" max="4355" width="15.7109375" style="3" customWidth="1"/>
    <col min="4356" max="4356" width="1.7109375" style="3" customWidth="1"/>
    <col min="4357" max="4357" width="25.7109375" style="3" customWidth="1"/>
    <col min="4358" max="4608" width="11.42578125" style="3"/>
    <col min="4609" max="4609" width="1.7109375" style="3" customWidth="1"/>
    <col min="4610" max="4610" width="25.7109375" style="3" customWidth="1"/>
    <col min="4611" max="4611" width="15.7109375" style="3" customWidth="1"/>
    <col min="4612" max="4612" width="1.7109375" style="3" customWidth="1"/>
    <col min="4613" max="4613" width="25.7109375" style="3" customWidth="1"/>
    <col min="4614" max="4864" width="11.42578125" style="3"/>
    <col min="4865" max="4865" width="1.7109375" style="3" customWidth="1"/>
    <col min="4866" max="4866" width="25.7109375" style="3" customWidth="1"/>
    <col min="4867" max="4867" width="15.7109375" style="3" customWidth="1"/>
    <col min="4868" max="4868" width="1.7109375" style="3" customWidth="1"/>
    <col min="4869" max="4869" width="25.7109375" style="3" customWidth="1"/>
    <col min="4870" max="5120" width="11.42578125" style="3"/>
    <col min="5121" max="5121" width="1.7109375" style="3" customWidth="1"/>
    <col min="5122" max="5122" width="25.7109375" style="3" customWidth="1"/>
    <col min="5123" max="5123" width="15.7109375" style="3" customWidth="1"/>
    <col min="5124" max="5124" width="1.7109375" style="3" customWidth="1"/>
    <col min="5125" max="5125" width="25.7109375" style="3" customWidth="1"/>
    <col min="5126" max="5376" width="11.42578125" style="3"/>
    <col min="5377" max="5377" width="1.7109375" style="3" customWidth="1"/>
    <col min="5378" max="5378" width="25.7109375" style="3" customWidth="1"/>
    <col min="5379" max="5379" width="15.7109375" style="3" customWidth="1"/>
    <col min="5380" max="5380" width="1.7109375" style="3" customWidth="1"/>
    <col min="5381" max="5381" width="25.7109375" style="3" customWidth="1"/>
    <col min="5382" max="5632" width="11.42578125" style="3"/>
    <col min="5633" max="5633" width="1.7109375" style="3" customWidth="1"/>
    <col min="5634" max="5634" width="25.7109375" style="3" customWidth="1"/>
    <col min="5635" max="5635" width="15.7109375" style="3" customWidth="1"/>
    <col min="5636" max="5636" width="1.7109375" style="3" customWidth="1"/>
    <col min="5637" max="5637" width="25.7109375" style="3" customWidth="1"/>
    <col min="5638" max="5888" width="11.42578125" style="3"/>
    <col min="5889" max="5889" width="1.7109375" style="3" customWidth="1"/>
    <col min="5890" max="5890" width="25.7109375" style="3" customWidth="1"/>
    <col min="5891" max="5891" width="15.7109375" style="3" customWidth="1"/>
    <col min="5892" max="5892" width="1.7109375" style="3" customWidth="1"/>
    <col min="5893" max="5893" width="25.7109375" style="3" customWidth="1"/>
    <col min="5894" max="6144" width="11.42578125" style="3"/>
    <col min="6145" max="6145" width="1.7109375" style="3" customWidth="1"/>
    <col min="6146" max="6146" width="25.7109375" style="3" customWidth="1"/>
    <col min="6147" max="6147" width="15.7109375" style="3" customWidth="1"/>
    <col min="6148" max="6148" width="1.7109375" style="3" customWidth="1"/>
    <col min="6149" max="6149" width="25.7109375" style="3" customWidth="1"/>
    <col min="6150" max="6400" width="11.42578125" style="3"/>
    <col min="6401" max="6401" width="1.7109375" style="3" customWidth="1"/>
    <col min="6402" max="6402" width="25.7109375" style="3" customWidth="1"/>
    <col min="6403" max="6403" width="15.7109375" style="3" customWidth="1"/>
    <col min="6404" max="6404" width="1.7109375" style="3" customWidth="1"/>
    <col min="6405" max="6405" width="25.7109375" style="3" customWidth="1"/>
    <col min="6406" max="6656" width="11.42578125" style="3"/>
    <col min="6657" max="6657" width="1.7109375" style="3" customWidth="1"/>
    <col min="6658" max="6658" width="25.7109375" style="3" customWidth="1"/>
    <col min="6659" max="6659" width="15.7109375" style="3" customWidth="1"/>
    <col min="6660" max="6660" width="1.7109375" style="3" customWidth="1"/>
    <col min="6661" max="6661" width="25.7109375" style="3" customWidth="1"/>
    <col min="6662" max="6912" width="11.42578125" style="3"/>
    <col min="6913" max="6913" width="1.7109375" style="3" customWidth="1"/>
    <col min="6914" max="6914" width="25.7109375" style="3" customWidth="1"/>
    <col min="6915" max="6915" width="15.7109375" style="3" customWidth="1"/>
    <col min="6916" max="6916" width="1.7109375" style="3" customWidth="1"/>
    <col min="6917" max="6917" width="25.7109375" style="3" customWidth="1"/>
    <col min="6918" max="7168" width="11.42578125" style="3"/>
    <col min="7169" max="7169" width="1.7109375" style="3" customWidth="1"/>
    <col min="7170" max="7170" width="25.7109375" style="3" customWidth="1"/>
    <col min="7171" max="7171" width="15.7109375" style="3" customWidth="1"/>
    <col min="7172" max="7172" width="1.7109375" style="3" customWidth="1"/>
    <col min="7173" max="7173" width="25.7109375" style="3" customWidth="1"/>
    <col min="7174" max="7424" width="11.42578125" style="3"/>
    <col min="7425" max="7425" width="1.7109375" style="3" customWidth="1"/>
    <col min="7426" max="7426" width="25.7109375" style="3" customWidth="1"/>
    <col min="7427" max="7427" width="15.7109375" style="3" customWidth="1"/>
    <col min="7428" max="7428" width="1.7109375" style="3" customWidth="1"/>
    <col min="7429" max="7429" width="25.7109375" style="3" customWidth="1"/>
    <col min="7430" max="7680" width="11.42578125" style="3"/>
    <col min="7681" max="7681" width="1.7109375" style="3" customWidth="1"/>
    <col min="7682" max="7682" width="25.7109375" style="3" customWidth="1"/>
    <col min="7683" max="7683" width="15.7109375" style="3" customWidth="1"/>
    <col min="7684" max="7684" width="1.7109375" style="3" customWidth="1"/>
    <col min="7685" max="7685" width="25.7109375" style="3" customWidth="1"/>
    <col min="7686" max="7936" width="11.42578125" style="3"/>
    <col min="7937" max="7937" width="1.7109375" style="3" customWidth="1"/>
    <col min="7938" max="7938" width="25.7109375" style="3" customWidth="1"/>
    <col min="7939" max="7939" width="15.7109375" style="3" customWidth="1"/>
    <col min="7940" max="7940" width="1.7109375" style="3" customWidth="1"/>
    <col min="7941" max="7941" width="25.7109375" style="3" customWidth="1"/>
    <col min="7942" max="8192" width="11.42578125" style="3"/>
    <col min="8193" max="8193" width="1.7109375" style="3" customWidth="1"/>
    <col min="8194" max="8194" width="25.7109375" style="3" customWidth="1"/>
    <col min="8195" max="8195" width="15.7109375" style="3" customWidth="1"/>
    <col min="8196" max="8196" width="1.7109375" style="3" customWidth="1"/>
    <col min="8197" max="8197" width="25.7109375" style="3" customWidth="1"/>
    <col min="8198" max="8448" width="11.42578125" style="3"/>
    <col min="8449" max="8449" width="1.7109375" style="3" customWidth="1"/>
    <col min="8450" max="8450" width="25.7109375" style="3" customWidth="1"/>
    <col min="8451" max="8451" width="15.7109375" style="3" customWidth="1"/>
    <col min="8452" max="8452" width="1.7109375" style="3" customWidth="1"/>
    <col min="8453" max="8453" width="25.7109375" style="3" customWidth="1"/>
    <col min="8454" max="8704" width="11.42578125" style="3"/>
    <col min="8705" max="8705" width="1.7109375" style="3" customWidth="1"/>
    <col min="8706" max="8706" width="25.7109375" style="3" customWidth="1"/>
    <col min="8707" max="8707" width="15.7109375" style="3" customWidth="1"/>
    <col min="8708" max="8708" width="1.7109375" style="3" customWidth="1"/>
    <col min="8709" max="8709" width="25.7109375" style="3" customWidth="1"/>
    <col min="8710" max="8960" width="11.42578125" style="3"/>
    <col min="8961" max="8961" width="1.7109375" style="3" customWidth="1"/>
    <col min="8962" max="8962" width="25.7109375" style="3" customWidth="1"/>
    <col min="8963" max="8963" width="15.7109375" style="3" customWidth="1"/>
    <col min="8964" max="8964" width="1.7109375" style="3" customWidth="1"/>
    <col min="8965" max="8965" width="25.7109375" style="3" customWidth="1"/>
    <col min="8966" max="9216" width="11.42578125" style="3"/>
    <col min="9217" max="9217" width="1.7109375" style="3" customWidth="1"/>
    <col min="9218" max="9218" width="25.7109375" style="3" customWidth="1"/>
    <col min="9219" max="9219" width="15.7109375" style="3" customWidth="1"/>
    <col min="9220" max="9220" width="1.7109375" style="3" customWidth="1"/>
    <col min="9221" max="9221" width="25.7109375" style="3" customWidth="1"/>
    <col min="9222" max="9472" width="11.42578125" style="3"/>
    <col min="9473" max="9473" width="1.7109375" style="3" customWidth="1"/>
    <col min="9474" max="9474" width="25.7109375" style="3" customWidth="1"/>
    <col min="9475" max="9475" width="15.7109375" style="3" customWidth="1"/>
    <col min="9476" max="9476" width="1.7109375" style="3" customWidth="1"/>
    <col min="9477" max="9477" width="25.7109375" style="3" customWidth="1"/>
    <col min="9478" max="9728" width="11.42578125" style="3"/>
    <col min="9729" max="9729" width="1.7109375" style="3" customWidth="1"/>
    <col min="9730" max="9730" width="25.7109375" style="3" customWidth="1"/>
    <col min="9731" max="9731" width="15.7109375" style="3" customWidth="1"/>
    <col min="9732" max="9732" width="1.7109375" style="3" customWidth="1"/>
    <col min="9733" max="9733" width="25.7109375" style="3" customWidth="1"/>
    <col min="9734" max="9984" width="11.42578125" style="3"/>
    <col min="9985" max="9985" width="1.7109375" style="3" customWidth="1"/>
    <col min="9986" max="9986" width="25.7109375" style="3" customWidth="1"/>
    <col min="9987" max="9987" width="15.7109375" style="3" customWidth="1"/>
    <col min="9988" max="9988" width="1.7109375" style="3" customWidth="1"/>
    <col min="9989" max="9989" width="25.7109375" style="3" customWidth="1"/>
    <col min="9990" max="10240" width="11.42578125" style="3"/>
    <col min="10241" max="10241" width="1.7109375" style="3" customWidth="1"/>
    <col min="10242" max="10242" width="25.7109375" style="3" customWidth="1"/>
    <col min="10243" max="10243" width="15.7109375" style="3" customWidth="1"/>
    <col min="10244" max="10244" width="1.7109375" style="3" customWidth="1"/>
    <col min="10245" max="10245" width="25.7109375" style="3" customWidth="1"/>
    <col min="10246" max="10496" width="11.42578125" style="3"/>
    <col min="10497" max="10497" width="1.7109375" style="3" customWidth="1"/>
    <col min="10498" max="10498" width="25.7109375" style="3" customWidth="1"/>
    <col min="10499" max="10499" width="15.7109375" style="3" customWidth="1"/>
    <col min="10500" max="10500" width="1.7109375" style="3" customWidth="1"/>
    <col min="10501" max="10501" width="25.7109375" style="3" customWidth="1"/>
    <col min="10502" max="10752" width="11.42578125" style="3"/>
    <col min="10753" max="10753" width="1.7109375" style="3" customWidth="1"/>
    <col min="10754" max="10754" width="25.7109375" style="3" customWidth="1"/>
    <col min="10755" max="10755" width="15.7109375" style="3" customWidth="1"/>
    <col min="10756" max="10756" width="1.7109375" style="3" customWidth="1"/>
    <col min="10757" max="10757" width="25.7109375" style="3" customWidth="1"/>
    <col min="10758" max="11008" width="11.42578125" style="3"/>
    <col min="11009" max="11009" width="1.7109375" style="3" customWidth="1"/>
    <col min="11010" max="11010" width="25.7109375" style="3" customWidth="1"/>
    <col min="11011" max="11011" width="15.7109375" style="3" customWidth="1"/>
    <col min="11012" max="11012" width="1.7109375" style="3" customWidth="1"/>
    <col min="11013" max="11013" width="25.7109375" style="3" customWidth="1"/>
    <col min="11014" max="11264" width="11.42578125" style="3"/>
    <col min="11265" max="11265" width="1.7109375" style="3" customWidth="1"/>
    <col min="11266" max="11266" width="25.7109375" style="3" customWidth="1"/>
    <col min="11267" max="11267" width="15.7109375" style="3" customWidth="1"/>
    <col min="11268" max="11268" width="1.7109375" style="3" customWidth="1"/>
    <col min="11269" max="11269" width="25.7109375" style="3" customWidth="1"/>
    <col min="11270" max="11520" width="11.42578125" style="3"/>
    <col min="11521" max="11521" width="1.7109375" style="3" customWidth="1"/>
    <col min="11522" max="11522" width="25.7109375" style="3" customWidth="1"/>
    <col min="11523" max="11523" width="15.7109375" style="3" customWidth="1"/>
    <col min="11524" max="11524" width="1.7109375" style="3" customWidth="1"/>
    <col min="11525" max="11525" width="25.7109375" style="3" customWidth="1"/>
    <col min="11526" max="11776" width="11.42578125" style="3"/>
    <col min="11777" max="11777" width="1.7109375" style="3" customWidth="1"/>
    <col min="11778" max="11778" width="25.7109375" style="3" customWidth="1"/>
    <col min="11779" max="11779" width="15.7109375" style="3" customWidth="1"/>
    <col min="11780" max="11780" width="1.7109375" style="3" customWidth="1"/>
    <col min="11781" max="11781" width="25.7109375" style="3" customWidth="1"/>
    <col min="11782" max="12032" width="11.42578125" style="3"/>
    <col min="12033" max="12033" width="1.7109375" style="3" customWidth="1"/>
    <col min="12034" max="12034" width="25.7109375" style="3" customWidth="1"/>
    <col min="12035" max="12035" width="15.7109375" style="3" customWidth="1"/>
    <col min="12036" max="12036" width="1.7109375" style="3" customWidth="1"/>
    <col min="12037" max="12037" width="25.7109375" style="3" customWidth="1"/>
    <col min="12038" max="12288" width="11.42578125" style="3"/>
    <col min="12289" max="12289" width="1.7109375" style="3" customWidth="1"/>
    <col min="12290" max="12290" width="25.7109375" style="3" customWidth="1"/>
    <col min="12291" max="12291" width="15.7109375" style="3" customWidth="1"/>
    <col min="12292" max="12292" width="1.7109375" style="3" customWidth="1"/>
    <col min="12293" max="12293" width="25.7109375" style="3" customWidth="1"/>
    <col min="12294" max="12544" width="11.42578125" style="3"/>
    <col min="12545" max="12545" width="1.7109375" style="3" customWidth="1"/>
    <col min="12546" max="12546" width="25.7109375" style="3" customWidth="1"/>
    <col min="12547" max="12547" width="15.7109375" style="3" customWidth="1"/>
    <col min="12548" max="12548" width="1.7109375" style="3" customWidth="1"/>
    <col min="12549" max="12549" width="25.7109375" style="3" customWidth="1"/>
    <col min="12550" max="12800" width="11.42578125" style="3"/>
    <col min="12801" max="12801" width="1.7109375" style="3" customWidth="1"/>
    <col min="12802" max="12802" width="25.7109375" style="3" customWidth="1"/>
    <col min="12803" max="12803" width="15.7109375" style="3" customWidth="1"/>
    <col min="12804" max="12804" width="1.7109375" style="3" customWidth="1"/>
    <col min="12805" max="12805" width="25.7109375" style="3" customWidth="1"/>
    <col min="12806" max="13056" width="11.42578125" style="3"/>
    <col min="13057" max="13057" width="1.7109375" style="3" customWidth="1"/>
    <col min="13058" max="13058" width="25.7109375" style="3" customWidth="1"/>
    <col min="13059" max="13059" width="15.7109375" style="3" customWidth="1"/>
    <col min="13060" max="13060" width="1.7109375" style="3" customWidth="1"/>
    <col min="13061" max="13061" width="25.7109375" style="3" customWidth="1"/>
    <col min="13062" max="13312" width="11.42578125" style="3"/>
    <col min="13313" max="13313" width="1.7109375" style="3" customWidth="1"/>
    <col min="13314" max="13314" width="25.7109375" style="3" customWidth="1"/>
    <col min="13315" max="13315" width="15.7109375" style="3" customWidth="1"/>
    <col min="13316" max="13316" width="1.7109375" style="3" customWidth="1"/>
    <col min="13317" max="13317" width="25.7109375" style="3" customWidth="1"/>
    <col min="13318" max="13568" width="11.42578125" style="3"/>
    <col min="13569" max="13569" width="1.7109375" style="3" customWidth="1"/>
    <col min="13570" max="13570" width="25.7109375" style="3" customWidth="1"/>
    <col min="13571" max="13571" width="15.7109375" style="3" customWidth="1"/>
    <col min="13572" max="13572" width="1.7109375" style="3" customWidth="1"/>
    <col min="13573" max="13573" width="25.7109375" style="3" customWidth="1"/>
    <col min="13574" max="13824" width="11.42578125" style="3"/>
    <col min="13825" max="13825" width="1.7109375" style="3" customWidth="1"/>
    <col min="13826" max="13826" width="25.7109375" style="3" customWidth="1"/>
    <col min="13827" max="13827" width="15.7109375" style="3" customWidth="1"/>
    <col min="13828" max="13828" width="1.7109375" style="3" customWidth="1"/>
    <col min="13829" max="13829" width="25.7109375" style="3" customWidth="1"/>
    <col min="13830" max="14080" width="11.42578125" style="3"/>
    <col min="14081" max="14081" width="1.7109375" style="3" customWidth="1"/>
    <col min="14082" max="14082" width="25.7109375" style="3" customWidth="1"/>
    <col min="14083" max="14083" width="15.7109375" style="3" customWidth="1"/>
    <col min="14084" max="14084" width="1.7109375" style="3" customWidth="1"/>
    <col min="14085" max="14085" width="25.7109375" style="3" customWidth="1"/>
    <col min="14086" max="14336" width="11.42578125" style="3"/>
    <col min="14337" max="14337" width="1.7109375" style="3" customWidth="1"/>
    <col min="14338" max="14338" width="25.7109375" style="3" customWidth="1"/>
    <col min="14339" max="14339" width="15.7109375" style="3" customWidth="1"/>
    <col min="14340" max="14340" width="1.7109375" style="3" customWidth="1"/>
    <col min="14341" max="14341" width="25.7109375" style="3" customWidth="1"/>
    <col min="14342" max="14592" width="11.42578125" style="3"/>
    <col min="14593" max="14593" width="1.7109375" style="3" customWidth="1"/>
    <col min="14594" max="14594" width="25.7109375" style="3" customWidth="1"/>
    <col min="14595" max="14595" width="15.7109375" style="3" customWidth="1"/>
    <col min="14596" max="14596" width="1.7109375" style="3" customWidth="1"/>
    <col min="14597" max="14597" width="25.7109375" style="3" customWidth="1"/>
    <col min="14598" max="14848" width="11.42578125" style="3"/>
    <col min="14849" max="14849" width="1.7109375" style="3" customWidth="1"/>
    <col min="14850" max="14850" width="25.7109375" style="3" customWidth="1"/>
    <col min="14851" max="14851" width="15.7109375" style="3" customWidth="1"/>
    <col min="14852" max="14852" width="1.7109375" style="3" customWidth="1"/>
    <col min="14853" max="14853" width="25.7109375" style="3" customWidth="1"/>
    <col min="14854" max="15104" width="11.42578125" style="3"/>
    <col min="15105" max="15105" width="1.7109375" style="3" customWidth="1"/>
    <col min="15106" max="15106" width="25.7109375" style="3" customWidth="1"/>
    <col min="15107" max="15107" width="15.7109375" style="3" customWidth="1"/>
    <col min="15108" max="15108" width="1.7109375" style="3" customWidth="1"/>
    <col min="15109" max="15109" width="25.7109375" style="3" customWidth="1"/>
    <col min="15110" max="15360" width="11.42578125" style="3"/>
    <col min="15361" max="15361" width="1.7109375" style="3" customWidth="1"/>
    <col min="15362" max="15362" width="25.7109375" style="3" customWidth="1"/>
    <col min="15363" max="15363" width="15.7109375" style="3" customWidth="1"/>
    <col min="15364" max="15364" width="1.7109375" style="3" customWidth="1"/>
    <col min="15365" max="15365" width="25.7109375" style="3" customWidth="1"/>
    <col min="15366" max="15616" width="11.42578125" style="3"/>
    <col min="15617" max="15617" width="1.7109375" style="3" customWidth="1"/>
    <col min="15618" max="15618" width="25.7109375" style="3" customWidth="1"/>
    <col min="15619" max="15619" width="15.7109375" style="3" customWidth="1"/>
    <col min="15620" max="15620" width="1.7109375" style="3" customWidth="1"/>
    <col min="15621" max="15621" width="25.7109375" style="3" customWidth="1"/>
    <col min="15622" max="15872" width="11.42578125" style="3"/>
    <col min="15873" max="15873" width="1.7109375" style="3" customWidth="1"/>
    <col min="15874" max="15874" width="25.7109375" style="3" customWidth="1"/>
    <col min="15875" max="15875" width="15.7109375" style="3" customWidth="1"/>
    <col min="15876" max="15876" width="1.7109375" style="3" customWidth="1"/>
    <col min="15877" max="15877" width="25.7109375" style="3" customWidth="1"/>
    <col min="15878" max="16128" width="11.42578125" style="3"/>
    <col min="16129" max="16129" width="1.7109375" style="3" customWidth="1"/>
    <col min="16130" max="16130" width="25.7109375" style="3" customWidth="1"/>
    <col min="16131" max="16131" width="15.7109375" style="3" customWidth="1"/>
    <col min="16132" max="16132" width="1.7109375" style="3" customWidth="1"/>
    <col min="16133" max="16133" width="25.7109375" style="3" customWidth="1"/>
    <col min="16134" max="16384" width="11.42578125" style="3"/>
  </cols>
  <sheetData>
    <row r="1" spans="1:3">
      <c r="A1" s="3"/>
      <c r="B1" s="2"/>
    </row>
    <row r="2" spans="1:3">
      <c r="A2" s="3"/>
      <c r="B2" s="2"/>
    </row>
    <row r="3" spans="1:3">
      <c r="A3" s="3"/>
      <c r="B3" s="2"/>
    </row>
    <row r="4" spans="1:3">
      <c r="A4" s="3"/>
      <c r="B4" s="2"/>
    </row>
    <row r="5" spans="1:3">
      <c r="A5" s="3"/>
      <c r="B5" s="2"/>
    </row>
    <row r="6" spans="1:3">
      <c r="A6" s="3"/>
      <c r="B6" s="2"/>
    </row>
    <row r="7" spans="1:3" ht="13.15" customHeight="1">
      <c r="A7" s="3"/>
      <c r="B7" s="2"/>
      <c r="C7" s="57"/>
    </row>
    <row r="8" spans="1:3">
      <c r="A8" s="3"/>
      <c r="B8" s="2"/>
    </row>
    <row r="9" spans="1:3">
      <c r="A9" s="3"/>
      <c r="B9" s="2"/>
    </row>
    <row r="10" spans="1:3">
      <c r="A10" s="3"/>
      <c r="B10" s="2"/>
    </row>
    <row r="11" spans="1:3">
      <c r="A11" s="3"/>
      <c r="B11" s="2"/>
    </row>
    <row r="12" spans="1:3">
      <c r="A12" s="3"/>
      <c r="B12" s="2"/>
    </row>
    <row r="13" spans="1:3">
      <c r="A13" s="3"/>
      <c r="B13" s="2"/>
    </row>
    <row r="14" spans="1:3">
      <c r="A14" s="3"/>
      <c r="B14" s="2"/>
    </row>
    <row r="15" spans="1:3">
      <c r="A15" s="3"/>
      <c r="B15" s="2"/>
    </row>
    <row r="16" spans="1:3">
      <c r="A16" s="3"/>
      <c r="B16" s="2"/>
    </row>
    <row r="17" spans="1:6">
      <c r="A17" s="3"/>
      <c r="B17" s="2"/>
    </row>
    <row r="18" spans="1:6">
      <c r="A18" s="3"/>
      <c r="B18" s="2"/>
    </row>
    <row r="19" spans="1:6">
      <c r="A19" s="3"/>
      <c r="B19" s="2"/>
    </row>
    <row r="20" spans="1:6">
      <c r="B20" s="2"/>
    </row>
    <row r="21" spans="1:6">
      <c r="A21" s="4" t="s">
        <v>8</v>
      </c>
      <c r="B21" s="2"/>
      <c r="E21" s="101" t="s">
        <v>94</v>
      </c>
      <c r="F21" s="101"/>
    </row>
    <row r="22" spans="1:6">
      <c r="E22" s="101"/>
      <c r="F22" s="101"/>
    </row>
    <row r="23" spans="1:6" ht="11.1" customHeight="1">
      <c r="A23" s="3"/>
      <c r="B23" s="4" t="s">
        <v>27</v>
      </c>
      <c r="E23" s="101"/>
      <c r="F23" s="101"/>
    </row>
    <row r="24" spans="1:6" ht="11.1" customHeight="1">
      <c r="A24" s="3"/>
      <c r="B24" s="50" t="s">
        <v>107</v>
      </c>
      <c r="E24" s="101"/>
      <c r="F24" s="101"/>
    </row>
    <row r="25" spans="1:6" ht="11.1" customHeight="1">
      <c r="A25" s="3"/>
      <c r="E25" s="101"/>
      <c r="F25" s="101"/>
    </row>
    <row r="26" spans="1:6" ht="11.1" customHeight="1">
      <c r="A26" s="3"/>
      <c r="B26" s="5" t="s">
        <v>81</v>
      </c>
      <c r="E26" s="101"/>
      <c r="F26" s="101"/>
    </row>
    <row r="27" spans="1:6" ht="11.1" customHeight="1">
      <c r="A27" s="3"/>
      <c r="B27" s="5" t="s">
        <v>108</v>
      </c>
      <c r="E27" s="101"/>
      <c r="F27" s="101"/>
    </row>
    <row r="28" spans="1:6" ht="11.1" customHeight="1">
      <c r="A28" s="3"/>
      <c r="B28" s="102" t="s">
        <v>109</v>
      </c>
      <c r="E28" s="101"/>
      <c r="F28" s="101"/>
    </row>
    <row r="29" spans="1:6" ht="11.1" customHeight="1">
      <c r="A29" s="3"/>
      <c r="B29" s="102"/>
      <c r="E29" s="101"/>
      <c r="F29" s="101"/>
    </row>
    <row r="30" spans="1:6" ht="11.1" customHeight="1">
      <c r="A30" s="3"/>
      <c r="B30" s="6"/>
      <c r="E30" s="101"/>
      <c r="F30" s="101"/>
    </row>
    <row r="31" spans="1:6" ht="11.1" customHeight="1">
      <c r="A31" s="3"/>
      <c r="B31" s="6"/>
      <c r="E31" s="101"/>
      <c r="F31" s="101"/>
    </row>
    <row r="32" spans="1:6" ht="11.1" customHeight="1">
      <c r="A32" s="3"/>
      <c r="B32" s="5"/>
      <c r="E32" s="101"/>
      <c r="F32" s="101"/>
    </row>
    <row r="33" spans="1:5" ht="80.45" customHeight="1">
      <c r="A33" s="3"/>
    </row>
    <row r="34" spans="1:5" ht="10.9" customHeight="1">
      <c r="A34" s="7" t="s">
        <v>59</v>
      </c>
      <c r="B34" s="8"/>
      <c r="C34" s="8"/>
      <c r="D34" s="9" t="s">
        <v>11</v>
      </c>
      <c r="E34" s="10"/>
    </row>
    <row r="35" spans="1:5" ht="10.9" customHeight="1">
      <c r="A35" s="8"/>
      <c r="B35" s="8"/>
      <c r="C35" s="8"/>
      <c r="D35" s="10"/>
      <c r="E35" s="10"/>
    </row>
    <row r="36" spans="1:5" ht="10.9" customHeight="1">
      <c r="A36" s="8"/>
      <c r="B36" s="11" t="s">
        <v>28</v>
      </c>
      <c r="C36" s="8"/>
      <c r="D36" s="10">
        <v>0</v>
      </c>
      <c r="E36" s="10" t="s">
        <v>60</v>
      </c>
    </row>
    <row r="37" spans="1:5" ht="10.9" customHeight="1">
      <c r="A37" s="8"/>
      <c r="B37" s="8" t="s">
        <v>83</v>
      </c>
      <c r="C37" s="8"/>
      <c r="D37" s="8"/>
      <c r="E37" s="10" t="s">
        <v>61</v>
      </c>
    </row>
    <row r="38" spans="1:5" ht="10.9" customHeight="1">
      <c r="A38" s="8"/>
      <c r="B38" s="8" t="s">
        <v>84</v>
      </c>
      <c r="C38" s="8"/>
      <c r="D38" s="8"/>
      <c r="E38" s="10" t="s">
        <v>26</v>
      </c>
    </row>
    <row r="39" spans="1:5" ht="10.9" customHeight="1">
      <c r="A39" s="8"/>
      <c r="B39" s="8" t="s">
        <v>9</v>
      </c>
      <c r="C39" s="8"/>
      <c r="D39" s="10" t="s">
        <v>1</v>
      </c>
      <c r="E39" s="10" t="s">
        <v>12</v>
      </c>
    </row>
    <row r="40" spans="1:5" ht="10.9" customHeight="1">
      <c r="A40" s="8"/>
      <c r="B40" s="8" t="s">
        <v>10</v>
      </c>
      <c r="C40" s="8"/>
      <c r="D40" s="10" t="s">
        <v>24</v>
      </c>
      <c r="E40" s="10" t="s">
        <v>18</v>
      </c>
    </row>
    <row r="41" spans="1:5" ht="10.9" customHeight="1">
      <c r="A41" s="8"/>
      <c r="B41" s="11"/>
      <c r="C41" s="12"/>
      <c r="D41" s="10" t="s">
        <v>30</v>
      </c>
      <c r="E41" s="10" t="s">
        <v>13</v>
      </c>
    </row>
    <row r="42" spans="1:5" ht="10.9" customHeight="1">
      <c r="A42" s="8"/>
      <c r="B42" s="8" t="s">
        <v>62</v>
      </c>
      <c r="C42" s="12"/>
      <c r="D42" s="10" t="s">
        <v>14</v>
      </c>
      <c r="E42" s="10" t="s">
        <v>15</v>
      </c>
    </row>
    <row r="43" spans="1:5" ht="10.9" customHeight="1">
      <c r="A43" s="8"/>
      <c r="B43" s="71" t="s">
        <v>95</v>
      </c>
      <c r="C43" s="12"/>
      <c r="D43" s="10" t="s">
        <v>2</v>
      </c>
      <c r="E43" s="10" t="s">
        <v>25</v>
      </c>
    </row>
    <row r="44" spans="1:5" ht="10.9" customHeight="1">
      <c r="A44" s="12"/>
      <c r="B44" s="13"/>
      <c r="C44" s="12"/>
      <c r="D44" s="8"/>
      <c r="E44" s="10" t="s">
        <v>58</v>
      </c>
    </row>
    <row r="45" spans="1:5" ht="10.9" customHeight="1">
      <c r="A45" s="3"/>
      <c r="C45" s="12"/>
      <c r="D45" s="10" t="s">
        <v>3</v>
      </c>
      <c r="E45" s="10" t="s">
        <v>23</v>
      </c>
    </row>
    <row r="46" spans="1:5" ht="10.9" customHeight="1">
      <c r="A46" s="3"/>
      <c r="C46" s="12"/>
      <c r="D46" s="10" t="s">
        <v>16</v>
      </c>
      <c r="E46" s="10" t="s">
        <v>17</v>
      </c>
    </row>
    <row r="47" spans="1:5" ht="10.9" customHeight="1">
      <c r="A47" s="3"/>
      <c r="C47" s="12"/>
      <c r="D47" s="10" t="s">
        <v>19</v>
      </c>
      <c r="E47" s="10" t="s">
        <v>20</v>
      </c>
    </row>
    <row r="48" spans="1:5" ht="10.9" customHeight="1">
      <c r="A48" s="3"/>
      <c r="C48" s="12"/>
      <c r="D48" s="10" t="s">
        <v>21</v>
      </c>
      <c r="E48" s="10" t="s">
        <v>22</v>
      </c>
    </row>
    <row r="49" spans="1:5" ht="10.9" customHeight="1">
      <c r="A49" s="12"/>
      <c r="C49" s="12"/>
    </row>
    <row r="50" spans="1:5" ht="10.9" customHeight="1">
      <c r="A50" s="12"/>
      <c r="C50" s="12"/>
    </row>
    <row r="51" spans="1:5">
      <c r="A51" s="8" t="s">
        <v>65</v>
      </c>
      <c r="B51" s="11" t="s">
        <v>66</v>
      </c>
    </row>
    <row r="52" spans="1:5">
      <c r="A52" s="8"/>
      <c r="B52" s="14" t="s">
        <v>100</v>
      </c>
      <c r="E52" s="3" t="s">
        <v>96</v>
      </c>
    </row>
    <row r="53" spans="1:5">
      <c r="A53" s="3"/>
      <c r="B53" s="13" t="s">
        <v>67</v>
      </c>
    </row>
    <row r="54" spans="1:5">
      <c r="A54" s="12"/>
      <c r="B54" s="13" t="s">
        <v>68</v>
      </c>
    </row>
  </sheetData>
  <mergeCells count="2">
    <mergeCell ref="E21:F32"/>
    <mergeCell ref="B28:B29"/>
  </mergeCells>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981EF-25F7-4504-9E4E-1493E70B0AAA}">
  <dimension ref="A1:F31"/>
  <sheetViews>
    <sheetView zoomScaleNormal="100" workbookViewId="0"/>
  </sheetViews>
  <sheetFormatPr baseColWidth="10" defaultColWidth="11.5703125" defaultRowHeight="12"/>
  <cols>
    <col min="1" max="1" width="2.7109375" style="87" customWidth="1"/>
    <col min="2" max="2" width="80.85546875" style="78" customWidth="1"/>
    <col min="3" max="3" width="2.7109375" style="82" customWidth="1"/>
    <col min="4" max="4" width="9.5703125" style="78" customWidth="1"/>
    <col min="5" max="16384" width="11.5703125" style="78"/>
  </cols>
  <sheetData>
    <row r="1" spans="1:4" ht="100.15" customHeight="1">
      <c r="A1" s="103" t="s">
        <v>29</v>
      </c>
      <c r="B1" s="103"/>
      <c r="C1" s="77"/>
      <c r="D1" s="104"/>
    </row>
    <row r="2" spans="1:4" s="40" customFormat="1" ht="20.65" customHeight="1">
      <c r="A2" s="41"/>
      <c r="C2" s="42" t="s">
        <v>6</v>
      </c>
      <c r="D2" s="105"/>
    </row>
    <row r="3" spans="1:4" s="40" customFormat="1" ht="12" customHeight="1">
      <c r="A3" s="41"/>
      <c r="C3" s="44"/>
      <c r="D3" s="105"/>
    </row>
    <row r="4" spans="1:4" s="40" customFormat="1" ht="12" customHeight="1">
      <c r="A4" s="41"/>
      <c r="B4" s="89" t="s">
        <v>80</v>
      </c>
      <c r="D4" s="105"/>
    </row>
    <row r="5" spans="1:4" s="40" customFormat="1" ht="12" customHeight="1">
      <c r="A5" s="41"/>
      <c r="B5" s="90"/>
      <c r="C5" s="79"/>
      <c r="D5" s="105"/>
    </row>
    <row r="6" spans="1:4" s="40" customFormat="1" ht="24" customHeight="1">
      <c r="A6" s="41"/>
      <c r="B6" s="45" t="s">
        <v>7</v>
      </c>
      <c r="C6" s="75"/>
      <c r="D6" s="105"/>
    </row>
    <row r="7" spans="1:4" s="40" customFormat="1" ht="12" customHeight="1">
      <c r="A7" s="41"/>
      <c r="B7" s="80"/>
      <c r="C7" s="75"/>
      <c r="D7" s="105"/>
    </row>
    <row r="8" spans="1:4">
      <c r="A8" s="81">
        <v>1</v>
      </c>
      <c r="B8" s="54" t="s">
        <v>110</v>
      </c>
    </row>
    <row r="9" spans="1:4" ht="12.75">
      <c r="A9" s="83"/>
      <c r="B9" s="73" t="s">
        <v>75</v>
      </c>
      <c r="C9" s="54">
        <v>4</v>
      </c>
    </row>
    <row r="10" spans="1:4" ht="12.75">
      <c r="A10" s="83"/>
      <c r="B10" s="84"/>
      <c r="C10" s="54"/>
    </row>
    <row r="11" spans="1:4">
      <c r="A11" s="85">
        <v>2</v>
      </c>
      <c r="B11" s="54" t="s">
        <v>111</v>
      </c>
      <c r="C11" s="54"/>
    </row>
    <row r="12" spans="1:4">
      <c r="A12" s="86"/>
      <c r="B12" s="74" t="s">
        <v>76</v>
      </c>
      <c r="C12" s="54">
        <v>8</v>
      </c>
    </row>
    <row r="13" spans="1:4">
      <c r="A13" s="86"/>
      <c r="B13" s="84"/>
      <c r="C13" s="54"/>
    </row>
    <row r="18" spans="2:6" ht="12.75">
      <c r="B18" s="93"/>
    </row>
    <row r="20" spans="2:6" ht="12.75">
      <c r="B20" s="94"/>
    </row>
    <row r="21" spans="2:6" ht="12.75">
      <c r="B21" s="94"/>
    </row>
    <row r="22" spans="2:6" ht="12.75">
      <c r="B22" s="94"/>
      <c r="F22" s="88"/>
    </row>
    <row r="23" spans="2:6" ht="12.75">
      <c r="B23" s="94"/>
    </row>
    <row r="24" spans="2:6" ht="12.75">
      <c r="B24" s="94"/>
    </row>
    <row r="25" spans="2:6" ht="12.75">
      <c r="B25" s="94"/>
    </row>
    <row r="27" spans="2:6" ht="12.75">
      <c r="B27" s="94"/>
    </row>
    <row r="28" spans="2:6" ht="12.75">
      <c r="B28" s="94"/>
    </row>
    <row r="30" spans="2:6">
      <c r="B30" s="54"/>
    </row>
    <row r="31" spans="2:6">
      <c r="B31" s="95"/>
    </row>
  </sheetData>
  <mergeCells count="2">
    <mergeCell ref="A1:B1"/>
    <mergeCell ref="D1:D7"/>
  </mergeCells>
  <hyperlinks>
    <hyperlink ref="C9" location="'T1'!A1" display="'T1'!A1" xr:uid="{AC95C3F8-5736-488C-A67C-8EACE6335FEB}"/>
    <hyperlink ref="A8" location="'T1'!A1" display="'T1'!A1" xr:uid="{78BDD874-8AD1-4544-BD52-07CDA4412276}"/>
    <hyperlink ref="B8:B9" location="'T1'!A1" display="'T1'!A1" xr:uid="{5E8DB814-A897-4371-B3FC-5A778893A5F7}"/>
    <hyperlink ref="B11" location="'T3'!A1" display="'T3'!A1" xr:uid="{7A734E4C-D62C-4301-BC8F-1F6E76FD1E15}"/>
    <hyperlink ref="B11:B12" location="'T2'!A1" display="Erwerbstätige am Arbeitsort in Deutschland 1. Vierteljahr 2008 bis 4. Vierteljahr 2021" xr:uid="{C902841B-9228-4DF0-88DF-33486B1E0E95}"/>
    <hyperlink ref="A11" location="'T2'!A1" display="'T2'!A1" xr:uid="{560416E2-8187-4CDA-8F83-88ED0AD0A6E1}"/>
    <hyperlink ref="C12" location="'T2'!A1" display="'T2'!A1" xr:uid="{511BD6CA-789F-408D-A7CB-B71A1206D0D1}"/>
    <hyperlink ref="B4" r:id="rId1" display="https://www.statistik-berlin-brandenburg.de/Publikationen/metadaten/MD_13300_2025.pdf" xr:uid="{5C8E7122-DAE1-41AF-A3F6-14098765AC09}"/>
  </hyperlinks>
  <pageMargins left="0.59055118110236227" right="0.19685039370078741" top="0.78740157480314965" bottom="0.59055118110236227" header="0.31496062992125984" footer="0.23622047244094491"/>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52"/>
  <sheetViews>
    <sheetView zoomScaleNormal="100" zoomScaleSheetLayoutView="100" workbookViewId="0">
      <pane ySplit="5" topLeftCell="A6" activePane="bottomLeft" state="frozen"/>
      <selection pane="bottomLeft" sqref="A1:K1"/>
    </sheetView>
  </sheetViews>
  <sheetFormatPr baseColWidth="10" defaultColWidth="11.42578125" defaultRowHeight="12.75" outlineLevelRow="1"/>
  <cols>
    <col min="1" max="1" width="8.28515625" style="15" customWidth="1"/>
    <col min="2" max="2" width="7.7109375" style="15" customWidth="1"/>
    <col min="3" max="3" width="8.7109375" style="15" customWidth="1"/>
    <col min="4" max="6" width="8.140625" style="15" customWidth="1"/>
    <col min="7" max="7" width="7.5703125" style="15" customWidth="1"/>
    <col min="8" max="8" width="8.140625" style="15" customWidth="1"/>
    <col min="9" max="9" width="9.42578125" style="15" customWidth="1"/>
    <col min="10" max="10" width="8.5703125" style="15" customWidth="1"/>
    <col min="11" max="11" width="9.140625" style="15" customWidth="1"/>
    <col min="12" max="245" width="11.42578125" style="15"/>
    <col min="246" max="246" width="8.28515625" style="15" customWidth="1"/>
    <col min="247" max="247" width="7.7109375" style="15" customWidth="1"/>
    <col min="248" max="248" width="8.7109375" style="15" customWidth="1"/>
    <col min="249" max="251" width="8.140625" style="15" customWidth="1"/>
    <col min="252" max="252" width="7.5703125" style="15" customWidth="1"/>
    <col min="253" max="253" width="8.140625" style="15" customWidth="1"/>
    <col min="254" max="254" width="9.42578125" style="15" customWidth="1"/>
    <col min="255" max="255" width="8.5703125" style="15" customWidth="1"/>
    <col min="256" max="256" width="9.140625" style="15" customWidth="1"/>
    <col min="257" max="257" width="7.7109375" style="15" customWidth="1"/>
    <col min="258" max="258" width="8.7109375" style="15" customWidth="1"/>
    <col min="259" max="261" width="8.140625" style="15" customWidth="1"/>
    <col min="262" max="262" width="7.5703125" style="15" customWidth="1"/>
    <col min="263" max="263" width="8.140625" style="15" customWidth="1"/>
    <col min="264" max="264" width="9.42578125" style="15" customWidth="1"/>
    <col min="265" max="265" width="8.5703125" style="15" customWidth="1"/>
    <col min="266" max="266" width="9.140625" style="15" customWidth="1"/>
    <col min="267" max="267" width="8.28515625" style="15" customWidth="1"/>
    <col min="268" max="501" width="11.42578125" style="15"/>
    <col min="502" max="502" width="8.28515625" style="15" customWidth="1"/>
    <col min="503" max="503" width="7.7109375" style="15" customWidth="1"/>
    <col min="504" max="504" width="8.7109375" style="15" customWidth="1"/>
    <col min="505" max="507" width="8.140625" style="15" customWidth="1"/>
    <col min="508" max="508" width="7.5703125" style="15" customWidth="1"/>
    <col min="509" max="509" width="8.140625" style="15" customWidth="1"/>
    <col min="510" max="510" width="9.42578125" style="15" customWidth="1"/>
    <col min="511" max="511" width="8.5703125" style="15" customWidth="1"/>
    <col min="512" max="512" width="9.140625" style="15" customWidth="1"/>
    <col min="513" max="513" width="7.7109375" style="15" customWidth="1"/>
    <col min="514" max="514" width="8.7109375" style="15" customWidth="1"/>
    <col min="515" max="517" width="8.140625" style="15" customWidth="1"/>
    <col min="518" max="518" width="7.5703125" style="15" customWidth="1"/>
    <col min="519" max="519" width="8.140625" style="15" customWidth="1"/>
    <col min="520" max="520" width="9.42578125" style="15" customWidth="1"/>
    <col min="521" max="521" width="8.5703125" style="15" customWidth="1"/>
    <col min="522" max="522" width="9.140625" style="15" customWidth="1"/>
    <col min="523" max="523" width="8.28515625" style="15" customWidth="1"/>
    <col min="524" max="757" width="11.42578125" style="15"/>
    <col min="758" max="758" width="8.28515625" style="15" customWidth="1"/>
    <col min="759" max="759" width="7.7109375" style="15" customWidth="1"/>
    <col min="760" max="760" width="8.7109375" style="15" customWidth="1"/>
    <col min="761" max="763" width="8.140625" style="15" customWidth="1"/>
    <col min="764" max="764" width="7.5703125" style="15" customWidth="1"/>
    <col min="765" max="765" width="8.140625" style="15" customWidth="1"/>
    <col min="766" max="766" width="9.42578125" style="15" customWidth="1"/>
    <col min="767" max="767" width="8.5703125" style="15" customWidth="1"/>
    <col min="768" max="768" width="9.140625" style="15" customWidth="1"/>
    <col min="769" max="769" width="7.7109375" style="15" customWidth="1"/>
    <col min="770" max="770" width="8.7109375" style="15" customWidth="1"/>
    <col min="771" max="773" width="8.140625" style="15" customWidth="1"/>
    <col min="774" max="774" width="7.5703125" style="15" customWidth="1"/>
    <col min="775" max="775" width="8.140625" style="15" customWidth="1"/>
    <col min="776" max="776" width="9.42578125" style="15" customWidth="1"/>
    <col min="777" max="777" width="8.5703125" style="15" customWidth="1"/>
    <col min="778" max="778" width="9.140625" style="15" customWidth="1"/>
    <col min="779" max="779" width="8.28515625" style="15" customWidth="1"/>
    <col min="780" max="1013" width="11.42578125" style="15"/>
    <col min="1014" max="1014" width="8.28515625" style="15" customWidth="1"/>
    <col min="1015" max="1015" width="7.7109375" style="15" customWidth="1"/>
    <col min="1016" max="1016" width="8.7109375" style="15" customWidth="1"/>
    <col min="1017" max="1019" width="8.140625" style="15" customWidth="1"/>
    <col min="1020" max="1020" width="7.5703125" style="15" customWidth="1"/>
    <col min="1021" max="1021" width="8.140625" style="15" customWidth="1"/>
    <col min="1022" max="1022" width="9.42578125" style="15" customWidth="1"/>
    <col min="1023" max="1023" width="8.5703125" style="15" customWidth="1"/>
    <col min="1024" max="1024" width="9.140625" style="15" customWidth="1"/>
    <col min="1025" max="1025" width="7.7109375" style="15" customWidth="1"/>
    <col min="1026" max="1026" width="8.7109375" style="15" customWidth="1"/>
    <col min="1027" max="1029" width="8.140625" style="15" customWidth="1"/>
    <col min="1030" max="1030" width="7.5703125" style="15" customWidth="1"/>
    <col min="1031" max="1031" width="8.140625" style="15" customWidth="1"/>
    <col min="1032" max="1032" width="9.42578125" style="15" customWidth="1"/>
    <col min="1033" max="1033" width="8.5703125" style="15" customWidth="1"/>
    <col min="1034" max="1034" width="9.140625" style="15" customWidth="1"/>
    <col min="1035" max="1035" width="8.28515625" style="15" customWidth="1"/>
    <col min="1036" max="1269" width="11.42578125" style="15"/>
    <col min="1270" max="1270" width="8.28515625" style="15" customWidth="1"/>
    <col min="1271" max="1271" width="7.7109375" style="15" customWidth="1"/>
    <col min="1272" max="1272" width="8.7109375" style="15" customWidth="1"/>
    <col min="1273" max="1275" width="8.140625" style="15" customWidth="1"/>
    <col min="1276" max="1276" width="7.5703125" style="15" customWidth="1"/>
    <col min="1277" max="1277" width="8.140625" style="15" customWidth="1"/>
    <col min="1278" max="1278" width="9.42578125" style="15" customWidth="1"/>
    <col min="1279" max="1279" width="8.5703125" style="15" customWidth="1"/>
    <col min="1280" max="1280" width="9.140625" style="15" customWidth="1"/>
    <col min="1281" max="1281" width="7.7109375" style="15" customWidth="1"/>
    <col min="1282" max="1282" width="8.7109375" style="15" customWidth="1"/>
    <col min="1283" max="1285" width="8.140625" style="15" customWidth="1"/>
    <col min="1286" max="1286" width="7.5703125" style="15" customWidth="1"/>
    <col min="1287" max="1287" width="8.140625" style="15" customWidth="1"/>
    <col min="1288" max="1288" width="9.42578125" style="15" customWidth="1"/>
    <col min="1289" max="1289" width="8.5703125" style="15" customWidth="1"/>
    <col min="1290" max="1290" width="9.140625" style="15" customWidth="1"/>
    <col min="1291" max="1291" width="8.28515625" style="15" customWidth="1"/>
    <col min="1292" max="1525" width="11.42578125" style="15"/>
    <col min="1526" max="1526" width="8.28515625" style="15" customWidth="1"/>
    <col min="1527" max="1527" width="7.7109375" style="15" customWidth="1"/>
    <col min="1528" max="1528" width="8.7109375" style="15" customWidth="1"/>
    <col min="1529" max="1531" width="8.140625" style="15" customWidth="1"/>
    <col min="1532" max="1532" width="7.5703125" style="15" customWidth="1"/>
    <col min="1533" max="1533" width="8.140625" style="15" customWidth="1"/>
    <col min="1534" max="1534" width="9.42578125" style="15" customWidth="1"/>
    <col min="1535" max="1535" width="8.5703125" style="15" customWidth="1"/>
    <col min="1536" max="1536" width="9.140625" style="15" customWidth="1"/>
    <col min="1537" max="1537" width="7.7109375" style="15" customWidth="1"/>
    <col min="1538" max="1538" width="8.7109375" style="15" customWidth="1"/>
    <col min="1539" max="1541" width="8.140625" style="15" customWidth="1"/>
    <col min="1542" max="1542" width="7.5703125" style="15" customWidth="1"/>
    <col min="1543" max="1543" width="8.140625" style="15" customWidth="1"/>
    <col min="1544" max="1544" width="9.42578125" style="15" customWidth="1"/>
    <col min="1545" max="1545" width="8.5703125" style="15" customWidth="1"/>
    <col min="1546" max="1546" width="9.140625" style="15" customWidth="1"/>
    <col min="1547" max="1547" width="8.28515625" style="15" customWidth="1"/>
    <col min="1548" max="1781" width="11.42578125" style="15"/>
    <col min="1782" max="1782" width="8.28515625" style="15" customWidth="1"/>
    <col min="1783" max="1783" width="7.7109375" style="15" customWidth="1"/>
    <col min="1784" max="1784" width="8.7109375" style="15" customWidth="1"/>
    <col min="1785" max="1787" width="8.140625" style="15" customWidth="1"/>
    <col min="1788" max="1788" width="7.5703125" style="15" customWidth="1"/>
    <col min="1789" max="1789" width="8.140625" style="15" customWidth="1"/>
    <col min="1790" max="1790" width="9.42578125" style="15" customWidth="1"/>
    <col min="1791" max="1791" width="8.5703125" style="15" customWidth="1"/>
    <col min="1792" max="1792" width="9.140625" style="15" customWidth="1"/>
    <col min="1793" max="1793" width="7.7109375" style="15" customWidth="1"/>
    <col min="1794" max="1794" width="8.7109375" style="15" customWidth="1"/>
    <col min="1795" max="1797" width="8.140625" style="15" customWidth="1"/>
    <col min="1798" max="1798" width="7.5703125" style="15" customWidth="1"/>
    <col min="1799" max="1799" width="8.140625" style="15" customWidth="1"/>
    <col min="1800" max="1800" width="9.42578125" style="15" customWidth="1"/>
    <col min="1801" max="1801" width="8.5703125" style="15" customWidth="1"/>
    <col min="1802" max="1802" width="9.140625" style="15" customWidth="1"/>
    <col min="1803" max="1803" width="8.28515625" style="15" customWidth="1"/>
    <col min="1804" max="2037" width="11.42578125" style="15"/>
    <col min="2038" max="2038" width="8.28515625" style="15" customWidth="1"/>
    <col min="2039" max="2039" width="7.7109375" style="15" customWidth="1"/>
    <col min="2040" max="2040" width="8.7109375" style="15" customWidth="1"/>
    <col min="2041" max="2043" width="8.140625" style="15" customWidth="1"/>
    <col min="2044" max="2044" width="7.5703125" style="15" customWidth="1"/>
    <col min="2045" max="2045" width="8.140625" style="15" customWidth="1"/>
    <col min="2046" max="2046" width="9.42578125" style="15" customWidth="1"/>
    <col min="2047" max="2047" width="8.5703125" style="15" customWidth="1"/>
    <col min="2048" max="2048" width="9.140625" style="15" customWidth="1"/>
    <col min="2049" max="2049" width="7.7109375" style="15" customWidth="1"/>
    <col min="2050" max="2050" width="8.7109375" style="15" customWidth="1"/>
    <col min="2051" max="2053" width="8.140625" style="15" customWidth="1"/>
    <col min="2054" max="2054" width="7.5703125" style="15" customWidth="1"/>
    <col min="2055" max="2055" width="8.140625" style="15" customWidth="1"/>
    <col min="2056" max="2056" width="9.42578125" style="15" customWidth="1"/>
    <col min="2057" max="2057" width="8.5703125" style="15" customWidth="1"/>
    <col min="2058" max="2058" width="9.140625" style="15" customWidth="1"/>
    <col min="2059" max="2059" width="8.28515625" style="15" customWidth="1"/>
    <col min="2060" max="2293" width="11.42578125" style="15"/>
    <col min="2294" max="2294" width="8.28515625" style="15" customWidth="1"/>
    <col min="2295" max="2295" width="7.7109375" style="15" customWidth="1"/>
    <col min="2296" max="2296" width="8.7109375" style="15" customWidth="1"/>
    <col min="2297" max="2299" width="8.140625" style="15" customWidth="1"/>
    <col min="2300" max="2300" width="7.5703125" style="15" customWidth="1"/>
    <col min="2301" max="2301" width="8.140625" style="15" customWidth="1"/>
    <col min="2302" max="2302" width="9.42578125" style="15" customWidth="1"/>
    <col min="2303" max="2303" width="8.5703125" style="15" customWidth="1"/>
    <col min="2304" max="2304" width="9.140625" style="15" customWidth="1"/>
    <col min="2305" max="2305" width="7.7109375" style="15" customWidth="1"/>
    <col min="2306" max="2306" width="8.7109375" style="15" customWidth="1"/>
    <col min="2307" max="2309" width="8.140625" style="15" customWidth="1"/>
    <col min="2310" max="2310" width="7.5703125" style="15" customWidth="1"/>
    <col min="2311" max="2311" width="8.140625" style="15" customWidth="1"/>
    <col min="2312" max="2312" width="9.42578125" style="15" customWidth="1"/>
    <col min="2313" max="2313" width="8.5703125" style="15" customWidth="1"/>
    <col min="2314" max="2314" width="9.140625" style="15" customWidth="1"/>
    <col min="2315" max="2315" width="8.28515625" style="15" customWidth="1"/>
    <col min="2316" max="2549" width="11.42578125" style="15"/>
    <col min="2550" max="2550" width="8.28515625" style="15" customWidth="1"/>
    <col min="2551" max="2551" width="7.7109375" style="15" customWidth="1"/>
    <col min="2552" max="2552" width="8.7109375" style="15" customWidth="1"/>
    <col min="2553" max="2555" width="8.140625" style="15" customWidth="1"/>
    <col min="2556" max="2556" width="7.5703125" style="15" customWidth="1"/>
    <col min="2557" max="2557" width="8.140625" style="15" customWidth="1"/>
    <col min="2558" max="2558" width="9.42578125" style="15" customWidth="1"/>
    <col min="2559" max="2559" width="8.5703125" style="15" customWidth="1"/>
    <col min="2560" max="2560" width="9.140625" style="15" customWidth="1"/>
    <col min="2561" max="2561" width="7.7109375" style="15" customWidth="1"/>
    <col min="2562" max="2562" width="8.7109375" style="15" customWidth="1"/>
    <col min="2563" max="2565" width="8.140625" style="15" customWidth="1"/>
    <col min="2566" max="2566" width="7.5703125" style="15" customWidth="1"/>
    <col min="2567" max="2567" width="8.140625" style="15" customWidth="1"/>
    <col min="2568" max="2568" width="9.42578125" style="15" customWidth="1"/>
    <col min="2569" max="2569" width="8.5703125" style="15" customWidth="1"/>
    <col min="2570" max="2570" width="9.140625" style="15" customWidth="1"/>
    <col min="2571" max="2571" width="8.28515625" style="15" customWidth="1"/>
    <col min="2572" max="2805" width="11.42578125" style="15"/>
    <col min="2806" max="2806" width="8.28515625" style="15" customWidth="1"/>
    <col min="2807" max="2807" width="7.7109375" style="15" customWidth="1"/>
    <col min="2808" max="2808" width="8.7109375" style="15" customWidth="1"/>
    <col min="2809" max="2811" width="8.140625" style="15" customWidth="1"/>
    <col min="2812" max="2812" width="7.5703125" style="15" customWidth="1"/>
    <col min="2813" max="2813" width="8.140625" style="15" customWidth="1"/>
    <col min="2814" max="2814" width="9.42578125" style="15" customWidth="1"/>
    <col min="2815" max="2815" width="8.5703125" style="15" customWidth="1"/>
    <col min="2816" max="2816" width="9.140625" style="15" customWidth="1"/>
    <col min="2817" max="2817" width="7.7109375" style="15" customWidth="1"/>
    <col min="2818" max="2818" width="8.7109375" style="15" customWidth="1"/>
    <col min="2819" max="2821" width="8.140625" style="15" customWidth="1"/>
    <col min="2822" max="2822" width="7.5703125" style="15" customWidth="1"/>
    <col min="2823" max="2823" width="8.140625" style="15" customWidth="1"/>
    <col min="2824" max="2824" width="9.42578125" style="15" customWidth="1"/>
    <col min="2825" max="2825" width="8.5703125" style="15" customWidth="1"/>
    <col min="2826" max="2826" width="9.140625" style="15" customWidth="1"/>
    <col min="2827" max="2827" width="8.28515625" style="15" customWidth="1"/>
    <col min="2828" max="3061" width="11.42578125" style="15"/>
    <col min="3062" max="3062" width="8.28515625" style="15" customWidth="1"/>
    <col min="3063" max="3063" width="7.7109375" style="15" customWidth="1"/>
    <col min="3064" max="3064" width="8.7109375" style="15" customWidth="1"/>
    <col min="3065" max="3067" width="8.140625" style="15" customWidth="1"/>
    <col min="3068" max="3068" width="7.5703125" style="15" customWidth="1"/>
    <col min="3069" max="3069" width="8.140625" style="15" customWidth="1"/>
    <col min="3070" max="3070" width="9.42578125" style="15" customWidth="1"/>
    <col min="3071" max="3071" width="8.5703125" style="15" customWidth="1"/>
    <col min="3072" max="3072" width="9.140625" style="15" customWidth="1"/>
    <col min="3073" max="3073" width="7.7109375" style="15" customWidth="1"/>
    <col min="3074" max="3074" width="8.7109375" style="15" customWidth="1"/>
    <col min="3075" max="3077" width="8.140625" style="15" customWidth="1"/>
    <col min="3078" max="3078" width="7.5703125" style="15" customWidth="1"/>
    <col min="3079" max="3079" width="8.140625" style="15" customWidth="1"/>
    <col min="3080" max="3080" width="9.42578125" style="15" customWidth="1"/>
    <col min="3081" max="3081" width="8.5703125" style="15" customWidth="1"/>
    <col min="3082" max="3082" width="9.140625" style="15" customWidth="1"/>
    <col min="3083" max="3083" width="8.28515625" style="15" customWidth="1"/>
    <col min="3084" max="3317" width="11.42578125" style="15"/>
    <col min="3318" max="3318" width="8.28515625" style="15" customWidth="1"/>
    <col min="3319" max="3319" width="7.7109375" style="15" customWidth="1"/>
    <col min="3320" max="3320" width="8.7109375" style="15" customWidth="1"/>
    <col min="3321" max="3323" width="8.140625" style="15" customWidth="1"/>
    <col min="3324" max="3324" width="7.5703125" style="15" customWidth="1"/>
    <col min="3325" max="3325" width="8.140625" style="15" customWidth="1"/>
    <col min="3326" max="3326" width="9.42578125" style="15" customWidth="1"/>
    <col min="3327" max="3327" width="8.5703125" style="15" customWidth="1"/>
    <col min="3328" max="3328" width="9.140625" style="15" customWidth="1"/>
    <col min="3329" max="3329" width="7.7109375" style="15" customWidth="1"/>
    <col min="3330" max="3330" width="8.7109375" style="15" customWidth="1"/>
    <col min="3331" max="3333" width="8.140625" style="15" customWidth="1"/>
    <col min="3334" max="3334" width="7.5703125" style="15" customWidth="1"/>
    <col min="3335" max="3335" width="8.140625" style="15" customWidth="1"/>
    <col min="3336" max="3336" width="9.42578125" style="15" customWidth="1"/>
    <col min="3337" max="3337" width="8.5703125" style="15" customWidth="1"/>
    <col min="3338" max="3338" width="9.140625" style="15" customWidth="1"/>
    <col min="3339" max="3339" width="8.28515625" style="15" customWidth="1"/>
    <col min="3340" max="3573" width="11.42578125" style="15"/>
    <col min="3574" max="3574" width="8.28515625" style="15" customWidth="1"/>
    <col min="3575" max="3575" width="7.7109375" style="15" customWidth="1"/>
    <col min="3576" max="3576" width="8.7109375" style="15" customWidth="1"/>
    <col min="3577" max="3579" width="8.140625" style="15" customWidth="1"/>
    <col min="3580" max="3580" width="7.5703125" style="15" customWidth="1"/>
    <col min="3581" max="3581" width="8.140625" style="15" customWidth="1"/>
    <col min="3582" max="3582" width="9.42578125" style="15" customWidth="1"/>
    <col min="3583" max="3583" width="8.5703125" style="15" customWidth="1"/>
    <col min="3584" max="3584" width="9.140625" style="15" customWidth="1"/>
    <col min="3585" max="3585" width="7.7109375" style="15" customWidth="1"/>
    <col min="3586" max="3586" width="8.7109375" style="15" customWidth="1"/>
    <col min="3587" max="3589" width="8.140625" style="15" customWidth="1"/>
    <col min="3590" max="3590" width="7.5703125" style="15" customWidth="1"/>
    <col min="3591" max="3591" width="8.140625" style="15" customWidth="1"/>
    <col min="3592" max="3592" width="9.42578125" style="15" customWidth="1"/>
    <col min="3593" max="3593" width="8.5703125" style="15" customWidth="1"/>
    <col min="3594" max="3594" width="9.140625" style="15" customWidth="1"/>
    <col min="3595" max="3595" width="8.28515625" style="15" customWidth="1"/>
    <col min="3596" max="3829" width="11.42578125" style="15"/>
    <col min="3830" max="3830" width="8.28515625" style="15" customWidth="1"/>
    <col min="3831" max="3831" width="7.7109375" style="15" customWidth="1"/>
    <col min="3832" max="3832" width="8.7109375" style="15" customWidth="1"/>
    <col min="3833" max="3835" width="8.140625" style="15" customWidth="1"/>
    <col min="3836" max="3836" width="7.5703125" style="15" customWidth="1"/>
    <col min="3837" max="3837" width="8.140625" style="15" customWidth="1"/>
    <col min="3838" max="3838" width="9.42578125" style="15" customWidth="1"/>
    <col min="3839" max="3839" width="8.5703125" style="15" customWidth="1"/>
    <col min="3840" max="3840" width="9.140625" style="15" customWidth="1"/>
    <col min="3841" max="3841" width="7.7109375" style="15" customWidth="1"/>
    <col min="3842" max="3842" width="8.7109375" style="15" customWidth="1"/>
    <col min="3843" max="3845" width="8.140625" style="15" customWidth="1"/>
    <col min="3846" max="3846" width="7.5703125" style="15" customWidth="1"/>
    <col min="3847" max="3847" width="8.140625" style="15" customWidth="1"/>
    <col min="3848" max="3848" width="9.42578125" style="15" customWidth="1"/>
    <col min="3849" max="3849" width="8.5703125" style="15" customWidth="1"/>
    <col min="3850" max="3850" width="9.140625" style="15" customWidth="1"/>
    <col min="3851" max="3851" width="8.28515625" style="15" customWidth="1"/>
    <col min="3852" max="4085" width="11.42578125" style="15"/>
    <col min="4086" max="4086" width="8.28515625" style="15" customWidth="1"/>
    <col min="4087" max="4087" width="7.7109375" style="15" customWidth="1"/>
    <col min="4088" max="4088" width="8.7109375" style="15" customWidth="1"/>
    <col min="4089" max="4091" width="8.140625" style="15" customWidth="1"/>
    <col min="4092" max="4092" width="7.5703125" style="15" customWidth="1"/>
    <col min="4093" max="4093" width="8.140625" style="15" customWidth="1"/>
    <col min="4094" max="4094" width="9.42578125" style="15" customWidth="1"/>
    <col min="4095" max="4095" width="8.5703125" style="15" customWidth="1"/>
    <col min="4096" max="4096" width="9.140625" style="15" customWidth="1"/>
    <col min="4097" max="4097" width="7.7109375" style="15" customWidth="1"/>
    <col min="4098" max="4098" width="8.7109375" style="15" customWidth="1"/>
    <col min="4099" max="4101" width="8.140625" style="15" customWidth="1"/>
    <col min="4102" max="4102" width="7.5703125" style="15" customWidth="1"/>
    <col min="4103" max="4103" width="8.140625" style="15" customWidth="1"/>
    <col min="4104" max="4104" width="9.42578125" style="15" customWidth="1"/>
    <col min="4105" max="4105" width="8.5703125" style="15" customWidth="1"/>
    <col min="4106" max="4106" width="9.140625" style="15" customWidth="1"/>
    <col min="4107" max="4107" width="8.28515625" style="15" customWidth="1"/>
    <col min="4108" max="4341" width="11.42578125" style="15"/>
    <col min="4342" max="4342" width="8.28515625" style="15" customWidth="1"/>
    <col min="4343" max="4343" width="7.7109375" style="15" customWidth="1"/>
    <col min="4344" max="4344" width="8.7109375" style="15" customWidth="1"/>
    <col min="4345" max="4347" width="8.140625" style="15" customWidth="1"/>
    <col min="4348" max="4348" width="7.5703125" style="15" customWidth="1"/>
    <col min="4349" max="4349" width="8.140625" style="15" customWidth="1"/>
    <col min="4350" max="4350" width="9.42578125" style="15" customWidth="1"/>
    <col min="4351" max="4351" width="8.5703125" style="15" customWidth="1"/>
    <col min="4352" max="4352" width="9.140625" style="15" customWidth="1"/>
    <col min="4353" max="4353" width="7.7109375" style="15" customWidth="1"/>
    <col min="4354" max="4354" width="8.7109375" style="15" customWidth="1"/>
    <col min="4355" max="4357" width="8.140625" style="15" customWidth="1"/>
    <col min="4358" max="4358" width="7.5703125" style="15" customWidth="1"/>
    <col min="4359" max="4359" width="8.140625" style="15" customWidth="1"/>
    <col min="4360" max="4360" width="9.42578125" style="15" customWidth="1"/>
    <col min="4361" max="4361" width="8.5703125" style="15" customWidth="1"/>
    <col min="4362" max="4362" width="9.140625" style="15" customWidth="1"/>
    <col min="4363" max="4363" width="8.28515625" style="15" customWidth="1"/>
    <col min="4364" max="4597" width="11.42578125" style="15"/>
    <col min="4598" max="4598" width="8.28515625" style="15" customWidth="1"/>
    <col min="4599" max="4599" width="7.7109375" style="15" customWidth="1"/>
    <col min="4600" max="4600" width="8.7109375" style="15" customWidth="1"/>
    <col min="4601" max="4603" width="8.140625" style="15" customWidth="1"/>
    <col min="4604" max="4604" width="7.5703125" style="15" customWidth="1"/>
    <col min="4605" max="4605" width="8.140625" style="15" customWidth="1"/>
    <col min="4606" max="4606" width="9.42578125" style="15" customWidth="1"/>
    <col min="4607" max="4607" width="8.5703125" style="15" customWidth="1"/>
    <col min="4608" max="4608" width="9.140625" style="15" customWidth="1"/>
    <col min="4609" max="4609" width="7.7109375" style="15" customWidth="1"/>
    <col min="4610" max="4610" width="8.7109375" style="15" customWidth="1"/>
    <col min="4611" max="4613" width="8.140625" style="15" customWidth="1"/>
    <col min="4614" max="4614" width="7.5703125" style="15" customWidth="1"/>
    <col min="4615" max="4615" width="8.140625" style="15" customWidth="1"/>
    <col min="4616" max="4616" width="9.42578125" style="15" customWidth="1"/>
    <col min="4617" max="4617" width="8.5703125" style="15" customWidth="1"/>
    <col min="4618" max="4618" width="9.140625" style="15" customWidth="1"/>
    <col min="4619" max="4619" width="8.28515625" style="15" customWidth="1"/>
    <col min="4620" max="4853" width="11.42578125" style="15"/>
    <col min="4854" max="4854" width="8.28515625" style="15" customWidth="1"/>
    <col min="4855" max="4855" width="7.7109375" style="15" customWidth="1"/>
    <col min="4856" max="4856" width="8.7109375" style="15" customWidth="1"/>
    <col min="4857" max="4859" width="8.140625" style="15" customWidth="1"/>
    <col min="4860" max="4860" width="7.5703125" style="15" customWidth="1"/>
    <col min="4861" max="4861" width="8.140625" style="15" customWidth="1"/>
    <col min="4862" max="4862" width="9.42578125" style="15" customWidth="1"/>
    <col min="4863" max="4863" width="8.5703125" style="15" customWidth="1"/>
    <col min="4864" max="4864" width="9.140625" style="15" customWidth="1"/>
    <col min="4865" max="4865" width="7.7109375" style="15" customWidth="1"/>
    <col min="4866" max="4866" width="8.7109375" style="15" customWidth="1"/>
    <col min="4867" max="4869" width="8.140625" style="15" customWidth="1"/>
    <col min="4870" max="4870" width="7.5703125" style="15" customWidth="1"/>
    <col min="4871" max="4871" width="8.140625" style="15" customWidth="1"/>
    <col min="4872" max="4872" width="9.42578125" style="15" customWidth="1"/>
    <col min="4873" max="4873" width="8.5703125" style="15" customWidth="1"/>
    <col min="4874" max="4874" width="9.140625" style="15" customWidth="1"/>
    <col min="4875" max="4875" width="8.28515625" style="15" customWidth="1"/>
    <col min="4876" max="5109" width="11.42578125" style="15"/>
    <col min="5110" max="5110" width="8.28515625" style="15" customWidth="1"/>
    <col min="5111" max="5111" width="7.7109375" style="15" customWidth="1"/>
    <col min="5112" max="5112" width="8.7109375" style="15" customWidth="1"/>
    <col min="5113" max="5115" width="8.140625" style="15" customWidth="1"/>
    <col min="5116" max="5116" width="7.5703125" style="15" customWidth="1"/>
    <col min="5117" max="5117" width="8.140625" style="15" customWidth="1"/>
    <col min="5118" max="5118" width="9.42578125" style="15" customWidth="1"/>
    <col min="5119" max="5119" width="8.5703125" style="15" customWidth="1"/>
    <col min="5120" max="5120" width="9.140625" style="15" customWidth="1"/>
    <col min="5121" max="5121" width="7.7109375" style="15" customWidth="1"/>
    <col min="5122" max="5122" width="8.7109375" style="15" customWidth="1"/>
    <col min="5123" max="5125" width="8.140625" style="15" customWidth="1"/>
    <col min="5126" max="5126" width="7.5703125" style="15" customWidth="1"/>
    <col min="5127" max="5127" width="8.140625" style="15" customWidth="1"/>
    <col min="5128" max="5128" width="9.42578125" style="15" customWidth="1"/>
    <col min="5129" max="5129" width="8.5703125" style="15" customWidth="1"/>
    <col min="5130" max="5130" width="9.140625" style="15" customWidth="1"/>
    <col min="5131" max="5131" width="8.28515625" style="15" customWidth="1"/>
    <col min="5132" max="5365" width="11.42578125" style="15"/>
    <col min="5366" max="5366" width="8.28515625" style="15" customWidth="1"/>
    <col min="5367" max="5367" width="7.7109375" style="15" customWidth="1"/>
    <col min="5368" max="5368" width="8.7109375" style="15" customWidth="1"/>
    <col min="5369" max="5371" width="8.140625" style="15" customWidth="1"/>
    <col min="5372" max="5372" width="7.5703125" style="15" customWidth="1"/>
    <col min="5373" max="5373" width="8.140625" style="15" customWidth="1"/>
    <col min="5374" max="5374" width="9.42578125" style="15" customWidth="1"/>
    <col min="5375" max="5375" width="8.5703125" style="15" customWidth="1"/>
    <col min="5376" max="5376" width="9.140625" style="15" customWidth="1"/>
    <col min="5377" max="5377" width="7.7109375" style="15" customWidth="1"/>
    <col min="5378" max="5378" width="8.7109375" style="15" customWidth="1"/>
    <col min="5379" max="5381" width="8.140625" style="15" customWidth="1"/>
    <col min="5382" max="5382" width="7.5703125" style="15" customWidth="1"/>
    <col min="5383" max="5383" width="8.140625" style="15" customWidth="1"/>
    <col min="5384" max="5384" width="9.42578125" style="15" customWidth="1"/>
    <col min="5385" max="5385" width="8.5703125" style="15" customWidth="1"/>
    <col min="5386" max="5386" width="9.140625" style="15" customWidth="1"/>
    <col min="5387" max="5387" width="8.28515625" style="15" customWidth="1"/>
    <col min="5388" max="5621" width="11.42578125" style="15"/>
    <col min="5622" max="5622" width="8.28515625" style="15" customWidth="1"/>
    <col min="5623" max="5623" width="7.7109375" style="15" customWidth="1"/>
    <col min="5624" max="5624" width="8.7109375" style="15" customWidth="1"/>
    <col min="5625" max="5627" width="8.140625" style="15" customWidth="1"/>
    <col min="5628" max="5628" width="7.5703125" style="15" customWidth="1"/>
    <col min="5629" max="5629" width="8.140625" style="15" customWidth="1"/>
    <col min="5630" max="5630" width="9.42578125" style="15" customWidth="1"/>
    <col min="5631" max="5631" width="8.5703125" style="15" customWidth="1"/>
    <col min="5632" max="5632" width="9.140625" style="15" customWidth="1"/>
    <col min="5633" max="5633" width="7.7109375" style="15" customWidth="1"/>
    <col min="5634" max="5634" width="8.7109375" style="15" customWidth="1"/>
    <col min="5635" max="5637" width="8.140625" style="15" customWidth="1"/>
    <col min="5638" max="5638" width="7.5703125" style="15" customWidth="1"/>
    <col min="5639" max="5639" width="8.140625" style="15" customWidth="1"/>
    <col min="5640" max="5640" width="9.42578125" style="15" customWidth="1"/>
    <col min="5641" max="5641" width="8.5703125" style="15" customWidth="1"/>
    <col min="5642" max="5642" width="9.140625" style="15" customWidth="1"/>
    <col min="5643" max="5643" width="8.28515625" style="15" customWidth="1"/>
    <col min="5644" max="5877" width="11.42578125" style="15"/>
    <col min="5878" max="5878" width="8.28515625" style="15" customWidth="1"/>
    <col min="5879" max="5879" width="7.7109375" style="15" customWidth="1"/>
    <col min="5880" max="5880" width="8.7109375" style="15" customWidth="1"/>
    <col min="5881" max="5883" width="8.140625" style="15" customWidth="1"/>
    <col min="5884" max="5884" width="7.5703125" style="15" customWidth="1"/>
    <col min="5885" max="5885" width="8.140625" style="15" customWidth="1"/>
    <col min="5886" max="5886" width="9.42578125" style="15" customWidth="1"/>
    <col min="5887" max="5887" width="8.5703125" style="15" customWidth="1"/>
    <col min="5888" max="5888" width="9.140625" style="15" customWidth="1"/>
    <col min="5889" max="5889" width="7.7109375" style="15" customWidth="1"/>
    <col min="5890" max="5890" width="8.7109375" style="15" customWidth="1"/>
    <col min="5891" max="5893" width="8.140625" style="15" customWidth="1"/>
    <col min="5894" max="5894" width="7.5703125" style="15" customWidth="1"/>
    <col min="5895" max="5895" width="8.140625" style="15" customWidth="1"/>
    <col min="5896" max="5896" width="9.42578125" style="15" customWidth="1"/>
    <col min="5897" max="5897" width="8.5703125" style="15" customWidth="1"/>
    <col min="5898" max="5898" width="9.140625" style="15" customWidth="1"/>
    <col min="5899" max="5899" width="8.28515625" style="15" customWidth="1"/>
    <col min="5900" max="6133" width="11.42578125" style="15"/>
    <col min="6134" max="6134" width="8.28515625" style="15" customWidth="1"/>
    <col min="6135" max="6135" width="7.7109375" style="15" customWidth="1"/>
    <col min="6136" max="6136" width="8.7109375" style="15" customWidth="1"/>
    <col min="6137" max="6139" width="8.140625" style="15" customWidth="1"/>
    <col min="6140" max="6140" width="7.5703125" style="15" customWidth="1"/>
    <col min="6141" max="6141" width="8.140625" style="15" customWidth="1"/>
    <col min="6142" max="6142" width="9.42578125" style="15" customWidth="1"/>
    <col min="6143" max="6143" width="8.5703125" style="15" customWidth="1"/>
    <col min="6144" max="6144" width="9.140625" style="15" customWidth="1"/>
    <col min="6145" max="6145" width="7.7109375" style="15" customWidth="1"/>
    <col min="6146" max="6146" width="8.7109375" style="15" customWidth="1"/>
    <col min="6147" max="6149" width="8.140625" style="15" customWidth="1"/>
    <col min="6150" max="6150" width="7.5703125" style="15" customWidth="1"/>
    <col min="6151" max="6151" width="8.140625" style="15" customWidth="1"/>
    <col min="6152" max="6152" width="9.42578125" style="15" customWidth="1"/>
    <col min="6153" max="6153" width="8.5703125" style="15" customWidth="1"/>
    <col min="6154" max="6154" width="9.140625" style="15" customWidth="1"/>
    <col min="6155" max="6155" width="8.28515625" style="15" customWidth="1"/>
    <col min="6156" max="6389" width="11.42578125" style="15"/>
    <col min="6390" max="6390" width="8.28515625" style="15" customWidth="1"/>
    <col min="6391" max="6391" width="7.7109375" style="15" customWidth="1"/>
    <col min="6392" max="6392" width="8.7109375" style="15" customWidth="1"/>
    <col min="6393" max="6395" width="8.140625" style="15" customWidth="1"/>
    <col min="6396" max="6396" width="7.5703125" style="15" customWidth="1"/>
    <col min="6397" max="6397" width="8.140625" style="15" customWidth="1"/>
    <col min="6398" max="6398" width="9.42578125" style="15" customWidth="1"/>
    <col min="6399" max="6399" width="8.5703125" style="15" customWidth="1"/>
    <col min="6400" max="6400" width="9.140625" style="15" customWidth="1"/>
    <col min="6401" max="6401" width="7.7109375" style="15" customWidth="1"/>
    <col min="6402" max="6402" width="8.7109375" style="15" customWidth="1"/>
    <col min="6403" max="6405" width="8.140625" style="15" customWidth="1"/>
    <col min="6406" max="6406" width="7.5703125" style="15" customWidth="1"/>
    <col min="6407" max="6407" width="8.140625" style="15" customWidth="1"/>
    <col min="6408" max="6408" width="9.42578125" style="15" customWidth="1"/>
    <col min="6409" max="6409" width="8.5703125" style="15" customWidth="1"/>
    <col min="6410" max="6410" width="9.140625" style="15" customWidth="1"/>
    <col min="6411" max="6411" width="8.28515625" style="15" customWidth="1"/>
    <col min="6412" max="6645" width="11.42578125" style="15"/>
    <col min="6646" max="6646" width="8.28515625" style="15" customWidth="1"/>
    <col min="6647" max="6647" width="7.7109375" style="15" customWidth="1"/>
    <col min="6648" max="6648" width="8.7109375" style="15" customWidth="1"/>
    <col min="6649" max="6651" width="8.140625" style="15" customWidth="1"/>
    <col min="6652" max="6652" width="7.5703125" style="15" customWidth="1"/>
    <col min="6653" max="6653" width="8.140625" style="15" customWidth="1"/>
    <col min="6654" max="6654" width="9.42578125" style="15" customWidth="1"/>
    <col min="6655" max="6655" width="8.5703125" style="15" customWidth="1"/>
    <col min="6656" max="6656" width="9.140625" style="15" customWidth="1"/>
    <col min="6657" max="6657" width="7.7109375" style="15" customWidth="1"/>
    <col min="6658" max="6658" width="8.7109375" style="15" customWidth="1"/>
    <col min="6659" max="6661" width="8.140625" style="15" customWidth="1"/>
    <col min="6662" max="6662" width="7.5703125" style="15" customWidth="1"/>
    <col min="6663" max="6663" width="8.140625" style="15" customWidth="1"/>
    <col min="6664" max="6664" width="9.42578125" style="15" customWidth="1"/>
    <col min="6665" max="6665" width="8.5703125" style="15" customWidth="1"/>
    <col min="6666" max="6666" width="9.140625" style="15" customWidth="1"/>
    <col min="6667" max="6667" width="8.28515625" style="15" customWidth="1"/>
    <col min="6668" max="6901" width="11.42578125" style="15"/>
    <col min="6902" max="6902" width="8.28515625" style="15" customWidth="1"/>
    <col min="6903" max="6903" width="7.7109375" style="15" customWidth="1"/>
    <col min="6904" max="6904" width="8.7109375" style="15" customWidth="1"/>
    <col min="6905" max="6907" width="8.140625" style="15" customWidth="1"/>
    <col min="6908" max="6908" width="7.5703125" style="15" customWidth="1"/>
    <col min="6909" max="6909" width="8.140625" style="15" customWidth="1"/>
    <col min="6910" max="6910" width="9.42578125" style="15" customWidth="1"/>
    <col min="6911" max="6911" width="8.5703125" style="15" customWidth="1"/>
    <col min="6912" max="6912" width="9.140625" style="15" customWidth="1"/>
    <col min="6913" max="6913" width="7.7109375" style="15" customWidth="1"/>
    <col min="6914" max="6914" width="8.7109375" style="15" customWidth="1"/>
    <col min="6915" max="6917" width="8.140625" style="15" customWidth="1"/>
    <col min="6918" max="6918" width="7.5703125" style="15" customWidth="1"/>
    <col min="6919" max="6919" width="8.140625" style="15" customWidth="1"/>
    <col min="6920" max="6920" width="9.42578125" style="15" customWidth="1"/>
    <col min="6921" max="6921" width="8.5703125" style="15" customWidth="1"/>
    <col min="6922" max="6922" width="9.140625" style="15" customWidth="1"/>
    <col min="6923" max="6923" width="8.28515625" style="15" customWidth="1"/>
    <col min="6924" max="7157" width="11.42578125" style="15"/>
    <col min="7158" max="7158" width="8.28515625" style="15" customWidth="1"/>
    <col min="7159" max="7159" width="7.7109375" style="15" customWidth="1"/>
    <col min="7160" max="7160" width="8.7109375" style="15" customWidth="1"/>
    <col min="7161" max="7163" width="8.140625" style="15" customWidth="1"/>
    <col min="7164" max="7164" width="7.5703125" style="15" customWidth="1"/>
    <col min="7165" max="7165" width="8.140625" style="15" customWidth="1"/>
    <col min="7166" max="7166" width="9.42578125" style="15" customWidth="1"/>
    <col min="7167" max="7167" width="8.5703125" style="15" customWidth="1"/>
    <col min="7168" max="7168" width="9.140625" style="15" customWidth="1"/>
    <col min="7169" max="7169" width="7.7109375" style="15" customWidth="1"/>
    <col min="7170" max="7170" width="8.7109375" style="15" customWidth="1"/>
    <col min="7171" max="7173" width="8.140625" style="15" customWidth="1"/>
    <col min="7174" max="7174" width="7.5703125" style="15" customWidth="1"/>
    <col min="7175" max="7175" width="8.140625" style="15" customWidth="1"/>
    <col min="7176" max="7176" width="9.42578125" style="15" customWidth="1"/>
    <col min="7177" max="7177" width="8.5703125" style="15" customWidth="1"/>
    <col min="7178" max="7178" width="9.140625" style="15" customWidth="1"/>
    <col min="7179" max="7179" width="8.28515625" style="15" customWidth="1"/>
    <col min="7180" max="7413" width="11.42578125" style="15"/>
    <col min="7414" max="7414" width="8.28515625" style="15" customWidth="1"/>
    <col min="7415" max="7415" width="7.7109375" style="15" customWidth="1"/>
    <col min="7416" max="7416" width="8.7109375" style="15" customWidth="1"/>
    <col min="7417" max="7419" width="8.140625" style="15" customWidth="1"/>
    <col min="7420" max="7420" width="7.5703125" style="15" customWidth="1"/>
    <col min="7421" max="7421" width="8.140625" style="15" customWidth="1"/>
    <col min="7422" max="7422" width="9.42578125" style="15" customWidth="1"/>
    <col min="7423" max="7423" width="8.5703125" style="15" customWidth="1"/>
    <col min="7424" max="7424" width="9.140625" style="15" customWidth="1"/>
    <col min="7425" max="7425" width="7.7109375" style="15" customWidth="1"/>
    <col min="7426" max="7426" width="8.7109375" style="15" customWidth="1"/>
    <col min="7427" max="7429" width="8.140625" style="15" customWidth="1"/>
    <col min="7430" max="7430" width="7.5703125" style="15" customWidth="1"/>
    <col min="7431" max="7431" width="8.140625" style="15" customWidth="1"/>
    <col min="7432" max="7432" width="9.42578125" style="15" customWidth="1"/>
    <col min="7433" max="7433" width="8.5703125" style="15" customWidth="1"/>
    <col min="7434" max="7434" width="9.140625" style="15" customWidth="1"/>
    <col min="7435" max="7435" width="8.28515625" style="15" customWidth="1"/>
    <col min="7436" max="7669" width="11.42578125" style="15"/>
    <col min="7670" max="7670" width="8.28515625" style="15" customWidth="1"/>
    <col min="7671" max="7671" width="7.7109375" style="15" customWidth="1"/>
    <col min="7672" max="7672" width="8.7109375" style="15" customWidth="1"/>
    <col min="7673" max="7675" width="8.140625" style="15" customWidth="1"/>
    <col min="7676" max="7676" width="7.5703125" style="15" customWidth="1"/>
    <col min="7677" max="7677" width="8.140625" style="15" customWidth="1"/>
    <col min="7678" max="7678" width="9.42578125" style="15" customWidth="1"/>
    <col min="7679" max="7679" width="8.5703125" style="15" customWidth="1"/>
    <col min="7680" max="7680" width="9.140625" style="15" customWidth="1"/>
    <col min="7681" max="7681" width="7.7109375" style="15" customWidth="1"/>
    <col min="7682" max="7682" width="8.7109375" style="15" customWidth="1"/>
    <col min="7683" max="7685" width="8.140625" style="15" customWidth="1"/>
    <col min="7686" max="7686" width="7.5703125" style="15" customWidth="1"/>
    <col min="7687" max="7687" width="8.140625" style="15" customWidth="1"/>
    <col min="7688" max="7688" width="9.42578125" style="15" customWidth="1"/>
    <col min="7689" max="7689" width="8.5703125" style="15" customWidth="1"/>
    <col min="7690" max="7690" width="9.140625" style="15" customWidth="1"/>
    <col min="7691" max="7691" width="8.28515625" style="15" customWidth="1"/>
    <col min="7692" max="7925" width="11.42578125" style="15"/>
    <col min="7926" max="7926" width="8.28515625" style="15" customWidth="1"/>
    <col min="7927" max="7927" width="7.7109375" style="15" customWidth="1"/>
    <col min="7928" max="7928" width="8.7109375" style="15" customWidth="1"/>
    <col min="7929" max="7931" width="8.140625" style="15" customWidth="1"/>
    <col min="7932" max="7932" width="7.5703125" style="15" customWidth="1"/>
    <col min="7933" max="7933" width="8.140625" style="15" customWidth="1"/>
    <col min="7934" max="7934" width="9.42578125" style="15" customWidth="1"/>
    <col min="7935" max="7935" width="8.5703125" style="15" customWidth="1"/>
    <col min="7936" max="7936" width="9.140625" style="15" customWidth="1"/>
    <col min="7937" max="7937" width="7.7109375" style="15" customWidth="1"/>
    <col min="7938" max="7938" width="8.7109375" style="15" customWidth="1"/>
    <col min="7939" max="7941" width="8.140625" style="15" customWidth="1"/>
    <col min="7942" max="7942" width="7.5703125" style="15" customWidth="1"/>
    <col min="7943" max="7943" width="8.140625" style="15" customWidth="1"/>
    <col min="7944" max="7944" width="9.42578125" style="15" customWidth="1"/>
    <col min="7945" max="7945" width="8.5703125" style="15" customWidth="1"/>
    <col min="7946" max="7946" width="9.140625" style="15" customWidth="1"/>
    <col min="7947" max="7947" width="8.28515625" style="15" customWidth="1"/>
    <col min="7948" max="8181" width="11.42578125" style="15"/>
    <col min="8182" max="8182" width="8.28515625" style="15" customWidth="1"/>
    <col min="8183" max="8183" width="7.7109375" style="15" customWidth="1"/>
    <col min="8184" max="8184" width="8.7109375" style="15" customWidth="1"/>
    <col min="8185" max="8187" width="8.140625" style="15" customWidth="1"/>
    <col min="8188" max="8188" width="7.5703125" style="15" customWidth="1"/>
    <col min="8189" max="8189" width="8.140625" style="15" customWidth="1"/>
    <col min="8190" max="8190" width="9.42578125" style="15" customWidth="1"/>
    <col min="8191" max="8191" width="8.5703125" style="15" customWidth="1"/>
    <col min="8192" max="8192" width="9.140625" style="15" customWidth="1"/>
    <col min="8193" max="8193" width="7.7109375" style="15" customWidth="1"/>
    <col min="8194" max="8194" width="8.7109375" style="15" customWidth="1"/>
    <col min="8195" max="8197" width="8.140625" style="15" customWidth="1"/>
    <col min="8198" max="8198" width="7.5703125" style="15" customWidth="1"/>
    <col min="8199" max="8199" width="8.140625" style="15" customWidth="1"/>
    <col min="8200" max="8200" width="9.42578125" style="15" customWidth="1"/>
    <col min="8201" max="8201" width="8.5703125" style="15" customWidth="1"/>
    <col min="8202" max="8202" width="9.140625" style="15" customWidth="1"/>
    <col min="8203" max="8203" width="8.28515625" style="15" customWidth="1"/>
    <col min="8204" max="8437" width="11.42578125" style="15"/>
    <col min="8438" max="8438" width="8.28515625" style="15" customWidth="1"/>
    <col min="8439" max="8439" width="7.7109375" style="15" customWidth="1"/>
    <col min="8440" max="8440" width="8.7109375" style="15" customWidth="1"/>
    <col min="8441" max="8443" width="8.140625" style="15" customWidth="1"/>
    <col min="8444" max="8444" width="7.5703125" style="15" customWidth="1"/>
    <col min="8445" max="8445" width="8.140625" style="15" customWidth="1"/>
    <col min="8446" max="8446" width="9.42578125" style="15" customWidth="1"/>
    <col min="8447" max="8447" width="8.5703125" style="15" customWidth="1"/>
    <col min="8448" max="8448" width="9.140625" style="15" customWidth="1"/>
    <col min="8449" max="8449" width="7.7109375" style="15" customWidth="1"/>
    <col min="8450" max="8450" width="8.7109375" style="15" customWidth="1"/>
    <col min="8451" max="8453" width="8.140625" style="15" customWidth="1"/>
    <col min="8454" max="8454" width="7.5703125" style="15" customWidth="1"/>
    <col min="8455" max="8455" width="8.140625" style="15" customWidth="1"/>
    <col min="8456" max="8456" width="9.42578125" style="15" customWidth="1"/>
    <col min="8457" max="8457" width="8.5703125" style="15" customWidth="1"/>
    <col min="8458" max="8458" width="9.140625" style="15" customWidth="1"/>
    <col min="8459" max="8459" width="8.28515625" style="15" customWidth="1"/>
    <col min="8460" max="8693" width="11.42578125" style="15"/>
    <col min="8694" max="8694" width="8.28515625" style="15" customWidth="1"/>
    <col min="8695" max="8695" width="7.7109375" style="15" customWidth="1"/>
    <col min="8696" max="8696" width="8.7109375" style="15" customWidth="1"/>
    <col min="8697" max="8699" width="8.140625" style="15" customWidth="1"/>
    <col min="8700" max="8700" width="7.5703125" style="15" customWidth="1"/>
    <col min="8701" max="8701" width="8.140625" style="15" customWidth="1"/>
    <col min="8702" max="8702" width="9.42578125" style="15" customWidth="1"/>
    <col min="8703" max="8703" width="8.5703125" style="15" customWidth="1"/>
    <col min="8704" max="8704" width="9.140625" style="15" customWidth="1"/>
    <col min="8705" max="8705" width="7.7109375" style="15" customWidth="1"/>
    <col min="8706" max="8706" width="8.7109375" style="15" customWidth="1"/>
    <col min="8707" max="8709" width="8.140625" style="15" customWidth="1"/>
    <col min="8710" max="8710" width="7.5703125" style="15" customWidth="1"/>
    <col min="8711" max="8711" width="8.140625" style="15" customWidth="1"/>
    <col min="8712" max="8712" width="9.42578125" style="15" customWidth="1"/>
    <col min="8713" max="8713" width="8.5703125" style="15" customWidth="1"/>
    <col min="8714" max="8714" width="9.140625" style="15" customWidth="1"/>
    <col min="8715" max="8715" width="8.28515625" style="15" customWidth="1"/>
    <col min="8716" max="8949" width="11.42578125" style="15"/>
    <col min="8950" max="8950" width="8.28515625" style="15" customWidth="1"/>
    <col min="8951" max="8951" width="7.7109375" style="15" customWidth="1"/>
    <col min="8952" max="8952" width="8.7109375" style="15" customWidth="1"/>
    <col min="8953" max="8955" width="8.140625" style="15" customWidth="1"/>
    <col min="8956" max="8956" width="7.5703125" style="15" customWidth="1"/>
    <col min="8957" max="8957" width="8.140625" style="15" customWidth="1"/>
    <col min="8958" max="8958" width="9.42578125" style="15" customWidth="1"/>
    <col min="8959" max="8959" width="8.5703125" style="15" customWidth="1"/>
    <col min="8960" max="8960" width="9.140625" style="15" customWidth="1"/>
    <col min="8961" max="8961" width="7.7109375" style="15" customWidth="1"/>
    <col min="8962" max="8962" width="8.7109375" style="15" customWidth="1"/>
    <col min="8963" max="8965" width="8.140625" style="15" customWidth="1"/>
    <col min="8966" max="8966" width="7.5703125" style="15" customWidth="1"/>
    <col min="8967" max="8967" width="8.140625" style="15" customWidth="1"/>
    <col min="8968" max="8968" width="9.42578125" style="15" customWidth="1"/>
    <col min="8969" max="8969" width="8.5703125" style="15" customWidth="1"/>
    <col min="8970" max="8970" width="9.140625" style="15" customWidth="1"/>
    <col min="8971" max="8971" width="8.28515625" style="15" customWidth="1"/>
    <col min="8972" max="9205" width="11.42578125" style="15"/>
    <col min="9206" max="9206" width="8.28515625" style="15" customWidth="1"/>
    <col min="9207" max="9207" width="7.7109375" style="15" customWidth="1"/>
    <col min="9208" max="9208" width="8.7109375" style="15" customWidth="1"/>
    <col min="9209" max="9211" width="8.140625" style="15" customWidth="1"/>
    <col min="9212" max="9212" width="7.5703125" style="15" customWidth="1"/>
    <col min="9213" max="9213" width="8.140625" style="15" customWidth="1"/>
    <col min="9214" max="9214" width="9.42578125" style="15" customWidth="1"/>
    <col min="9215" max="9215" width="8.5703125" style="15" customWidth="1"/>
    <col min="9216" max="9216" width="9.140625" style="15" customWidth="1"/>
    <col min="9217" max="9217" width="7.7109375" style="15" customWidth="1"/>
    <col min="9218" max="9218" width="8.7109375" style="15" customWidth="1"/>
    <col min="9219" max="9221" width="8.140625" style="15" customWidth="1"/>
    <col min="9222" max="9222" width="7.5703125" style="15" customWidth="1"/>
    <col min="9223" max="9223" width="8.140625" style="15" customWidth="1"/>
    <col min="9224" max="9224" width="9.42578125" style="15" customWidth="1"/>
    <col min="9225" max="9225" width="8.5703125" style="15" customWidth="1"/>
    <col min="9226" max="9226" width="9.140625" style="15" customWidth="1"/>
    <col min="9227" max="9227" width="8.28515625" style="15" customWidth="1"/>
    <col min="9228" max="9461" width="11.42578125" style="15"/>
    <col min="9462" max="9462" width="8.28515625" style="15" customWidth="1"/>
    <col min="9463" max="9463" width="7.7109375" style="15" customWidth="1"/>
    <col min="9464" max="9464" width="8.7109375" style="15" customWidth="1"/>
    <col min="9465" max="9467" width="8.140625" style="15" customWidth="1"/>
    <col min="9468" max="9468" width="7.5703125" style="15" customWidth="1"/>
    <col min="9469" max="9469" width="8.140625" style="15" customWidth="1"/>
    <col min="9470" max="9470" width="9.42578125" style="15" customWidth="1"/>
    <col min="9471" max="9471" width="8.5703125" style="15" customWidth="1"/>
    <col min="9472" max="9472" width="9.140625" style="15" customWidth="1"/>
    <col min="9473" max="9473" width="7.7109375" style="15" customWidth="1"/>
    <col min="9474" max="9474" width="8.7109375" style="15" customWidth="1"/>
    <col min="9475" max="9477" width="8.140625" style="15" customWidth="1"/>
    <col min="9478" max="9478" width="7.5703125" style="15" customWidth="1"/>
    <col min="9479" max="9479" width="8.140625" style="15" customWidth="1"/>
    <col min="9480" max="9480" width="9.42578125" style="15" customWidth="1"/>
    <col min="9481" max="9481" width="8.5703125" style="15" customWidth="1"/>
    <col min="9482" max="9482" width="9.140625" style="15" customWidth="1"/>
    <col min="9483" max="9483" width="8.28515625" style="15" customWidth="1"/>
    <col min="9484" max="9717" width="11.42578125" style="15"/>
    <col min="9718" max="9718" width="8.28515625" style="15" customWidth="1"/>
    <col min="9719" max="9719" width="7.7109375" style="15" customWidth="1"/>
    <col min="9720" max="9720" width="8.7109375" style="15" customWidth="1"/>
    <col min="9721" max="9723" width="8.140625" style="15" customWidth="1"/>
    <col min="9724" max="9724" width="7.5703125" style="15" customWidth="1"/>
    <col min="9725" max="9725" width="8.140625" style="15" customWidth="1"/>
    <col min="9726" max="9726" width="9.42578125" style="15" customWidth="1"/>
    <col min="9727" max="9727" width="8.5703125" style="15" customWidth="1"/>
    <col min="9728" max="9728" width="9.140625" style="15" customWidth="1"/>
    <col min="9729" max="9729" width="7.7109375" style="15" customWidth="1"/>
    <col min="9730" max="9730" width="8.7109375" style="15" customWidth="1"/>
    <col min="9731" max="9733" width="8.140625" style="15" customWidth="1"/>
    <col min="9734" max="9734" width="7.5703125" style="15" customWidth="1"/>
    <col min="9735" max="9735" width="8.140625" style="15" customWidth="1"/>
    <col min="9736" max="9736" width="9.42578125" style="15" customWidth="1"/>
    <col min="9737" max="9737" width="8.5703125" style="15" customWidth="1"/>
    <col min="9738" max="9738" width="9.140625" style="15" customWidth="1"/>
    <col min="9739" max="9739" width="8.28515625" style="15" customWidth="1"/>
    <col min="9740" max="9973" width="11.42578125" style="15"/>
    <col min="9974" max="9974" width="8.28515625" style="15" customWidth="1"/>
    <col min="9975" max="9975" width="7.7109375" style="15" customWidth="1"/>
    <col min="9976" max="9976" width="8.7109375" style="15" customWidth="1"/>
    <col min="9977" max="9979" width="8.140625" style="15" customWidth="1"/>
    <col min="9980" max="9980" width="7.5703125" style="15" customWidth="1"/>
    <col min="9981" max="9981" width="8.140625" style="15" customWidth="1"/>
    <col min="9982" max="9982" width="9.42578125" style="15" customWidth="1"/>
    <col min="9983" max="9983" width="8.5703125" style="15" customWidth="1"/>
    <col min="9984" max="9984" width="9.140625" style="15" customWidth="1"/>
    <col min="9985" max="9985" width="7.7109375" style="15" customWidth="1"/>
    <col min="9986" max="9986" width="8.7109375" style="15" customWidth="1"/>
    <col min="9987" max="9989" width="8.140625" style="15" customWidth="1"/>
    <col min="9990" max="9990" width="7.5703125" style="15" customWidth="1"/>
    <col min="9991" max="9991" width="8.140625" style="15" customWidth="1"/>
    <col min="9992" max="9992" width="9.42578125" style="15" customWidth="1"/>
    <col min="9993" max="9993" width="8.5703125" style="15" customWidth="1"/>
    <col min="9994" max="9994" width="9.140625" style="15" customWidth="1"/>
    <col min="9995" max="9995" width="8.28515625" style="15" customWidth="1"/>
    <col min="9996" max="10229" width="11.42578125" style="15"/>
    <col min="10230" max="10230" width="8.28515625" style="15" customWidth="1"/>
    <col min="10231" max="10231" width="7.7109375" style="15" customWidth="1"/>
    <col min="10232" max="10232" width="8.7109375" style="15" customWidth="1"/>
    <col min="10233" max="10235" width="8.140625" style="15" customWidth="1"/>
    <col min="10236" max="10236" width="7.5703125" style="15" customWidth="1"/>
    <col min="10237" max="10237" width="8.140625" style="15" customWidth="1"/>
    <col min="10238" max="10238" width="9.42578125" style="15" customWidth="1"/>
    <col min="10239" max="10239" width="8.5703125" style="15" customWidth="1"/>
    <col min="10240" max="10240" width="9.140625" style="15" customWidth="1"/>
    <col min="10241" max="10241" width="7.7109375" style="15" customWidth="1"/>
    <col min="10242" max="10242" width="8.7109375" style="15" customWidth="1"/>
    <col min="10243" max="10245" width="8.140625" style="15" customWidth="1"/>
    <col min="10246" max="10246" width="7.5703125" style="15" customWidth="1"/>
    <col min="10247" max="10247" width="8.140625" style="15" customWidth="1"/>
    <col min="10248" max="10248" width="9.42578125" style="15" customWidth="1"/>
    <col min="10249" max="10249" width="8.5703125" style="15" customWidth="1"/>
    <col min="10250" max="10250" width="9.140625" style="15" customWidth="1"/>
    <col min="10251" max="10251" width="8.28515625" style="15" customWidth="1"/>
    <col min="10252" max="10485" width="11.42578125" style="15"/>
    <col min="10486" max="10486" width="8.28515625" style="15" customWidth="1"/>
    <col min="10487" max="10487" width="7.7109375" style="15" customWidth="1"/>
    <col min="10488" max="10488" width="8.7109375" style="15" customWidth="1"/>
    <col min="10489" max="10491" width="8.140625" style="15" customWidth="1"/>
    <col min="10492" max="10492" width="7.5703125" style="15" customWidth="1"/>
    <col min="10493" max="10493" width="8.140625" style="15" customWidth="1"/>
    <col min="10494" max="10494" width="9.42578125" style="15" customWidth="1"/>
    <col min="10495" max="10495" width="8.5703125" style="15" customWidth="1"/>
    <col min="10496" max="10496" width="9.140625" style="15" customWidth="1"/>
    <col min="10497" max="10497" width="7.7109375" style="15" customWidth="1"/>
    <col min="10498" max="10498" width="8.7109375" style="15" customWidth="1"/>
    <col min="10499" max="10501" width="8.140625" style="15" customWidth="1"/>
    <col min="10502" max="10502" width="7.5703125" style="15" customWidth="1"/>
    <col min="10503" max="10503" width="8.140625" style="15" customWidth="1"/>
    <col min="10504" max="10504" width="9.42578125" style="15" customWidth="1"/>
    <col min="10505" max="10505" width="8.5703125" style="15" customWidth="1"/>
    <col min="10506" max="10506" width="9.140625" style="15" customWidth="1"/>
    <col min="10507" max="10507" width="8.28515625" style="15" customWidth="1"/>
    <col min="10508" max="10741" width="11.42578125" style="15"/>
    <col min="10742" max="10742" width="8.28515625" style="15" customWidth="1"/>
    <col min="10743" max="10743" width="7.7109375" style="15" customWidth="1"/>
    <col min="10744" max="10744" width="8.7109375" style="15" customWidth="1"/>
    <col min="10745" max="10747" width="8.140625" style="15" customWidth="1"/>
    <col min="10748" max="10748" width="7.5703125" style="15" customWidth="1"/>
    <col min="10749" max="10749" width="8.140625" style="15" customWidth="1"/>
    <col min="10750" max="10750" width="9.42578125" style="15" customWidth="1"/>
    <col min="10751" max="10751" width="8.5703125" style="15" customWidth="1"/>
    <col min="10752" max="10752" width="9.140625" style="15" customWidth="1"/>
    <col min="10753" max="10753" width="7.7109375" style="15" customWidth="1"/>
    <col min="10754" max="10754" width="8.7109375" style="15" customWidth="1"/>
    <col min="10755" max="10757" width="8.140625" style="15" customWidth="1"/>
    <col min="10758" max="10758" width="7.5703125" style="15" customWidth="1"/>
    <col min="10759" max="10759" width="8.140625" style="15" customWidth="1"/>
    <col min="10760" max="10760" width="9.42578125" style="15" customWidth="1"/>
    <col min="10761" max="10761" width="8.5703125" style="15" customWidth="1"/>
    <col min="10762" max="10762" width="9.140625" style="15" customWidth="1"/>
    <col min="10763" max="10763" width="8.28515625" style="15" customWidth="1"/>
    <col min="10764" max="10997" width="11.42578125" style="15"/>
    <col min="10998" max="10998" width="8.28515625" style="15" customWidth="1"/>
    <col min="10999" max="10999" width="7.7109375" style="15" customWidth="1"/>
    <col min="11000" max="11000" width="8.7109375" style="15" customWidth="1"/>
    <col min="11001" max="11003" width="8.140625" style="15" customWidth="1"/>
    <col min="11004" max="11004" width="7.5703125" style="15" customWidth="1"/>
    <col min="11005" max="11005" width="8.140625" style="15" customWidth="1"/>
    <col min="11006" max="11006" width="9.42578125" style="15" customWidth="1"/>
    <col min="11007" max="11007" width="8.5703125" style="15" customWidth="1"/>
    <col min="11008" max="11008" width="9.140625" style="15" customWidth="1"/>
    <col min="11009" max="11009" width="7.7109375" style="15" customWidth="1"/>
    <col min="11010" max="11010" width="8.7109375" style="15" customWidth="1"/>
    <col min="11011" max="11013" width="8.140625" style="15" customWidth="1"/>
    <col min="11014" max="11014" width="7.5703125" style="15" customWidth="1"/>
    <col min="11015" max="11015" width="8.140625" style="15" customWidth="1"/>
    <col min="11016" max="11016" width="9.42578125" style="15" customWidth="1"/>
    <col min="11017" max="11017" width="8.5703125" style="15" customWidth="1"/>
    <col min="11018" max="11018" width="9.140625" style="15" customWidth="1"/>
    <col min="11019" max="11019" width="8.28515625" style="15" customWidth="1"/>
    <col min="11020" max="11253" width="11.42578125" style="15"/>
    <col min="11254" max="11254" width="8.28515625" style="15" customWidth="1"/>
    <col min="11255" max="11255" width="7.7109375" style="15" customWidth="1"/>
    <col min="11256" max="11256" width="8.7109375" style="15" customWidth="1"/>
    <col min="11257" max="11259" width="8.140625" style="15" customWidth="1"/>
    <col min="11260" max="11260" width="7.5703125" style="15" customWidth="1"/>
    <col min="11261" max="11261" width="8.140625" style="15" customWidth="1"/>
    <col min="11262" max="11262" width="9.42578125" style="15" customWidth="1"/>
    <col min="11263" max="11263" width="8.5703125" style="15" customWidth="1"/>
    <col min="11264" max="11264" width="9.140625" style="15" customWidth="1"/>
    <col min="11265" max="11265" width="7.7109375" style="15" customWidth="1"/>
    <col min="11266" max="11266" width="8.7109375" style="15" customWidth="1"/>
    <col min="11267" max="11269" width="8.140625" style="15" customWidth="1"/>
    <col min="11270" max="11270" width="7.5703125" style="15" customWidth="1"/>
    <col min="11271" max="11271" width="8.140625" style="15" customWidth="1"/>
    <col min="11272" max="11272" width="9.42578125" style="15" customWidth="1"/>
    <col min="11273" max="11273" width="8.5703125" style="15" customWidth="1"/>
    <col min="11274" max="11274" width="9.140625" style="15" customWidth="1"/>
    <col min="11275" max="11275" width="8.28515625" style="15" customWidth="1"/>
    <col min="11276" max="11509" width="11.42578125" style="15"/>
    <col min="11510" max="11510" width="8.28515625" style="15" customWidth="1"/>
    <col min="11511" max="11511" width="7.7109375" style="15" customWidth="1"/>
    <col min="11512" max="11512" width="8.7109375" style="15" customWidth="1"/>
    <col min="11513" max="11515" width="8.140625" style="15" customWidth="1"/>
    <col min="11516" max="11516" width="7.5703125" style="15" customWidth="1"/>
    <col min="11517" max="11517" width="8.140625" style="15" customWidth="1"/>
    <col min="11518" max="11518" width="9.42578125" style="15" customWidth="1"/>
    <col min="11519" max="11519" width="8.5703125" style="15" customWidth="1"/>
    <col min="11520" max="11520" width="9.140625" style="15" customWidth="1"/>
    <col min="11521" max="11521" width="7.7109375" style="15" customWidth="1"/>
    <col min="11522" max="11522" width="8.7109375" style="15" customWidth="1"/>
    <col min="11523" max="11525" width="8.140625" style="15" customWidth="1"/>
    <col min="11526" max="11526" width="7.5703125" style="15" customWidth="1"/>
    <col min="11527" max="11527" width="8.140625" style="15" customWidth="1"/>
    <col min="11528" max="11528" width="9.42578125" style="15" customWidth="1"/>
    <col min="11529" max="11529" width="8.5703125" style="15" customWidth="1"/>
    <col min="11530" max="11530" width="9.140625" style="15" customWidth="1"/>
    <col min="11531" max="11531" width="8.28515625" style="15" customWidth="1"/>
    <col min="11532" max="11765" width="11.42578125" style="15"/>
    <col min="11766" max="11766" width="8.28515625" style="15" customWidth="1"/>
    <col min="11767" max="11767" width="7.7109375" style="15" customWidth="1"/>
    <col min="11768" max="11768" width="8.7109375" style="15" customWidth="1"/>
    <col min="11769" max="11771" width="8.140625" style="15" customWidth="1"/>
    <col min="11772" max="11772" width="7.5703125" style="15" customWidth="1"/>
    <col min="11773" max="11773" width="8.140625" style="15" customWidth="1"/>
    <col min="11774" max="11774" width="9.42578125" style="15" customWidth="1"/>
    <col min="11775" max="11775" width="8.5703125" style="15" customWidth="1"/>
    <col min="11776" max="11776" width="9.140625" style="15" customWidth="1"/>
    <col min="11777" max="11777" width="7.7109375" style="15" customWidth="1"/>
    <col min="11778" max="11778" width="8.7109375" style="15" customWidth="1"/>
    <col min="11779" max="11781" width="8.140625" style="15" customWidth="1"/>
    <col min="11782" max="11782" width="7.5703125" style="15" customWidth="1"/>
    <col min="11783" max="11783" width="8.140625" style="15" customWidth="1"/>
    <col min="11784" max="11784" width="9.42578125" style="15" customWidth="1"/>
    <col min="11785" max="11785" width="8.5703125" style="15" customWidth="1"/>
    <col min="11786" max="11786" width="9.140625" style="15" customWidth="1"/>
    <col min="11787" max="11787" width="8.28515625" style="15" customWidth="1"/>
    <col min="11788" max="12021" width="11.42578125" style="15"/>
    <col min="12022" max="12022" width="8.28515625" style="15" customWidth="1"/>
    <col min="12023" max="12023" width="7.7109375" style="15" customWidth="1"/>
    <col min="12024" max="12024" width="8.7109375" style="15" customWidth="1"/>
    <col min="12025" max="12027" width="8.140625" style="15" customWidth="1"/>
    <col min="12028" max="12028" width="7.5703125" style="15" customWidth="1"/>
    <col min="12029" max="12029" width="8.140625" style="15" customWidth="1"/>
    <col min="12030" max="12030" width="9.42578125" style="15" customWidth="1"/>
    <col min="12031" max="12031" width="8.5703125" style="15" customWidth="1"/>
    <col min="12032" max="12032" width="9.140625" style="15" customWidth="1"/>
    <col min="12033" max="12033" width="7.7109375" style="15" customWidth="1"/>
    <col min="12034" max="12034" width="8.7109375" style="15" customWidth="1"/>
    <col min="12035" max="12037" width="8.140625" style="15" customWidth="1"/>
    <col min="12038" max="12038" width="7.5703125" style="15" customWidth="1"/>
    <col min="12039" max="12039" width="8.140625" style="15" customWidth="1"/>
    <col min="12040" max="12040" width="9.42578125" style="15" customWidth="1"/>
    <col min="12041" max="12041" width="8.5703125" style="15" customWidth="1"/>
    <col min="12042" max="12042" width="9.140625" style="15" customWidth="1"/>
    <col min="12043" max="12043" width="8.28515625" style="15" customWidth="1"/>
    <col min="12044" max="12277" width="11.42578125" style="15"/>
    <col min="12278" max="12278" width="8.28515625" style="15" customWidth="1"/>
    <col min="12279" max="12279" width="7.7109375" style="15" customWidth="1"/>
    <col min="12280" max="12280" width="8.7109375" style="15" customWidth="1"/>
    <col min="12281" max="12283" width="8.140625" style="15" customWidth="1"/>
    <col min="12284" max="12284" width="7.5703125" style="15" customWidth="1"/>
    <col min="12285" max="12285" width="8.140625" style="15" customWidth="1"/>
    <col min="12286" max="12286" width="9.42578125" style="15" customWidth="1"/>
    <col min="12287" max="12287" width="8.5703125" style="15" customWidth="1"/>
    <col min="12288" max="12288" width="9.140625" style="15" customWidth="1"/>
    <col min="12289" max="12289" width="7.7109375" style="15" customWidth="1"/>
    <col min="12290" max="12290" width="8.7109375" style="15" customWidth="1"/>
    <col min="12291" max="12293" width="8.140625" style="15" customWidth="1"/>
    <col min="12294" max="12294" width="7.5703125" style="15" customWidth="1"/>
    <col min="12295" max="12295" width="8.140625" style="15" customWidth="1"/>
    <col min="12296" max="12296" width="9.42578125" style="15" customWidth="1"/>
    <col min="12297" max="12297" width="8.5703125" style="15" customWidth="1"/>
    <col min="12298" max="12298" width="9.140625" style="15" customWidth="1"/>
    <col min="12299" max="12299" width="8.28515625" style="15" customWidth="1"/>
    <col min="12300" max="12533" width="11.42578125" style="15"/>
    <col min="12534" max="12534" width="8.28515625" style="15" customWidth="1"/>
    <col min="12535" max="12535" width="7.7109375" style="15" customWidth="1"/>
    <col min="12536" max="12536" width="8.7109375" style="15" customWidth="1"/>
    <col min="12537" max="12539" width="8.140625" style="15" customWidth="1"/>
    <col min="12540" max="12540" width="7.5703125" style="15" customWidth="1"/>
    <col min="12541" max="12541" width="8.140625" style="15" customWidth="1"/>
    <col min="12542" max="12542" width="9.42578125" style="15" customWidth="1"/>
    <col min="12543" max="12543" width="8.5703125" style="15" customWidth="1"/>
    <col min="12544" max="12544" width="9.140625" style="15" customWidth="1"/>
    <col min="12545" max="12545" width="7.7109375" style="15" customWidth="1"/>
    <col min="12546" max="12546" width="8.7109375" style="15" customWidth="1"/>
    <col min="12547" max="12549" width="8.140625" style="15" customWidth="1"/>
    <col min="12550" max="12550" width="7.5703125" style="15" customWidth="1"/>
    <col min="12551" max="12551" width="8.140625" style="15" customWidth="1"/>
    <col min="12552" max="12552" width="9.42578125" style="15" customWidth="1"/>
    <col min="12553" max="12553" width="8.5703125" style="15" customWidth="1"/>
    <col min="12554" max="12554" width="9.140625" style="15" customWidth="1"/>
    <col min="12555" max="12555" width="8.28515625" style="15" customWidth="1"/>
    <col min="12556" max="12789" width="11.42578125" style="15"/>
    <col min="12790" max="12790" width="8.28515625" style="15" customWidth="1"/>
    <col min="12791" max="12791" width="7.7109375" style="15" customWidth="1"/>
    <col min="12792" max="12792" width="8.7109375" style="15" customWidth="1"/>
    <col min="12793" max="12795" width="8.140625" style="15" customWidth="1"/>
    <col min="12796" max="12796" width="7.5703125" style="15" customWidth="1"/>
    <col min="12797" max="12797" width="8.140625" style="15" customWidth="1"/>
    <col min="12798" max="12798" width="9.42578125" style="15" customWidth="1"/>
    <col min="12799" max="12799" width="8.5703125" style="15" customWidth="1"/>
    <col min="12800" max="12800" width="9.140625" style="15" customWidth="1"/>
    <col min="12801" max="12801" width="7.7109375" style="15" customWidth="1"/>
    <col min="12802" max="12802" width="8.7109375" style="15" customWidth="1"/>
    <col min="12803" max="12805" width="8.140625" style="15" customWidth="1"/>
    <col min="12806" max="12806" width="7.5703125" style="15" customWidth="1"/>
    <col min="12807" max="12807" width="8.140625" style="15" customWidth="1"/>
    <col min="12808" max="12808" width="9.42578125" style="15" customWidth="1"/>
    <col min="12809" max="12809" width="8.5703125" style="15" customWidth="1"/>
    <col min="12810" max="12810" width="9.140625" style="15" customWidth="1"/>
    <col min="12811" max="12811" width="8.28515625" style="15" customWidth="1"/>
    <col min="12812" max="13045" width="11.42578125" style="15"/>
    <col min="13046" max="13046" width="8.28515625" style="15" customWidth="1"/>
    <col min="13047" max="13047" width="7.7109375" style="15" customWidth="1"/>
    <col min="13048" max="13048" width="8.7109375" style="15" customWidth="1"/>
    <col min="13049" max="13051" width="8.140625" style="15" customWidth="1"/>
    <col min="13052" max="13052" width="7.5703125" style="15" customWidth="1"/>
    <col min="13053" max="13053" width="8.140625" style="15" customWidth="1"/>
    <col min="13054" max="13054" width="9.42578125" style="15" customWidth="1"/>
    <col min="13055" max="13055" width="8.5703125" style="15" customWidth="1"/>
    <col min="13056" max="13056" width="9.140625" style="15" customWidth="1"/>
    <col min="13057" max="13057" width="7.7109375" style="15" customWidth="1"/>
    <col min="13058" max="13058" width="8.7109375" style="15" customWidth="1"/>
    <col min="13059" max="13061" width="8.140625" style="15" customWidth="1"/>
    <col min="13062" max="13062" width="7.5703125" style="15" customWidth="1"/>
    <col min="13063" max="13063" width="8.140625" style="15" customWidth="1"/>
    <col min="13064" max="13064" width="9.42578125" style="15" customWidth="1"/>
    <col min="13065" max="13065" width="8.5703125" style="15" customWidth="1"/>
    <col min="13066" max="13066" width="9.140625" style="15" customWidth="1"/>
    <col min="13067" max="13067" width="8.28515625" style="15" customWidth="1"/>
    <col min="13068" max="13301" width="11.42578125" style="15"/>
    <col min="13302" max="13302" width="8.28515625" style="15" customWidth="1"/>
    <col min="13303" max="13303" width="7.7109375" style="15" customWidth="1"/>
    <col min="13304" max="13304" width="8.7109375" style="15" customWidth="1"/>
    <col min="13305" max="13307" width="8.140625" style="15" customWidth="1"/>
    <col min="13308" max="13308" width="7.5703125" style="15" customWidth="1"/>
    <col min="13309" max="13309" width="8.140625" style="15" customWidth="1"/>
    <col min="13310" max="13310" width="9.42578125" style="15" customWidth="1"/>
    <col min="13311" max="13311" width="8.5703125" style="15" customWidth="1"/>
    <col min="13312" max="13312" width="9.140625" style="15" customWidth="1"/>
    <col min="13313" max="13313" width="7.7109375" style="15" customWidth="1"/>
    <col min="13314" max="13314" width="8.7109375" style="15" customWidth="1"/>
    <col min="13315" max="13317" width="8.140625" style="15" customWidth="1"/>
    <col min="13318" max="13318" width="7.5703125" style="15" customWidth="1"/>
    <col min="13319" max="13319" width="8.140625" style="15" customWidth="1"/>
    <col min="13320" max="13320" width="9.42578125" style="15" customWidth="1"/>
    <col min="13321" max="13321" width="8.5703125" style="15" customWidth="1"/>
    <col min="13322" max="13322" width="9.140625" style="15" customWidth="1"/>
    <col min="13323" max="13323" width="8.28515625" style="15" customWidth="1"/>
    <col min="13324" max="13557" width="11.42578125" style="15"/>
    <col min="13558" max="13558" width="8.28515625" style="15" customWidth="1"/>
    <col min="13559" max="13559" width="7.7109375" style="15" customWidth="1"/>
    <col min="13560" max="13560" width="8.7109375" style="15" customWidth="1"/>
    <col min="13561" max="13563" width="8.140625" style="15" customWidth="1"/>
    <col min="13564" max="13564" width="7.5703125" style="15" customWidth="1"/>
    <col min="13565" max="13565" width="8.140625" style="15" customWidth="1"/>
    <col min="13566" max="13566" width="9.42578125" style="15" customWidth="1"/>
    <col min="13567" max="13567" width="8.5703125" style="15" customWidth="1"/>
    <col min="13568" max="13568" width="9.140625" style="15" customWidth="1"/>
    <col min="13569" max="13569" width="7.7109375" style="15" customWidth="1"/>
    <col min="13570" max="13570" width="8.7109375" style="15" customWidth="1"/>
    <col min="13571" max="13573" width="8.140625" style="15" customWidth="1"/>
    <col min="13574" max="13574" width="7.5703125" style="15" customWidth="1"/>
    <col min="13575" max="13575" width="8.140625" style="15" customWidth="1"/>
    <col min="13576" max="13576" width="9.42578125" style="15" customWidth="1"/>
    <col min="13577" max="13577" width="8.5703125" style="15" customWidth="1"/>
    <col min="13578" max="13578" width="9.140625" style="15" customWidth="1"/>
    <col min="13579" max="13579" width="8.28515625" style="15" customWidth="1"/>
    <col min="13580" max="13813" width="11.42578125" style="15"/>
    <col min="13814" max="13814" width="8.28515625" style="15" customWidth="1"/>
    <col min="13815" max="13815" width="7.7109375" style="15" customWidth="1"/>
    <col min="13816" max="13816" width="8.7109375" style="15" customWidth="1"/>
    <col min="13817" max="13819" width="8.140625" style="15" customWidth="1"/>
    <col min="13820" max="13820" width="7.5703125" style="15" customWidth="1"/>
    <col min="13821" max="13821" width="8.140625" style="15" customWidth="1"/>
    <col min="13822" max="13822" width="9.42578125" style="15" customWidth="1"/>
    <col min="13823" max="13823" width="8.5703125" style="15" customWidth="1"/>
    <col min="13824" max="13824" width="9.140625" style="15" customWidth="1"/>
    <col min="13825" max="13825" width="7.7109375" style="15" customWidth="1"/>
    <col min="13826" max="13826" width="8.7109375" style="15" customWidth="1"/>
    <col min="13827" max="13829" width="8.140625" style="15" customWidth="1"/>
    <col min="13830" max="13830" width="7.5703125" style="15" customWidth="1"/>
    <col min="13831" max="13831" width="8.140625" style="15" customWidth="1"/>
    <col min="13832" max="13832" width="9.42578125" style="15" customWidth="1"/>
    <col min="13833" max="13833" width="8.5703125" style="15" customWidth="1"/>
    <col min="13834" max="13834" width="9.140625" style="15" customWidth="1"/>
    <col min="13835" max="13835" width="8.28515625" style="15" customWidth="1"/>
    <col min="13836" max="14069" width="11.42578125" style="15"/>
    <col min="14070" max="14070" width="8.28515625" style="15" customWidth="1"/>
    <col min="14071" max="14071" width="7.7109375" style="15" customWidth="1"/>
    <col min="14072" max="14072" width="8.7109375" style="15" customWidth="1"/>
    <col min="14073" max="14075" width="8.140625" style="15" customWidth="1"/>
    <col min="14076" max="14076" width="7.5703125" style="15" customWidth="1"/>
    <col min="14077" max="14077" width="8.140625" style="15" customWidth="1"/>
    <col min="14078" max="14078" width="9.42578125" style="15" customWidth="1"/>
    <col min="14079" max="14079" width="8.5703125" style="15" customWidth="1"/>
    <col min="14080" max="14080" width="9.140625" style="15" customWidth="1"/>
    <col min="14081" max="14081" width="7.7109375" style="15" customWidth="1"/>
    <col min="14082" max="14082" width="8.7109375" style="15" customWidth="1"/>
    <col min="14083" max="14085" width="8.140625" style="15" customWidth="1"/>
    <col min="14086" max="14086" width="7.5703125" style="15" customWidth="1"/>
    <col min="14087" max="14087" width="8.140625" style="15" customWidth="1"/>
    <col min="14088" max="14088" width="9.42578125" style="15" customWidth="1"/>
    <col min="14089" max="14089" width="8.5703125" style="15" customWidth="1"/>
    <col min="14090" max="14090" width="9.140625" style="15" customWidth="1"/>
    <col min="14091" max="14091" width="8.28515625" style="15" customWidth="1"/>
    <col min="14092" max="14325" width="11.42578125" style="15"/>
    <col min="14326" max="14326" width="8.28515625" style="15" customWidth="1"/>
    <col min="14327" max="14327" width="7.7109375" style="15" customWidth="1"/>
    <col min="14328" max="14328" width="8.7109375" style="15" customWidth="1"/>
    <col min="14329" max="14331" width="8.140625" style="15" customWidth="1"/>
    <col min="14332" max="14332" width="7.5703125" style="15" customWidth="1"/>
    <col min="14333" max="14333" width="8.140625" style="15" customWidth="1"/>
    <col min="14334" max="14334" width="9.42578125" style="15" customWidth="1"/>
    <col min="14335" max="14335" width="8.5703125" style="15" customWidth="1"/>
    <col min="14336" max="14336" width="9.140625" style="15" customWidth="1"/>
    <col min="14337" max="14337" width="7.7109375" style="15" customWidth="1"/>
    <col min="14338" max="14338" width="8.7109375" style="15" customWidth="1"/>
    <col min="14339" max="14341" width="8.140625" style="15" customWidth="1"/>
    <col min="14342" max="14342" width="7.5703125" style="15" customWidth="1"/>
    <col min="14343" max="14343" width="8.140625" style="15" customWidth="1"/>
    <col min="14344" max="14344" width="9.42578125" style="15" customWidth="1"/>
    <col min="14345" max="14345" width="8.5703125" style="15" customWidth="1"/>
    <col min="14346" max="14346" width="9.140625" style="15" customWidth="1"/>
    <col min="14347" max="14347" width="8.28515625" style="15" customWidth="1"/>
    <col min="14348" max="14581" width="11.42578125" style="15"/>
    <col min="14582" max="14582" width="8.28515625" style="15" customWidth="1"/>
    <col min="14583" max="14583" width="7.7109375" style="15" customWidth="1"/>
    <col min="14584" max="14584" width="8.7109375" style="15" customWidth="1"/>
    <col min="14585" max="14587" width="8.140625" style="15" customWidth="1"/>
    <col min="14588" max="14588" width="7.5703125" style="15" customWidth="1"/>
    <col min="14589" max="14589" width="8.140625" style="15" customWidth="1"/>
    <col min="14590" max="14590" width="9.42578125" style="15" customWidth="1"/>
    <col min="14591" max="14591" width="8.5703125" style="15" customWidth="1"/>
    <col min="14592" max="14592" width="9.140625" style="15" customWidth="1"/>
    <col min="14593" max="14593" width="7.7109375" style="15" customWidth="1"/>
    <col min="14594" max="14594" width="8.7109375" style="15" customWidth="1"/>
    <col min="14595" max="14597" width="8.140625" style="15" customWidth="1"/>
    <col min="14598" max="14598" width="7.5703125" style="15" customWidth="1"/>
    <col min="14599" max="14599" width="8.140625" style="15" customWidth="1"/>
    <col min="14600" max="14600" width="9.42578125" style="15" customWidth="1"/>
    <col min="14601" max="14601" width="8.5703125" style="15" customWidth="1"/>
    <col min="14602" max="14602" width="9.140625" style="15" customWidth="1"/>
    <col min="14603" max="14603" width="8.28515625" style="15" customWidth="1"/>
    <col min="14604" max="14837" width="11.42578125" style="15"/>
    <col min="14838" max="14838" width="8.28515625" style="15" customWidth="1"/>
    <col min="14839" max="14839" width="7.7109375" style="15" customWidth="1"/>
    <col min="14840" max="14840" width="8.7109375" style="15" customWidth="1"/>
    <col min="14841" max="14843" width="8.140625" style="15" customWidth="1"/>
    <col min="14844" max="14844" width="7.5703125" style="15" customWidth="1"/>
    <col min="14845" max="14845" width="8.140625" style="15" customWidth="1"/>
    <col min="14846" max="14846" width="9.42578125" style="15" customWidth="1"/>
    <col min="14847" max="14847" width="8.5703125" style="15" customWidth="1"/>
    <col min="14848" max="14848" width="9.140625" style="15" customWidth="1"/>
    <col min="14849" max="14849" width="7.7109375" style="15" customWidth="1"/>
    <col min="14850" max="14850" width="8.7109375" style="15" customWidth="1"/>
    <col min="14851" max="14853" width="8.140625" style="15" customWidth="1"/>
    <col min="14854" max="14854" width="7.5703125" style="15" customWidth="1"/>
    <col min="14855" max="14855" width="8.140625" style="15" customWidth="1"/>
    <col min="14856" max="14856" width="9.42578125" style="15" customWidth="1"/>
    <col min="14857" max="14857" width="8.5703125" style="15" customWidth="1"/>
    <col min="14858" max="14858" width="9.140625" style="15" customWidth="1"/>
    <col min="14859" max="14859" width="8.28515625" style="15" customWidth="1"/>
    <col min="14860" max="15093" width="11.42578125" style="15"/>
    <col min="15094" max="15094" width="8.28515625" style="15" customWidth="1"/>
    <col min="15095" max="15095" width="7.7109375" style="15" customWidth="1"/>
    <col min="15096" max="15096" width="8.7109375" style="15" customWidth="1"/>
    <col min="15097" max="15099" width="8.140625" style="15" customWidth="1"/>
    <col min="15100" max="15100" width="7.5703125" style="15" customWidth="1"/>
    <col min="15101" max="15101" width="8.140625" style="15" customWidth="1"/>
    <col min="15102" max="15102" width="9.42578125" style="15" customWidth="1"/>
    <col min="15103" max="15103" width="8.5703125" style="15" customWidth="1"/>
    <col min="15104" max="15104" width="9.140625" style="15" customWidth="1"/>
    <col min="15105" max="15105" width="7.7109375" style="15" customWidth="1"/>
    <col min="15106" max="15106" width="8.7109375" style="15" customWidth="1"/>
    <col min="15107" max="15109" width="8.140625" style="15" customWidth="1"/>
    <col min="15110" max="15110" width="7.5703125" style="15" customWidth="1"/>
    <col min="15111" max="15111" width="8.140625" style="15" customWidth="1"/>
    <col min="15112" max="15112" width="9.42578125" style="15" customWidth="1"/>
    <col min="15113" max="15113" width="8.5703125" style="15" customWidth="1"/>
    <col min="15114" max="15114" width="9.140625" style="15" customWidth="1"/>
    <col min="15115" max="15115" width="8.28515625" style="15" customWidth="1"/>
    <col min="15116" max="15349" width="11.42578125" style="15"/>
    <col min="15350" max="15350" width="8.28515625" style="15" customWidth="1"/>
    <col min="15351" max="15351" width="7.7109375" style="15" customWidth="1"/>
    <col min="15352" max="15352" width="8.7109375" style="15" customWidth="1"/>
    <col min="15353" max="15355" width="8.140625" style="15" customWidth="1"/>
    <col min="15356" max="15356" width="7.5703125" style="15" customWidth="1"/>
    <col min="15357" max="15357" width="8.140625" style="15" customWidth="1"/>
    <col min="15358" max="15358" width="9.42578125" style="15" customWidth="1"/>
    <col min="15359" max="15359" width="8.5703125" style="15" customWidth="1"/>
    <col min="15360" max="15360" width="9.140625" style="15" customWidth="1"/>
    <col min="15361" max="15361" width="7.7109375" style="15" customWidth="1"/>
    <col min="15362" max="15362" width="8.7109375" style="15" customWidth="1"/>
    <col min="15363" max="15365" width="8.140625" style="15" customWidth="1"/>
    <col min="15366" max="15366" width="7.5703125" style="15" customWidth="1"/>
    <col min="15367" max="15367" width="8.140625" style="15" customWidth="1"/>
    <col min="15368" max="15368" width="9.42578125" style="15" customWidth="1"/>
    <col min="15369" max="15369" width="8.5703125" style="15" customWidth="1"/>
    <col min="15370" max="15370" width="9.140625" style="15" customWidth="1"/>
    <col min="15371" max="15371" width="8.28515625" style="15" customWidth="1"/>
    <col min="15372" max="15605" width="11.42578125" style="15"/>
    <col min="15606" max="15606" width="8.28515625" style="15" customWidth="1"/>
    <col min="15607" max="15607" width="7.7109375" style="15" customWidth="1"/>
    <col min="15608" max="15608" width="8.7109375" style="15" customWidth="1"/>
    <col min="15609" max="15611" width="8.140625" style="15" customWidth="1"/>
    <col min="15612" max="15612" width="7.5703125" style="15" customWidth="1"/>
    <col min="15613" max="15613" width="8.140625" style="15" customWidth="1"/>
    <col min="15614" max="15614" width="9.42578125" style="15" customWidth="1"/>
    <col min="15615" max="15615" width="8.5703125" style="15" customWidth="1"/>
    <col min="15616" max="15616" width="9.140625" style="15" customWidth="1"/>
    <col min="15617" max="15617" width="7.7109375" style="15" customWidth="1"/>
    <col min="15618" max="15618" width="8.7109375" style="15" customWidth="1"/>
    <col min="15619" max="15621" width="8.140625" style="15" customWidth="1"/>
    <col min="15622" max="15622" width="7.5703125" style="15" customWidth="1"/>
    <col min="15623" max="15623" width="8.140625" style="15" customWidth="1"/>
    <col min="15624" max="15624" width="9.42578125" style="15" customWidth="1"/>
    <col min="15625" max="15625" width="8.5703125" style="15" customWidth="1"/>
    <col min="15626" max="15626" width="9.140625" style="15" customWidth="1"/>
    <col min="15627" max="15627" width="8.28515625" style="15" customWidth="1"/>
    <col min="15628" max="15861" width="11.42578125" style="15"/>
    <col min="15862" max="15862" width="8.28515625" style="15" customWidth="1"/>
    <col min="15863" max="15863" width="7.7109375" style="15" customWidth="1"/>
    <col min="15864" max="15864" width="8.7109375" style="15" customWidth="1"/>
    <col min="15865" max="15867" width="8.140625" style="15" customWidth="1"/>
    <col min="15868" max="15868" width="7.5703125" style="15" customWidth="1"/>
    <col min="15869" max="15869" width="8.140625" style="15" customWidth="1"/>
    <col min="15870" max="15870" width="9.42578125" style="15" customWidth="1"/>
    <col min="15871" max="15871" width="8.5703125" style="15" customWidth="1"/>
    <col min="15872" max="15872" width="9.140625" style="15" customWidth="1"/>
    <col min="15873" max="15873" width="7.7109375" style="15" customWidth="1"/>
    <col min="15874" max="15874" width="8.7109375" style="15" customWidth="1"/>
    <col min="15875" max="15877" width="8.140625" style="15" customWidth="1"/>
    <col min="15878" max="15878" width="7.5703125" style="15" customWidth="1"/>
    <col min="15879" max="15879" width="8.140625" style="15" customWidth="1"/>
    <col min="15880" max="15880" width="9.42578125" style="15" customWidth="1"/>
    <col min="15881" max="15881" width="8.5703125" style="15" customWidth="1"/>
    <col min="15882" max="15882" width="9.140625" style="15" customWidth="1"/>
    <col min="15883" max="15883" width="8.28515625" style="15" customWidth="1"/>
    <col min="15884" max="16117" width="11.42578125" style="15"/>
    <col min="16118" max="16118" width="8.28515625" style="15" customWidth="1"/>
    <col min="16119" max="16119" width="7.7109375" style="15" customWidth="1"/>
    <col min="16120" max="16120" width="8.7109375" style="15" customWidth="1"/>
    <col min="16121" max="16123" width="8.140625" style="15" customWidth="1"/>
    <col min="16124" max="16124" width="7.5703125" style="15" customWidth="1"/>
    <col min="16125" max="16125" width="8.140625" style="15" customWidth="1"/>
    <col min="16126" max="16126" width="9.42578125" style="15" customWidth="1"/>
    <col min="16127" max="16127" width="8.5703125" style="15" customWidth="1"/>
    <col min="16128" max="16128" width="9.140625" style="15" customWidth="1"/>
    <col min="16129" max="16129" width="7.7109375" style="15" customWidth="1"/>
    <col min="16130" max="16130" width="8.7109375" style="15" customWidth="1"/>
    <col min="16131" max="16133" width="8.140625" style="15" customWidth="1"/>
    <col min="16134" max="16134" width="7.5703125" style="15" customWidth="1"/>
    <col min="16135" max="16135" width="8.140625" style="15" customWidth="1"/>
    <col min="16136" max="16136" width="9.42578125" style="15" customWidth="1"/>
    <col min="16137" max="16137" width="8.5703125" style="15" customWidth="1"/>
    <col min="16138" max="16138" width="9.140625" style="15" customWidth="1"/>
    <col min="16139" max="16139" width="8.28515625" style="15" customWidth="1"/>
    <col min="16140" max="16384" width="11.42578125" style="15"/>
  </cols>
  <sheetData>
    <row r="1" spans="1:16" ht="24" customHeight="1">
      <c r="A1" s="109" t="s">
        <v>112</v>
      </c>
      <c r="B1" s="109"/>
      <c r="C1" s="109"/>
      <c r="D1" s="109"/>
      <c r="E1" s="109"/>
      <c r="F1" s="109"/>
      <c r="G1" s="109"/>
      <c r="H1" s="109"/>
      <c r="I1" s="109"/>
      <c r="J1" s="109"/>
      <c r="K1" s="109"/>
    </row>
    <row r="2" spans="1:16" ht="12" customHeight="1">
      <c r="A2" s="16"/>
      <c r="B2" s="17"/>
      <c r="C2" s="17"/>
      <c r="D2" s="18"/>
      <c r="E2" s="18"/>
      <c r="F2" s="18"/>
      <c r="G2" s="17"/>
      <c r="H2" s="17"/>
      <c r="I2" s="18"/>
      <c r="J2" s="17"/>
      <c r="K2" s="17"/>
    </row>
    <row r="3" spans="1:16" ht="12" customHeight="1">
      <c r="A3" s="110" t="s">
        <v>69</v>
      </c>
      <c r="B3" s="113" t="s">
        <v>57</v>
      </c>
      <c r="C3" s="113" t="s">
        <v>49</v>
      </c>
      <c r="D3" s="113" t="s">
        <v>52</v>
      </c>
      <c r="E3" s="118" t="s">
        <v>56</v>
      </c>
      <c r="F3" s="119"/>
      <c r="G3" s="120"/>
      <c r="H3" s="113" t="s">
        <v>48</v>
      </c>
      <c r="I3" s="118" t="s">
        <v>56</v>
      </c>
      <c r="J3" s="119"/>
      <c r="K3" s="119"/>
    </row>
    <row r="4" spans="1:16" ht="12" customHeight="1">
      <c r="A4" s="111"/>
      <c r="B4" s="114"/>
      <c r="C4" s="116"/>
      <c r="D4" s="116"/>
      <c r="E4" s="113" t="s">
        <v>54</v>
      </c>
      <c r="F4" s="19" t="s">
        <v>55</v>
      </c>
      <c r="G4" s="113" t="s">
        <v>33</v>
      </c>
      <c r="H4" s="116"/>
      <c r="I4" s="113" t="s">
        <v>63</v>
      </c>
      <c r="J4" s="113" t="s">
        <v>64</v>
      </c>
      <c r="K4" s="121" t="s">
        <v>70</v>
      </c>
    </row>
    <row r="5" spans="1:16" ht="114" customHeight="1">
      <c r="A5" s="112"/>
      <c r="B5" s="115"/>
      <c r="C5" s="117"/>
      <c r="D5" s="117"/>
      <c r="E5" s="117"/>
      <c r="F5" s="20" t="s">
        <v>53</v>
      </c>
      <c r="G5" s="117"/>
      <c r="H5" s="115"/>
      <c r="I5" s="117"/>
      <c r="J5" s="117"/>
      <c r="K5" s="122"/>
    </row>
    <row r="6" spans="1:16" ht="12" customHeight="1">
      <c r="A6" s="52"/>
      <c r="B6" s="18"/>
      <c r="C6" s="18"/>
      <c r="D6" s="18"/>
      <c r="E6" s="18"/>
      <c r="F6" s="18"/>
      <c r="G6" s="18"/>
      <c r="H6" s="18"/>
      <c r="I6" s="18"/>
      <c r="J6" s="18"/>
      <c r="K6" s="18"/>
    </row>
    <row r="7" spans="1:16" ht="12" customHeight="1">
      <c r="A7" s="21"/>
      <c r="B7" s="108" t="s">
        <v>93</v>
      </c>
      <c r="C7" s="108"/>
      <c r="D7" s="108"/>
      <c r="E7" s="108"/>
      <c r="F7" s="108"/>
      <c r="G7" s="108"/>
      <c r="H7" s="108"/>
      <c r="I7" s="108"/>
      <c r="J7" s="108"/>
      <c r="K7" s="108"/>
    </row>
    <row r="8" spans="1:16" ht="12" customHeight="1">
      <c r="A8" s="51" t="s">
        <v>77</v>
      </c>
      <c r="B8" s="23">
        <v>1798.106</v>
      </c>
      <c r="C8" s="23">
        <v>0.41899999999999998</v>
      </c>
      <c r="D8" s="23">
        <v>223.03899999999999</v>
      </c>
      <c r="E8" s="23">
        <v>141.44200000000001</v>
      </c>
      <c r="F8" s="23">
        <v>121.497</v>
      </c>
      <c r="G8" s="23">
        <v>81.596999999999994</v>
      </c>
      <c r="H8" s="23">
        <v>1574.6479999999999</v>
      </c>
      <c r="I8" s="23">
        <v>460.02499999999998</v>
      </c>
      <c r="J8" s="23">
        <v>403.92700000000002</v>
      </c>
      <c r="K8" s="23">
        <v>710.69600000000003</v>
      </c>
      <c r="L8" s="25"/>
      <c r="M8" s="25"/>
      <c r="N8" s="25"/>
      <c r="O8" s="25"/>
      <c r="P8" s="25"/>
    </row>
    <row r="9" spans="1:16" ht="12" customHeight="1">
      <c r="A9" s="51" t="s">
        <v>71</v>
      </c>
      <c r="B9" s="23">
        <v>1812.5619999999999</v>
      </c>
      <c r="C9" s="23">
        <v>0.46800000000000003</v>
      </c>
      <c r="D9" s="23">
        <v>225.227</v>
      </c>
      <c r="E9" s="23">
        <v>141.48699999999999</v>
      </c>
      <c r="F9" s="23">
        <v>121.71</v>
      </c>
      <c r="G9" s="23">
        <v>83.74</v>
      </c>
      <c r="H9" s="23">
        <v>1586.867</v>
      </c>
      <c r="I9" s="23">
        <v>466.85300000000001</v>
      </c>
      <c r="J9" s="23">
        <v>406.995</v>
      </c>
      <c r="K9" s="23">
        <v>713.01900000000001</v>
      </c>
      <c r="L9" s="25"/>
      <c r="M9" s="25"/>
      <c r="N9" s="25"/>
      <c r="O9" s="25"/>
      <c r="P9" s="25"/>
    </row>
    <row r="10" spans="1:16" ht="12" customHeight="1">
      <c r="A10" s="51" t="s">
        <v>72</v>
      </c>
      <c r="B10" s="23">
        <v>1822.222</v>
      </c>
      <c r="C10" s="23">
        <v>0.498</v>
      </c>
      <c r="D10" s="23">
        <v>227.08</v>
      </c>
      <c r="E10" s="23">
        <v>141.88499999999999</v>
      </c>
      <c r="F10" s="23">
        <v>122.157</v>
      </c>
      <c r="G10" s="23">
        <v>85.194999999999993</v>
      </c>
      <c r="H10" s="23">
        <v>1594.644</v>
      </c>
      <c r="I10" s="23">
        <v>469.084</v>
      </c>
      <c r="J10" s="23">
        <v>410.94499999999999</v>
      </c>
      <c r="K10" s="23">
        <v>714.61500000000001</v>
      </c>
      <c r="L10" s="25"/>
      <c r="M10" s="25"/>
      <c r="N10" s="25"/>
      <c r="O10" s="25"/>
      <c r="P10" s="25"/>
    </row>
    <row r="11" spans="1:16" ht="12" customHeight="1">
      <c r="A11" s="51" t="s">
        <v>73</v>
      </c>
      <c r="B11" s="23">
        <v>1840.2619999999999</v>
      </c>
      <c r="C11" s="23">
        <v>0.53900000000000003</v>
      </c>
      <c r="D11" s="23">
        <v>228.04400000000001</v>
      </c>
      <c r="E11" s="23">
        <v>142.78899999999999</v>
      </c>
      <c r="F11" s="23">
        <v>122.85</v>
      </c>
      <c r="G11" s="23">
        <v>85.254999999999995</v>
      </c>
      <c r="H11" s="23">
        <v>1611.6790000000001</v>
      </c>
      <c r="I11" s="23">
        <v>473.791</v>
      </c>
      <c r="J11" s="23">
        <v>416.86099999999999</v>
      </c>
      <c r="K11" s="23">
        <v>721.02700000000004</v>
      </c>
      <c r="L11" s="25"/>
      <c r="M11" s="25"/>
      <c r="N11" s="25"/>
      <c r="O11" s="25"/>
      <c r="P11" s="25"/>
    </row>
    <row r="12" spans="1:16" ht="10.15" customHeight="1">
      <c r="L12" s="25"/>
      <c r="M12" s="25"/>
      <c r="N12" s="25"/>
      <c r="O12" s="25"/>
      <c r="P12" s="25"/>
    </row>
    <row r="13" spans="1:16" ht="12" customHeight="1">
      <c r="A13" s="51" t="s">
        <v>78</v>
      </c>
      <c r="B13" s="23">
        <v>1831.539</v>
      </c>
      <c r="C13" s="23">
        <v>0.44</v>
      </c>
      <c r="D13" s="23">
        <v>223.459</v>
      </c>
      <c r="E13" s="23">
        <v>142.501</v>
      </c>
      <c r="F13" s="23">
        <v>122.33499999999999</v>
      </c>
      <c r="G13" s="23">
        <v>80.957999999999998</v>
      </c>
      <c r="H13" s="23">
        <v>1607.64</v>
      </c>
      <c r="I13" s="23">
        <v>470.75400000000002</v>
      </c>
      <c r="J13" s="23">
        <v>414.81700000000001</v>
      </c>
      <c r="K13" s="23">
        <v>722.06899999999996</v>
      </c>
      <c r="L13" s="25"/>
      <c r="M13" s="25"/>
      <c r="N13" s="25"/>
      <c r="O13" s="25"/>
      <c r="P13" s="25"/>
    </row>
    <row r="14" spans="1:16" ht="12" customHeight="1">
      <c r="A14" s="51" t="s">
        <v>71</v>
      </c>
      <c r="B14" s="23">
        <v>1848.8040000000001</v>
      </c>
      <c r="C14" s="23">
        <v>0.495</v>
      </c>
      <c r="D14" s="23">
        <v>224.999</v>
      </c>
      <c r="E14" s="23">
        <v>142.12799999999999</v>
      </c>
      <c r="F14" s="23">
        <v>122.178</v>
      </c>
      <c r="G14" s="23">
        <v>82.870999999999995</v>
      </c>
      <c r="H14" s="23">
        <v>1623.31</v>
      </c>
      <c r="I14" s="23">
        <v>478.709</v>
      </c>
      <c r="J14" s="23">
        <v>419.49599999999998</v>
      </c>
      <c r="K14" s="23">
        <v>725.10500000000002</v>
      </c>
      <c r="L14" s="25"/>
      <c r="M14" s="25"/>
      <c r="N14" s="25"/>
      <c r="O14" s="25"/>
      <c r="P14" s="25"/>
    </row>
    <row r="15" spans="1:16" ht="12" customHeight="1">
      <c r="A15" s="51" t="s">
        <v>72</v>
      </c>
      <c r="B15" s="23">
        <v>1862.029</v>
      </c>
      <c r="C15" s="23">
        <v>0.48499999999999999</v>
      </c>
      <c r="D15" s="23">
        <v>226.47</v>
      </c>
      <c r="E15" s="23">
        <v>141.97900000000001</v>
      </c>
      <c r="F15" s="23">
        <v>122.044</v>
      </c>
      <c r="G15" s="23">
        <v>84.491</v>
      </c>
      <c r="H15" s="23">
        <v>1635.0740000000001</v>
      </c>
      <c r="I15" s="23">
        <v>484.43299999999999</v>
      </c>
      <c r="J15" s="23">
        <v>424.74799999999999</v>
      </c>
      <c r="K15" s="23">
        <v>725.89300000000003</v>
      </c>
      <c r="L15" s="25"/>
      <c r="M15" s="25"/>
      <c r="N15" s="25"/>
      <c r="O15" s="25"/>
      <c r="P15" s="25"/>
    </row>
    <row r="16" spans="1:16" ht="12" customHeight="1">
      <c r="A16" s="51" t="s">
        <v>73</v>
      </c>
      <c r="B16" s="23">
        <v>1886.5740000000001</v>
      </c>
      <c r="C16" s="23">
        <v>0.58699999999999997</v>
      </c>
      <c r="D16" s="23">
        <v>227.41499999999999</v>
      </c>
      <c r="E16" s="23">
        <v>142.99299999999999</v>
      </c>
      <c r="F16" s="23">
        <v>122.87</v>
      </c>
      <c r="G16" s="23">
        <v>84.421999999999997</v>
      </c>
      <c r="H16" s="23">
        <v>1658.5719999999999</v>
      </c>
      <c r="I16" s="23">
        <v>490.15899999999999</v>
      </c>
      <c r="J16" s="23">
        <v>432.858</v>
      </c>
      <c r="K16" s="23">
        <v>735.55499999999995</v>
      </c>
      <c r="L16" s="25"/>
      <c r="M16" s="25"/>
      <c r="N16" s="25"/>
      <c r="O16" s="25"/>
      <c r="P16" s="25"/>
    </row>
    <row r="17" spans="1:16" ht="10.15" customHeight="1">
      <c r="A17" s="55"/>
      <c r="B17" s="23"/>
      <c r="C17" s="23"/>
      <c r="D17" s="23"/>
      <c r="E17" s="23"/>
      <c r="F17" s="23"/>
      <c r="G17" s="23"/>
      <c r="H17" s="23"/>
      <c r="I17" s="23"/>
      <c r="J17" s="23"/>
      <c r="K17" s="23"/>
      <c r="L17" s="25"/>
      <c r="M17" s="25"/>
      <c r="N17" s="25"/>
      <c r="O17" s="25"/>
      <c r="P17" s="25"/>
    </row>
    <row r="18" spans="1:16" ht="12" hidden="1" customHeight="1" outlineLevel="1">
      <c r="A18" s="55" t="s">
        <v>79</v>
      </c>
      <c r="B18" s="23">
        <v>1881.4680000000001</v>
      </c>
      <c r="C18" s="23">
        <v>0.90700000000000003</v>
      </c>
      <c r="D18" s="23">
        <v>221.535</v>
      </c>
      <c r="E18" s="23">
        <v>141.06299999999999</v>
      </c>
      <c r="F18" s="23">
        <v>121.104</v>
      </c>
      <c r="G18" s="23">
        <v>80.471999999999994</v>
      </c>
      <c r="H18" s="23">
        <v>1659.0260000000001</v>
      </c>
      <c r="I18" s="23">
        <v>490.678</v>
      </c>
      <c r="J18" s="23">
        <v>432.94600000000003</v>
      </c>
      <c r="K18" s="23">
        <v>735.40200000000004</v>
      </c>
      <c r="L18" s="25"/>
      <c r="M18" s="25"/>
      <c r="N18" s="25"/>
      <c r="O18" s="25"/>
      <c r="P18" s="25"/>
    </row>
    <row r="19" spans="1:16" ht="12" hidden="1" customHeight="1" outlineLevel="1">
      <c r="A19" s="55" t="s">
        <v>71</v>
      </c>
      <c r="B19" s="23">
        <v>1901.1189999999999</v>
      </c>
      <c r="C19" s="23">
        <v>0.39300000000000002</v>
      </c>
      <c r="D19" s="23">
        <v>223.619</v>
      </c>
      <c r="E19" s="23">
        <v>140.92400000000001</v>
      </c>
      <c r="F19" s="23">
        <v>120.97499999999999</v>
      </c>
      <c r="G19" s="23">
        <v>82.694999999999993</v>
      </c>
      <c r="H19" s="23">
        <v>1677.107</v>
      </c>
      <c r="I19" s="23">
        <v>497.06200000000001</v>
      </c>
      <c r="J19" s="23">
        <v>439.68799999999999</v>
      </c>
      <c r="K19" s="23">
        <v>740.35699999999997</v>
      </c>
      <c r="L19" s="25"/>
      <c r="M19" s="25"/>
      <c r="N19" s="25"/>
      <c r="O19" s="25"/>
      <c r="P19" s="25"/>
    </row>
    <row r="20" spans="1:16" ht="12" hidden="1" customHeight="1" outlineLevel="1">
      <c r="A20" s="55" t="s">
        <v>72</v>
      </c>
      <c r="B20" s="23">
        <v>1915.73</v>
      </c>
      <c r="C20" s="23">
        <v>0.37</v>
      </c>
      <c r="D20" s="23">
        <v>225.488</v>
      </c>
      <c r="E20" s="23">
        <v>141.05699999999999</v>
      </c>
      <c r="F20" s="23">
        <v>120.708</v>
      </c>
      <c r="G20" s="23">
        <v>84.430999999999997</v>
      </c>
      <c r="H20" s="23">
        <v>1689.8720000000001</v>
      </c>
      <c r="I20" s="23">
        <v>500.95499999999998</v>
      </c>
      <c r="J20" s="23">
        <v>446.18700000000001</v>
      </c>
      <c r="K20" s="23">
        <v>742.73</v>
      </c>
      <c r="L20" s="25"/>
      <c r="M20" s="25"/>
      <c r="N20" s="25"/>
      <c r="O20" s="25"/>
      <c r="P20" s="25"/>
    </row>
    <row r="21" spans="1:16" ht="12" hidden="1" customHeight="1" outlineLevel="1">
      <c r="A21" s="55" t="s">
        <v>73</v>
      </c>
      <c r="B21" s="23">
        <v>1941.9690000000001</v>
      </c>
      <c r="C21" s="23">
        <v>0.42399999999999999</v>
      </c>
      <c r="D21" s="23">
        <v>227.00299999999999</v>
      </c>
      <c r="E21" s="23">
        <v>141.81</v>
      </c>
      <c r="F21" s="23">
        <v>120.393</v>
      </c>
      <c r="G21" s="23">
        <v>85.192999999999998</v>
      </c>
      <c r="H21" s="23">
        <v>1714.5419999999999</v>
      </c>
      <c r="I21" s="23">
        <v>506.14</v>
      </c>
      <c r="J21" s="23">
        <v>455.21100000000001</v>
      </c>
      <c r="K21" s="23">
        <v>753.19100000000003</v>
      </c>
      <c r="L21" s="25"/>
      <c r="M21" s="25"/>
      <c r="N21" s="25"/>
      <c r="O21" s="25"/>
      <c r="P21" s="25"/>
    </row>
    <row r="22" spans="1:16" ht="10.15" hidden="1" customHeight="1" outlineLevel="1">
      <c r="A22" s="58"/>
      <c r="B22" s="23"/>
      <c r="C22" s="23"/>
      <c r="D22" s="23"/>
      <c r="E22" s="23"/>
      <c r="F22" s="23"/>
      <c r="G22" s="23"/>
      <c r="H22" s="23"/>
      <c r="I22" s="23"/>
      <c r="J22" s="23"/>
      <c r="K22" s="23"/>
      <c r="L22" s="25"/>
      <c r="M22" s="25"/>
      <c r="N22" s="25"/>
      <c r="O22" s="25"/>
      <c r="P22" s="25"/>
    </row>
    <row r="23" spans="1:16" ht="12" hidden="1" customHeight="1" outlineLevel="1">
      <c r="A23" s="58" t="s">
        <v>82</v>
      </c>
      <c r="B23" s="23">
        <v>1942.902</v>
      </c>
      <c r="C23" s="23">
        <v>0.45900000000000002</v>
      </c>
      <c r="D23" s="23">
        <v>221.571</v>
      </c>
      <c r="E23" s="23">
        <v>138.273</v>
      </c>
      <c r="F23" s="23">
        <v>117.752</v>
      </c>
      <c r="G23" s="23">
        <v>83.298000000000002</v>
      </c>
      <c r="H23" s="23">
        <v>1720.8720000000001</v>
      </c>
      <c r="I23" s="23">
        <v>507.22500000000002</v>
      </c>
      <c r="J23" s="23">
        <v>459.72199999999998</v>
      </c>
      <c r="K23" s="23">
        <v>753.92499999999995</v>
      </c>
      <c r="L23" s="25"/>
      <c r="M23" s="25"/>
      <c r="N23" s="25"/>
      <c r="O23" s="25"/>
      <c r="P23" s="25"/>
    </row>
    <row r="24" spans="1:16" ht="12" hidden="1" customHeight="1" outlineLevel="1">
      <c r="A24" s="58" t="s">
        <v>71</v>
      </c>
      <c r="B24" s="23">
        <v>1961.6210000000001</v>
      </c>
      <c r="C24" s="23">
        <v>0.5</v>
      </c>
      <c r="D24" s="23">
        <v>224.273</v>
      </c>
      <c r="E24" s="23">
        <v>138.584</v>
      </c>
      <c r="F24" s="23">
        <v>118.09699999999999</v>
      </c>
      <c r="G24" s="23">
        <v>85.688999999999993</v>
      </c>
      <c r="H24" s="23">
        <v>1736.848</v>
      </c>
      <c r="I24" s="23">
        <v>513.42200000000003</v>
      </c>
      <c r="J24" s="23">
        <v>464.75</v>
      </c>
      <c r="K24" s="23">
        <v>758.67600000000004</v>
      </c>
      <c r="L24" s="25"/>
      <c r="M24" s="25"/>
      <c r="N24" s="25"/>
      <c r="O24" s="25"/>
      <c r="P24" s="25"/>
    </row>
    <row r="25" spans="1:16" ht="12" hidden="1" customHeight="1" outlineLevel="1">
      <c r="A25" s="58" t="s">
        <v>72</v>
      </c>
      <c r="B25" s="23">
        <v>1975.538</v>
      </c>
      <c r="C25" s="23">
        <v>0.52300000000000002</v>
      </c>
      <c r="D25" s="23">
        <v>226.98099999999999</v>
      </c>
      <c r="E25" s="23">
        <v>139.779</v>
      </c>
      <c r="F25" s="23">
        <v>119.208</v>
      </c>
      <c r="G25" s="23">
        <v>87.201999999999998</v>
      </c>
      <c r="H25" s="23">
        <v>1748.0340000000001</v>
      </c>
      <c r="I25" s="23">
        <v>517.46500000000003</v>
      </c>
      <c r="J25" s="23">
        <v>470.53100000000001</v>
      </c>
      <c r="K25" s="23">
        <v>760.03800000000001</v>
      </c>
      <c r="L25" s="25"/>
      <c r="M25" s="25"/>
      <c r="N25" s="25"/>
      <c r="O25" s="25"/>
      <c r="P25" s="25"/>
    </row>
    <row r="26" spans="1:16" ht="12" hidden="1" customHeight="1" outlineLevel="1">
      <c r="A26" s="58" t="s">
        <v>73</v>
      </c>
      <c r="B26" s="23">
        <v>1998.806</v>
      </c>
      <c r="C26" s="23">
        <v>0.75700000000000001</v>
      </c>
      <c r="D26" s="23">
        <v>228.93600000000001</v>
      </c>
      <c r="E26" s="23">
        <v>140.88399999999999</v>
      </c>
      <c r="F26" s="23">
        <v>119.84699999999999</v>
      </c>
      <c r="G26" s="23">
        <v>88.052000000000007</v>
      </c>
      <c r="H26" s="23">
        <v>1769.1130000000001</v>
      </c>
      <c r="I26" s="23">
        <v>521.67499999999995</v>
      </c>
      <c r="J26" s="23">
        <v>478.33</v>
      </c>
      <c r="K26" s="23">
        <v>769.10799999999995</v>
      </c>
      <c r="L26" s="25"/>
      <c r="M26" s="25"/>
      <c r="N26" s="25"/>
      <c r="O26" s="25"/>
      <c r="P26" s="25"/>
    </row>
    <row r="27" spans="1:16" ht="10.15" hidden="1" customHeight="1" outlineLevel="1">
      <c r="A27" s="59"/>
      <c r="B27" s="23"/>
      <c r="C27" s="23"/>
      <c r="D27" s="23"/>
      <c r="E27" s="23"/>
      <c r="F27" s="23"/>
      <c r="G27" s="23"/>
      <c r="H27" s="23"/>
      <c r="I27" s="23"/>
      <c r="J27" s="23"/>
      <c r="K27" s="23"/>
      <c r="L27" s="25"/>
      <c r="M27" s="25"/>
      <c r="N27" s="25"/>
      <c r="O27" s="25"/>
      <c r="P27" s="25"/>
    </row>
    <row r="28" spans="1:16" ht="12" hidden="1" customHeight="1" outlineLevel="1">
      <c r="A28" s="59" t="s">
        <v>85</v>
      </c>
      <c r="B28" s="23">
        <v>1996.1679999999999</v>
      </c>
      <c r="C28" s="23">
        <v>0.61299999999999999</v>
      </c>
      <c r="D28" s="23">
        <v>226.47</v>
      </c>
      <c r="E28" s="23">
        <v>139.25</v>
      </c>
      <c r="F28" s="23">
        <v>118.249</v>
      </c>
      <c r="G28" s="23">
        <v>87.22</v>
      </c>
      <c r="H28" s="23">
        <v>1769.085</v>
      </c>
      <c r="I28" s="23">
        <v>521.26300000000003</v>
      </c>
      <c r="J28" s="23">
        <v>476.536</v>
      </c>
      <c r="K28" s="23">
        <v>771.28599999999994</v>
      </c>
      <c r="L28" s="25"/>
      <c r="M28" s="25"/>
      <c r="N28" s="25"/>
      <c r="O28" s="25"/>
      <c r="P28" s="25"/>
    </row>
    <row r="29" spans="1:16" ht="12" hidden="1" customHeight="1" outlineLevel="1">
      <c r="A29" s="59" t="s">
        <v>71</v>
      </c>
      <c r="B29" s="23">
        <v>2012.72</v>
      </c>
      <c r="C29" s="23">
        <v>0.58299999999999996</v>
      </c>
      <c r="D29" s="23">
        <v>228.83199999999999</v>
      </c>
      <c r="E29" s="23">
        <v>139.46199999999999</v>
      </c>
      <c r="F29" s="23">
        <v>118.39100000000001</v>
      </c>
      <c r="G29" s="23">
        <v>89.37</v>
      </c>
      <c r="H29" s="23">
        <v>1783.3050000000001</v>
      </c>
      <c r="I29" s="23">
        <v>528.19500000000005</v>
      </c>
      <c r="J29" s="23">
        <v>480.23099999999999</v>
      </c>
      <c r="K29" s="23">
        <v>774.87900000000002</v>
      </c>
      <c r="L29" s="25"/>
      <c r="M29" s="25"/>
      <c r="N29" s="25"/>
      <c r="O29" s="25"/>
      <c r="P29" s="25"/>
    </row>
    <row r="30" spans="1:16" ht="12" hidden="1" customHeight="1" outlineLevel="1">
      <c r="A30" s="59" t="s">
        <v>72</v>
      </c>
      <c r="B30" s="23">
        <v>2026.711</v>
      </c>
      <c r="C30" s="23">
        <v>0.502</v>
      </c>
      <c r="D30" s="23">
        <v>230.07499999999999</v>
      </c>
      <c r="E30" s="23">
        <v>139.471</v>
      </c>
      <c r="F30" s="23">
        <v>118.29</v>
      </c>
      <c r="G30" s="23">
        <v>90.603999999999999</v>
      </c>
      <c r="H30" s="23">
        <v>1796.134</v>
      </c>
      <c r="I30" s="23">
        <v>533.38099999999997</v>
      </c>
      <c r="J30" s="23">
        <v>485.28699999999998</v>
      </c>
      <c r="K30" s="23">
        <v>777.46600000000001</v>
      </c>
      <c r="L30" s="25"/>
      <c r="M30" s="25"/>
      <c r="N30" s="25"/>
      <c r="O30" s="25"/>
      <c r="P30" s="25"/>
    </row>
    <row r="31" spans="1:16" ht="12" hidden="1" customHeight="1" outlineLevel="1">
      <c r="A31" s="59" t="s">
        <v>73</v>
      </c>
      <c r="B31" s="23">
        <v>2055.3359999999998</v>
      </c>
      <c r="C31" s="23">
        <v>0.54800000000000004</v>
      </c>
      <c r="D31" s="23">
        <v>231.61</v>
      </c>
      <c r="E31" s="23">
        <v>140.11699999999999</v>
      </c>
      <c r="F31" s="23">
        <v>118.661</v>
      </c>
      <c r="G31" s="23">
        <v>91.492999999999995</v>
      </c>
      <c r="H31" s="23">
        <v>1823.1780000000001</v>
      </c>
      <c r="I31" s="23">
        <v>541.40800000000002</v>
      </c>
      <c r="J31" s="23">
        <v>493.33699999999999</v>
      </c>
      <c r="K31" s="23">
        <v>788.43299999999999</v>
      </c>
      <c r="L31" s="25"/>
      <c r="M31" s="25"/>
      <c r="N31" s="25"/>
      <c r="O31" s="25"/>
      <c r="P31" s="25"/>
    </row>
    <row r="32" spans="1:16" ht="10.15" hidden="1" customHeight="1" outlineLevel="1">
      <c r="A32" s="63"/>
      <c r="B32" s="60"/>
      <c r="C32" s="60"/>
      <c r="D32" s="60"/>
      <c r="E32" s="60"/>
      <c r="F32" s="60"/>
      <c r="G32" s="60"/>
      <c r="H32" s="60"/>
      <c r="I32" s="60"/>
      <c r="J32" s="60"/>
      <c r="K32" s="60"/>
      <c r="L32" s="25"/>
      <c r="M32" s="25"/>
      <c r="N32" s="25"/>
      <c r="O32" s="25"/>
      <c r="P32" s="25"/>
    </row>
    <row r="33" spans="1:16" ht="12" customHeight="1" collapsed="1">
      <c r="A33" s="64" t="s">
        <v>87</v>
      </c>
      <c r="B33" s="23">
        <v>2048.0079999999998</v>
      </c>
      <c r="C33" s="23">
        <v>0.441</v>
      </c>
      <c r="D33" s="23">
        <v>229.29400000000001</v>
      </c>
      <c r="E33" s="23">
        <v>138.48500000000001</v>
      </c>
      <c r="F33" s="23">
        <v>117.26300000000001</v>
      </c>
      <c r="G33" s="23">
        <v>90.808999999999997</v>
      </c>
      <c r="H33" s="23">
        <v>1818.2729999999999</v>
      </c>
      <c r="I33" s="23">
        <v>538.63699999999994</v>
      </c>
      <c r="J33" s="23">
        <v>490.68099999999998</v>
      </c>
      <c r="K33" s="23">
        <v>788.95500000000004</v>
      </c>
      <c r="L33" s="25"/>
      <c r="M33" s="25"/>
      <c r="N33" s="25"/>
      <c r="O33" s="25"/>
      <c r="P33" s="25"/>
    </row>
    <row r="34" spans="1:16" ht="12" customHeight="1">
      <c r="A34" s="64" t="s">
        <v>71</v>
      </c>
      <c r="B34" s="23">
        <v>2064.7330000000002</v>
      </c>
      <c r="C34" s="23">
        <v>0.52700000000000002</v>
      </c>
      <c r="D34" s="23">
        <v>231.565</v>
      </c>
      <c r="E34" s="23">
        <v>139.04400000000001</v>
      </c>
      <c r="F34" s="23">
        <v>117.681</v>
      </c>
      <c r="G34" s="23">
        <v>92.521000000000001</v>
      </c>
      <c r="H34" s="23">
        <v>1832.6410000000001</v>
      </c>
      <c r="I34" s="23">
        <v>543.71299999999997</v>
      </c>
      <c r="J34" s="23">
        <v>495.59300000000002</v>
      </c>
      <c r="K34" s="23">
        <v>793.33500000000004</v>
      </c>
      <c r="L34" s="25"/>
      <c r="M34" s="25"/>
      <c r="N34" s="25"/>
      <c r="O34" s="25"/>
      <c r="P34" s="25"/>
    </row>
    <row r="35" spans="1:16" ht="12" customHeight="1">
      <c r="A35" s="64" t="s">
        <v>72</v>
      </c>
      <c r="B35" s="23">
        <v>2074.3090000000002</v>
      </c>
      <c r="C35" s="23">
        <v>0.503</v>
      </c>
      <c r="D35" s="23">
        <v>233.05799999999999</v>
      </c>
      <c r="E35" s="23">
        <v>139.59</v>
      </c>
      <c r="F35" s="23">
        <v>118.024</v>
      </c>
      <c r="G35" s="23">
        <v>93.468000000000004</v>
      </c>
      <c r="H35" s="23">
        <v>1840.748</v>
      </c>
      <c r="I35" s="23">
        <v>545.38199999999995</v>
      </c>
      <c r="J35" s="23">
        <v>499.15600000000001</v>
      </c>
      <c r="K35" s="23">
        <v>796.21</v>
      </c>
      <c r="L35" s="25"/>
      <c r="M35" s="25"/>
      <c r="N35" s="25"/>
      <c r="O35" s="25"/>
      <c r="P35" s="25"/>
    </row>
    <row r="36" spans="1:16" ht="12" customHeight="1">
      <c r="A36" s="64" t="s">
        <v>73</v>
      </c>
      <c r="B36" s="23">
        <v>2100.5309999999999</v>
      </c>
      <c r="C36" s="23">
        <v>0.48099999999999998</v>
      </c>
      <c r="D36" s="23">
        <v>234.22300000000001</v>
      </c>
      <c r="E36" s="23">
        <v>139.92500000000001</v>
      </c>
      <c r="F36" s="23">
        <v>117.93</v>
      </c>
      <c r="G36" s="23">
        <v>94.298000000000002</v>
      </c>
      <c r="H36" s="23">
        <v>1865.827</v>
      </c>
      <c r="I36" s="23">
        <v>550.58500000000004</v>
      </c>
      <c r="J36" s="23">
        <v>509.11099999999999</v>
      </c>
      <c r="K36" s="23">
        <v>806.13099999999997</v>
      </c>
      <c r="L36" s="25"/>
      <c r="M36" s="25"/>
      <c r="N36" s="25"/>
      <c r="O36" s="25"/>
      <c r="P36" s="25"/>
    </row>
    <row r="37" spans="1:16" ht="10.15" customHeight="1">
      <c r="A37" s="65"/>
      <c r="B37" s="60"/>
      <c r="C37" s="60"/>
      <c r="D37" s="60"/>
      <c r="E37" s="60"/>
      <c r="F37" s="60"/>
      <c r="G37" s="60"/>
      <c r="H37" s="60"/>
      <c r="I37" s="60"/>
      <c r="J37" s="60"/>
      <c r="K37" s="60"/>
      <c r="L37" s="25"/>
      <c r="M37" s="25"/>
      <c r="N37" s="25"/>
      <c r="O37" s="25"/>
      <c r="P37" s="25"/>
    </row>
    <row r="38" spans="1:16" ht="12" customHeight="1">
      <c r="A38" s="65" t="s">
        <v>88</v>
      </c>
      <c r="B38" s="23">
        <v>2085.0479999999998</v>
      </c>
      <c r="C38" s="23">
        <v>0.44800000000000001</v>
      </c>
      <c r="D38" s="23">
        <v>229.285</v>
      </c>
      <c r="E38" s="23">
        <v>138.16200000000001</v>
      </c>
      <c r="F38" s="23">
        <v>115.941</v>
      </c>
      <c r="G38" s="23">
        <v>91.123000000000005</v>
      </c>
      <c r="H38" s="23">
        <v>1855.3150000000001</v>
      </c>
      <c r="I38" s="23">
        <v>545.572</v>
      </c>
      <c r="J38" s="23">
        <v>502.76799999999997</v>
      </c>
      <c r="K38" s="23">
        <v>806.97500000000002</v>
      </c>
      <c r="L38" s="25"/>
      <c r="M38" s="25"/>
      <c r="N38" s="25"/>
      <c r="O38" s="25"/>
      <c r="P38" s="25"/>
    </row>
    <row r="39" spans="1:16" ht="12" customHeight="1">
      <c r="A39" s="65" t="s">
        <v>71</v>
      </c>
      <c r="B39" s="23">
        <v>2050.1379999999999</v>
      </c>
      <c r="C39" s="23">
        <v>0.53600000000000003</v>
      </c>
      <c r="D39" s="23">
        <v>228.369</v>
      </c>
      <c r="E39" s="23">
        <v>136.869</v>
      </c>
      <c r="F39" s="23">
        <v>114.556</v>
      </c>
      <c r="G39" s="23">
        <v>91.5</v>
      </c>
      <c r="H39" s="23">
        <v>1821.2329999999999</v>
      </c>
      <c r="I39" s="23">
        <v>528.899</v>
      </c>
      <c r="J39" s="23">
        <v>490.16500000000002</v>
      </c>
      <c r="K39" s="23">
        <v>802.16899999999998</v>
      </c>
      <c r="L39" s="25"/>
      <c r="M39" s="25"/>
      <c r="N39" s="25"/>
      <c r="O39" s="25"/>
      <c r="P39" s="25"/>
    </row>
    <row r="40" spans="1:16" ht="12" customHeight="1">
      <c r="A40" s="65" t="s">
        <v>72</v>
      </c>
      <c r="B40" s="23">
        <v>2055.752</v>
      </c>
      <c r="C40" s="23">
        <v>0.51200000000000001</v>
      </c>
      <c r="D40" s="23">
        <v>228.452</v>
      </c>
      <c r="E40" s="23">
        <v>136.36699999999999</v>
      </c>
      <c r="F40" s="23">
        <v>113.95699999999999</v>
      </c>
      <c r="G40" s="23">
        <v>92.084999999999994</v>
      </c>
      <c r="H40" s="23">
        <v>1826.788</v>
      </c>
      <c r="I40" s="23">
        <v>532.75599999999997</v>
      </c>
      <c r="J40" s="23">
        <v>488.86399999999998</v>
      </c>
      <c r="K40" s="23">
        <v>805.16800000000001</v>
      </c>
      <c r="L40" s="25"/>
      <c r="M40" s="25"/>
      <c r="N40" s="25"/>
      <c r="O40" s="25"/>
      <c r="P40" s="25"/>
    </row>
    <row r="41" spans="1:16" ht="12" customHeight="1">
      <c r="A41" s="65" t="s">
        <v>73</v>
      </c>
      <c r="B41" s="23">
        <v>2073.5050000000001</v>
      </c>
      <c r="C41" s="23">
        <v>0.51900000000000002</v>
      </c>
      <c r="D41" s="23">
        <v>229.578</v>
      </c>
      <c r="E41" s="23">
        <v>136.68199999999999</v>
      </c>
      <c r="F41" s="23">
        <v>113.908</v>
      </c>
      <c r="G41" s="23">
        <v>92.896000000000001</v>
      </c>
      <c r="H41" s="23">
        <v>1843.4079999999999</v>
      </c>
      <c r="I41" s="23">
        <v>532.65099999999995</v>
      </c>
      <c r="J41" s="23">
        <v>493.31900000000002</v>
      </c>
      <c r="K41" s="23">
        <v>817.43799999999999</v>
      </c>
      <c r="L41" s="25"/>
      <c r="M41" s="25"/>
      <c r="N41" s="25"/>
      <c r="O41" s="25"/>
      <c r="P41" s="25"/>
    </row>
    <row r="42" spans="1:16" ht="10.15" customHeight="1">
      <c r="A42" s="68"/>
      <c r="B42" s="23"/>
      <c r="C42" s="23"/>
      <c r="D42" s="23"/>
      <c r="E42" s="23"/>
      <c r="F42" s="23"/>
      <c r="G42" s="23"/>
      <c r="H42" s="23"/>
      <c r="I42" s="23"/>
      <c r="J42" s="23"/>
      <c r="K42" s="23"/>
      <c r="L42" s="25"/>
      <c r="M42" s="25"/>
      <c r="N42" s="25"/>
      <c r="O42" s="25"/>
      <c r="P42" s="25"/>
    </row>
    <row r="43" spans="1:16" ht="12" customHeight="1">
      <c r="A43" s="68" t="s">
        <v>89</v>
      </c>
      <c r="B43" s="23">
        <v>2050.0250000000001</v>
      </c>
      <c r="C43" s="23">
        <v>0.441</v>
      </c>
      <c r="D43" s="23">
        <v>224.95099999999999</v>
      </c>
      <c r="E43" s="23">
        <v>134.97399999999999</v>
      </c>
      <c r="F43" s="23">
        <v>112.05800000000001</v>
      </c>
      <c r="G43" s="23">
        <v>89.977000000000004</v>
      </c>
      <c r="H43" s="23">
        <v>1824.633</v>
      </c>
      <c r="I43" s="23">
        <v>521.21799999999996</v>
      </c>
      <c r="J43" s="23">
        <v>484.69799999999998</v>
      </c>
      <c r="K43" s="23">
        <v>818.71699999999998</v>
      </c>
      <c r="L43" s="25"/>
      <c r="M43" s="25"/>
      <c r="N43" s="25"/>
      <c r="O43" s="25"/>
      <c r="P43" s="25"/>
    </row>
    <row r="44" spans="1:16" ht="12" customHeight="1">
      <c r="A44" s="68" t="s">
        <v>71</v>
      </c>
      <c r="B44" s="23">
        <v>2068.614</v>
      </c>
      <c r="C44" s="23">
        <v>0.48199999999999998</v>
      </c>
      <c r="D44" s="23">
        <v>226.09299999999999</v>
      </c>
      <c r="E44" s="23">
        <v>134.66800000000001</v>
      </c>
      <c r="F44" s="23">
        <v>111.669</v>
      </c>
      <c r="G44" s="23">
        <v>91.424999999999997</v>
      </c>
      <c r="H44" s="23">
        <v>1842.039</v>
      </c>
      <c r="I44" s="23">
        <v>529.18200000000002</v>
      </c>
      <c r="J44" s="23">
        <v>489.42099999999999</v>
      </c>
      <c r="K44" s="23">
        <v>823.43600000000004</v>
      </c>
      <c r="L44" s="25"/>
      <c r="M44" s="25"/>
      <c r="N44" s="25"/>
      <c r="O44" s="25"/>
      <c r="P44" s="25"/>
    </row>
    <row r="45" spans="1:16" ht="12" customHeight="1">
      <c r="A45" s="68" t="s">
        <v>72</v>
      </c>
      <c r="B45" s="23">
        <v>2090.0100000000002</v>
      </c>
      <c r="C45" s="23">
        <v>0.48799999999999999</v>
      </c>
      <c r="D45" s="23">
        <v>226.07300000000001</v>
      </c>
      <c r="E45" s="23">
        <v>134.68899999999999</v>
      </c>
      <c r="F45" s="23">
        <v>111.542</v>
      </c>
      <c r="G45" s="23">
        <v>91.384</v>
      </c>
      <c r="H45" s="23">
        <v>1863.4490000000001</v>
      </c>
      <c r="I45" s="23">
        <v>542.71500000000003</v>
      </c>
      <c r="J45" s="23">
        <v>493.95</v>
      </c>
      <c r="K45" s="23">
        <v>826.78399999999999</v>
      </c>
      <c r="L45" s="25"/>
      <c r="M45" s="25"/>
      <c r="N45" s="25"/>
      <c r="O45" s="25"/>
      <c r="P45" s="25"/>
    </row>
    <row r="46" spans="1:16" ht="12" customHeight="1">
      <c r="A46" s="68" t="s">
        <v>73</v>
      </c>
      <c r="B46" s="23">
        <v>2119.694</v>
      </c>
      <c r="C46" s="23">
        <v>0.48</v>
      </c>
      <c r="D46" s="23">
        <v>227.816</v>
      </c>
      <c r="E46" s="23">
        <v>135.715</v>
      </c>
      <c r="F46" s="23">
        <v>112.092</v>
      </c>
      <c r="G46" s="23">
        <v>92.100999999999999</v>
      </c>
      <c r="H46" s="23">
        <v>1891.3979999999999</v>
      </c>
      <c r="I46" s="23">
        <v>556.46500000000003</v>
      </c>
      <c r="J46" s="23">
        <v>500.625</v>
      </c>
      <c r="K46" s="23">
        <v>834.30799999999999</v>
      </c>
      <c r="L46" s="25"/>
      <c r="M46" s="25"/>
      <c r="N46" s="25"/>
      <c r="O46" s="25"/>
      <c r="P46" s="25"/>
    </row>
    <row r="47" spans="1:16" ht="10.35" customHeight="1">
      <c r="B47" s="23"/>
      <c r="C47" s="23"/>
      <c r="D47" s="23"/>
      <c r="E47" s="23"/>
      <c r="F47" s="23"/>
      <c r="G47" s="23"/>
      <c r="H47" s="23"/>
      <c r="I47" s="23"/>
      <c r="J47" s="23"/>
      <c r="K47" s="23"/>
      <c r="L47" s="25"/>
      <c r="M47" s="25"/>
      <c r="N47" s="25"/>
      <c r="O47" s="25"/>
      <c r="P47" s="25"/>
    </row>
    <row r="48" spans="1:16" ht="12" customHeight="1">
      <c r="A48" s="72" t="s">
        <v>97</v>
      </c>
      <c r="B48" s="23">
        <v>2123.8609999999999</v>
      </c>
      <c r="C48" s="23">
        <v>0.45400000000000001</v>
      </c>
      <c r="D48" s="23">
        <v>226.06</v>
      </c>
      <c r="E48" s="23">
        <v>134.87299999999999</v>
      </c>
      <c r="F48" s="23">
        <v>111.70699999999999</v>
      </c>
      <c r="G48" s="23">
        <v>91.186999999999998</v>
      </c>
      <c r="H48" s="23">
        <v>1897.347</v>
      </c>
      <c r="I48" s="23">
        <v>559.56299999999999</v>
      </c>
      <c r="J48" s="23">
        <v>499.7</v>
      </c>
      <c r="K48" s="23">
        <v>838.08399999999995</v>
      </c>
      <c r="L48" s="25"/>
      <c r="M48" s="25"/>
      <c r="N48" s="25"/>
      <c r="O48" s="25"/>
      <c r="P48" s="25"/>
    </row>
    <row r="49" spans="1:16" ht="12" customHeight="1">
      <c r="A49" s="72" t="s">
        <v>71</v>
      </c>
      <c r="B49" s="23">
        <v>2147.2199999999998</v>
      </c>
      <c r="C49" s="23">
        <v>0.46400000000000002</v>
      </c>
      <c r="D49" s="23">
        <v>227.70599999999999</v>
      </c>
      <c r="E49" s="23">
        <v>135.142</v>
      </c>
      <c r="F49" s="23">
        <v>111.828</v>
      </c>
      <c r="G49" s="23">
        <v>92.563999999999993</v>
      </c>
      <c r="H49" s="23">
        <v>1919.05</v>
      </c>
      <c r="I49" s="23">
        <v>570.24599999999998</v>
      </c>
      <c r="J49" s="23">
        <v>508.28699999999998</v>
      </c>
      <c r="K49" s="23">
        <v>840.51700000000005</v>
      </c>
      <c r="L49" s="25"/>
      <c r="M49" s="25"/>
      <c r="N49" s="25"/>
      <c r="O49" s="25"/>
      <c r="P49" s="25"/>
    </row>
    <row r="50" spans="1:16" ht="12" customHeight="1">
      <c r="A50" s="72" t="s">
        <v>72</v>
      </c>
      <c r="B50" s="23">
        <v>2157.348</v>
      </c>
      <c r="C50" s="23">
        <v>0.437</v>
      </c>
      <c r="D50" s="23">
        <v>229.101</v>
      </c>
      <c r="E50" s="23">
        <v>135.54400000000001</v>
      </c>
      <c r="F50" s="23">
        <v>112.01600000000001</v>
      </c>
      <c r="G50" s="23">
        <v>93.557000000000002</v>
      </c>
      <c r="H50" s="23">
        <v>1927.81</v>
      </c>
      <c r="I50" s="23">
        <v>575.12099999999998</v>
      </c>
      <c r="J50" s="23">
        <v>512.43899999999996</v>
      </c>
      <c r="K50" s="23">
        <v>840.25</v>
      </c>
      <c r="L50" s="25"/>
      <c r="M50" s="25"/>
      <c r="N50" s="25"/>
      <c r="O50" s="25"/>
      <c r="P50" s="25"/>
    </row>
    <row r="51" spans="1:16" ht="12" customHeight="1">
      <c r="A51" s="72" t="s">
        <v>73</v>
      </c>
      <c r="B51" s="23">
        <v>2180.578</v>
      </c>
      <c r="C51" s="23">
        <v>0.433</v>
      </c>
      <c r="D51" s="23">
        <v>231.00899999999999</v>
      </c>
      <c r="E51" s="23">
        <v>136.53</v>
      </c>
      <c r="F51" s="23">
        <v>112.50700000000001</v>
      </c>
      <c r="G51" s="23">
        <v>94.478999999999999</v>
      </c>
      <c r="H51" s="23">
        <v>1949.136</v>
      </c>
      <c r="I51" s="23">
        <v>581.26800000000003</v>
      </c>
      <c r="J51" s="23">
        <v>519.03</v>
      </c>
      <c r="K51" s="23">
        <v>848.83799999999997</v>
      </c>
      <c r="L51" s="25"/>
      <c r="M51" s="25"/>
      <c r="N51" s="25"/>
      <c r="O51" s="25"/>
      <c r="P51" s="25"/>
    </row>
    <row r="52" spans="1:16" ht="10.35" customHeight="1">
      <c r="A52" s="91"/>
      <c r="B52" s="23"/>
      <c r="C52" s="23"/>
      <c r="D52" s="23"/>
      <c r="E52" s="23"/>
      <c r="F52" s="23"/>
      <c r="G52" s="23"/>
      <c r="H52" s="23"/>
      <c r="I52" s="23"/>
      <c r="J52" s="23"/>
      <c r="K52" s="23"/>
      <c r="L52" s="25"/>
      <c r="M52" s="25"/>
      <c r="N52" s="25"/>
      <c r="O52" s="25"/>
      <c r="P52" s="25"/>
    </row>
    <row r="53" spans="1:16" ht="12" customHeight="1">
      <c r="A53" s="91" t="s">
        <v>98</v>
      </c>
      <c r="B53" s="23">
        <v>2176.9279999999999</v>
      </c>
      <c r="C53" s="23">
        <v>0.439</v>
      </c>
      <c r="D53" s="23">
        <v>230.53299999999999</v>
      </c>
      <c r="E53" s="23">
        <v>136.018</v>
      </c>
      <c r="F53" s="23">
        <v>111.61199999999999</v>
      </c>
      <c r="G53" s="23">
        <v>94.515000000000001</v>
      </c>
      <c r="H53" s="23">
        <v>1945.9559999999999</v>
      </c>
      <c r="I53" s="23">
        <v>578.58900000000006</v>
      </c>
      <c r="J53" s="23">
        <v>516.31200000000001</v>
      </c>
      <c r="K53" s="23">
        <v>851.05499999999995</v>
      </c>
      <c r="L53" s="25"/>
      <c r="M53" s="25"/>
      <c r="N53" s="25"/>
      <c r="O53" s="25"/>
      <c r="P53" s="25"/>
    </row>
    <row r="54" spans="1:16" ht="12" customHeight="1">
      <c r="A54" s="91" t="s">
        <v>71</v>
      </c>
      <c r="B54" s="23">
        <v>2189.2840000000001</v>
      </c>
      <c r="C54" s="23">
        <v>0.48199999999999998</v>
      </c>
      <c r="D54" s="23">
        <v>232.10900000000001</v>
      </c>
      <c r="E54" s="23">
        <v>136.39699999999999</v>
      </c>
      <c r="F54" s="23">
        <v>111.843</v>
      </c>
      <c r="G54" s="23">
        <v>95.712000000000003</v>
      </c>
      <c r="H54" s="23">
        <v>1956.693</v>
      </c>
      <c r="I54" s="23">
        <v>582.56100000000004</v>
      </c>
      <c r="J54" s="23">
        <v>520.40099999999995</v>
      </c>
      <c r="K54" s="23">
        <v>853.73099999999999</v>
      </c>
      <c r="L54" s="25"/>
      <c r="M54" s="25"/>
      <c r="N54" s="25"/>
      <c r="O54" s="25"/>
      <c r="P54" s="25"/>
    </row>
    <row r="55" spans="1:16" ht="12" customHeight="1">
      <c r="A55" s="91" t="s">
        <v>72</v>
      </c>
      <c r="B55" s="23">
        <v>2191.7510000000002</v>
      </c>
      <c r="C55" s="23">
        <v>0.48</v>
      </c>
      <c r="D55" s="23">
        <v>232.292</v>
      </c>
      <c r="E55" s="23">
        <v>137.03200000000001</v>
      </c>
      <c r="F55" s="23">
        <v>111.98</v>
      </c>
      <c r="G55" s="23">
        <v>95.26</v>
      </c>
      <c r="H55" s="23">
        <v>1958.979</v>
      </c>
      <c r="I55" s="23">
        <v>583.35199999999998</v>
      </c>
      <c r="J55" s="23">
        <v>523.06100000000004</v>
      </c>
      <c r="K55" s="23">
        <v>852.56600000000003</v>
      </c>
      <c r="L55" s="25"/>
      <c r="M55" s="25"/>
      <c r="N55" s="25"/>
      <c r="O55" s="25"/>
      <c r="P55" s="25"/>
    </row>
    <row r="56" spans="1:16" ht="12" customHeight="1">
      <c r="A56" s="91" t="s">
        <v>73</v>
      </c>
      <c r="B56" s="23">
        <v>2205.8359999999998</v>
      </c>
      <c r="C56" s="23">
        <v>0.47799999999999998</v>
      </c>
      <c r="D56" s="23">
        <v>233.078</v>
      </c>
      <c r="E56" s="23">
        <v>138.38800000000001</v>
      </c>
      <c r="F56" s="23">
        <v>112.77500000000001</v>
      </c>
      <c r="G56" s="23">
        <v>94.69</v>
      </c>
      <c r="H56" s="23">
        <v>1972.28</v>
      </c>
      <c r="I56" s="23">
        <v>584.16099999999994</v>
      </c>
      <c r="J56" s="23">
        <v>527.56700000000001</v>
      </c>
      <c r="K56" s="23">
        <v>860.55200000000002</v>
      </c>
      <c r="L56" s="25"/>
      <c r="M56" s="25"/>
      <c r="N56" s="25"/>
      <c r="O56" s="25"/>
      <c r="P56" s="25"/>
    </row>
    <row r="57" spans="1:16" ht="10.35" customHeight="1">
      <c r="A57" s="92"/>
      <c r="B57" s="23"/>
      <c r="C57" s="23"/>
      <c r="D57" s="23"/>
      <c r="E57" s="23"/>
      <c r="F57" s="23"/>
      <c r="G57" s="23"/>
      <c r="H57" s="23"/>
      <c r="I57" s="23"/>
      <c r="J57" s="23"/>
      <c r="K57" s="23"/>
      <c r="L57" s="25"/>
      <c r="M57" s="25"/>
      <c r="N57" s="25"/>
      <c r="O57" s="25"/>
      <c r="P57" s="25"/>
    </row>
    <row r="58" spans="1:16" ht="12" customHeight="1">
      <c r="A58" s="92" t="s">
        <v>99</v>
      </c>
      <c r="B58" s="23">
        <v>2188.2800000000002</v>
      </c>
      <c r="C58" s="23">
        <v>0.49</v>
      </c>
      <c r="D58" s="23">
        <v>231.56299999999999</v>
      </c>
      <c r="E58" s="23">
        <v>137.54400000000001</v>
      </c>
      <c r="F58" s="23">
        <v>112.3</v>
      </c>
      <c r="G58" s="23">
        <v>94.019000000000005</v>
      </c>
      <c r="H58" s="23">
        <v>1956.2270000000001</v>
      </c>
      <c r="I58" s="23">
        <v>574.68299999999999</v>
      </c>
      <c r="J58" s="23">
        <v>524.04700000000003</v>
      </c>
      <c r="K58" s="23">
        <v>857.49699999999996</v>
      </c>
      <c r="L58" s="25"/>
      <c r="M58" s="25"/>
      <c r="N58" s="25"/>
      <c r="O58" s="25"/>
      <c r="P58" s="25"/>
    </row>
    <row r="59" spans="1:16" ht="12" customHeight="1">
      <c r="A59" s="92" t="s">
        <v>71</v>
      </c>
      <c r="B59" s="23">
        <v>2197.5120000000002</v>
      </c>
      <c r="C59" s="23">
        <v>0.51200000000000001</v>
      </c>
      <c r="D59" s="23">
        <v>233.79</v>
      </c>
      <c r="E59" s="23">
        <v>138.64500000000001</v>
      </c>
      <c r="F59" s="23">
        <v>112.901</v>
      </c>
      <c r="G59" s="23">
        <v>95.144999999999996</v>
      </c>
      <c r="H59" s="23">
        <v>1963.21</v>
      </c>
      <c r="I59" s="23">
        <v>577.31200000000001</v>
      </c>
      <c r="J59" s="23">
        <v>525.61699999999996</v>
      </c>
      <c r="K59" s="23">
        <v>860.28099999999995</v>
      </c>
      <c r="L59" s="25"/>
      <c r="M59" s="25"/>
      <c r="N59" s="25"/>
      <c r="O59" s="25"/>
      <c r="P59" s="25"/>
    </row>
    <row r="60" spans="1:16" ht="12" customHeight="1">
      <c r="A60" s="92" t="s">
        <v>72</v>
      </c>
      <c r="B60" s="23">
        <v>2195.6799999999998</v>
      </c>
      <c r="C60" s="23">
        <v>0.51400000000000001</v>
      </c>
      <c r="D60" s="23">
        <v>234.089</v>
      </c>
      <c r="E60" s="23">
        <v>138.874</v>
      </c>
      <c r="F60" s="23">
        <v>112.80500000000001</v>
      </c>
      <c r="G60" s="23">
        <v>95.215000000000003</v>
      </c>
      <c r="H60" s="23">
        <v>1961.077</v>
      </c>
      <c r="I60" s="23">
        <v>577.36400000000003</v>
      </c>
      <c r="J60" s="23">
        <v>524.78399999999999</v>
      </c>
      <c r="K60" s="23">
        <v>858.92899999999997</v>
      </c>
      <c r="L60" s="25"/>
      <c r="M60" s="25"/>
      <c r="N60" s="25"/>
      <c r="O60" s="25"/>
      <c r="P60" s="25"/>
    </row>
    <row r="61" spans="1:16" ht="12" customHeight="1">
      <c r="A61" s="92" t="s">
        <v>73</v>
      </c>
      <c r="B61" s="23">
        <v>2209.0920000000001</v>
      </c>
      <c r="C61" s="23">
        <v>0.51700000000000002</v>
      </c>
      <c r="D61" s="23">
        <v>235.11500000000001</v>
      </c>
      <c r="E61" s="23">
        <v>139.40700000000001</v>
      </c>
      <c r="F61" s="23">
        <v>112.821</v>
      </c>
      <c r="G61" s="23">
        <v>95.707999999999998</v>
      </c>
      <c r="H61" s="23">
        <v>1973.46</v>
      </c>
      <c r="I61" s="23">
        <v>579.68299999999999</v>
      </c>
      <c r="J61" s="23">
        <v>527.36599999999999</v>
      </c>
      <c r="K61" s="23">
        <v>866.41099999999994</v>
      </c>
      <c r="L61" s="25"/>
      <c r="M61" s="25"/>
      <c r="N61" s="25"/>
      <c r="O61" s="25"/>
      <c r="P61" s="25"/>
    </row>
    <row r="62" spans="1:16" ht="10.35" customHeight="1">
      <c r="A62" s="97"/>
      <c r="B62" s="23"/>
      <c r="C62" s="23"/>
      <c r="D62" s="23"/>
      <c r="E62" s="23"/>
      <c r="F62" s="23"/>
      <c r="G62" s="23"/>
      <c r="H62" s="23"/>
      <c r="I62" s="23"/>
      <c r="J62" s="23"/>
      <c r="K62" s="23"/>
      <c r="L62" s="25"/>
      <c r="M62" s="25"/>
      <c r="N62" s="25"/>
      <c r="O62" s="25"/>
      <c r="P62" s="25"/>
    </row>
    <row r="63" spans="1:16" ht="12" customHeight="1">
      <c r="A63" s="97" t="s">
        <v>101</v>
      </c>
      <c r="B63" s="23">
        <v>2189.1289999999999</v>
      </c>
      <c r="C63" s="23">
        <v>0.50800000000000001</v>
      </c>
      <c r="D63" s="23">
        <v>232.768</v>
      </c>
      <c r="E63" s="23">
        <v>138.88300000000001</v>
      </c>
      <c r="F63" s="23">
        <v>111.956</v>
      </c>
      <c r="G63" s="23">
        <v>93.885000000000005</v>
      </c>
      <c r="H63" s="23">
        <v>1955.8530000000001</v>
      </c>
      <c r="I63" s="23">
        <v>571.27700000000004</v>
      </c>
      <c r="J63" s="23">
        <v>521.42999999999995</v>
      </c>
      <c r="K63" s="23">
        <v>863.14599999999996</v>
      </c>
      <c r="L63" s="25"/>
      <c r="M63" s="25"/>
      <c r="N63" s="25"/>
      <c r="O63" s="25"/>
      <c r="P63" s="25"/>
    </row>
    <row r="64" spans="1:16" ht="12" customHeight="1">
      <c r="A64" s="97" t="s">
        <v>71</v>
      </c>
      <c r="B64" s="23">
        <v>2193.7280000000001</v>
      </c>
      <c r="C64" s="23">
        <v>0.52500000000000002</v>
      </c>
      <c r="D64" s="23">
        <v>233.572</v>
      </c>
      <c r="E64" s="23">
        <v>139.137</v>
      </c>
      <c r="F64" s="23">
        <v>111.938</v>
      </c>
      <c r="G64" s="23">
        <v>94.435000000000002</v>
      </c>
      <c r="H64" s="23">
        <v>1959.6310000000001</v>
      </c>
      <c r="I64" s="23">
        <v>574.03700000000003</v>
      </c>
      <c r="J64" s="23">
        <v>521.26199999999994</v>
      </c>
      <c r="K64" s="23">
        <v>864.33199999999999</v>
      </c>
      <c r="L64" s="25"/>
      <c r="M64" s="25"/>
      <c r="N64" s="25"/>
      <c r="O64" s="25"/>
      <c r="P64" s="25"/>
    </row>
    <row r="65" spans="1:16" ht="12" customHeight="1">
      <c r="A65" s="97" t="s">
        <v>72</v>
      </c>
      <c r="B65" s="98" t="s">
        <v>24</v>
      </c>
      <c r="C65" s="98" t="s">
        <v>24</v>
      </c>
      <c r="D65" s="98" t="s">
        <v>24</v>
      </c>
      <c r="E65" s="98" t="s">
        <v>24</v>
      </c>
      <c r="F65" s="98" t="s">
        <v>24</v>
      </c>
      <c r="G65" s="98" t="s">
        <v>24</v>
      </c>
      <c r="H65" s="98" t="s">
        <v>24</v>
      </c>
      <c r="I65" s="98" t="s">
        <v>24</v>
      </c>
      <c r="J65" s="98" t="s">
        <v>24</v>
      </c>
      <c r="K65" s="98" t="s">
        <v>24</v>
      </c>
      <c r="L65" s="25"/>
      <c r="M65" s="25"/>
      <c r="N65" s="25"/>
      <c r="O65" s="25"/>
      <c r="P65" s="25"/>
    </row>
    <row r="66" spans="1:16" ht="12" customHeight="1">
      <c r="A66" s="97" t="s">
        <v>73</v>
      </c>
      <c r="B66" s="98" t="s">
        <v>24</v>
      </c>
      <c r="C66" s="98" t="s">
        <v>24</v>
      </c>
      <c r="D66" s="98" t="s">
        <v>24</v>
      </c>
      <c r="E66" s="98" t="s">
        <v>24</v>
      </c>
      <c r="F66" s="98" t="s">
        <v>24</v>
      </c>
      <c r="G66" s="98" t="s">
        <v>24</v>
      </c>
      <c r="H66" s="98" t="s">
        <v>24</v>
      </c>
      <c r="I66" s="98" t="s">
        <v>24</v>
      </c>
      <c r="J66" s="98" t="s">
        <v>24</v>
      </c>
      <c r="K66" s="98" t="s">
        <v>24</v>
      </c>
      <c r="L66" s="25"/>
      <c r="M66" s="25"/>
      <c r="N66" s="25"/>
      <c r="O66" s="25"/>
      <c r="P66" s="25"/>
    </row>
    <row r="67" spans="1:16" ht="10.15" customHeight="1">
      <c r="B67" s="23"/>
      <c r="C67" s="23"/>
      <c r="D67" s="23"/>
      <c r="E67" s="23"/>
      <c r="F67" s="23"/>
      <c r="G67" s="23"/>
      <c r="H67" s="23"/>
      <c r="I67" s="23"/>
      <c r="J67" s="23"/>
      <c r="K67" s="23"/>
      <c r="L67" s="25"/>
      <c r="M67" s="25"/>
      <c r="N67" s="25"/>
      <c r="O67" s="25"/>
      <c r="P67" s="25"/>
    </row>
    <row r="68" spans="1:16">
      <c r="A68" s="21"/>
      <c r="B68" s="107" t="s">
        <v>74</v>
      </c>
      <c r="C68" s="108"/>
      <c r="D68" s="108"/>
      <c r="E68" s="108"/>
      <c r="F68" s="108"/>
      <c r="G68" s="108"/>
      <c r="H68" s="108"/>
      <c r="I68" s="108"/>
      <c r="J68" s="108"/>
      <c r="K68" s="108"/>
    </row>
    <row r="69" spans="1:16" ht="12" customHeight="1">
      <c r="A69" s="51" t="s">
        <v>78</v>
      </c>
      <c r="B69" s="24">
        <f t="shared" ref="B69:K69" si="0">ROUND(B13/B8*100-100,5)</f>
        <v>1.8593500000000001</v>
      </c>
      <c r="C69" s="24">
        <f t="shared" si="0"/>
        <v>5.0119300000000004</v>
      </c>
      <c r="D69" s="24">
        <f t="shared" si="0"/>
        <v>0.18831000000000001</v>
      </c>
      <c r="E69" s="24">
        <f t="shared" si="0"/>
        <v>0.74872000000000005</v>
      </c>
      <c r="F69" s="24">
        <f t="shared" si="0"/>
        <v>0.68972999999999995</v>
      </c>
      <c r="G69" s="24">
        <f t="shared" si="0"/>
        <v>-0.78312000000000004</v>
      </c>
      <c r="H69" s="24">
        <f t="shared" si="0"/>
        <v>2.0952000000000002</v>
      </c>
      <c r="I69" s="24">
        <f t="shared" si="0"/>
        <v>2.3322600000000002</v>
      </c>
      <c r="J69" s="24">
        <f t="shared" si="0"/>
        <v>2.6960299999999999</v>
      </c>
      <c r="K69" s="24">
        <f t="shared" si="0"/>
        <v>1.60026</v>
      </c>
    </row>
    <row r="70" spans="1:16" ht="12" customHeight="1">
      <c r="A70" s="51" t="s">
        <v>71</v>
      </c>
      <c r="B70" s="24">
        <f t="shared" ref="B70:K70" si="1">ROUND(B14/B9*100-100,5)</f>
        <v>1.99949</v>
      </c>
      <c r="C70" s="24">
        <f t="shared" si="1"/>
        <v>5.7692300000000003</v>
      </c>
      <c r="D70" s="24">
        <f t="shared" si="1"/>
        <v>-0.10123</v>
      </c>
      <c r="E70" s="24">
        <f t="shared" si="1"/>
        <v>0.45305000000000001</v>
      </c>
      <c r="F70" s="24">
        <f t="shared" si="1"/>
        <v>0.38451999999999997</v>
      </c>
      <c r="G70" s="24">
        <f t="shared" si="1"/>
        <v>-1.0377400000000001</v>
      </c>
      <c r="H70" s="24">
        <f t="shared" si="1"/>
        <v>2.2965399999999998</v>
      </c>
      <c r="I70" s="24">
        <f t="shared" si="1"/>
        <v>2.5395599999999998</v>
      </c>
      <c r="J70" s="24">
        <f t="shared" si="1"/>
        <v>3.0715400000000002</v>
      </c>
      <c r="K70" s="24">
        <f t="shared" si="1"/>
        <v>1.6950499999999999</v>
      </c>
    </row>
    <row r="71" spans="1:16" ht="12" customHeight="1">
      <c r="A71" s="51" t="s">
        <v>72</v>
      </c>
      <c r="B71" s="24">
        <f t="shared" ref="B71:K71" si="2">ROUND(B15/B10*100-100,5)</f>
        <v>2.1845300000000001</v>
      </c>
      <c r="C71" s="24">
        <f t="shared" si="2"/>
        <v>-2.6104400000000001</v>
      </c>
      <c r="D71" s="24">
        <f t="shared" si="2"/>
        <v>-0.26862999999999998</v>
      </c>
      <c r="E71" s="24">
        <f t="shared" si="2"/>
        <v>6.6250000000000003E-2</v>
      </c>
      <c r="F71" s="24">
        <f t="shared" si="2"/>
        <v>-9.2499999999999999E-2</v>
      </c>
      <c r="G71" s="24">
        <f t="shared" si="2"/>
        <v>-0.82633999999999996</v>
      </c>
      <c r="H71" s="24">
        <f t="shared" si="2"/>
        <v>2.5353599999999998</v>
      </c>
      <c r="I71" s="24">
        <f t="shared" si="2"/>
        <v>3.2721200000000001</v>
      </c>
      <c r="J71" s="24">
        <f t="shared" si="2"/>
        <v>3.3588399999999998</v>
      </c>
      <c r="K71" s="24">
        <f t="shared" si="2"/>
        <v>1.57819</v>
      </c>
    </row>
    <row r="72" spans="1:16" ht="12" customHeight="1">
      <c r="A72" s="51" t="s">
        <v>73</v>
      </c>
      <c r="B72" s="24">
        <f t="shared" ref="B72:K72" si="3">ROUND(B16/B11*100-100,5)</f>
        <v>2.5165999999999999</v>
      </c>
      <c r="C72" s="24">
        <f t="shared" si="3"/>
        <v>8.9053799999999992</v>
      </c>
      <c r="D72" s="24">
        <f t="shared" si="3"/>
        <v>-0.27582000000000001</v>
      </c>
      <c r="E72" s="24">
        <f t="shared" si="3"/>
        <v>0.14287</v>
      </c>
      <c r="F72" s="24">
        <f t="shared" si="3"/>
        <v>1.6279999999999999E-2</v>
      </c>
      <c r="G72" s="24">
        <f t="shared" si="3"/>
        <v>-0.97706999999999999</v>
      </c>
      <c r="H72" s="24">
        <f t="shared" si="3"/>
        <v>2.90957</v>
      </c>
      <c r="I72" s="24">
        <f t="shared" si="3"/>
        <v>3.4546899999999998</v>
      </c>
      <c r="J72" s="24">
        <f t="shared" si="3"/>
        <v>3.8374899999999998</v>
      </c>
      <c r="K72" s="24">
        <f t="shared" si="3"/>
        <v>2.0148999999999999</v>
      </c>
    </row>
    <row r="73" spans="1:16" ht="10.15" customHeight="1">
      <c r="A73" s="55"/>
      <c r="B73" s="24"/>
      <c r="C73" s="24"/>
      <c r="D73" s="24"/>
      <c r="E73" s="24"/>
      <c r="F73" s="24"/>
      <c r="G73" s="24"/>
      <c r="H73" s="24"/>
      <c r="I73" s="24"/>
      <c r="J73" s="24"/>
      <c r="K73" s="24"/>
    </row>
    <row r="74" spans="1:16" ht="12" customHeight="1">
      <c r="A74" s="55" t="s">
        <v>79</v>
      </c>
      <c r="B74" s="24">
        <f t="shared" ref="B74:K74" si="4">ROUND(B18/B13*100-100,5)</f>
        <v>2.72607</v>
      </c>
      <c r="C74" s="24">
        <f t="shared" si="4"/>
        <v>106.13636</v>
      </c>
      <c r="D74" s="24">
        <f t="shared" si="4"/>
        <v>-0.86101000000000005</v>
      </c>
      <c r="E74" s="24">
        <f t="shared" si="4"/>
        <v>-1.00912</v>
      </c>
      <c r="F74" s="24">
        <f t="shared" si="4"/>
        <v>-1.0062500000000001</v>
      </c>
      <c r="G74" s="24">
        <f t="shared" si="4"/>
        <v>-0.60031000000000001</v>
      </c>
      <c r="H74" s="24">
        <f t="shared" si="4"/>
        <v>3.1963599999999999</v>
      </c>
      <c r="I74" s="24">
        <f t="shared" si="4"/>
        <v>4.2323599999999999</v>
      </c>
      <c r="J74" s="24">
        <f t="shared" si="4"/>
        <v>4.3703599999999998</v>
      </c>
      <c r="K74" s="24">
        <f t="shared" si="4"/>
        <v>1.8465</v>
      </c>
    </row>
    <row r="75" spans="1:16" ht="12" customHeight="1">
      <c r="A75" s="55" t="s">
        <v>71</v>
      </c>
      <c r="B75" s="24">
        <f t="shared" ref="B75:K75" si="5">ROUND(B19/B14*100-100,5)</f>
        <v>2.8296700000000001</v>
      </c>
      <c r="C75" s="24">
        <f t="shared" si="5"/>
        <v>-20.606059999999999</v>
      </c>
      <c r="D75" s="24">
        <f t="shared" si="5"/>
        <v>-0.61334</v>
      </c>
      <c r="E75" s="24">
        <f t="shared" si="5"/>
        <v>-0.84711999999999998</v>
      </c>
      <c r="F75" s="24">
        <f t="shared" si="5"/>
        <v>-0.98463000000000001</v>
      </c>
      <c r="G75" s="24">
        <f t="shared" si="5"/>
        <v>-0.21238000000000001</v>
      </c>
      <c r="H75" s="24">
        <f t="shared" si="5"/>
        <v>3.3140299999999998</v>
      </c>
      <c r="I75" s="24">
        <f t="shared" si="5"/>
        <v>3.83385</v>
      </c>
      <c r="J75" s="24">
        <f t="shared" si="5"/>
        <v>4.8133999999999997</v>
      </c>
      <c r="K75" s="24">
        <f t="shared" si="5"/>
        <v>2.1034199999999998</v>
      </c>
    </row>
    <row r="76" spans="1:16" ht="12" customHeight="1">
      <c r="A76" s="55" t="s">
        <v>72</v>
      </c>
      <c r="B76" s="24">
        <f t="shared" ref="B76:K76" si="6">ROUND(B20/B15*100-100,5)</f>
        <v>2.8839999999999999</v>
      </c>
      <c r="C76" s="24">
        <f t="shared" si="6"/>
        <v>-23.71134</v>
      </c>
      <c r="D76" s="24">
        <f t="shared" si="6"/>
        <v>-0.43361</v>
      </c>
      <c r="E76" s="24">
        <f t="shared" si="6"/>
        <v>-0.64939000000000002</v>
      </c>
      <c r="F76" s="24">
        <f t="shared" si="6"/>
        <v>-1.0946899999999999</v>
      </c>
      <c r="G76" s="24">
        <f t="shared" si="6"/>
        <v>-7.1010000000000004E-2</v>
      </c>
      <c r="H76" s="24">
        <f t="shared" si="6"/>
        <v>3.35141</v>
      </c>
      <c r="I76" s="24">
        <f t="shared" si="6"/>
        <v>3.41059</v>
      </c>
      <c r="J76" s="24">
        <f t="shared" si="6"/>
        <v>5.0474600000000001</v>
      </c>
      <c r="K76" s="24">
        <f t="shared" si="6"/>
        <v>2.3194900000000001</v>
      </c>
    </row>
    <row r="77" spans="1:16" ht="12" customHeight="1">
      <c r="A77" s="55" t="s">
        <v>73</v>
      </c>
      <c r="B77" s="24">
        <f t="shared" ref="B77:K77" si="7">ROUND(B21/B16*100-100,5)</f>
        <v>2.9362699999999999</v>
      </c>
      <c r="C77" s="24">
        <f t="shared" si="7"/>
        <v>-27.76831</v>
      </c>
      <c r="D77" s="24">
        <f t="shared" si="7"/>
        <v>-0.18117</v>
      </c>
      <c r="E77" s="24">
        <f t="shared" si="7"/>
        <v>-0.82730999999999999</v>
      </c>
      <c r="F77" s="24">
        <f t="shared" si="7"/>
        <v>-2.0159500000000001</v>
      </c>
      <c r="G77" s="24">
        <f t="shared" si="7"/>
        <v>0.91327000000000003</v>
      </c>
      <c r="H77" s="24">
        <f t="shared" si="7"/>
        <v>3.37459</v>
      </c>
      <c r="I77" s="24">
        <f t="shared" si="7"/>
        <v>3.26037</v>
      </c>
      <c r="J77" s="24">
        <f t="shared" si="7"/>
        <v>5.1640499999999996</v>
      </c>
      <c r="K77" s="24">
        <f t="shared" si="7"/>
        <v>2.3976500000000001</v>
      </c>
    </row>
    <row r="78" spans="1:16" ht="10.15" customHeight="1">
      <c r="A78" s="58"/>
      <c r="B78" s="24"/>
      <c r="C78" s="24"/>
      <c r="D78" s="24"/>
      <c r="E78" s="24"/>
      <c r="F78" s="24"/>
      <c r="G78" s="24"/>
      <c r="H78" s="24"/>
      <c r="I78" s="24"/>
      <c r="J78" s="24"/>
      <c r="K78" s="24"/>
    </row>
    <row r="79" spans="1:16" ht="12" hidden="1" customHeight="1" outlineLevel="1">
      <c r="A79" s="58" t="s">
        <v>82</v>
      </c>
      <c r="B79" s="24">
        <f t="shared" ref="B79:K79" si="8">ROUND(B23/B18*100-100,5)</f>
        <v>3.2652199999999998</v>
      </c>
      <c r="C79" s="24">
        <f t="shared" si="8"/>
        <v>-49.393610000000002</v>
      </c>
      <c r="D79" s="24">
        <f t="shared" si="8"/>
        <v>1.6250000000000001E-2</v>
      </c>
      <c r="E79" s="24">
        <f t="shared" si="8"/>
        <v>-1.97784</v>
      </c>
      <c r="F79" s="24">
        <f t="shared" si="8"/>
        <v>-2.7678699999999998</v>
      </c>
      <c r="G79" s="24">
        <f t="shared" si="8"/>
        <v>3.5117799999999999</v>
      </c>
      <c r="H79" s="24">
        <f t="shared" si="8"/>
        <v>3.7278500000000001</v>
      </c>
      <c r="I79" s="24">
        <f t="shared" si="8"/>
        <v>3.3722699999999999</v>
      </c>
      <c r="J79" s="24">
        <f t="shared" si="8"/>
        <v>6.1846100000000002</v>
      </c>
      <c r="K79" s="24">
        <f t="shared" si="8"/>
        <v>2.5187599999999999</v>
      </c>
    </row>
    <row r="80" spans="1:16" ht="12" hidden="1" customHeight="1" outlineLevel="1">
      <c r="A80" s="58" t="s">
        <v>71</v>
      </c>
      <c r="B80" s="24">
        <f t="shared" ref="B80:K80" si="9">ROUND(B24/B19*100-100,5)</f>
        <v>3.1824400000000002</v>
      </c>
      <c r="C80" s="24">
        <f t="shared" si="9"/>
        <v>27.226459999999999</v>
      </c>
      <c r="D80" s="24">
        <f t="shared" si="9"/>
        <v>0.29246</v>
      </c>
      <c r="E80" s="24">
        <f t="shared" si="9"/>
        <v>-1.6604699999999999</v>
      </c>
      <c r="F80" s="24">
        <f t="shared" si="9"/>
        <v>-2.379</v>
      </c>
      <c r="G80" s="24">
        <f t="shared" si="9"/>
        <v>3.62053</v>
      </c>
      <c r="H80" s="24">
        <f t="shared" si="9"/>
        <v>3.5621499999999999</v>
      </c>
      <c r="I80" s="24">
        <f t="shared" si="9"/>
        <v>3.2913399999999999</v>
      </c>
      <c r="J80" s="24">
        <f t="shared" si="9"/>
        <v>5.6999500000000003</v>
      </c>
      <c r="K80" s="24">
        <f t="shared" si="9"/>
        <v>2.4743499999999998</v>
      </c>
    </row>
    <row r="81" spans="1:11" ht="12" hidden="1" customHeight="1" outlineLevel="1">
      <c r="A81" s="58" t="s">
        <v>72</v>
      </c>
      <c r="B81" s="24">
        <f t="shared" ref="B81:K81" si="10">ROUND(B25/B20*100-100,5)</f>
        <v>3.1219399999999999</v>
      </c>
      <c r="C81" s="24">
        <f t="shared" si="10"/>
        <v>41.351349999999996</v>
      </c>
      <c r="D81" s="24">
        <f t="shared" si="10"/>
        <v>0.66212000000000004</v>
      </c>
      <c r="E81" s="24">
        <f t="shared" si="10"/>
        <v>-0.90602000000000005</v>
      </c>
      <c r="F81" s="24">
        <f t="shared" si="10"/>
        <v>-1.2426699999999999</v>
      </c>
      <c r="G81" s="24">
        <f t="shared" si="10"/>
        <v>3.2819699999999998</v>
      </c>
      <c r="H81" s="24">
        <f t="shared" si="10"/>
        <v>3.4418000000000002</v>
      </c>
      <c r="I81" s="24">
        <f t="shared" si="10"/>
        <v>3.2957100000000001</v>
      </c>
      <c r="J81" s="24">
        <f t="shared" si="10"/>
        <v>5.45601</v>
      </c>
      <c r="K81" s="24">
        <f t="shared" si="10"/>
        <v>2.3303199999999999</v>
      </c>
    </row>
    <row r="82" spans="1:11" ht="12" hidden="1" customHeight="1" outlineLevel="1">
      <c r="A82" s="58" t="s">
        <v>73</v>
      </c>
      <c r="B82" s="24">
        <f t="shared" ref="B82:K82" si="11">ROUND(B26/B21*100-100,5)</f>
        <v>2.9267699999999999</v>
      </c>
      <c r="C82" s="24">
        <f t="shared" si="11"/>
        <v>78.537739999999999</v>
      </c>
      <c r="D82" s="24">
        <f t="shared" si="11"/>
        <v>0.85153000000000001</v>
      </c>
      <c r="E82" s="24">
        <f t="shared" si="11"/>
        <v>-0.65298999999999996</v>
      </c>
      <c r="F82" s="24">
        <f t="shared" si="11"/>
        <v>-0.45351000000000002</v>
      </c>
      <c r="G82" s="24">
        <f t="shared" si="11"/>
        <v>3.3559100000000002</v>
      </c>
      <c r="H82" s="24">
        <f t="shared" si="11"/>
        <v>3.18283</v>
      </c>
      <c r="I82" s="24">
        <f t="shared" si="11"/>
        <v>3.0693100000000002</v>
      </c>
      <c r="J82" s="24">
        <f t="shared" si="11"/>
        <v>5.0787399999999998</v>
      </c>
      <c r="K82" s="24">
        <f t="shared" si="11"/>
        <v>2.11328</v>
      </c>
    </row>
    <row r="83" spans="1:11" ht="10.15" hidden="1" customHeight="1" outlineLevel="1">
      <c r="A83" s="59"/>
      <c r="B83" s="24"/>
      <c r="C83" s="24"/>
      <c r="D83" s="24"/>
      <c r="E83" s="24"/>
      <c r="F83" s="24"/>
      <c r="G83" s="24"/>
      <c r="H83" s="24"/>
      <c r="I83" s="24"/>
      <c r="J83" s="24"/>
      <c r="K83" s="24"/>
    </row>
    <row r="84" spans="1:11" ht="12" hidden="1" customHeight="1" outlineLevel="1">
      <c r="A84" s="59" t="s">
        <v>85</v>
      </c>
      <c r="B84" s="24">
        <f t="shared" ref="B84:K84" si="12">ROUND(B28/B23*100-100,5)</f>
        <v>2.7415699999999998</v>
      </c>
      <c r="C84" s="24">
        <f t="shared" si="12"/>
        <v>33.551200000000001</v>
      </c>
      <c r="D84" s="24">
        <f t="shared" si="12"/>
        <v>2.2110300000000001</v>
      </c>
      <c r="E84" s="24">
        <f t="shared" si="12"/>
        <v>0.70657000000000003</v>
      </c>
      <c r="F84" s="24">
        <f t="shared" si="12"/>
        <v>0.42207</v>
      </c>
      <c r="G84" s="24">
        <f t="shared" si="12"/>
        <v>4.7084000000000001</v>
      </c>
      <c r="H84" s="24">
        <f t="shared" si="12"/>
        <v>2.80166</v>
      </c>
      <c r="I84" s="24">
        <f t="shared" si="12"/>
        <v>2.7676099999999999</v>
      </c>
      <c r="J84" s="24">
        <f t="shared" si="12"/>
        <v>3.6574300000000002</v>
      </c>
      <c r="K84" s="24">
        <f t="shared" si="12"/>
        <v>2.3027500000000001</v>
      </c>
    </row>
    <row r="85" spans="1:11" ht="12" hidden="1" customHeight="1" outlineLevel="1">
      <c r="A85" s="59" t="s">
        <v>71</v>
      </c>
      <c r="B85" s="24">
        <f t="shared" ref="B85:K85" si="13">ROUND(B29/B24*100-100,5)</f>
        <v>2.60494</v>
      </c>
      <c r="C85" s="24">
        <f t="shared" si="13"/>
        <v>16.600000000000001</v>
      </c>
      <c r="D85" s="24">
        <f t="shared" si="13"/>
        <v>2.0327899999999999</v>
      </c>
      <c r="E85" s="24">
        <f t="shared" si="13"/>
        <v>0.63354999999999995</v>
      </c>
      <c r="F85" s="24">
        <f t="shared" si="13"/>
        <v>0.24895</v>
      </c>
      <c r="G85" s="24">
        <f t="shared" si="13"/>
        <v>4.2957700000000001</v>
      </c>
      <c r="H85" s="24">
        <f t="shared" si="13"/>
        <v>2.6747899999999998</v>
      </c>
      <c r="I85" s="24">
        <f t="shared" si="13"/>
        <v>2.8773599999999999</v>
      </c>
      <c r="J85" s="24">
        <f t="shared" si="13"/>
        <v>3.3310399999999998</v>
      </c>
      <c r="K85" s="24">
        <f t="shared" si="13"/>
        <v>2.1356899999999999</v>
      </c>
    </row>
    <row r="86" spans="1:11" ht="12" hidden="1" customHeight="1" outlineLevel="1">
      <c r="A86" s="59" t="s">
        <v>72</v>
      </c>
      <c r="B86" s="24">
        <f t="shared" ref="B86:K86" si="14">ROUND(B30/B25*100-100,5)</f>
        <v>2.5903299999999998</v>
      </c>
      <c r="C86" s="24">
        <f t="shared" si="14"/>
        <v>-4.0152999999999999</v>
      </c>
      <c r="D86" s="24">
        <f t="shared" si="14"/>
        <v>1.36311</v>
      </c>
      <c r="E86" s="24">
        <f t="shared" si="14"/>
        <v>-0.22034999999999999</v>
      </c>
      <c r="F86" s="24">
        <f t="shared" si="14"/>
        <v>-0.77007999999999999</v>
      </c>
      <c r="G86" s="24">
        <f t="shared" si="14"/>
        <v>3.9012899999999999</v>
      </c>
      <c r="H86" s="24">
        <f t="shared" si="14"/>
        <v>2.7516600000000002</v>
      </c>
      <c r="I86" s="24">
        <f t="shared" si="14"/>
        <v>3.0757599999999998</v>
      </c>
      <c r="J86" s="24">
        <f t="shared" si="14"/>
        <v>3.1360299999999999</v>
      </c>
      <c r="K86" s="24">
        <f t="shared" si="14"/>
        <v>2.29304</v>
      </c>
    </row>
    <row r="87" spans="1:11" ht="12" hidden="1" customHeight="1" outlineLevel="1">
      <c r="A87" s="59" t="s">
        <v>73</v>
      </c>
      <c r="B87" s="24">
        <f t="shared" ref="B87:K87" si="15">ROUND(B31/B26*100-100,5)</f>
        <v>2.8281900000000002</v>
      </c>
      <c r="C87" s="24">
        <f t="shared" si="15"/>
        <v>-27.608979999999999</v>
      </c>
      <c r="D87" s="24">
        <f t="shared" si="15"/>
        <v>1.16801</v>
      </c>
      <c r="E87" s="24">
        <f t="shared" si="15"/>
        <v>-0.54442000000000002</v>
      </c>
      <c r="F87" s="24">
        <f t="shared" si="15"/>
        <v>-0.98960000000000004</v>
      </c>
      <c r="G87" s="24">
        <f t="shared" si="15"/>
        <v>3.9079199999999998</v>
      </c>
      <c r="H87" s="24">
        <f t="shared" si="15"/>
        <v>3.0560499999999999</v>
      </c>
      <c r="I87" s="24">
        <f t="shared" si="15"/>
        <v>3.7826200000000001</v>
      </c>
      <c r="J87" s="24">
        <f t="shared" si="15"/>
        <v>3.1373700000000002</v>
      </c>
      <c r="K87" s="24">
        <f t="shared" si="15"/>
        <v>2.5126499999999998</v>
      </c>
    </row>
    <row r="88" spans="1:11" ht="10.15" hidden="1" customHeight="1" outlineLevel="1">
      <c r="A88" s="58"/>
      <c r="B88" s="26"/>
      <c r="C88" s="26"/>
      <c r="D88" s="26"/>
      <c r="E88" s="26"/>
      <c r="F88" s="26"/>
      <c r="G88" s="26"/>
      <c r="H88" s="26"/>
      <c r="I88" s="26"/>
      <c r="J88" s="26"/>
      <c r="K88" s="26"/>
    </row>
    <row r="89" spans="1:11" ht="12" customHeight="1" collapsed="1">
      <c r="A89" s="64" t="s">
        <v>87</v>
      </c>
      <c r="B89" s="24">
        <f t="shared" ref="B89:K89" si="16">ROUND(B33/B28*100-100,5)</f>
        <v>2.5969799999999998</v>
      </c>
      <c r="C89" s="24">
        <f t="shared" si="16"/>
        <v>-28.058730000000001</v>
      </c>
      <c r="D89" s="24">
        <f t="shared" si="16"/>
        <v>1.2469600000000001</v>
      </c>
      <c r="E89" s="24">
        <f t="shared" si="16"/>
        <v>-0.54937000000000002</v>
      </c>
      <c r="F89" s="24">
        <f t="shared" si="16"/>
        <v>-0.83382999999999996</v>
      </c>
      <c r="G89" s="24">
        <f t="shared" si="16"/>
        <v>4.1148800000000003</v>
      </c>
      <c r="H89" s="24">
        <f t="shared" si="16"/>
        <v>2.7804199999999999</v>
      </c>
      <c r="I89" s="24">
        <f t="shared" si="16"/>
        <v>3.3330600000000001</v>
      </c>
      <c r="J89" s="24">
        <f t="shared" si="16"/>
        <v>2.9683000000000002</v>
      </c>
      <c r="K89" s="24">
        <f t="shared" si="16"/>
        <v>2.2908499999999998</v>
      </c>
    </row>
    <row r="90" spans="1:11" ht="12" customHeight="1">
      <c r="A90" s="64" t="s">
        <v>71</v>
      </c>
      <c r="B90" s="24">
        <f t="shared" ref="B90:K90" si="17">ROUND(B34/B29*100-100,5)</f>
        <v>2.5842100000000001</v>
      </c>
      <c r="C90" s="24">
        <f t="shared" si="17"/>
        <v>-9.6054899999999996</v>
      </c>
      <c r="D90" s="24">
        <f t="shared" si="17"/>
        <v>1.1943299999999999</v>
      </c>
      <c r="E90" s="24">
        <f t="shared" si="17"/>
        <v>-0.29971999999999999</v>
      </c>
      <c r="F90" s="24">
        <f t="shared" si="17"/>
        <v>-0.59970999999999997</v>
      </c>
      <c r="G90" s="24">
        <f t="shared" si="17"/>
        <v>3.5257900000000002</v>
      </c>
      <c r="H90" s="24">
        <f t="shared" si="17"/>
        <v>2.7665500000000001</v>
      </c>
      <c r="I90" s="24">
        <f t="shared" si="17"/>
        <v>2.9379300000000002</v>
      </c>
      <c r="J90" s="24">
        <f t="shared" si="17"/>
        <v>3.1988799999999999</v>
      </c>
      <c r="K90" s="24">
        <f t="shared" si="17"/>
        <v>2.3817900000000001</v>
      </c>
    </row>
    <row r="91" spans="1:11" ht="12" customHeight="1">
      <c r="A91" s="64" t="s">
        <v>72</v>
      </c>
      <c r="B91" s="24">
        <f t="shared" ref="B91:K91" si="18">ROUND(B35/B30*100-100,5)</f>
        <v>2.3485299999999998</v>
      </c>
      <c r="C91" s="24">
        <f t="shared" si="18"/>
        <v>0.19919999999999999</v>
      </c>
      <c r="D91" s="24">
        <f t="shared" si="18"/>
        <v>1.29653</v>
      </c>
      <c r="E91" s="24">
        <f t="shared" si="18"/>
        <v>8.5319999999999993E-2</v>
      </c>
      <c r="F91" s="24">
        <f t="shared" si="18"/>
        <v>-0.22486999999999999</v>
      </c>
      <c r="G91" s="24">
        <f t="shared" si="18"/>
        <v>3.1610100000000001</v>
      </c>
      <c r="H91" s="24">
        <f t="shared" si="18"/>
        <v>2.4838900000000002</v>
      </c>
      <c r="I91" s="24">
        <f t="shared" si="18"/>
        <v>2.2499899999999999</v>
      </c>
      <c r="J91" s="24">
        <f t="shared" si="18"/>
        <v>2.8578999999999999</v>
      </c>
      <c r="K91" s="24">
        <f t="shared" si="18"/>
        <v>2.4109099999999999</v>
      </c>
    </row>
    <row r="92" spans="1:11" ht="12" customHeight="1">
      <c r="A92" s="64" t="s">
        <v>73</v>
      </c>
      <c r="B92" s="24">
        <f t="shared" ref="B92:K92" si="19">ROUND(B36/B31*100-100,5)</f>
        <v>2.1989100000000001</v>
      </c>
      <c r="C92" s="24">
        <f t="shared" si="19"/>
        <v>-12.226279999999999</v>
      </c>
      <c r="D92" s="24">
        <f t="shared" si="19"/>
        <v>1.12819</v>
      </c>
      <c r="E92" s="24">
        <f t="shared" si="19"/>
        <v>-0.13703000000000001</v>
      </c>
      <c r="F92" s="24">
        <f t="shared" si="19"/>
        <v>-0.61604000000000003</v>
      </c>
      <c r="G92" s="24">
        <f t="shared" si="19"/>
        <v>3.0658099999999999</v>
      </c>
      <c r="H92" s="24">
        <f t="shared" si="19"/>
        <v>2.33927</v>
      </c>
      <c r="I92" s="24">
        <f t="shared" si="19"/>
        <v>1.69502</v>
      </c>
      <c r="J92" s="24">
        <f t="shared" si="19"/>
        <v>3.1974100000000001</v>
      </c>
      <c r="K92" s="24">
        <f t="shared" si="19"/>
        <v>2.24471</v>
      </c>
    </row>
    <row r="93" spans="1:11" ht="10.15" customHeight="1">
      <c r="A93" s="65"/>
      <c r="B93" s="60"/>
      <c r="C93" s="60"/>
      <c r="D93" s="60"/>
      <c r="E93" s="60"/>
      <c r="F93" s="60"/>
      <c r="G93" s="60"/>
      <c r="H93" s="60"/>
      <c r="I93" s="60"/>
      <c r="J93" s="60"/>
      <c r="K93" s="60"/>
    </row>
    <row r="94" spans="1:11" ht="12" customHeight="1">
      <c r="A94" s="65" t="s">
        <v>88</v>
      </c>
      <c r="B94" s="24">
        <f t="shared" ref="B94:K94" si="20">ROUND(B38/B33*100-100,5)</f>
        <v>1.8085899999999999</v>
      </c>
      <c r="C94" s="24">
        <f t="shared" si="20"/>
        <v>1.5872999999999999</v>
      </c>
      <c r="D94" s="24">
        <f t="shared" si="20"/>
        <v>-3.9300000000000003E-3</v>
      </c>
      <c r="E94" s="24">
        <f t="shared" si="20"/>
        <v>-0.23324</v>
      </c>
      <c r="F94" s="24">
        <f t="shared" si="20"/>
        <v>-1.12738</v>
      </c>
      <c r="G94" s="24">
        <f t="shared" si="20"/>
        <v>0.34577999999999998</v>
      </c>
      <c r="H94" s="24">
        <f t="shared" si="20"/>
        <v>2.03721</v>
      </c>
      <c r="I94" s="24">
        <f t="shared" si="20"/>
        <v>1.2875099999999999</v>
      </c>
      <c r="J94" s="24">
        <f t="shared" si="20"/>
        <v>2.4633099999999999</v>
      </c>
      <c r="K94" s="24">
        <f t="shared" si="20"/>
        <v>2.28403</v>
      </c>
    </row>
    <row r="95" spans="1:11" ht="12" customHeight="1">
      <c r="A95" s="65" t="s">
        <v>71</v>
      </c>
      <c r="B95" s="24">
        <f t="shared" ref="B95:K95" si="21">ROUND(B39/B34*100-100,5)</f>
        <v>-0.70687</v>
      </c>
      <c r="C95" s="24">
        <f t="shared" si="21"/>
        <v>1.7077800000000001</v>
      </c>
      <c r="D95" s="24">
        <f t="shared" si="21"/>
        <v>-1.3801699999999999</v>
      </c>
      <c r="E95" s="24">
        <f t="shared" si="21"/>
        <v>-1.5642499999999999</v>
      </c>
      <c r="F95" s="24">
        <f t="shared" si="21"/>
        <v>-2.6554799999999998</v>
      </c>
      <c r="G95" s="24">
        <f t="shared" si="21"/>
        <v>-1.1035299999999999</v>
      </c>
      <c r="H95" s="24">
        <f t="shared" si="21"/>
        <v>-0.62248999999999999</v>
      </c>
      <c r="I95" s="24">
        <f t="shared" si="21"/>
        <v>-2.7246000000000001</v>
      </c>
      <c r="J95" s="24">
        <f t="shared" si="21"/>
        <v>-1.0952500000000001</v>
      </c>
      <c r="K95" s="24">
        <f t="shared" si="21"/>
        <v>1.1135299999999999</v>
      </c>
    </row>
    <row r="96" spans="1:11" ht="12" customHeight="1">
      <c r="A96" s="65" t="s">
        <v>72</v>
      </c>
      <c r="B96" s="24">
        <f t="shared" ref="B96:K114" si="22">ROUND(B40/B35*100-100,5)</f>
        <v>-0.89461000000000002</v>
      </c>
      <c r="C96" s="24">
        <f t="shared" si="22"/>
        <v>1.7892600000000001</v>
      </c>
      <c r="D96" s="24">
        <f t="shared" si="22"/>
        <v>-1.9763299999999999</v>
      </c>
      <c r="E96" s="24">
        <f t="shared" si="22"/>
        <v>-2.3089</v>
      </c>
      <c r="F96" s="24">
        <f t="shared" si="22"/>
        <v>-3.44591</v>
      </c>
      <c r="G96" s="24">
        <f t="shared" si="22"/>
        <v>-1.4796499999999999</v>
      </c>
      <c r="H96" s="24">
        <f t="shared" si="22"/>
        <v>-0.75839000000000001</v>
      </c>
      <c r="I96" s="24">
        <f t="shared" si="22"/>
        <v>-2.31507</v>
      </c>
      <c r="J96" s="24">
        <f t="shared" si="22"/>
        <v>-2.0618799999999999</v>
      </c>
      <c r="K96" s="24">
        <f t="shared" si="22"/>
        <v>1.1250800000000001</v>
      </c>
    </row>
    <row r="97" spans="1:11" ht="12" customHeight="1">
      <c r="A97" s="65" t="s">
        <v>73</v>
      </c>
      <c r="B97" s="24">
        <f t="shared" si="22"/>
        <v>-1.2866299999999999</v>
      </c>
      <c r="C97" s="24">
        <f t="shared" si="22"/>
        <v>7.9002100000000004</v>
      </c>
      <c r="D97" s="24">
        <f t="shared" si="22"/>
        <v>-1.98315</v>
      </c>
      <c r="E97" s="24">
        <f t="shared" si="22"/>
        <v>-2.3176700000000001</v>
      </c>
      <c r="F97" s="24">
        <f t="shared" si="22"/>
        <v>-3.4104999999999999</v>
      </c>
      <c r="G97" s="24">
        <f t="shared" si="22"/>
        <v>-1.48678</v>
      </c>
      <c r="H97" s="24">
        <f t="shared" si="22"/>
        <v>-1.20156</v>
      </c>
      <c r="I97" s="24">
        <f t="shared" si="22"/>
        <v>-3.25726</v>
      </c>
      <c r="J97" s="24">
        <f t="shared" si="22"/>
        <v>-3.10188</v>
      </c>
      <c r="K97" s="24">
        <f t="shared" si="22"/>
        <v>1.40263</v>
      </c>
    </row>
    <row r="98" spans="1:11" ht="10.15" customHeight="1">
      <c r="A98" s="68"/>
      <c r="B98" s="24"/>
      <c r="C98" s="24"/>
      <c r="D98" s="24"/>
      <c r="E98" s="24"/>
      <c r="F98" s="24"/>
      <c r="G98" s="24"/>
      <c r="H98" s="24"/>
      <c r="I98" s="24"/>
      <c r="J98" s="24"/>
      <c r="K98" s="24"/>
    </row>
    <row r="99" spans="1:11" ht="12" customHeight="1">
      <c r="A99" s="68" t="s">
        <v>89</v>
      </c>
      <c r="B99" s="24">
        <f t="shared" si="22"/>
        <v>-1.6797200000000001</v>
      </c>
      <c r="C99" s="24">
        <f t="shared" si="22"/>
        <v>-1.5625</v>
      </c>
      <c r="D99" s="24">
        <f t="shared" si="22"/>
        <v>-1.89022</v>
      </c>
      <c r="E99" s="24">
        <f t="shared" si="22"/>
        <v>-2.3074400000000002</v>
      </c>
      <c r="F99" s="24">
        <f t="shared" si="22"/>
        <v>-3.3491200000000001</v>
      </c>
      <c r="G99" s="24">
        <f t="shared" si="22"/>
        <v>-1.2576400000000001</v>
      </c>
      <c r="H99" s="24">
        <f t="shared" si="22"/>
        <v>-1.65374</v>
      </c>
      <c r="I99" s="24">
        <f t="shared" si="22"/>
        <v>-4.46394</v>
      </c>
      <c r="J99" s="24">
        <f t="shared" si="22"/>
        <v>-3.5941000000000001</v>
      </c>
      <c r="K99" s="24">
        <f t="shared" si="22"/>
        <v>1.45506</v>
      </c>
    </row>
    <row r="100" spans="1:11" ht="12" customHeight="1">
      <c r="A100" s="68" t="s">
        <v>71</v>
      </c>
      <c r="B100" s="24">
        <f t="shared" si="22"/>
        <v>0.90120999999999996</v>
      </c>
      <c r="C100" s="24">
        <f t="shared" si="22"/>
        <v>-10.074630000000001</v>
      </c>
      <c r="D100" s="24">
        <f t="shared" si="22"/>
        <v>-0.99663000000000002</v>
      </c>
      <c r="E100" s="24">
        <f t="shared" si="22"/>
        <v>-1.6081099999999999</v>
      </c>
      <c r="F100" s="24">
        <f t="shared" si="22"/>
        <v>-2.5201600000000002</v>
      </c>
      <c r="G100" s="24">
        <f t="shared" si="22"/>
        <v>-8.1970000000000001E-2</v>
      </c>
      <c r="H100" s="24">
        <f t="shared" si="22"/>
        <v>1.1424099999999999</v>
      </c>
      <c r="I100" s="24">
        <f t="shared" si="22"/>
        <v>5.3510000000000002E-2</v>
      </c>
      <c r="J100" s="24">
        <f t="shared" si="22"/>
        <v>-0.15179000000000001</v>
      </c>
      <c r="K100" s="24">
        <f t="shared" si="22"/>
        <v>2.6511900000000002</v>
      </c>
    </row>
    <row r="101" spans="1:11" ht="12" customHeight="1">
      <c r="A101" s="68" t="s">
        <v>72</v>
      </c>
      <c r="B101" s="24">
        <f t="shared" si="22"/>
        <v>1.66645</v>
      </c>
      <c r="C101" s="24">
        <f t="shared" si="22"/>
        <v>-4.6875</v>
      </c>
      <c r="D101" s="24">
        <f t="shared" si="22"/>
        <v>-1.0413600000000001</v>
      </c>
      <c r="E101" s="24">
        <f t="shared" si="22"/>
        <v>-1.2304999999999999</v>
      </c>
      <c r="F101" s="24">
        <f t="shared" si="22"/>
        <v>-2.1192199999999999</v>
      </c>
      <c r="G101" s="24">
        <f t="shared" si="22"/>
        <v>-0.76124999999999998</v>
      </c>
      <c r="H101" s="24">
        <f t="shared" si="22"/>
        <v>2.0068600000000001</v>
      </c>
      <c r="I101" s="24">
        <f t="shared" si="22"/>
        <v>1.86934</v>
      </c>
      <c r="J101" s="24">
        <f t="shared" si="22"/>
        <v>1.04037</v>
      </c>
      <c r="K101" s="24">
        <f t="shared" si="22"/>
        <v>2.68466</v>
      </c>
    </row>
    <row r="102" spans="1:11" ht="12" customHeight="1">
      <c r="A102" s="68" t="s">
        <v>73</v>
      </c>
      <c r="B102" s="24">
        <f t="shared" si="22"/>
        <v>2.2275800000000001</v>
      </c>
      <c r="C102" s="24">
        <f t="shared" si="22"/>
        <v>-7.5144500000000001</v>
      </c>
      <c r="D102" s="24">
        <f t="shared" si="22"/>
        <v>-0.76749999999999996</v>
      </c>
      <c r="E102" s="24">
        <f t="shared" si="22"/>
        <v>-0.70748</v>
      </c>
      <c r="F102" s="24">
        <f t="shared" si="22"/>
        <v>-1.5942700000000001</v>
      </c>
      <c r="G102" s="24">
        <f t="shared" si="22"/>
        <v>-0.85580000000000001</v>
      </c>
      <c r="H102" s="24">
        <f t="shared" si="22"/>
        <v>2.6033300000000001</v>
      </c>
      <c r="I102" s="24">
        <f t="shared" si="22"/>
        <v>4.4708399999999999</v>
      </c>
      <c r="J102" s="24">
        <f t="shared" si="22"/>
        <v>1.48099</v>
      </c>
      <c r="K102" s="24">
        <f t="shared" si="22"/>
        <v>2.0637699999999999</v>
      </c>
    </row>
    <row r="103" spans="1:11" ht="10.35" customHeight="1">
      <c r="A103" s="72"/>
      <c r="B103" s="24"/>
      <c r="C103" s="24"/>
      <c r="D103" s="24"/>
      <c r="E103" s="24"/>
      <c r="F103" s="24"/>
      <c r="G103" s="24"/>
      <c r="H103" s="24"/>
      <c r="I103" s="24"/>
      <c r="J103" s="24"/>
      <c r="K103" s="24"/>
    </row>
    <row r="104" spans="1:11" ht="12" customHeight="1">
      <c r="A104" s="72" t="s">
        <v>97</v>
      </c>
      <c r="B104" s="24">
        <f t="shared" si="22"/>
        <v>3.6017100000000002</v>
      </c>
      <c r="C104" s="24">
        <f t="shared" si="22"/>
        <v>2.9478499999999999</v>
      </c>
      <c r="D104" s="24">
        <f t="shared" si="22"/>
        <v>0.49299999999999999</v>
      </c>
      <c r="E104" s="24">
        <f t="shared" si="22"/>
        <v>-7.4829999999999994E-2</v>
      </c>
      <c r="F104" s="24">
        <f t="shared" si="22"/>
        <v>-0.31323000000000001</v>
      </c>
      <c r="G104" s="24">
        <f t="shared" si="22"/>
        <v>1.3447899999999999</v>
      </c>
      <c r="H104" s="24">
        <f t="shared" si="22"/>
        <v>3.9851299999999998</v>
      </c>
      <c r="I104" s="24">
        <f t="shared" si="22"/>
        <v>7.3568100000000003</v>
      </c>
      <c r="J104" s="24">
        <f t="shared" si="22"/>
        <v>3.0951200000000001</v>
      </c>
      <c r="K104" s="24">
        <f t="shared" si="22"/>
        <v>2.3655300000000001</v>
      </c>
    </row>
    <row r="105" spans="1:11" ht="12" customHeight="1">
      <c r="A105" s="72" t="s">
        <v>71</v>
      </c>
      <c r="B105" s="24">
        <f t="shared" si="22"/>
        <v>3.7999399999999999</v>
      </c>
      <c r="C105" s="24">
        <f t="shared" si="22"/>
        <v>-3.7344400000000002</v>
      </c>
      <c r="D105" s="24">
        <f t="shared" si="22"/>
        <v>0.71342000000000005</v>
      </c>
      <c r="E105" s="24">
        <f t="shared" si="22"/>
        <v>0.35198000000000002</v>
      </c>
      <c r="F105" s="24">
        <f t="shared" si="22"/>
        <v>0.14238999999999999</v>
      </c>
      <c r="G105" s="24">
        <f t="shared" si="22"/>
        <v>1.24583</v>
      </c>
      <c r="H105" s="24">
        <f t="shared" si="22"/>
        <v>4.1807499999999997</v>
      </c>
      <c r="I105" s="24">
        <f t="shared" si="22"/>
        <v>7.7599</v>
      </c>
      <c r="J105" s="24">
        <f t="shared" si="22"/>
        <v>3.8547600000000002</v>
      </c>
      <c r="K105" s="24">
        <f t="shared" si="22"/>
        <v>2.07436</v>
      </c>
    </row>
    <row r="106" spans="1:11" ht="12" customHeight="1">
      <c r="A106" s="72" t="s">
        <v>72</v>
      </c>
      <c r="B106" s="24">
        <f t="shared" si="22"/>
        <v>3.2219000000000002</v>
      </c>
      <c r="C106" s="24">
        <f t="shared" si="22"/>
        <v>-10.45082</v>
      </c>
      <c r="D106" s="24">
        <f t="shared" si="22"/>
        <v>1.3393900000000001</v>
      </c>
      <c r="E106" s="24">
        <f t="shared" si="22"/>
        <v>0.63480000000000003</v>
      </c>
      <c r="F106" s="24">
        <f t="shared" si="22"/>
        <v>0.42494999999999999</v>
      </c>
      <c r="G106" s="24">
        <f t="shared" si="22"/>
        <v>2.3778800000000002</v>
      </c>
      <c r="H106" s="24">
        <f t="shared" si="22"/>
        <v>3.4538600000000002</v>
      </c>
      <c r="I106" s="24">
        <f t="shared" si="22"/>
        <v>5.9710900000000002</v>
      </c>
      <c r="J106" s="24">
        <f t="shared" si="22"/>
        <v>3.74309</v>
      </c>
      <c r="K106" s="24">
        <f t="shared" si="22"/>
        <v>1.6287199999999999</v>
      </c>
    </row>
    <row r="107" spans="1:11" ht="12" customHeight="1">
      <c r="A107" s="72" t="s">
        <v>73</v>
      </c>
      <c r="B107" s="24">
        <f t="shared" si="22"/>
        <v>2.8723000000000001</v>
      </c>
      <c r="C107" s="24">
        <f t="shared" si="22"/>
        <v>-9.7916699999999999</v>
      </c>
      <c r="D107" s="24">
        <f t="shared" si="22"/>
        <v>1.40157</v>
      </c>
      <c r="E107" s="24">
        <f t="shared" si="22"/>
        <v>0.60052000000000005</v>
      </c>
      <c r="F107" s="24">
        <f t="shared" si="22"/>
        <v>0.37023</v>
      </c>
      <c r="G107" s="24">
        <f t="shared" si="22"/>
        <v>2.58195</v>
      </c>
      <c r="H107" s="24">
        <f t="shared" si="22"/>
        <v>3.0526599999999999</v>
      </c>
      <c r="I107" s="24">
        <f t="shared" si="22"/>
        <v>4.4572399999999996</v>
      </c>
      <c r="J107" s="24">
        <f t="shared" si="22"/>
        <v>3.6764000000000001</v>
      </c>
      <c r="K107" s="24">
        <f t="shared" si="22"/>
        <v>1.74156</v>
      </c>
    </row>
    <row r="108" spans="1:11" ht="10.35" customHeight="1">
      <c r="A108" s="91"/>
      <c r="B108" s="24"/>
      <c r="C108" s="24"/>
      <c r="D108" s="24"/>
      <c r="E108" s="24"/>
      <c r="F108" s="24"/>
      <c r="G108" s="24"/>
      <c r="H108" s="24"/>
      <c r="I108" s="24"/>
      <c r="J108" s="24"/>
      <c r="K108" s="24"/>
    </row>
    <row r="109" spans="1:11" ht="12" customHeight="1">
      <c r="A109" s="91" t="s">
        <v>98</v>
      </c>
      <c r="B109" s="24">
        <f t="shared" si="22"/>
        <v>2.4986100000000002</v>
      </c>
      <c r="C109" s="24">
        <f t="shared" si="22"/>
        <v>-3.30396</v>
      </c>
      <c r="D109" s="24">
        <f t="shared" si="22"/>
        <v>1.97868</v>
      </c>
      <c r="E109" s="24">
        <f t="shared" si="22"/>
        <v>0.84894999999999998</v>
      </c>
      <c r="F109" s="24">
        <f t="shared" si="22"/>
        <v>-8.5040000000000004E-2</v>
      </c>
      <c r="G109" s="24">
        <f t="shared" si="22"/>
        <v>3.6496400000000002</v>
      </c>
      <c r="H109" s="24">
        <f t="shared" si="22"/>
        <v>2.5619499999999999</v>
      </c>
      <c r="I109" s="24">
        <f t="shared" si="22"/>
        <v>3.40015</v>
      </c>
      <c r="J109" s="24">
        <f t="shared" si="22"/>
        <v>3.3243900000000002</v>
      </c>
      <c r="K109" s="24">
        <f t="shared" si="22"/>
        <v>1.5477000000000001</v>
      </c>
    </row>
    <row r="110" spans="1:11" ht="12" customHeight="1">
      <c r="A110" s="91" t="s">
        <v>71</v>
      </c>
      <c r="B110" s="24">
        <f t="shared" si="22"/>
        <v>1.9590000000000001</v>
      </c>
      <c r="C110" s="24">
        <f t="shared" si="22"/>
        <v>3.8793099999999998</v>
      </c>
      <c r="D110" s="24">
        <f t="shared" si="22"/>
        <v>1.93363</v>
      </c>
      <c r="E110" s="24">
        <f t="shared" si="22"/>
        <v>0.92864999999999998</v>
      </c>
      <c r="F110" s="24">
        <f t="shared" si="22"/>
        <v>1.341E-2</v>
      </c>
      <c r="G110" s="24">
        <f t="shared" si="22"/>
        <v>3.40089</v>
      </c>
      <c r="H110" s="24">
        <f t="shared" si="22"/>
        <v>1.9615400000000001</v>
      </c>
      <c r="I110" s="24">
        <f t="shared" si="22"/>
        <v>2.1595900000000001</v>
      </c>
      <c r="J110" s="24">
        <f t="shared" si="22"/>
        <v>2.3833000000000002</v>
      </c>
      <c r="K110" s="24">
        <f t="shared" si="22"/>
        <v>1.57213</v>
      </c>
    </row>
    <row r="111" spans="1:11" ht="12" customHeight="1">
      <c r="A111" s="91" t="s">
        <v>72</v>
      </c>
      <c r="B111" s="24">
        <f t="shared" si="22"/>
        <v>1.5946899999999999</v>
      </c>
      <c r="C111" s="24">
        <f t="shared" si="22"/>
        <v>9.8398199999999996</v>
      </c>
      <c r="D111" s="24">
        <f t="shared" si="22"/>
        <v>1.3928400000000001</v>
      </c>
      <c r="E111" s="24">
        <f t="shared" si="22"/>
        <v>1.0978000000000001</v>
      </c>
      <c r="F111" s="24">
        <f t="shared" si="22"/>
        <v>-3.2140000000000002E-2</v>
      </c>
      <c r="G111" s="24">
        <f t="shared" si="22"/>
        <v>1.8202799999999999</v>
      </c>
      <c r="H111" s="24">
        <f t="shared" si="22"/>
        <v>1.6168100000000001</v>
      </c>
      <c r="I111" s="24">
        <f t="shared" si="22"/>
        <v>1.4311799999999999</v>
      </c>
      <c r="J111" s="24">
        <f t="shared" si="22"/>
        <v>2.0728300000000002</v>
      </c>
      <c r="K111" s="24">
        <f t="shared" si="22"/>
        <v>1.4657500000000001</v>
      </c>
    </row>
    <row r="112" spans="1:11" ht="12" customHeight="1">
      <c r="A112" s="91" t="s">
        <v>73</v>
      </c>
      <c r="B112" s="24">
        <f t="shared" si="22"/>
        <v>1.15832</v>
      </c>
      <c r="C112" s="24">
        <f t="shared" si="22"/>
        <v>10.392609999999999</v>
      </c>
      <c r="D112" s="24">
        <f t="shared" si="22"/>
        <v>0.89563999999999999</v>
      </c>
      <c r="E112" s="24">
        <f t="shared" si="22"/>
        <v>1.36087</v>
      </c>
      <c r="F112" s="24">
        <f t="shared" si="22"/>
        <v>0.23821000000000001</v>
      </c>
      <c r="G112" s="24">
        <f t="shared" si="22"/>
        <v>0.22333</v>
      </c>
      <c r="H112" s="24">
        <f t="shared" si="22"/>
        <v>1.1874</v>
      </c>
      <c r="I112" s="24">
        <f t="shared" si="22"/>
        <v>0.49770999999999999</v>
      </c>
      <c r="J112" s="24">
        <f t="shared" si="22"/>
        <v>1.6448</v>
      </c>
      <c r="K112" s="24">
        <f t="shared" si="22"/>
        <v>1.38</v>
      </c>
    </row>
    <row r="113" spans="1:11" ht="10.35" customHeight="1">
      <c r="A113" s="92"/>
      <c r="B113" s="24"/>
      <c r="C113" s="24"/>
      <c r="D113" s="24"/>
      <c r="E113" s="24"/>
      <c r="F113" s="24"/>
      <c r="G113" s="24"/>
      <c r="H113" s="24"/>
      <c r="I113" s="24"/>
      <c r="J113" s="24"/>
      <c r="K113" s="24"/>
    </row>
    <row r="114" spans="1:11" ht="12" customHeight="1">
      <c r="A114" s="92" t="s">
        <v>99</v>
      </c>
      <c r="B114" s="24">
        <f t="shared" si="22"/>
        <v>0.52146999999999999</v>
      </c>
      <c r="C114" s="24">
        <f t="shared" si="22"/>
        <v>11.61731</v>
      </c>
      <c r="D114" s="24">
        <f t="shared" si="22"/>
        <v>0.44679000000000002</v>
      </c>
      <c r="E114" s="24">
        <f t="shared" si="22"/>
        <v>1.12191</v>
      </c>
      <c r="F114" s="24">
        <f t="shared" si="22"/>
        <v>0.61641999999999997</v>
      </c>
      <c r="G114" s="24">
        <f t="shared" si="22"/>
        <v>-0.52478000000000002</v>
      </c>
      <c r="H114" s="24">
        <f t="shared" si="22"/>
        <v>0.52781</v>
      </c>
      <c r="I114" s="24">
        <f t="shared" si="22"/>
        <v>-0.67508999999999997</v>
      </c>
      <c r="J114" s="24">
        <f t="shared" si="22"/>
        <v>1.49813</v>
      </c>
      <c r="K114" s="24">
        <f t="shared" si="22"/>
        <v>0.75693999999999995</v>
      </c>
    </row>
    <row r="115" spans="1:11" ht="12" customHeight="1">
      <c r="A115" s="92" t="s">
        <v>71</v>
      </c>
      <c r="B115" s="24">
        <f t="shared" ref="B115:K115" si="23">ROUND(B59/B54*100-100,5)</f>
        <v>0.37583</v>
      </c>
      <c r="C115" s="24">
        <f t="shared" si="23"/>
        <v>6.2240700000000002</v>
      </c>
      <c r="D115" s="24">
        <f t="shared" si="23"/>
        <v>0.72423000000000004</v>
      </c>
      <c r="E115" s="24">
        <f t="shared" si="23"/>
        <v>1.6481300000000001</v>
      </c>
      <c r="F115" s="24">
        <f t="shared" si="23"/>
        <v>0.94596999999999998</v>
      </c>
      <c r="G115" s="24">
        <f t="shared" si="23"/>
        <v>-0.59240000000000004</v>
      </c>
      <c r="H115" s="24">
        <f t="shared" si="23"/>
        <v>0.33306000000000002</v>
      </c>
      <c r="I115" s="24">
        <f t="shared" si="23"/>
        <v>-0.90102000000000004</v>
      </c>
      <c r="J115" s="24">
        <f t="shared" si="23"/>
        <v>1.0023</v>
      </c>
      <c r="K115" s="24">
        <f t="shared" si="23"/>
        <v>0.76722000000000001</v>
      </c>
    </row>
    <row r="116" spans="1:11" ht="12" customHeight="1">
      <c r="A116" s="92" t="s">
        <v>72</v>
      </c>
      <c r="B116" s="24">
        <f t="shared" ref="B116:K116" si="24">ROUND(B60/B55*100-100,5)</f>
        <v>0.17926</v>
      </c>
      <c r="C116" s="24">
        <f t="shared" si="24"/>
        <v>7.0833300000000001</v>
      </c>
      <c r="D116" s="24">
        <f t="shared" si="24"/>
        <v>0.77359999999999995</v>
      </c>
      <c r="E116" s="24">
        <f t="shared" si="24"/>
        <v>1.3442099999999999</v>
      </c>
      <c r="F116" s="24">
        <f t="shared" si="24"/>
        <v>0.73673999999999995</v>
      </c>
      <c r="G116" s="24">
        <f t="shared" si="24"/>
        <v>-4.7239999999999997E-2</v>
      </c>
      <c r="H116" s="24">
        <f t="shared" si="24"/>
        <v>0.1071</v>
      </c>
      <c r="I116" s="24">
        <f t="shared" si="24"/>
        <v>-1.0264800000000001</v>
      </c>
      <c r="J116" s="24">
        <f t="shared" si="24"/>
        <v>0.32940999999999998</v>
      </c>
      <c r="K116" s="24">
        <f t="shared" si="24"/>
        <v>0.74634</v>
      </c>
    </row>
    <row r="117" spans="1:11" ht="12" customHeight="1">
      <c r="A117" s="92" t="s">
        <v>73</v>
      </c>
      <c r="B117" s="24">
        <f t="shared" ref="B117:K120" si="25">ROUND(B61/B56*100-100,5)</f>
        <v>0.14760999999999999</v>
      </c>
      <c r="C117" s="24">
        <f t="shared" si="25"/>
        <v>8.1590000000000007</v>
      </c>
      <c r="D117" s="24">
        <f t="shared" si="25"/>
        <v>0.87395999999999996</v>
      </c>
      <c r="E117" s="24">
        <f t="shared" si="25"/>
        <v>0.73633999999999999</v>
      </c>
      <c r="F117" s="24">
        <f t="shared" si="25"/>
        <v>4.079E-2</v>
      </c>
      <c r="G117" s="24">
        <f t="shared" si="25"/>
        <v>1.0750900000000001</v>
      </c>
      <c r="H117" s="24">
        <f t="shared" si="25"/>
        <v>5.9830000000000001E-2</v>
      </c>
      <c r="I117" s="24">
        <f t="shared" si="25"/>
        <v>-0.76656999999999997</v>
      </c>
      <c r="J117" s="24">
        <f t="shared" si="25"/>
        <v>-3.8100000000000002E-2</v>
      </c>
      <c r="K117" s="24">
        <f t="shared" si="25"/>
        <v>0.68084</v>
      </c>
    </row>
    <row r="118" spans="1:11" ht="10.35" customHeight="1">
      <c r="A118" s="97"/>
      <c r="B118" s="24"/>
      <c r="C118" s="24"/>
      <c r="D118" s="24"/>
      <c r="E118" s="24"/>
      <c r="F118" s="24"/>
      <c r="G118" s="24"/>
      <c r="H118" s="24"/>
      <c r="I118" s="24"/>
      <c r="J118" s="24"/>
      <c r="K118" s="24"/>
    </row>
    <row r="119" spans="1:11" ht="12" customHeight="1">
      <c r="A119" s="97" t="s">
        <v>101</v>
      </c>
      <c r="B119" s="24">
        <f t="shared" si="25"/>
        <v>3.8800000000000001E-2</v>
      </c>
      <c r="C119" s="24">
        <f t="shared" si="25"/>
        <v>3.67347</v>
      </c>
      <c r="D119" s="24">
        <f t="shared" si="25"/>
        <v>0.52037999999999995</v>
      </c>
      <c r="E119" s="24">
        <f t="shared" si="25"/>
        <v>0.97350999999999999</v>
      </c>
      <c r="F119" s="24">
        <f t="shared" si="25"/>
        <v>-0.30631999999999998</v>
      </c>
      <c r="G119" s="24">
        <f t="shared" si="25"/>
        <v>-0.14252000000000001</v>
      </c>
      <c r="H119" s="24">
        <f t="shared" si="25"/>
        <v>-1.9120000000000002E-2</v>
      </c>
      <c r="I119" s="24">
        <f t="shared" si="25"/>
        <v>-0.59267000000000003</v>
      </c>
      <c r="J119" s="24">
        <f t="shared" si="25"/>
        <v>-0.49937999999999999</v>
      </c>
      <c r="K119" s="24">
        <f t="shared" si="25"/>
        <v>0.65878000000000003</v>
      </c>
    </row>
    <row r="120" spans="1:11" ht="12" customHeight="1">
      <c r="A120" s="97" t="s">
        <v>71</v>
      </c>
      <c r="B120" s="24">
        <f t="shared" si="25"/>
        <v>-0.17219000000000001</v>
      </c>
      <c r="C120" s="24">
        <f t="shared" si="25"/>
        <v>2.5390600000000001</v>
      </c>
      <c r="D120" s="24">
        <f t="shared" si="25"/>
        <v>-9.325E-2</v>
      </c>
      <c r="E120" s="24">
        <f t="shared" si="25"/>
        <v>0.35486000000000001</v>
      </c>
      <c r="F120" s="24">
        <f t="shared" si="25"/>
        <v>-0.85296000000000005</v>
      </c>
      <c r="G120" s="24">
        <f t="shared" si="25"/>
        <v>-0.74622999999999995</v>
      </c>
      <c r="H120" s="24">
        <f t="shared" si="25"/>
        <v>-0.18229999999999999</v>
      </c>
      <c r="I120" s="24">
        <f t="shared" si="25"/>
        <v>-0.56728000000000001</v>
      </c>
      <c r="J120" s="24">
        <f t="shared" si="25"/>
        <v>-0.82855000000000001</v>
      </c>
      <c r="K120" s="24">
        <f t="shared" si="25"/>
        <v>0.47088999999999998</v>
      </c>
    </row>
    <row r="121" spans="1:11" ht="12" customHeight="1">
      <c r="A121" s="97" t="s">
        <v>72</v>
      </c>
      <c r="B121" s="98" t="s">
        <v>24</v>
      </c>
      <c r="C121" s="98" t="s">
        <v>24</v>
      </c>
      <c r="D121" s="98" t="s">
        <v>24</v>
      </c>
      <c r="E121" s="98" t="s">
        <v>24</v>
      </c>
      <c r="F121" s="98" t="s">
        <v>24</v>
      </c>
      <c r="G121" s="98" t="s">
        <v>24</v>
      </c>
      <c r="H121" s="98" t="s">
        <v>24</v>
      </c>
      <c r="I121" s="98" t="s">
        <v>24</v>
      </c>
      <c r="J121" s="98" t="s">
        <v>24</v>
      </c>
      <c r="K121" s="98" t="s">
        <v>24</v>
      </c>
    </row>
    <row r="122" spans="1:11" ht="12" customHeight="1">
      <c r="A122" s="97" t="s">
        <v>73</v>
      </c>
      <c r="B122" s="98" t="s">
        <v>24</v>
      </c>
      <c r="C122" s="98" t="s">
        <v>24</v>
      </c>
      <c r="D122" s="98" t="s">
        <v>24</v>
      </c>
      <c r="E122" s="98" t="s">
        <v>24</v>
      </c>
      <c r="F122" s="98" t="s">
        <v>24</v>
      </c>
      <c r="G122" s="98" t="s">
        <v>24</v>
      </c>
      <c r="H122" s="98" t="s">
        <v>24</v>
      </c>
      <c r="I122" s="98" t="s">
        <v>24</v>
      </c>
      <c r="J122" s="98" t="s">
        <v>24</v>
      </c>
      <c r="K122" s="98" t="s">
        <v>24</v>
      </c>
    </row>
    <row r="123" spans="1:11" ht="10.15" customHeight="1">
      <c r="A123" s="67"/>
      <c r="B123" s="24"/>
      <c r="C123" s="24"/>
      <c r="D123" s="24"/>
      <c r="E123" s="24"/>
      <c r="F123" s="24"/>
      <c r="G123" s="24"/>
      <c r="H123" s="24"/>
      <c r="I123" s="24"/>
      <c r="J123" s="24"/>
      <c r="K123" s="24"/>
    </row>
    <row r="124" spans="1:11">
      <c r="A124" s="58"/>
      <c r="B124" s="107" t="s">
        <v>92</v>
      </c>
      <c r="C124" s="107"/>
      <c r="D124" s="107"/>
      <c r="E124" s="107"/>
      <c r="F124" s="107"/>
      <c r="G124" s="107"/>
      <c r="H124" s="107"/>
      <c r="I124" s="107"/>
      <c r="J124" s="107"/>
      <c r="K124" s="107"/>
    </row>
    <row r="125" spans="1:11" ht="12" customHeight="1">
      <c r="A125" s="51" t="s">
        <v>78</v>
      </c>
      <c r="B125" s="23">
        <f t="shared" ref="B125:K125" si="26">ROUND(B13-B8,3)</f>
        <v>33.433</v>
      </c>
      <c r="C125" s="23">
        <f t="shared" si="26"/>
        <v>2.1000000000000001E-2</v>
      </c>
      <c r="D125" s="23">
        <f t="shared" si="26"/>
        <v>0.42</v>
      </c>
      <c r="E125" s="23">
        <f t="shared" si="26"/>
        <v>1.0589999999999999</v>
      </c>
      <c r="F125" s="23">
        <f t="shared" si="26"/>
        <v>0.83799999999999997</v>
      </c>
      <c r="G125" s="23">
        <f t="shared" si="26"/>
        <v>-0.63900000000000001</v>
      </c>
      <c r="H125" s="23">
        <f t="shared" si="26"/>
        <v>32.991999999999997</v>
      </c>
      <c r="I125" s="23">
        <f t="shared" si="26"/>
        <v>10.728999999999999</v>
      </c>
      <c r="J125" s="23">
        <f t="shared" si="26"/>
        <v>10.89</v>
      </c>
      <c r="K125" s="23">
        <f t="shared" si="26"/>
        <v>11.372999999999999</v>
      </c>
    </row>
    <row r="126" spans="1:11" ht="12" customHeight="1">
      <c r="A126" s="51" t="s">
        <v>71</v>
      </c>
      <c r="B126" s="23">
        <f t="shared" ref="B126:K126" si="27">ROUND(B14-B9,3)</f>
        <v>36.241999999999997</v>
      </c>
      <c r="C126" s="23">
        <f t="shared" si="27"/>
        <v>2.7E-2</v>
      </c>
      <c r="D126" s="23">
        <f t="shared" si="27"/>
        <v>-0.22800000000000001</v>
      </c>
      <c r="E126" s="23">
        <f t="shared" si="27"/>
        <v>0.64100000000000001</v>
      </c>
      <c r="F126" s="23">
        <f t="shared" si="27"/>
        <v>0.46800000000000003</v>
      </c>
      <c r="G126" s="23">
        <f t="shared" si="27"/>
        <v>-0.86899999999999999</v>
      </c>
      <c r="H126" s="23">
        <f t="shared" si="27"/>
        <v>36.442999999999998</v>
      </c>
      <c r="I126" s="23">
        <f t="shared" si="27"/>
        <v>11.856</v>
      </c>
      <c r="J126" s="23">
        <f t="shared" si="27"/>
        <v>12.500999999999999</v>
      </c>
      <c r="K126" s="23">
        <f t="shared" si="27"/>
        <v>12.086</v>
      </c>
    </row>
    <row r="127" spans="1:11" ht="12" customHeight="1">
      <c r="A127" s="51" t="s">
        <v>72</v>
      </c>
      <c r="B127" s="23">
        <f t="shared" ref="B127:K127" si="28">ROUND(B15-B10,3)</f>
        <v>39.807000000000002</v>
      </c>
      <c r="C127" s="23">
        <f t="shared" si="28"/>
        <v>-1.2999999999999999E-2</v>
      </c>
      <c r="D127" s="23">
        <f t="shared" si="28"/>
        <v>-0.61</v>
      </c>
      <c r="E127" s="23">
        <f t="shared" si="28"/>
        <v>9.4E-2</v>
      </c>
      <c r="F127" s="23">
        <f t="shared" si="28"/>
        <v>-0.113</v>
      </c>
      <c r="G127" s="23">
        <f t="shared" si="28"/>
        <v>-0.70399999999999996</v>
      </c>
      <c r="H127" s="23">
        <f t="shared" si="28"/>
        <v>40.43</v>
      </c>
      <c r="I127" s="23">
        <f t="shared" si="28"/>
        <v>15.349</v>
      </c>
      <c r="J127" s="23">
        <f t="shared" si="28"/>
        <v>13.803000000000001</v>
      </c>
      <c r="K127" s="23">
        <f t="shared" si="28"/>
        <v>11.278</v>
      </c>
    </row>
    <row r="128" spans="1:11" ht="12" customHeight="1">
      <c r="A128" s="51" t="s">
        <v>73</v>
      </c>
      <c r="B128" s="23">
        <f t="shared" ref="B128:K128" si="29">ROUND(B16-B11,3)</f>
        <v>46.311999999999998</v>
      </c>
      <c r="C128" s="23">
        <f t="shared" si="29"/>
        <v>4.8000000000000001E-2</v>
      </c>
      <c r="D128" s="23">
        <f t="shared" si="29"/>
        <v>-0.629</v>
      </c>
      <c r="E128" s="23">
        <f t="shared" si="29"/>
        <v>0.20399999999999999</v>
      </c>
      <c r="F128" s="23">
        <f t="shared" si="29"/>
        <v>0.02</v>
      </c>
      <c r="G128" s="23">
        <f t="shared" si="29"/>
        <v>-0.83299999999999996</v>
      </c>
      <c r="H128" s="23">
        <f t="shared" si="29"/>
        <v>46.893000000000001</v>
      </c>
      <c r="I128" s="23">
        <f t="shared" si="29"/>
        <v>16.367999999999999</v>
      </c>
      <c r="J128" s="23">
        <f t="shared" si="29"/>
        <v>15.997</v>
      </c>
      <c r="K128" s="23">
        <f t="shared" si="29"/>
        <v>14.528</v>
      </c>
    </row>
    <row r="129" spans="1:11" ht="10.15" customHeight="1">
      <c r="A129" s="55"/>
      <c r="B129" s="23"/>
      <c r="C129" s="23"/>
      <c r="D129" s="23"/>
      <c r="E129" s="23"/>
      <c r="F129" s="23"/>
      <c r="G129" s="23"/>
      <c r="H129" s="23"/>
      <c r="I129" s="23"/>
      <c r="J129" s="23"/>
      <c r="K129" s="23"/>
    </row>
    <row r="130" spans="1:11" ht="12" customHeight="1">
      <c r="A130" s="55" t="s">
        <v>79</v>
      </c>
      <c r="B130" s="23">
        <f t="shared" ref="B130:K130" si="30">ROUND(B18-B13,3)</f>
        <v>49.929000000000002</v>
      </c>
      <c r="C130" s="23">
        <f t="shared" si="30"/>
        <v>0.46700000000000003</v>
      </c>
      <c r="D130" s="23">
        <f t="shared" si="30"/>
        <v>-1.9239999999999999</v>
      </c>
      <c r="E130" s="23">
        <f t="shared" si="30"/>
        <v>-1.4379999999999999</v>
      </c>
      <c r="F130" s="23">
        <f t="shared" si="30"/>
        <v>-1.2310000000000001</v>
      </c>
      <c r="G130" s="23">
        <f t="shared" si="30"/>
        <v>-0.48599999999999999</v>
      </c>
      <c r="H130" s="23">
        <f t="shared" si="30"/>
        <v>51.386000000000003</v>
      </c>
      <c r="I130" s="23">
        <f t="shared" si="30"/>
        <v>19.923999999999999</v>
      </c>
      <c r="J130" s="23">
        <f t="shared" si="30"/>
        <v>18.129000000000001</v>
      </c>
      <c r="K130" s="23">
        <f t="shared" si="30"/>
        <v>13.333</v>
      </c>
    </row>
    <row r="131" spans="1:11" ht="12" customHeight="1">
      <c r="A131" s="55" t="s">
        <v>71</v>
      </c>
      <c r="B131" s="23">
        <f t="shared" ref="B131:K131" si="31">ROUND(B19-B14,3)</f>
        <v>52.314999999999998</v>
      </c>
      <c r="C131" s="23">
        <f t="shared" si="31"/>
        <v>-0.10199999999999999</v>
      </c>
      <c r="D131" s="23">
        <f t="shared" si="31"/>
        <v>-1.38</v>
      </c>
      <c r="E131" s="23">
        <f t="shared" si="31"/>
        <v>-1.204</v>
      </c>
      <c r="F131" s="23">
        <f t="shared" si="31"/>
        <v>-1.2030000000000001</v>
      </c>
      <c r="G131" s="23">
        <f t="shared" si="31"/>
        <v>-0.17599999999999999</v>
      </c>
      <c r="H131" s="23">
        <f t="shared" si="31"/>
        <v>53.796999999999997</v>
      </c>
      <c r="I131" s="23">
        <f t="shared" si="31"/>
        <v>18.353000000000002</v>
      </c>
      <c r="J131" s="23">
        <f t="shared" si="31"/>
        <v>20.192</v>
      </c>
      <c r="K131" s="23">
        <f t="shared" si="31"/>
        <v>15.252000000000001</v>
      </c>
    </row>
    <row r="132" spans="1:11" ht="12" customHeight="1">
      <c r="A132" s="55" t="s">
        <v>72</v>
      </c>
      <c r="B132" s="23">
        <f t="shared" ref="B132:K132" si="32">ROUND(B20-B15,3)</f>
        <v>53.701000000000001</v>
      </c>
      <c r="C132" s="23">
        <f t="shared" si="32"/>
        <v>-0.115</v>
      </c>
      <c r="D132" s="23">
        <f t="shared" si="32"/>
        <v>-0.98199999999999998</v>
      </c>
      <c r="E132" s="23">
        <f t="shared" si="32"/>
        <v>-0.92200000000000004</v>
      </c>
      <c r="F132" s="23">
        <f t="shared" si="32"/>
        <v>-1.3360000000000001</v>
      </c>
      <c r="G132" s="23">
        <f t="shared" si="32"/>
        <v>-0.06</v>
      </c>
      <c r="H132" s="23">
        <f t="shared" si="32"/>
        <v>54.798000000000002</v>
      </c>
      <c r="I132" s="23">
        <f t="shared" si="32"/>
        <v>16.521999999999998</v>
      </c>
      <c r="J132" s="23">
        <f t="shared" si="32"/>
        <v>21.439</v>
      </c>
      <c r="K132" s="23">
        <f t="shared" si="32"/>
        <v>16.837</v>
      </c>
    </row>
    <row r="133" spans="1:11" ht="12" customHeight="1">
      <c r="A133" s="55" t="s">
        <v>73</v>
      </c>
      <c r="B133" s="23">
        <f>ROUND(B21-B16,3)</f>
        <v>55.395000000000003</v>
      </c>
      <c r="C133" s="23">
        <f t="shared" ref="C133:K133" si="33">ROUND(C21-C16,3)</f>
        <v>-0.16300000000000001</v>
      </c>
      <c r="D133" s="23">
        <f t="shared" si="33"/>
        <v>-0.41199999999999998</v>
      </c>
      <c r="E133" s="23">
        <f t="shared" si="33"/>
        <v>-1.1830000000000001</v>
      </c>
      <c r="F133" s="23">
        <f t="shared" si="33"/>
        <v>-2.4769999999999999</v>
      </c>
      <c r="G133" s="23">
        <f t="shared" si="33"/>
        <v>0.77100000000000002</v>
      </c>
      <c r="H133" s="23">
        <f t="shared" si="33"/>
        <v>55.97</v>
      </c>
      <c r="I133" s="23">
        <f t="shared" si="33"/>
        <v>15.981</v>
      </c>
      <c r="J133" s="23">
        <f t="shared" si="33"/>
        <v>22.353000000000002</v>
      </c>
      <c r="K133" s="23">
        <f t="shared" si="33"/>
        <v>17.635999999999999</v>
      </c>
    </row>
    <row r="134" spans="1:11" ht="10.15" customHeight="1">
      <c r="A134" s="58"/>
      <c r="B134" s="23"/>
      <c r="C134" s="23"/>
      <c r="D134" s="23"/>
      <c r="E134" s="23"/>
      <c r="F134" s="23"/>
      <c r="G134" s="23"/>
      <c r="H134" s="23"/>
      <c r="I134" s="23"/>
      <c r="J134" s="23"/>
      <c r="K134" s="23"/>
    </row>
    <row r="135" spans="1:11" ht="12" hidden="1" customHeight="1" outlineLevel="1">
      <c r="A135" s="58" t="s">
        <v>82</v>
      </c>
      <c r="B135" s="23">
        <f t="shared" ref="B135:K135" si="34">ROUND(B23-B18,3)</f>
        <v>61.433999999999997</v>
      </c>
      <c r="C135" s="23">
        <f t="shared" si="34"/>
        <v>-0.44800000000000001</v>
      </c>
      <c r="D135" s="23">
        <f t="shared" si="34"/>
        <v>3.5999999999999997E-2</v>
      </c>
      <c r="E135" s="23">
        <f t="shared" si="34"/>
        <v>-2.79</v>
      </c>
      <c r="F135" s="23">
        <f t="shared" si="34"/>
        <v>-3.3519999999999999</v>
      </c>
      <c r="G135" s="23">
        <f t="shared" si="34"/>
        <v>2.8260000000000001</v>
      </c>
      <c r="H135" s="23">
        <f t="shared" si="34"/>
        <v>61.845999999999997</v>
      </c>
      <c r="I135" s="23">
        <f t="shared" si="34"/>
        <v>16.547000000000001</v>
      </c>
      <c r="J135" s="23">
        <f t="shared" si="34"/>
        <v>26.776</v>
      </c>
      <c r="K135" s="23">
        <f t="shared" si="34"/>
        <v>18.523</v>
      </c>
    </row>
    <row r="136" spans="1:11" ht="12" hidden="1" customHeight="1" outlineLevel="1">
      <c r="A136" s="58" t="s">
        <v>71</v>
      </c>
      <c r="B136" s="23">
        <f t="shared" ref="B136:K138" si="35">ROUND(B24-B19,3)</f>
        <v>60.502000000000002</v>
      </c>
      <c r="C136" s="23">
        <f t="shared" si="35"/>
        <v>0.107</v>
      </c>
      <c r="D136" s="23">
        <f t="shared" si="35"/>
        <v>0.65400000000000003</v>
      </c>
      <c r="E136" s="23">
        <f t="shared" si="35"/>
        <v>-2.34</v>
      </c>
      <c r="F136" s="23">
        <f t="shared" si="35"/>
        <v>-2.8780000000000001</v>
      </c>
      <c r="G136" s="23">
        <f t="shared" si="35"/>
        <v>2.9940000000000002</v>
      </c>
      <c r="H136" s="23">
        <f t="shared" si="35"/>
        <v>59.741</v>
      </c>
      <c r="I136" s="23">
        <f t="shared" si="35"/>
        <v>16.36</v>
      </c>
      <c r="J136" s="23">
        <f t="shared" si="35"/>
        <v>25.062000000000001</v>
      </c>
      <c r="K136" s="23">
        <f t="shared" si="35"/>
        <v>18.318999999999999</v>
      </c>
    </row>
    <row r="137" spans="1:11" ht="12" hidden="1" customHeight="1" outlineLevel="1">
      <c r="A137" s="58" t="s">
        <v>72</v>
      </c>
      <c r="B137" s="23">
        <f t="shared" si="35"/>
        <v>59.808</v>
      </c>
      <c r="C137" s="23">
        <f t="shared" si="35"/>
        <v>0.153</v>
      </c>
      <c r="D137" s="23">
        <f t="shared" si="35"/>
        <v>1.4930000000000001</v>
      </c>
      <c r="E137" s="23">
        <f t="shared" si="35"/>
        <v>-1.278</v>
      </c>
      <c r="F137" s="23">
        <f t="shared" si="35"/>
        <v>-1.5</v>
      </c>
      <c r="G137" s="23">
        <f t="shared" si="35"/>
        <v>2.7709999999999999</v>
      </c>
      <c r="H137" s="23">
        <f t="shared" si="35"/>
        <v>58.161999999999999</v>
      </c>
      <c r="I137" s="23">
        <f t="shared" si="35"/>
        <v>16.510000000000002</v>
      </c>
      <c r="J137" s="23">
        <f t="shared" si="35"/>
        <v>24.344000000000001</v>
      </c>
      <c r="K137" s="23">
        <f t="shared" si="35"/>
        <v>17.308</v>
      </c>
    </row>
    <row r="138" spans="1:11" ht="12" hidden="1" customHeight="1" outlineLevel="1">
      <c r="A138" s="58" t="s">
        <v>73</v>
      </c>
      <c r="B138" s="23">
        <f t="shared" si="35"/>
        <v>56.837000000000003</v>
      </c>
      <c r="C138" s="23">
        <f t="shared" si="35"/>
        <v>0.33300000000000002</v>
      </c>
      <c r="D138" s="23">
        <f t="shared" si="35"/>
        <v>1.9330000000000001</v>
      </c>
      <c r="E138" s="23">
        <f t="shared" si="35"/>
        <v>-0.92600000000000005</v>
      </c>
      <c r="F138" s="23">
        <f t="shared" si="35"/>
        <v>-0.54600000000000004</v>
      </c>
      <c r="G138" s="23">
        <f t="shared" si="35"/>
        <v>2.859</v>
      </c>
      <c r="H138" s="23">
        <f t="shared" si="35"/>
        <v>54.570999999999998</v>
      </c>
      <c r="I138" s="23">
        <f t="shared" si="35"/>
        <v>15.535</v>
      </c>
      <c r="J138" s="23">
        <f t="shared" si="35"/>
        <v>23.119</v>
      </c>
      <c r="K138" s="23">
        <f t="shared" si="35"/>
        <v>15.917</v>
      </c>
    </row>
    <row r="139" spans="1:11" ht="10.15" hidden="1" customHeight="1" outlineLevel="1">
      <c r="A139" s="59"/>
      <c r="B139" s="23"/>
      <c r="C139" s="23"/>
      <c r="D139" s="23"/>
      <c r="E139" s="23"/>
      <c r="F139" s="23"/>
      <c r="G139" s="23"/>
      <c r="H139" s="23"/>
      <c r="I139" s="23"/>
      <c r="J139" s="23"/>
      <c r="K139" s="23"/>
    </row>
    <row r="140" spans="1:11" ht="12" hidden="1" customHeight="1" outlineLevel="1">
      <c r="A140" s="59" t="s">
        <v>85</v>
      </c>
      <c r="B140" s="23">
        <f t="shared" ref="B140:K145" si="36">ROUND(B28-B23,3)</f>
        <v>53.265999999999998</v>
      </c>
      <c r="C140" s="23">
        <f t="shared" si="36"/>
        <v>0.154</v>
      </c>
      <c r="D140" s="23">
        <f t="shared" si="36"/>
        <v>4.899</v>
      </c>
      <c r="E140" s="23">
        <f t="shared" si="36"/>
        <v>0.97699999999999998</v>
      </c>
      <c r="F140" s="23">
        <f t="shared" si="36"/>
        <v>0.497</v>
      </c>
      <c r="G140" s="23">
        <f t="shared" si="36"/>
        <v>3.9220000000000002</v>
      </c>
      <c r="H140" s="23">
        <f t="shared" si="36"/>
        <v>48.213000000000001</v>
      </c>
      <c r="I140" s="23">
        <f t="shared" si="36"/>
        <v>14.038</v>
      </c>
      <c r="J140" s="23">
        <f t="shared" si="36"/>
        <v>16.814</v>
      </c>
      <c r="K140" s="23">
        <f t="shared" si="36"/>
        <v>17.361000000000001</v>
      </c>
    </row>
    <row r="141" spans="1:11" ht="12" hidden="1" customHeight="1" outlineLevel="1">
      <c r="A141" s="59" t="s">
        <v>71</v>
      </c>
      <c r="B141" s="23">
        <f t="shared" si="36"/>
        <v>51.098999999999997</v>
      </c>
      <c r="C141" s="23">
        <f t="shared" si="36"/>
        <v>8.3000000000000004E-2</v>
      </c>
      <c r="D141" s="23">
        <f t="shared" si="36"/>
        <v>4.5590000000000002</v>
      </c>
      <c r="E141" s="23">
        <f t="shared" si="36"/>
        <v>0.878</v>
      </c>
      <c r="F141" s="23">
        <f t="shared" si="36"/>
        <v>0.29399999999999998</v>
      </c>
      <c r="G141" s="23">
        <f t="shared" si="36"/>
        <v>3.681</v>
      </c>
      <c r="H141" s="23">
        <f t="shared" si="36"/>
        <v>46.457000000000001</v>
      </c>
      <c r="I141" s="23">
        <f t="shared" si="36"/>
        <v>14.773</v>
      </c>
      <c r="J141" s="23">
        <f t="shared" si="36"/>
        <v>15.481</v>
      </c>
      <c r="K141" s="23">
        <f t="shared" si="36"/>
        <v>16.202999999999999</v>
      </c>
    </row>
    <row r="142" spans="1:11" ht="12" hidden="1" customHeight="1" outlineLevel="1">
      <c r="A142" s="59" t="s">
        <v>72</v>
      </c>
      <c r="B142" s="23">
        <f t="shared" si="36"/>
        <v>51.173000000000002</v>
      </c>
      <c r="C142" s="23">
        <f t="shared" si="36"/>
        <v>-2.1000000000000001E-2</v>
      </c>
      <c r="D142" s="23">
        <f t="shared" si="36"/>
        <v>3.0939999999999999</v>
      </c>
      <c r="E142" s="23">
        <f t="shared" si="36"/>
        <v>-0.308</v>
      </c>
      <c r="F142" s="23">
        <f t="shared" si="36"/>
        <v>-0.91800000000000004</v>
      </c>
      <c r="G142" s="23">
        <f t="shared" si="36"/>
        <v>3.4020000000000001</v>
      </c>
      <c r="H142" s="23">
        <f t="shared" si="36"/>
        <v>48.1</v>
      </c>
      <c r="I142" s="23">
        <f t="shared" si="36"/>
        <v>15.916</v>
      </c>
      <c r="J142" s="23">
        <f t="shared" si="36"/>
        <v>14.756</v>
      </c>
      <c r="K142" s="23">
        <f t="shared" si="36"/>
        <v>17.428000000000001</v>
      </c>
    </row>
    <row r="143" spans="1:11" ht="12" hidden="1" customHeight="1" outlineLevel="1">
      <c r="A143" s="59" t="s">
        <v>73</v>
      </c>
      <c r="B143" s="23">
        <f t="shared" si="36"/>
        <v>56.53</v>
      </c>
      <c r="C143" s="23">
        <f t="shared" si="36"/>
        <v>-0.20899999999999999</v>
      </c>
      <c r="D143" s="23">
        <f t="shared" si="36"/>
        <v>2.6739999999999999</v>
      </c>
      <c r="E143" s="23">
        <f t="shared" si="36"/>
        <v>-0.76700000000000002</v>
      </c>
      <c r="F143" s="23">
        <f t="shared" si="36"/>
        <v>-1.1859999999999999</v>
      </c>
      <c r="G143" s="23">
        <f t="shared" si="36"/>
        <v>3.4409999999999998</v>
      </c>
      <c r="H143" s="23">
        <f t="shared" si="36"/>
        <v>54.064999999999998</v>
      </c>
      <c r="I143" s="23">
        <f t="shared" si="36"/>
        <v>19.733000000000001</v>
      </c>
      <c r="J143" s="23">
        <f t="shared" si="36"/>
        <v>15.007</v>
      </c>
      <c r="K143" s="23">
        <f t="shared" si="36"/>
        <v>19.324999999999999</v>
      </c>
    </row>
    <row r="144" spans="1:11" ht="10.15" hidden="1" customHeight="1" outlineLevel="1">
      <c r="B144" s="70"/>
      <c r="C144" s="70"/>
      <c r="D144" s="70"/>
      <c r="E144" s="70"/>
      <c r="F144" s="70"/>
      <c r="G144" s="70"/>
      <c r="H144" s="70"/>
      <c r="I144" s="70"/>
      <c r="J144" s="70"/>
      <c r="K144" s="70"/>
    </row>
    <row r="145" spans="1:11" ht="12" customHeight="1" collapsed="1">
      <c r="A145" s="64" t="s">
        <v>87</v>
      </c>
      <c r="B145" s="23">
        <f t="shared" si="36"/>
        <v>51.84</v>
      </c>
      <c r="C145" s="23">
        <f t="shared" si="36"/>
        <v>-0.17199999999999999</v>
      </c>
      <c r="D145" s="23">
        <f t="shared" si="36"/>
        <v>2.8239999999999998</v>
      </c>
      <c r="E145" s="23">
        <f t="shared" si="36"/>
        <v>-0.76500000000000001</v>
      </c>
      <c r="F145" s="23">
        <f t="shared" si="36"/>
        <v>-0.98599999999999999</v>
      </c>
      <c r="G145" s="23">
        <f t="shared" si="36"/>
        <v>3.589</v>
      </c>
      <c r="H145" s="23">
        <f t="shared" si="36"/>
        <v>49.188000000000002</v>
      </c>
      <c r="I145" s="23">
        <f t="shared" si="36"/>
        <v>17.373999999999999</v>
      </c>
      <c r="J145" s="23">
        <f t="shared" si="36"/>
        <v>14.145</v>
      </c>
      <c r="K145" s="23">
        <f t="shared" si="36"/>
        <v>17.669</v>
      </c>
    </row>
    <row r="146" spans="1:11" ht="12" customHeight="1">
      <c r="A146" s="64" t="s">
        <v>71</v>
      </c>
      <c r="B146" s="23">
        <f t="shared" ref="B146:K146" si="37">ROUND(B34-B29,3)</f>
        <v>52.012999999999998</v>
      </c>
      <c r="C146" s="23">
        <f t="shared" si="37"/>
        <v>-5.6000000000000001E-2</v>
      </c>
      <c r="D146" s="23">
        <f t="shared" si="37"/>
        <v>2.7330000000000001</v>
      </c>
      <c r="E146" s="23">
        <f t="shared" si="37"/>
        <v>-0.41799999999999998</v>
      </c>
      <c r="F146" s="23">
        <f t="shared" si="37"/>
        <v>-0.71</v>
      </c>
      <c r="G146" s="23">
        <f t="shared" si="37"/>
        <v>3.1509999999999998</v>
      </c>
      <c r="H146" s="23">
        <f t="shared" si="37"/>
        <v>49.335999999999999</v>
      </c>
      <c r="I146" s="23">
        <f t="shared" si="37"/>
        <v>15.518000000000001</v>
      </c>
      <c r="J146" s="23">
        <f t="shared" si="37"/>
        <v>15.362</v>
      </c>
      <c r="K146" s="23">
        <f t="shared" si="37"/>
        <v>18.456</v>
      </c>
    </row>
    <row r="147" spans="1:11" ht="12" customHeight="1">
      <c r="A147" s="64" t="s">
        <v>72</v>
      </c>
      <c r="B147" s="23">
        <f t="shared" ref="B147:K147" si="38">ROUND(B35-B30,3)</f>
        <v>47.597999999999999</v>
      </c>
      <c r="C147" s="23">
        <f t="shared" si="38"/>
        <v>1E-3</v>
      </c>
      <c r="D147" s="23">
        <f t="shared" si="38"/>
        <v>2.9830000000000001</v>
      </c>
      <c r="E147" s="23">
        <f t="shared" si="38"/>
        <v>0.11899999999999999</v>
      </c>
      <c r="F147" s="23">
        <f t="shared" si="38"/>
        <v>-0.26600000000000001</v>
      </c>
      <c r="G147" s="23">
        <f t="shared" si="38"/>
        <v>2.8639999999999999</v>
      </c>
      <c r="H147" s="23">
        <f t="shared" si="38"/>
        <v>44.613999999999997</v>
      </c>
      <c r="I147" s="23">
        <f t="shared" si="38"/>
        <v>12.000999999999999</v>
      </c>
      <c r="J147" s="23">
        <f t="shared" si="38"/>
        <v>13.869</v>
      </c>
      <c r="K147" s="23">
        <f t="shared" si="38"/>
        <v>18.744</v>
      </c>
    </row>
    <row r="148" spans="1:11" ht="12" customHeight="1">
      <c r="A148" s="64" t="s">
        <v>73</v>
      </c>
      <c r="B148" s="23">
        <f t="shared" ref="B148:K148" si="39">ROUND(B36-B31,3)</f>
        <v>45.195</v>
      </c>
      <c r="C148" s="23">
        <f t="shared" si="39"/>
        <v>-6.7000000000000004E-2</v>
      </c>
      <c r="D148" s="23">
        <f t="shared" si="39"/>
        <v>2.613</v>
      </c>
      <c r="E148" s="23">
        <f t="shared" si="39"/>
        <v>-0.192</v>
      </c>
      <c r="F148" s="23">
        <f t="shared" si="39"/>
        <v>-0.73099999999999998</v>
      </c>
      <c r="G148" s="23">
        <f t="shared" si="39"/>
        <v>2.8050000000000002</v>
      </c>
      <c r="H148" s="23">
        <f t="shared" si="39"/>
        <v>42.649000000000001</v>
      </c>
      <c r="I148" s="23">
        <f t="shared" si="39"/>
        <v>9.1769999999999996</v>
      </c>
      <c r="J148" s="23">
        <f t="shared" si="39"/>
        <v>15.773999999999999</v>
      </c>
      <c r="K148" s="23">
        <f t="shared" si="39"/>
        <v>17.698</v>
      </c>
    </row>
    <row r="149" spans="1:11" ht="10.15" customHeight="1">
      <c r="A149" s="65"/>
      <c r="B149" s="60"/>
      <c r="C149" s="60"/>
      <c r="D149" s="60"/>
      <c r="E149" s="60"/>
      <c r="F149" s="60"/>
      <c r="G149" s="60"/>
      <c r="H149" s="60"/>
      <c r="I149" s="60"/>
      <c r="J149" s="60"/>
      <c r="K149" s="60"/>
    </row>
    <row r="150" spans="1:11" ht="12" customHeight="1">
      <c r="A150" s="65" t="s">
        <v>88</v>
      </c>
      <c r="B150" s="23">
        <f t="shared" ref="B150:K170" si="40">ROUND(B38-B33,3)</f>
        <v>37.04</v>
      </c>
      <c r="C150" s="23">
        <f t="shared" si="40"/>
        <v>7.0000000000000001E-3</v>
      </c>
      <c r="D150" s="23">
        <f t="shared" si="40"/>
        <v>-8.9999999999999993E-3</v>
      </c>
      <c r="E150" s="23">
        <f t="shared" si="40"/>
        <v>-0.32300000000000001</v>
      </c>
      <c r="F150" s="23">
        <f t="shared" si="40"/>
        <v>-1.3220000000000001</v>
      </c>
      <c r="G150" s="23">
        <f t="shared" si="40"/>
        <v>0.314</v>
      </c>
      <c r="H150" s="23">
        <f t="shared" si="40"/>
        <v>37.042000000000002</v>
      </c>
      <c r="I150" s="23">
        <f t="shared" si="40"/>
        <v>6.9349999999999996</v>
      </c>
      <c r="J150" s="23">
        <f t="shared" si="40"/>
        <v>12.087</v>
      </c>
      <c r="K150" s="23">
        <f t="shared" si="40"/>
        <v>18.02</v>
      </c>
    </row>
    <row r="151" spans="1:11" ht="12" customHeight="1">
      <c r="A151" s="65" t="s">
        <v>71</v>
      </c>
      <c r="B151" s="23">
        <f t="shared" si="40"/>
        <v>-14.595000000000001</v>
      </c>
      <c r="C151" s="23">
        <f t="shared" si="40"/>
        <v>8.9999999999999993E-3</v>
      </c>
      <c r="D151" s="23">
        <f t="shared" si="40"/>
        <v>-3.1960000000000002</v>
      </c>
      <c r="E151" s="23">
        <f t="shared" si="40"/>
        <v>-2.1749999999999998</v>
      </c>
      <c r="F151" s="23">
        <f t="shared" si="40"/>
        <v>-3.125</v>
      </c>
      <c r="G151" s="23">
        <f t="shared" si="40"/>
        <v>-1.0209999999999999</v>
      </c>
      <c r="H151" s="23">
        <f t="shared" si="40"/>
        <v>-11.407999999999999</v>
      </c>
      <c r="I151" s="23">
        <f t="shared" si="40"/>
        <v>-14.814</v>
      </c>
      <c r="J151" s="23">
        <f t="shared" si="40"/>
        <v>-5.4279999999999999</v>
      </c>
      <c r="K151" s="23">
        <f t="shared" si="40"/>
        <v>8.8339999999999996</v>
      </c>
    </row>
    <row r="152" spans="1:11" ht="12" customHeight="1">
      <c r="A152" s="65" t="s">
        <v>72</v>
      </c>
      <c r="B152" s="23">
        <f t="shared" si="40"/>
        <v>-18.556999999999999</v>
      </c>
      <c r="C152" s="23">
        <f t="shared" si="40"/>
        <v>8.9999999999999993E-3</v>
      </c>
      <c r="D152" s="23">
        <f t="shared" si="40"/>
        <v>-4.6059999999999999</v>
      </c>
      <c r="E152" s="23">
        <f t="shared" si="40"/>
        <v>-3.2229999999999999</v>
      </c>
      <c r="F152" s="23">
        <f t="shared" si="40"/>
        <v>-4.0670000000000002</v>
      </c>
      <c r="G152" s="23">
        <f t="shared" si="40"/>
        <v>-1.383</v>
      </c>
      <c r="H152" s="23">
        <f t="shared" si="40"/>
        <v>-13.96</v>
      </c>
      <c r="I152" s="23">
        <f t="shared" si="40"/>
        <v>-12.625999999999999</v>
      </c>
      <c r="J152" s="23">
        <f t="shared" si="40"/>
        <v>-10.292</v>
      </c>
      <c r="K152" s="23">
        <f t="shared" si="40"/>
        <v>8.9580000000000002</v>
      </c>
    </row>
    <row r="153" spans="1:11" ht="12" customHeight="1">
      <c r="A153" s="65" t="s">
        <v>73</v>
      </c>
      <c r="B153" s="23">
        <f t="shared" si="40"/>
        <v>-27.026</v>
      </c>
      <c r="C153" s="23">
        <f t="shared" si="40"/>
        <v>3.7999999999999999E-2</v>
      </c>
      <c r="D153" s="23">
        <f t="shared" si="40"/>
        <v>-4.6449999999999996</v>
      </c>
      <c r="E153" s="23">
        <f t="shared" si="40"/>
        <v>-3.2429999999999999</v>
      </c>
      <c r="F153" s="23">
        <f t="shared" si="40"/>
        <v>-4.0220000000000002</v>
      </c>
      <c r="G153" s="23">
        <f t="shared" si="40"/>
        <v>-1.4019999999999999</v>
      </c>
      <c r="H153" s="23">
        <f t="shared" si="40"/>
        <v>-22.419</v>
      </c>
      <c r="I153" s="23">
        <f t="shared" si="40"/>
        <v>-17.934000000000001</v>
      </c>
      <c r="J153" s="23">
        <f t="shared" si="40"/>
        <v>-15.792</v>
      </c>
      <c r="K153" s="23">
        <f t="shared" si="40"/>
        <v>11.307</v>
      </c>
    </row>
    <row r="154" spans="1:11" ht="10.15" customHeight="1">
      <c r="A154" s="68"/>
      <c r="B154" s="23"/>
      <c r="C154" s="23"/>
      <c r="D154" s="23"/>
      <c r="E154" s="23"/>
      <c r="F154" s="23"/>
      <c r="G154" s="23"/>
      <c r="H154" s="23"/>
      <c r="I154" s="23"/>
      <c r="J154" s="23"/>
      <c r="K154" s="23"/>
    </row>
    <row r="155" spans="1:11" ht="12" customHeight="1">
      <c r="A155" s="68" t="s">
        <v>89</v>
      </c>
      <c r="B155" s="23">
        <f t="shared" si="40"/>
        <v>-35.023000000000003</v>
      </c>
      <c r="C155" s="23">
        <f t="shared" si="40"/>
        <v>-7.0000000000000001E-3</v>
      </c>
      <c r="D155" s="23">
        <f t="shared" si="40"/>
        <v>-4.3339999999999996</v>
      </c>
      <c r="E155" s="23">
        <f t="shared" si="40"/>
        <v>-3.1880000000000002</v>
      </c>
      <c r="F155" s="23">
        <f t="shared" si="40"/>
        <v>-3.883</v>
      </c>
      <c r="G155" s="23">
        <f t="shared" si="40"/>
        <v>-1.1459999999999999</v>
      </c>
      <c r="H155" s="23">
        <f t="shared" si="40"/>
        <v>-30.681999999999999</v>
      </c>
      <c r="I155" s="23">
        <f t="shared" si="40"/>
        <v>-24.353999999999999</v>
      </c>
      <c r="J155" s="23">
        <f t="shared" si="40"/>
        <v>-18.07</v>
      </c>
      <c r="K155" s="23">
        <f t="shared" si="40"/>
        <v>11.742000000000001</v>
      </c>
    </row>
    <row r="156" spans="1:11" ht="12" customHeight="1">
      <c r="A156" s="68" t="s">
        <v>71</v>
      </c>
      <c r="B156" s="23">
        <f t="shared" si="40"/>
        <v>18.475999999999999</v>
      </c>
      <c r="C156" s="23">
        <f t="shared" si="40"/>
        <v>-5.3999999999999999E-2</v>
      </c>
      <c r="D156" s="23">
        <f t="shared" si="40"/>
        <v>-2.2759999999999998</v>
      </c>
      <c r="E156" s="23">
        <f t="shared" si="40"/>
        <v>-2.2010000000000001</v>
      </c>
      <c r="F156" s="23">
        <f t="shared" si="40"/>
        <v>-2.887</v>
      </c>
      <c r="G156" s="23">
        <f t="shared" si="40"/>
        <v>-7.4999999999999997E-2</v>
      </c>
      <c r="H156" s="23">
        <f t="shared" si="40"/>
        <v>20.806000000000001</v>
      </c>
      <c r="I156" s="23">
        <f t="shared" si="40"/>
        <v>0.28299999999999997</v>
      </c>
      <c r="J156" s="23">
        <f t="shared" si="40"/>
        <v>-0.74399999999999999</v>
      </c>
      <c r="K156" s="23">
        <f t="shared" si="40"/>
        <v>21.266999999999999</v>
      </c>
    </row>
    <row r="157" spans="1:11" ht="12" customHeight="1">
      <c r="A157" s="68" t="s">
        <v>72</v>
      </c>
      <c r="B157" s="23">
        <f t="shared" si="40"/>
        <v>34.258000000000003</v>
      </c>
      <c r="C157" s="23">
        <f t="shared" si="40"/>
        <v>-2.4E-2</v>
      </c>
      <c r="D157" s="23">
        <f t="shared" si="40"/>
        <v>-2.379</v>
      </c>
      <c r="E157" s="23">
        <f t="shared" si="40"/>
        <v>-1.6779999999999999</v>
      </c>
      <c r="F157" s="23">
        <f t="shared" si="40"/>
        <v>-2.415</v>
      </c>
      <c r="G157" s="23">
        <f t="shared" si="40"/>
        <v>-0.70099999999999996</v>
      </c>
      <c r="H157" s="23">
        <f t="shared" si="40"/>
        <v>36.661000000000001</v>
      </c>
      <c r="I157" s="23">
        <f t="shared" si="40"/>
        <v>9.9589999999999996</v>
      </c>
      <c r="J157" s="23">
        <f t="shared" si="40"/>
        <v>5.0860000000000003</v>
      </c>
      <c r="K157" s="23">
        <f t="shared" si="40"/>
        <v>21.616</v>
      </c>
    </row>
    <row r="158" spans="1:11" ht="12" customHeight="1">
      <c r="A158" s="68" t="s">
        <v>73</v>
      </c>
      <c r="B158" s="23">
        <f t="shared" si="40"/>
        <v>46.189</v>
      </c>
      <c r="C158" s="23">
        <f t="shared" si="40"/>
        <v>-3.9E-2</v>
      </c>
      <c r="D158" s="23">
        <f t="shared" si="40"/>
        <v>-1.762</v>
      </c>
      <c r="E158" s="23">
        <f t="shared" si="40"/>
        <v>-0.96699999999999997</v>
      </c>
      <c r="F158" s="23">
        <f t="shared" si="40"/>
        <v>-1.8160000000000001</v>
      </c>
      <c r="G158" s="23">
        <f t="shared" si="40"/>
        <v>-0.79500000000000004</v>
      </c>
      <c r="H158" s="23">
        <f t="shared" si="40"/>
        <v>47.99</v>
      </c>
      <c r="I158" s="23">
        <f t="shared" si="40"/>
        <v>23.814</v>
      </c>
      <c r="J158" s="23">
        <f t="shared" si="40"/>
        <v>7.306</v>
      </c>
      <c r="K158" s="23">
        <f t="shared" si="40"/>
        <v>16.87</v>
      </c>
    </row>
    <row r="159" spans="1:11" ht="10.35" customHeight="1">
      <c r="A159" s="72"/>
      <c r="B159" s="23"/>
      <c r="C159" s="23"/>
      <c r="D159" s="23"/>
      <c r="E159" s="23"/>
      <c r="F159" s="23"/>
      <c r="G159" s="23"/>
      <c r="H159" s="23"/>
      <c r="I159" s="23"/>
      <c r="J159" s="23"/>
      <c r="K159" s="23"/>
    </row>
    <row r="160" spans="1:11" ht="12" customHeight="1">
      <c r="A160" s="72" t="s">
        <v>97</v>
      </c>
      <c r="B160" s="23">
        <f t="shared" si="40"/>
        <v>73.835999999999999</v>
      </c>
      <c r="C160" s="23">
        <f t="shared" si="40"/>
        <v>1.2999999999999999E-2</v>
      </c>
      <c r="D160" s="23">
        <f t="shared" si="40"/>
        <v>1.109</v>
      </c>
      <c r="E160" s="23">
        <f t="shared" si="40"/>
        <v>-0.10100000000000001</v>
      </c>
      <c r="F160" s="23">
        <f t="shared" si="40"/>
        <v>-0.35099999999999998</v>
      </c>
      <c r="G160" s="23">
        <f t="shared" si="40"/>
        <v>1.21</v>
      </c>
      <c r="H160" s="23">
        <f t="shared" si="40"/>
        <v>72.713999999999999</v>
      </c>
      <c r="I160" s="23">
        <f t="shared" si="40"/>
        <v>38.344999999999999</v>
      </c>
      <c r="J160" s="23">
        <f t="shared" si="40"/>
        <v>15.002000000000001</v>
      </c>
      <c r="K160" s="23">
        <f t="shared" si="40"/>
        <v>19.367000000000001</v>
      </c>
    </row>
    <row r="161" spans="1:11" ht="12" customHeight="1">
      <c r="A161" s="72" t="s">
        <v>71</v>
      </c>
      <c r="B161" s="23">
        <f t="shared" si="40"/>
        <v>78.605999999999995</v>
      </c>
      <c r="C161" s="23">
        <f t="shared" si="40"/>
        <v>-1.7999999999999999E-2</v>
      </c>
      <c r="D161" s="23">
        <f t="shared" si="40"/>
        <v>1.613</v>
      </c>
      <c r="E161" s="23">
        <f t="shared" si="40"/>
        <v>0.47399999999999998</v>
      </c>
      <c r="F161" s="23">
        <f t="shared" si="40"/>
        <v>0.159</v>
      </c>
      <c r="G161" s="23">
        <f t="shared" si="40"/>
        <v>1.139</v>
      </c>
      <c r="H161" s="23">
        <f t="shared" si="40"/>
        <v>77.010999999999996</v>
      </c>
      <c r="I161" s="23">
        <f t="shared" si="40"/>
        <v>41.064</v>
      </c>
      <c r="J161" s="23">
        <f t="shared" si="40"/>
        <v>18.866</v>
      </c>
      <c r="K161" s="23">
        <f t="shared" si="40"/>
        <v>17.081</v>
      </c>
    </row>
    <row r="162" spans="1:11" ht="12" customHeight="1">
      <c r="A162" s="72" t="s">
        <v>72</v>
      </c>
      <c r="B162" s="23">
        <f t="shared" si="40"/>
        <v>67.337999999999994</v>
      </c>
      <c r="C162" s="23">
        <f t="shared" si="40"/>
        <v>-5.0999999999999997E-2</v>
      </c>
      <c r="D162" s="23">
        <f t="shared" si="40"/>
        <v>3.028</v>
      </c>
      <c r="E162" s="23">
        <f t="shared" si="40"/>
        <v>0.85499999999999998</v>
      </c>
      <c r="F162" s="23">
        <f t="shared" si="40"/>
        <v>0.47399999999999998</v>
      </c>
      <c r="G162" s="23">
        <f t="shared" si="40"/>
        <v>2.173</v>
      </c>
      <c r="H162" s="23">
        <f t="shared" si="40"/>
        <v>64.361000000000004</v>
      </c>
      <c r="I162" s="23">
        <f t="shared" si="40"/>
        <v>32.405999999999999</v>
      </c>
      <c r="J162" s="23">
        <f t="shared" si="40"/>
        <v>18.489000000000001</v>
      </c>
      <c r="K162" s="23">
        <f t="shared" si="40"/>
        <v>13.465999999999999</v>
      </c>
    </row>
    <row r="163" spans="1:11" ht="12" customHeight="1">
      <c r="A163" s="72" t="s">
        <v>73</v>
      </c>
      <c r="B163" s="23">
        <f t="shared" si="40"/>
        <v>60.884</v>
      </c>
      <c r="C163" s="23">
        <f t="shared" si="40"/>
        <v>-4.7E-2</v>
      </c>
      <c r="D163" s="23">
        <f t="shared" si="40"/>
        <v>3.1930000000000001</v>
      </c>
      <c r="E163" s="23">
        <f t="shared" si="40"/>
        <v>0.81499999999999995</v>
      </c>
      <c r="F163" s="23">
        <f t="shared" si="40"/>
        <v>0.41499999999999998</v>
      </c>
      <c r="G163" s="23">
        <f t="shared" si="40"/>
        <v>2.3780000000000001</v>
      </c>
      <c r="H163" s="23">
        <f t="shared" si="40"/>
        <v>57.738</v>
      </c>
      <c r="I163" s="23">
        <f t="shared" si="40"/>
        <v>24.803000000000001</v>
      </c>
      <c r="J163" s="23">
        <f t="shared" si="40"/>
        <v>18.405000000000001</v>
      </c>
      <c r="K163" s="23">
        <f t="shared" si="40"/>
        <v>14.53</v>
      </c>
    </row>
    <row r="164" spans="1:11" ht="10.35" customHeight="1">
      <c r="A164" s="91"/>
      <c r="B164" s="23"/>
      <c r="C164" s="23"/>
      <c r="D164" s="23"/>
      <c r="E164" s="23"/>
      <c r="F164" s="23"/>
      <c r="G164" s="23"/>
      <c r="H164" s="23"/>
      <c r="I164" s="23"/>
      <c r="J164" s="23"/>
      <c r="K164" s="23"/>
    </row>
    <row r="165" spans="1:11" ht="12" customHeight="1">
      <c r="A165" s="91" t="s">
        <v>98</v>
      </c>
      <c r="B165" s="23">
        <f t="shared" si="40"/>
        <v>53.067</v>
      </c>
      <c r="C165" s="23">
        <f t="shared" si="40"/>
        <v>-1.4999999999999999E-2</v>
      </c>
      <c r="D165" s="23">
        <f t="shared" si="40"/>
        <v>4.4729999999999999</v>
      </c>
      <c r="E165" s="23">
        <f t="shared" si="40"/>
        <v>1.145</v>
      </c>
      <c r="F165" s="23">
        <f t="shared" si="40"/>
        <v>-9.5000000000000001E-2</v>
      </c>
      <c r="G165" s="23">
        <f t="shared" si="40"/>
        <v>3.3279999999999998</v>
      </c>
      <c r="H165" s="23">
        <f t="shared" si="40"/>
        <v>48.609000000000002</v>
      </c>
      <c r="I165" s="23">
        <f t="shared" si="40"/>
        <v>19.026</v>
      </c>
      <c r="J165" s="23">
        <f t="shared" si="40"/>
        <v>16.611999999999998</v>
      </c>
      <c r="K165" s="23">
        <f t="shared" si="40"/>
        <v>12.971</v>
      </c>
    </row>
    <row r="166" spans="1:11" ht="12" customHeight="1">
      <c r="A166" s="91" t="s">
        <v>71</v>
      </c>
      <c r="B166" s="23">
        <f t="shared" si="40"/>
        <v>42.064</v>
      </c>
      <c r="C166" s="23">
        <f t="shared" si="40"/>
        <v>1.7999999999999999E-2</v>
      </c>
      <c r="D166" s="23">
        <f t="shared" si="40"/>
        <v>4.4029999999999996</v>
      </c>
      <c r="E166" s="23">
        <f t="shared" si="40"/>
        <v>1.2549999999999999</v>
      </c>
      <c r="F166" s="23">
        <f t="shared" si="40"/>
        <v>1.4999999999999999E-2</v>
      </c>
      <c r="G166" s="23">
        <f t="shared" si="40"/>
        <v>3.1480000000000001</v>
      </c>
      <c r="H166" s="23">
        <f t="shared" si="40"/>
        <v>37.643000000000001</v>
      </c>
      <c r="I166" s="23">
        <f t="shared" si="40"/>
        <v>12.315</v>
      </c>
      <c r="J166" s="23">
        <f t="shared" si="40"/>
        <v>12.114000000000001</v>
      </c>
      <c r="K166" s="23">
        <f t="shared" si="40"/>
        <v>13.214</v>
      </c>
    </row>
    <row r="167" spans="1:11" ht="12" customHeight="1">
      <c r="A167" s="91" t="s">
        <v>72</v>
      </c>
      <c r="B167" s="23">
        <f t="shared" si="40"/>
        <v>34.402999999999999</v>
      </c>
      <c r="C167" s="23">
        <f t="shared" si="40"/>
        <v>4.2999999999999997E-2</v>
      </c>
      <c r="D167" s="23">
        <f t="shared" si="40"/>
        <v>3.1909999999999998</v>
      </c>
      <c r="E167" s="23">
        <f t="shared" si="40"/>
        <v>1.488</v>
      </c>
      <c r="F167" s="23">
        <f t="shared" si="40"/>
        <v>-3.5999999999999997E-2</v>
      </c>
      <c r="G167" s="23">
        <f t="shared" si="40"/>
        <v>1.7030000000000001</v>
      </c>
      <c r="H167" s="23">
        <f t="shared" si="40"/>
        <v>31.169</v>
      </c>
      <c r="I167" s="23">
        <f t="shared" si="40"/>
        <v>8.2309999999999999</v>
      </c>
      <c r="J167" s="23">
        <f t="shared" si="40"/>
        <v>10.622</v>
      </c>
      <c r="K167" s="23">
        <f t="shared" si="40"/>
        <v>12.316000000000001</v>
      </c>
    </row>
    <row r="168" spans="1:11" ht="12" customHeight="1">
      <c r="A168" s="91" t="s">
        <v>73</v>
      </c>
      <c r="B168" s="23">
        <f t="shared" si="40"/>
        <v>25.257999999999999</v>
      </c>
      <c r="C168" s="23">
        <f t="shared" si="40"/>
        <v>4.4999999999999998E-2</v>
      </c>
      <c r="D168" s="23">
        <f t="shared" si="40"/>
        <v>2.069</v>
      </c>
      <c r="E168" s="23">
        <f t="shared" si="40"/>
        <v>1.8580000000000001</v>
      </c>
      <c r="F168" s="23">
        <f t="shared" si="40"/>
        <v>0.26800000000000002</v>
      </c>
      <c r="G168" s="23">
        <f t="shared" si="40"/>
        <v>0.21099999999999999</v>
      </c>
      <c r="H168" s="23">
        <f t="shared" si="40"/>
        <v>23.143999999999998</v>
      </c>
      <c r="I168" s="23">
        <f t="shared" si="40"/>
        <v>2.8929999999999998</v>
      </c>
      <c r="J168" s="23">
        <f t="shared" si="40"/>
        <v>8.5370000000000008</v>
      </c>
      <c r="K168" s="23">
        <f t="shared" si="40"/>
        <v>11.714</v>
      </c>
    </row>
    <row r="169" spans="1:11" ht="10.35" customHeight="1">
      <c r="A169" s="92"/>
      <c r="B169" s="23"/>
      <c r="C169" s="23"/>
      <c r="D169" s="23"/>
      <c r="E169" s="23"/>
      <c r="F169" s="23"/>
      <c r="G169" s="23"/>
      <c r="H169" s="23"/>
      <c r="I169" s="23"/>
      <c r="J169" s="23"/>
      <c r="K169" s="23"/>
    </row>
    <row r="170" spans="1:11" ht="12" customHeight="1">
      <c r="A170" s="92" t="s">
        <v>99</v>
      </c>
      <c r="B170" s="23">
        <f t="shared" si="40"/>
        <v>11.352</v>
      </c>
      <c r="C170" s="23">
        <f t="shared" si="40"/>
        <v>5.0999999999999997E-2</v>
      </c>
      <c r="D170" s="23">
        <f t="shared" si="40"/>
        <v>1.03</v>
      </c>
      <c r="E170" s="23">
        <f t="shared" si="40"/>
        <v>1.526</v>
      </c>
      <c r="F170" s="23">
        <f t="shared" si="40"/>
        <v>0.68799999999999994</v>
      </c>
      <c r="G170" s="23">
        <f t="shared" si="40"/>
        <v>-0.496</v>
      </c>
      <c r="H170" s="23">
        <f t="shared" si="40"/>
        <v>10.271000000000001</v>
      </c>
      <c r="I170" s="23">
        <f t="shared" si="40"/>
        <v>-3.9060000000000001</v>
      </c>
      <c r="J170" s="23">
        <f t="shared" si="40"/>
        <v>7.7350000000000003</v>
      </c>
      <c r="K170" s="23">
        <f t="shared" si="40"/>
        <v>6.4420000000000002</v>
      </c>
    </row>
    <row r="171" spans="1:11" ht="12" customHeight="1">
      <c r="A171" s="92" t="s">
        <v>71</v>
      </c>
      <c r="B171" s="23">
        <f t="shared" ref="B171:K171" si="41">ROUND(B59-B54,3)</f>
        <v>8.2279999999999998</v>
      </c>
      <c r="C171" s="23">
        <f t="shared" si="41"/>
        <v>0.03</v>
      </c>
      <c r="D171" s="23">
        <f t="shared" si="41"/>
        <v>1.681</v>
      </c>
      <c r="E171" s="23">
        <f t="shared" si="41"/>
        <v>2.2480000000000002</v>
      </c>
      <c r="F171" s="23">
        <f t="shared" si="41"/>
        <v>1.0580000000000001</v>
      </c>
      <c r="G171" s="23">
        <f t="shared" si="41"/>
        <v>-0.56699999999999995</v>
      </c>
      <c r="H171" s="23">
        <f t="shared" si="41"/>
        <v>6.5170000000000003</v>
      </c>
      <c r="I171" s="23">
        <f t="shared" si="41"/>
        <v>-5.2489999999999997</v>
      </c>
      <c r="J171" s="23">
        <f t="shared" si="41"/>
        <v>5.2160000000000002</v>
      </c>
      <c r="K171" s="23">
        <f t="shared" si="41"/>
        <v>6.55</v>
      </c>
    </row>
    <row r="172" spans="1:11" ht="12" customHeight="1">
      <c r="A172" s="92" t="s">
        <v>72</v>
      </c>
      <c r="B172" s="23">
        <f t="shared" ref="B172:K172" si="42">ROUND(B60-B55,3)</f>
        <v>3.9289999999999998</v>
      </c>
      <c r="C172" s="23">
        <f t="shared" si="42"/>
        <v>3.4000000000000002E-2</v>
      </c>
      <c r="D172" s="23">
        <f t="shared" si="42"/>
        <v>1.7969999999999999</v>
      </c>
      <c r="E172" s="23">
        <f t="shared" si="42"/>
        <v>1.8420000000000001</v>
      </c>
      <c r="F172" s="23">
        <f t="shared" si="42"/>
        <v>0.82499999999999996</v>
      </c>
      <c r="G172" s="23">
        <f t="shared" si="42"/>
        <v>-4.4999999999999998E-2</v>
      </c>
      <c r="H172" s="23">
        <f t="shared" si="42"/>
        <v>2.0979999999999999</v>
      </c>
      <c r="I172" s="23">
        <f t="shared" si="42"/>
        <v>-5.9880000000000004</v>
      </c>
      <c r="J172" s="23">
        <f t="shared" si="42"/>
        <v>1.7230000000000001</v>
      </c>
      <c r="K172" s="23">
        <f t="shared" si="42"/>
        <v>6.3630000000000004</v>
      </c>
    </row>
    <row r="173" spans="1:11" ht="12" customHeight="1">
      <c r="A173" s="92" t="s">
        <v>73</v>
      </c>
      <c r="B173" s="23">
        <f t="shared" ref="B173:K176" si="43">ROUND(B61-B56,3)</f>
        <v>3.2559999999999998</v>
      </c>
      <c r="C173" s="23">
        <f t="shared" si="43"/>
        <v>3.9E-2</v>
      </c>
      <c r="D173" s="23">
        <f t="shared" si="43"/>
        <v>2.0369999999999999</v>
      </c>
      <c r="E173" s="23">
        <f t="shared" si="43"/>
        <v>1.0189999999999999</v>
      </c>
      <c r="F173" s="23">
        <f t="shared" si="43"/>
        <v>4.5999999999999999E-2</v>
      </c>
      <c r="G173" s="23">
        <f t="shared" si="43"/>
        <v>1.018</v>
      </c>
      <c r="H173" s="23">
        <f t="shared" si="43"/>
        <v>1.18</v>
      </c>
      <c r="I173" s="23">
        <f t="shared" si="43"/>
        <v>-4.4779999999999998</v>
      </c>
      <c r="J173" s="23">
        <f t="shared" si="43"/>
        <v>-0.20100000000000001</v>
      </c>
      <c r="K173" s="23">
        <f t="shared" si="43"/>
        <v>5.859</v>
      </c>
    </row>
    <row r="174" spans="1:11" ht="10.35" customHeight="1">
      <c r="A174" s="97"/>
      <c r="B174" s="23"/>
      <c r="C174" s="23"/>
      <c r="D174" s="23"/>
      <c r="E174" s="23"/>
      <c r="F174" s="23"/>
      <c r="G174" s="23"/>
      <c r="H174" s="23"/>
      <c r="I174" s="23"/>
      <c r="J174" s="23"/>
      <c r="K174" s="23"/>
    </row>
    <row r="175" spans="1:11" ht="12" customHeight="1">
      <c r="A175" s="97" t="s">
        <v>101</v>
      </c>
      <c r="B175" s="23">
        <f t="shared" si="43"/>
        <v>0.84899999999999998</v>
      </c>
      <c r="C175" s="23">
        <f t="shared" si="43"/>
        <v>1.7999999999999999E-2</v>
      </c>
      <c r="D175" s="23">
        <f t="shared" si="43"/>
        <v>1.2050000000000001</v>
      </c>
      <c r="E175" s="23">
        <f t="shared" si="43"/>
        <v>1.339</v>
      </c>
      <c r="F175" s="23">
        <f t="shared" si="43"/>
        <v>-0.34399999999999997</v>
      </c>
      <c r="G175" s="23">
        <f t="shared" si="43"/>
        <v>-0.13400000000000001</v>
      </c>
      <c r="H175" s="23">
        <f t="shared" si="43"/>
        <v>-0.374</v>
      </c>
      <c r="I175" s="23">
        <f t="shared" si="43"/>
        <v>-3.4060000000000001</v>
      </c>
      <c r="J175" s="23">
        <f t="shared" si="43"/>
        <v>-2.617</v>
      </c>
      <c r="K175" s="23">
        <f t="shared" si="43"/>
        <v>5.649</v>
      </c>
    </row>
    <row r="176" spans="1:11" ht="12" customHeight="1">
      <c r="A176" s="97" t="s">
        <v>71</v>
      </c>
      <c r="B176" s="23">
        <f t="shared" si="43"/>
        <v>-3.7839999999999998</v>
      </c>
      <c r="C176" s="23">
        <f t="shared" si="43"/>
        <v>1.2999999999999999E-2</v>
      </c>
      <c r="D176" s="23">
        <f t="shared" si="43"/>
        <v>-0.218</v>
      </c>
      <c r="E176" s="23">
        <f t="shared" si="43"/>
        <v>0.49199999999999999</v>
      </c>
      <c r="F176" s="23">
        <f t="shared" si="43"/>
        <v>-0.96299999999999997</v>
      </c>
      <c r="G176" s="23">
        <f t="shared" si="43"/>
        <v>-0.71</v>
      </c>
      <c r="H176" s="23">
        <f t="shared" si="43"/>
        <v>-3.5790000000000002</v>
      </c>
      <c r="I176" s="23">
        <f t="shared" si="43"/>
        <v>-3.2749999999999999</v>
      </c>
      <c r="J176" s="23">
        <f t="shared" si="43"/>
        <v>-4.3550000000000004</v>
      </c>
      <c r="K176" s="23">
        <f t="shared" si="43"/>
        <v>4.0510000000000002</v>
      </c>
    </row>
    <row r="177" spans="1:11" ht="12" customHeight="1">
      <c r="A177" s="97" t="s">
        <v>72</v>
      </c>
      <c r="B177" s="98" t="s">
        <v>24</v>
      </c>
      <c r="C177" s="98" t="s">
        <v>24</v>
      </c>
      <c r="D177" s="98" t="s">
        <v>24</v>
      </c>
      <c r="E177" s="98" t="s">
        <v>24</v>
      </c>
      <c r="F177" s="98" t="s">
        <v>24</v>
      </c>
      <c r="G177" s="98" t="s">
        <v>24</v>
      </c>
      <c r="H177" s="98" t="s">
        <v>24</v>
      </c>
      <c r="I177" s="98" t="s">
        <v>24</v>
      </c>
      <c r="J177" s="98" t="s">
        <v>24</v>
      </c>
      <c r="K177" s="98" t="s">
        <v>24</v>
      </c>
    </row>
    <row r="178" spans="1:11" ht="12" customHeight="1">
      <c r="A178" s="97" t="s">
        <v>73</v>
      </c>
      <c r="B178" s="98" t="s">
        <v>24</v>
      </c>
      <c r="C178" s="98" t="s">
        <v>24</v>
      </c>
      <c r="D178" s="98" t="s">
        <v>24</v>
      </c>
      <c r="E178" s="98" t="s">
        <v>24</v>
      </c>
      <c r="F178" s="98" t="s">
        <v>24</v>
      </c>
      <c r="G178" s="98" t="s">
        <v>24</v>
      </c>
      <c r="H178" s="98" t="s">
        <v>24</v>
      </c>
      <c r="I178" s="98" t="s">
        <v>24</v>
      </c>
      <c r="J178" s="98" t="s">
        <v>24</v>
      </c>
      <c r="K178" s="98" t="s">
        <v>24</v>
      </c>
    </row>
    <row r="179" spans="1:11" ht="10.15" customHeight="1">
      <c r="A179" s="67"/>
      <c r="B179" s="24"/>
      <c r="C179" s="24"/>
      <c r="D179" s="24"/>
      <c r="E179" s="24"/>
      <c r="F179" s="24"/>
      <c r="G179" s="24"/>
      <c r="H179" s="24"/>
      <c r="I179" s="24"/>
      <c r="J179" s="24"/>
      <c r="K179" s="24"/>
    </row>
    <row r="180" spans="1:11">
      <c r="B180" s="107" t="s">
        <v>32</v>
      </c>
      <c r="C180" s="107"/>
      <c r="D180" s="107"/>
      <c r="E180" s="107"/>
      <c r="F180" s="107"/>
      <c r="G180" s="107"/>
      <c r="H180" s="107"/>
      <c r="I180" s="107"/>
      <c r="J180" s="107"/>
      <c r="K180" s="107"/>
    </row>
    <row r="181" spans="1:11" ht="12" customHeight="1">
      <c r="A181" s="51" t="s">
        <v>77</v>
      </c>
      <c r="B181" s="24">
        <v>4.2486300000000004</v>
      </c>
      <c r="C181" s="24">
        <v>6.9720000000000004E-2</v>
      </c>
      <c r="D181" s="24">
        <v>2.1508099999999999</v>
      </c>
      <c r="E181" s="24">
        <v>1.76803</v>
      </c>
      <c r="F181" s="24">
        <v>1.63809</v>
      </c>
      <c r="G181" s="24">
        <v>3.4429099999999999</v>
      </c>
      <c r="H181" s="24">
        <v>5.02264</v>
      </c>
      <c r="I181" s="24">
        <v>4.2184799999999996</v>
      </c>
      <c r="J181" s="24">
        <v>5.57294</v>
      </c>
      <c r="K181" s="24">
        <v>5.3848799999999999</v>
      </c>
    </row>
    <row r="182" spans="1:11" ht="12" customHeight="1">
      <c r="A182" s="51" t="s">
        <v>71</v>
      </c>
      <c r="B182" s="24">
        <v>4.2427900000000003</v>
      </c>
      <c r="C182" s="24">
        <v>6.8519999999999998E-2</v>
      </c>
      <c r="D182" s="24">
        <v>2.1534300000000002</v>
      </c>
      <c r="E182" s="24">
        <v>1.7615400000000001</v>
      </c>
      <c r="F182" s="24">
        <v>1.6341300000000001</v>
      </c>
      <c r="G182" s="24">
        <v>3.4503499999999998</v>
      </c>
      <c r="H182" s="24">
        <v>5.0250700000000004</v>
      </c>
      <c r="I182" s="24">
        <v>4.2352600000000002</v>
      </c>
      <c r="J182" s="24">
        <v>5.5615600000000001</v>
      </c>
      <c r="K182" s="24">
        <v>5.3861499999999998</v>
      </c>
    </row>
    <row r="183" spans="1:11" ht="12" customHeight="1">
      <c r="A183" s="51" t="s">
        <v>72</v>
      </c>
      <c r="B183" s="24">
        <v>4.24533</v>
      </c>
      <c r="C183" s="24">
        <v>7.5340000000000004E-2</v>
      </c>
      <c r="D183" s="24">
        <v>2.1507900000000002</v>
      </c>
      <c r="E183" s="24">
        <v>1.7518800000000001</v>
      </c>
      <c r="F183" s="24">
        <v>1.62551</v>
      </c>
      <c r="G183" s="24">
        <v>3.46462</v>
      </c>
      <c r="H183" s="24">
        <v>5.0297900000000002</v>
      </c>
      <c r="I183" s="24">
        <v>4.2355200000000002</v>
      </c>
      <c r="J183" s="24">
        <v>5.5465600000000004</v>
      </c>
      <c r="K183" s="24">
        <v>5.4055600000000004</v>
      </c>
    </row>
    <row r="184" spans="1:11" ht="12" customHeight="1">
      <c r="A184" s="51" t="s">
        <v>73</v>
      </c>
      <c r="B184" s="24">
        <v>4.2738100000000001</v>
      </c>
      <c r="C184" s="24">
        <v>8.7790000000000007E-2</v>
      </c>
      <c r="D184" s="24">
        <v>2.1552199999999999</v>
      </c>
      <c r="E184" s="24">
        <v>1.75827</v>
      </c>
      <c r="F184" s="24">
        <v>1.6299600000000001</v>
      </c>
      <c r="G184" s="24">
        <v>3.4656500000000001</v>
      </c>
      <c r="H184" s="24">
        <v>5.0579900000000002</v>
      </c>
      <c r="I184" s="24">
        <v>4.2768600000000001</v>
      </c>
      <c r="J184" s="24">
        <v>5.6097599999999996</v>
      </c>
      <c r="K184" s="24">
        <v>5.39893</v>
      </c>
    </row>
    <row r="185" spans="1:11" ht="10.15" customHeight="1"/>
    <row r="186" spans="1:11" ht="12" customHeight="1">
      <c r="A186" s="51" t="s">
        <v>78</v>
      </c>
      <c r="B186" s="24">
        <v>4.2988799999999996</v>
      </c>
      <c r="C186" s="24">
        <v>7.4200000000000002E-2</v>
      </c>
      <c r="D186" s="24">
        <v>2.1455500000000001</v>
      </c>
      <c r="E186" s="24">
        <v>1.77152</v>
      </c>
      <c r="F186" s="24">
        <v>1.6378999999999999</v>
      </c>
      <c r="G186" s="24">
        <v>3.4145099999999999</v>
      </c>
      <c r="H186" s="24">
        <v>5.0879500000000002</v>
      </c>
      <c r="I186" s="24">
        <v>4.3188399999999998</v>
      </c>
      <c r="J186" s="24">
        <v>5.6406999999999998</v>
      </c>
      <c r="K186" s="24">
        <v>5.4115900000000003</v>
      </c>
    </row>
    <row r="187" spans="1:11" ht="12" customHeight="1">
      <c r="A187" s="51" t="s">
        <v>71</v>
      </c>
      <c r="B187" s="24">
        <v>4.2935499999999998</v>
      </c>
      <c r="C187" s="24">
        <v>7.3010000000000005E-2</v>
      </c>
      <c r="D187" s="24">
        <v>2.1479599999999999</v>
      </c>
      <c r="E187" s="24">
        <v>1.7651300000000001</v>
      </c>
      <c r="F187" s="24">
        <v>1.6338299999999999</v>
      </c>
      <c r="G187" s="24">
        <v>3.4201800000000002</v>
      </c>
      <c r="H187" s="24">
        <v>5.0876299999999999</v>
      </c>
      <c r="I187" s="24">
        <v>4.3322099999999999</v>
      </c>
      <c r="J187" s="24">
        <v>5.6398999999999999</v>
      </c>
      <c r="K187" s="24">
        <v>5.4035700000000002</v>
      </c>
    </row>
    <row r="188" spans="1:11" ht="12" customHeight="1">
      <c r="A188" s="51" t="s">
        <v>72</v>
      </c>
      <c r="B188" s="24">
        <v>4.2978199999999998</v>
      </c>
      <c r="C188" s="24">
        <v>7.3480000000000004E-2</v>
      </c>
      <c r="D188" s="24">
        <v>2.1427800000000001</v>
      </c>
      <c r="E188" s="24">
        <v>1.75023</v>
      </c>
      <c r="F188" s="24">
        <v>1.6192599999999999</v>
      </c>
      <c r="G188" s="24">
        <v>3.43879</v>
      </c>
      <c r="H188" s="24">
        <v>5.0943199999999997</v>
      </c>
      <c r="I188" s="24">
        <v>4.3521099999999997</v>
      </c>
      <c r="J188" s="24">
        <v>5.6355000000000004</v>
      </c>
      <c r="K188" s="24">
        <v>5.4058200000000003</v>
      </c>
    </row>
    <row r="189" spans="1:11" ht="12" customHeight="1">
      <c r="A189" s="51" t="s">
        <v>73</v>
      </c>
      <c r="B189" s="24">
        <v>4.33108</v>
      </c>
      <c r="C189" s="24">
        <v>9.5920000000000005E-2</v>
      </c>
      <c r="D189" s="24">
        <v>2.1474500000000001</v>
      </c>
      <c r="E189" s="24">
        <v>1.7588299999999999</v>
      </c>
      <c r="F189" s="24">
        <v>1.62656</v>
      </c>
      <c r="G189" s="24">
        <v>3.4317899999999999</v>
      </c>
      <c r="H189" s="24">
        <v>5.1258499999999998</v>
      </c>
      <c r="I189" s="24">
        <v>4.3869999999999996</v>
      </c>
      <c r="J189" s="24">
        <v>5.7150499999999997</v>
      </c>
      <c r="K189" s="24">
        <v>5.4045199999999998</v>
      </c>
    </row>
    <row r="190" spans="1:11" ht="10.15" customHeight="1"/>
    <row r="191" spans="1:11" ht="12" hidden="1" customHeight="1" outlineLevel="1">
      <c r="A191" s="56" t="s">
        <v>79</v>
      </c>
      <c r="B191" s="24">
        <v>4.3600899999999996</v>
      </c>
      <c r="C191" s="24">
        <v>0.15451000000000001</v>
      </c>
      <c r="D191" s="24">
        <v>2.1201599999999998</v>
      </c>
      <c r="E191" s="24">
        <v>1.74908</v>
      </c>
      <c r="F191" s="24">
        <v>1.6151500000000001</v>
      </c>
      <c r="G191" s="24">
        <v>3.3755000000000002</v>
      </c>
      <c r="H191" s="24">
        <v>5.1657299999999999</v>
      </c>
      <c r="I191" s="24">
        <v>4.4373100000000001</v>
      </c>
      <c r="J191" s="24">
        <v>5.7841800000000001</v>
      </c>
      <c r="K191" s="24">
        <v>5.41812</v>
      </c>
    </row>
    <row r="192" spans="1:11" ht="12" hidden="1" customHeight="1" outlineLevel="1">
      <c r="A192" s="56" t="s">
        <v>71</v>
      </c>
      <c r="B192" s="24">
        <v>4.3602600000000002</v>
      </c>
      <c r="C192" s="24">
        <v>5.901E-2</v>
      </c>
      <c r="D192" s="24">
        <v>2.1260599999999998</v>
      </c>
      <c r="E192" s="24">
        <v>1.7443200000000001</v>
      </c>
      <c r="F192" s="24">
        <v>1.61107</v>
      </c>
      <c r="G192" s="24">
        <v>3.39053</v>
      </c>
      <c r="H192" s="24">
        <v>5.17354</v>
      </c>
      <c r="I192" s="24">
        <v>4.4436099999999996</v>
      </c>
      <c r="J192" s="24">
        <v>5.8113700000000001</v>
      </c>
      <c r="K192" s="24">
        <v>5.41791</v>
      </c>
    </row>
    <row r="193" spans="1:11" ht="12" hidden="1" customHeight="1" outlineLevel="1">
      <c r="A193" s="56" t="s">
        <v>72</v>
      </c>
      <c r="B193" s="24">
        <v>4.3680300000000001</v>
      </c>
      <c r="C193" s="24">
        <v>5.7450000000000001E-2</v>
      </c>
      <c r="D193" s="24">
        <v>2.1250399999999998</v>
      </c>
      <c r="E193" s="24">
        <v>1.73438</v>
      </c>
      <c r="F193" s="24">
        <v>1.5968800000000001</v>
      </c>
      <c r="G193" s="24">
        <v>3.4072200000000001</v>
      </c>
      <c r="H193" s="24">
        <v>5.1831800000000001</v>
      </c>
      <c r="I193" s="24">
        <v>4.4505600000000003</v>
      </c>
      <c r="J193" s="24">
        <v>5.8294600000000001</v>
      </c>
      <c r="K193" s="24">
        <v>5.4241599999999996</v>
      </c>
    </row>
    <row r="194" spans="1:11" ht="12" hidden="1" customHeight="1" outlineLevel="1">
      <c r="A194" s="56" t="s">
        <v>73</v>
      </c>
      <c r="B194" s="24">
        <v>4.4001700000000001</v>
      </c>
      <c r="C194" s="24">
        <v>7.102E-2</v>
      </c>
      <c r="D194" s="24">
        <v>2.1322800000000002</v>
      </c>
      <c r="E194" s="24">
        <v>1.73872</v>
      </c>
      <c r="F194" s="24">
        <v>1.5885100000000001</v>
      </c>
      <c r="G194" s="24">
        <v>3.4214099999999998</v>
      </c>
      <c r="H194" s="24">
        <v>5.2127999999999997</v>
      </c>
      <c r="I194" s="24">
        <v>4.4771299999999998</v>
      </c>
      <c r="J194" s="24">
        <v>5.9141399999999997</v>
      </c>
      <c r="K194" s="24">
        <v>5.42293</v>
      </c>
    </row>
    <row r="195" spans="1:11" ht="10.15" hidden="1" customHeight="1" outlineLevel="1"/>
    <row r="196" spans="1:11" ht="12" hidden="1" customHeight="1" outlineLevel="1">
      <c r="A196" s="58" t="s">
        <v>82</v>
      </c>
      <c r="B196" s="24">
        <v>4.4394999999999998</v>
      </c>
      <c r="C196" s="24">
        <v>7.9969999999999999E-2</v>
      </c>
      <c r="D196" s="24">
        <v>2.1025900000000002</v>
      </c>
      <c r="E196" s="24">
        <v>1.70455</v>
      </c>
      <c r="F196" s="24">
        <v>1.5619000000000001</v>
      </c>
      <c r="G196" s="24">
        <v>3.4335499999999999</v>
      </c>
      <c r="H196" s="24">
        <v>5.27034</v>
      </c>
      <c r="I196" s="24">
        <v>4.5332499999999998</v>
      </c>
      <c r="J196" s="24">
        <v>6.0244</v>
      </c>
      <c r="K196" s="24">
        <v>5.45059</v>
      </c>
    </row>
    <row r="197" spans="1:11" ht="12" hidden="1" customHeight="1" outlineLevel="1">
      <c r="A197" s="58" t="s">
        <v>71</v>
      </c>
      <c r="B197" s="24">
        <v>4.4379600000000003</v>
      </c>
      <c r="C197" s="24">
        <v>7.7039999999999997E-2</v>
      </c>
      <c r="D197" s="24">
        <v>2.1118000000000001</v>
      </c>
      <c r="E197" s="24">
        <v>1.7020900000000001</v>
      </c>
      <c r="F197" s="24">
        <v>1.5612999999999999</v>
      </c>
      <c r="G197" s="24">
        <v>3.4579900000000001</v>
      </c>
      <c r="H197" s="24">
        <v>5.2740400000000003</v>
      </c>
      <c r="I197" s="24">
        <v>4.5379399999999999</v>
      </c>
      <c r="J197" s="24">
        <v>6.0325800000000003</v>
      </c>
      <c r="K197" s="24">
        <v>5.45261</v>
      </c>
    </row>
    <row r="198" spans="1:11" ht="12" hidden="1" customHeight="1" outlineLevel="1">
      <c r="A198" s="58" t="s">
        <v>72</v>
      </c>
      <c r="B198" s="24">
        <v>4.44231</v>
      </c>
      <c r="C198" s="24">
        <v>8.3280000000000007E-2</v>
      </c>
      <c r="D198" s="24">
        <v>2.1165699999999998</v>
      </c>
      <c r="E198" s="24">
        <v>1.7017199999999999</v>
      </c>
      <c r="F198" s="24">
        <v>1.5619499999999999</v>
      </c>
      <c r="G198" s="24">
        <v>3.47418</v>
      </c>
      <c r="H198" s="24">
        <v>5.2780399999999998</v>
      </c>
      <c r="I198" s="24">
        <v>4.5427499999999998</v>
      </c>
      <c r="J198" s="24">
        <v>6.0308999999999999</v>
      </c>
      <c r="K198" s="24">
        <v>5.4576900000000004</v>
      </c>
    </row>
    <row r="199" spans="1:11" ht="12" hidden="1" customHeight="1" outlineLevel="1">
      <c r="A199" s="58" t="s">
        <v>73</v>
      </c>
      <c r="B199" s="24">
        <v>4.4691999999999998</v>
      </c>
      <c r="C199" s="24">
        <v>0.13006999999999999</v>
      </c>
      <c r="D199" s="24">
        <v>2.12391</v>
      </c>
      <c r="E199" s="24">
        <v>1.70624</v>
      </c>
      <c r="F199" s="24">
        <v>1.56315</v>
      </c>
      <c r="G199" s="24">
        <v>3.4913599999999998</v>
      </c>
      <c r="H199" s="24">
        <v>5.3026200000000001</v>
      </c>
      <c r="I199" s="24">
        <v>4.5608899999999997</v>
      </c>
      <c r="J199" s="24">
        <v>6.1034800000000002</v>
      </c>
      <c r="K199" s="24">
        <v>5.4593100000000003</v>
      </c>
    </row>
    <row r="200" spans="1:11" ht="10.15" hidden="1" customHeight="1" outlineLevel="1"/>
    <row r="201" spans="1:11" ht="12" hidden="1" customHeight="1" outlineLevel="1">
      <c r="A201" s="59" t="s">
        <v>85</v>
      </c>
      <c r="B201" s="24">
        <v>4.4941500000000003</v>
      </c>
      <c r="C201" s="24">
        <v>0.10829999999999999</v>
      </c>
      <c r="D201" s="24">
        <v>2.1131799999999998</v>
      </c>
      <c r="E201" s="24">
        <v>1.68808</v>
      </c>
      <c r="F201" s="24">
        <v>1.54332</v>
      </c>
      <c r="G201" s="24">
        <v>3.5340400000000001</v>
      </c>
      <c r="H201" s="24">
        <v>5.3391799999999998</v>
      </c>
      <c r="I201" s="24">
        <v>4.5897899999999998</v>
      </c>
      <c r="J201" s="24">
        <v>6.1567999999999996</v>
      </c>
      <c r="K201" s="24">
        <v>5.4946599999999997</v>
      </c>
    </row>
    <row r="202" spans="1:11" ht="12" hidden="1" customHeight="1" outlineLevel="1">
      <c r="A202" s="59" t="s">
        <v>71</v>
      </c>
      <c r="B202" s="24">
        <v>4.4918800000000001</v>
      </c>
      <c r="C202" s="24">
        <v>8.9550000000000005E-2</v>
      </c>
      <c r="D202" s="24">
        <v>2.11999</v>
      </c>
      <c r="E202" s="24">
        <v>1.6845300000000001</v>
      </c>
      <c r="F202" s="24">
        <v>1.5395399999999999</v>
      </c>
      <c r="G202" s="24">
        <v>3.55348</v>
      </c>
      <c r="H202" s="24">
        <v>5.3451599999999999</v>
      </c>
      <c r="I202" s="24">
        <v>4.5953999999999997</v>
      </c>
      <c r="J202" s="24">
        <v>6.1702599999999999</v>
      </c>
      <c r="K202" s="24">
        <v>5.5010599999999998</v>
      </c>
    </row>
    <row r="203" spans="1:11" ht="12" hidden="1" customHeight="1" outlineLevel="1">
      <c r="A203" s="59" t="s">
        <v>72</v>
      </c>
      <c r="B203" s="24">
        <v>4.5008999999999997</v>
      </c>
      <c r="C203" s="24">
        <v>8.0320000000000003E-2</v>
      </c>
      <c r="D203" s="24">
        <v>2.1082700000000001</v>
      </c>
      <c r="E203" s="24">
        <v>1.66771</v>
      </c>
      <c r="F203" s="24">
        <v>1.5225900000000001</v>
      </c>
      <c r="G203" s="24">
        <v>3.5531000000000001</v>
      </c>
      <c r="H203" s="24">
        <v>5.3630300000000002</v>
      </c>
      <c r="I203" s="24">
        <v>4.6092399999999998</v>
      </c>
      <c r="J203" s="24">
        <v>6.1954200000000004</v>
      </c>
      <c r="K203" s="24">
        <v>5.5194200000000002</v>
      </c>
    </row>
    <row r="204" spans="1:11" ht="12" hidden="1" customHeight="1" outlineLevel="1">
      <c r="A204" s="59" t="s">
        <v>73</v>
      </c>
      <c r="B204" s="24">
        <v>4.5412800000000004</v>
      </c>
      <c r="C204" s="24">
        <v>9.4320000000000001E-2</v>
      </c>
      <c r="D204" s="24">
        <v>2.1116899999999998</v>
      </c>
      <c r="E204" s="24">
        <v>1.6674599999999999</v>
      </c>
      <c r="F204" s="24">
        <v>1.5203199999999999</v>
      </c>
      <c r="G204" s="24">
        <v>3.56698</v>
      </c>
      <c r="H204" s="24">
        <v>5.4084199999999996</v>
      </c>
      <c r="I204" s="24">
        <v>4.6540699999999999</v>
      </c>
      <c r="J204" s="24">
        <v>6.3070399999999998</v>
      </c>
      <c r="K204" s="24">
        <v>5.5309200000000001</v>
      </c>
    </row>
    <row r="205" spans="1:11" ht="10.15" hidden="1" customHeight="1" outlineLevel="1">
      <c r="A205" s="64"/>
      <c r="B205" s="24"/>
      <c r="C205" s="24"/>
      <c r="D205" s="24"/>
      <c r="E205" s="24"/>
      <c r="F205" s="24"/>
      <c r="G205" s="24"/>
      <c r="H205" s="24"/>
      <c r="I205" s="24"/>
      <c r="J205" s="24"/>
      <c r="K205" s="24"/>
    </row>
    <row r="206" spans="1:11" ht="12" hidden="1" customHeight="1" outlineLevel="1">
      <c r="A206" s="64" t="s">
        <v>87</v>
      </c>
      <c r="B206" s="24">
        <v>4.5598400000000003</v>
      </c>
      <c r="C206" s="24">
        <v>7.8189999999999996E-2</v>
      </c>
      <c r="D206" s="24">
        <v>2.1086399999999998</v>
      </c>
      <c r="E206" s="24">
        <v>1.6559200000000001</v>
      </c>
      <c r="F206" s="24">
        <v>1.50976</v>
      </c>
      <c r="G206" s="24">
        <v>3.6164499999999999</v>
      </c>
      <c r="H206" s="24">
        <v>5.4315699999999998</v>
      </c>
      <c r="I206" s="24">
        <v>4.6752599999999997</v>
      </c>
      <c r="J206" s="24">
        <v>6.3567900000000002</v>
      </c>
      <c r="K206" s="24">
        <v>5.5419700000000001</v>
      </c>
    </row>
    <row r="207" spans="1:11" ht="12" hidden="1" customHeight="1" outlineLevel="1">
      <c r="A207" s="64" t="s">
        <v>71</v>
      </c>
      <c r="B207" s="24">
        <v>4.5633499999999998</v>
      </c>
      <c r="C207" s="24">
        <v>8.2470000000000002E-2</v>
      </c>
      <c r="D207" s="24">
        <v>2.1217199999999998</v>
      </c>
      <c r="E207" s="24">
        <v>1.6624099999999999</v>
      </c>
      <c r="F207" s="24">
        <v>1.51553</v>
      </c>
      <c r="G207" s="24">
        <v>3.6282700000000001</v>
      </c>
      <c r="H207" s="24">
        <v>5.4392300000000002</v>
      </c>
      <c r="I207" s="24">
        <v>4.6787099999999997</v>
      </c>
      <c r="J207" s="24">
        <v>6.3947500000000002</v>
      </c>
      <c r="K207" s="24">
        <v>5.5392799999999998</v>
      </c>
    </row>
    <row r="208" spans="1:11" ht="12" hidden="1" customHeight="1" outlineLevel="1">
      <c r="A208" s="64" t="s">
        <v>72</v>
      </c>
      <c r="B208" s="24">
        <v>4.5692599999999999</v>
      </c>
      <c r="C208" s="24">
        <v>8.1259999999999999E-2</v>
      </c>
      <c r="D208" s="24">
        <v>2.1233399999999998</v>
      </c>
      <c r="E208" s="24">
        <v>1.6625799999999999</v>
      </c>
      <c r="F208" s="24">
        <v>1.51468</v>
      </c>
      <c r="G208" s="24">
        <v>3.6227900000000002</v>
      </c>
      <c r="H208" s="24">
        <v>5.4456800000000003</v>
      </c>
      <c r="I208" s="24">
        <v>4.6773800000000003</v>
      </c>
      <c r="J208" s="24">
        <v>6.4051799999999997</v>
      </c>
      <c r="K208" s="24">
        <v>5.5488900000000001</v>
      </c>
    </row>
    <row r="209" spans="1:11" ht="12" hidden="1" customHeight="1" outlineLevel="1">
      <c r="A209" s="64" t="s">
        <v>73</v>
      </c>
      <c r="B209" s="24">
        <v>4.60562</v>
      </c>
      <c r="C209" s="24">
        <v>8.3799999999999999E-2</v>
      </c>
      <c r="D209" s="24">
        <v>2.1335700000000002</v>
      </c>
      <c r="E209" s="24">
        <v>1.6695500000000001</v>
      </c>
      <c r="F209" s="24">
        <v>1.51678</v>
      </c>
      <c r="G209" s="24">
        <v>3.63104</v>
      </c>
      <c r="H209" s="24">
        <v>5.4786999999999999</v>
      </c>
      <c r="I209" s="24">
        <v>4.7066600000000003</v>
      </c>
      <c r="J209" s="24">
        <v>6.5128700000000004</v>
      </c>
      <c r="K209" s="24">
        <v>5.5438499999999999</v>
      </c>
    </row>
    <row r="210" spans="1:11" ht="10.15" hidden="1" customHeight="1" outlineLevel="1">
      <c r="A210" s="65"/>
      <c r="B210" s="60"/>
      <c r="C210" s="60"/>
      <c r="D210" s="60"/>
      <c r="E210" s="60"/>
      <c r="F210" s="60"/>
      <c r="G210" s="60"/>
      <c r="H210" s="60"/>
      <c r="I210" s="60"/>
      <c r="J210" s="60"/>
      <c r="K210" s="60"/>
    </row>
    <row r="211" spans="1:11" ht="12" customHeight="1" collapsed="1">
      <c r="A211" s="65" t="s">
        <v>88</v>
      </c>
      <c r="B211" s="24">
        <v>4.6150799999999998</v>
      </c>
      <c r="C211" s="24">
        <v>8.029E-2</v>
      </c>
      <c r="D211" s="24">
        <v>2.1167400000000001</v>
      </c>
      <c r="E211" s="24">
        <v>1.66903</v>
      </c>
      <c r="F211" s="24">
        <v>1.5106299999999999</v>
      </c>
      <c r="G211" s="24">
        <v>3.56785</v>
      </c>
      <c r="H211" s="24">
        <v>5.4908799999999998</v>
      </c>
      <c r="I211" s="24">
        <v>4.7194799999999999</v>
      </c>
      <c r="J211" s="24">
        <v>6.5218299999999996</v>
      </c>
      <c r="K211" s="24">
        <v>5.5576800000000004</v>
      </c>
    </row>
    <row r="212" spans="1:11" ht="12" customHeight="1">
      <c r="A212" s="65" t="s">
        <v>71</v>
      </c>
      <c r="B212" s="24">
        <v>4.5785499999999999</v>
      </c>
      <c r="C212" s="24">
        <v>8.6040000000000005E-2</v>
      </c>
      <c r="D212" s="24">
        <v>2.1206100000000001</v>
      </c>
      <c r="E212" s="24">
        <v>1.67076</v>
      </c>
      <c r="F212" s="24">
        <v>1.5093000000000001</v>
      </c>
      <c r="G212" s="24">
        <v>3.55064</v>
      </c>
      <c r="H212" s="24">
        <v>5.4552399999999999</v>
      </c>
      <c r="I212" s="24">
        <v>4.6545699999999997</v>
      </c>
      <c r="J212" s="24">
        <v>6.4751000000000003</v>
      </c>
      <c r="K212" s="24">
        <v>5.5505699999999996</v>
      </c>
    </row>
    <row r="213" spans="1:11" ht="12" customHeight="1">
      <c r="A213" s="65" t="s">
        <v>72</v>
      </c>
      <c r="B213" s="24">
        <v>4.5837199999999996</v>
      </c>
      <c r="C213" s="24">
        <v>8.4769999999999998E-2</v>
      </c>
      <c r="D213" s="24">
        <v>2.12296</v>
      </c>
      <c r="E213" s="24">
        <v>1.67198</v>
      </c>
      <c r="F213" s="24">
        <v>1.5091600000000001</v>
      </c>
      <c r="G213" s="24">
        <v>3.5349300000000001</v>
      </c>
      <c r="H213" s="24">
        <v>5.4557000000000002</v>
      </c>
      <c r="I213" s="24">
        <v>4.6598100000000002</v>
      </c>
      <c r="J213" s="24">
        <v>6.46218</v>
      </c>
      <c r="K213" s="24">
        <v>5.5582500000000001</v>
      </c>
    </row>
    <row r="214" spans="1:11" ht="12" customHeight="1">
      <c r="A214" s="65" t="s">
        <v>73</v>
      </c>
      <c r="B214" s="24">
        <v>4.6019600000000001</v>
      </c>
      <c r="C214" s="24">
        <v>9.2840000000000006E-2</v>
      </c>
      <c r="D214" s="24">
        <v>2.1314500000000001</v>
      </c>
      <c r="E214" s="24">
        <v>1.67832</v>
      </c>
      <c r="F214" s="24">
        <v>1.51172</v>
      </c>
      <c r="G214" s="24">
        <v>3.5362</v>
      </c>
      <c r="H214" s="24">
        <v>5.4656700000000003</v>
      </c>
      <c r="I214" s="24">
        <v>4.6686899999999998</v>
      </c>
      <c r="J214" s="24">
        <v>6.4646699999999999</v>
      </c>
      <c r="K214" s="24">
        <v>5.5657199999999998</v>
      </c>
    </row>
    <row r="215" spans="1:11" ht="10.35" customHeight="1">
      <c r="A215" s="68"/>
      <c r="B215" s="24"/>
      <c r="C215" s="24"/>
      <c r="D215" s="24"/>
      <c r="E215" s="24"/>
      <c r="F215" s="24"/>
      <c r="G215" s="24"/>
      <c r="H215" s="24"/>
      <c r="I215" s="24"/>
      <c r="J215" s="24"/>
      <c r="K215" s="24"/>
    </row>
    <row r="216" spans="1:11" ht="12" customHeight="1">
      <c r="A216" s="68" t="s">
        <v>89</v>
      </c>
      <c r="B216" s="24">
        <v>4.5975999999999999</v>
      </c>
      <c r="C216" s="24">
        <v>8.0769999999999995E-2</v>
      </c>
      <c r="D216" s="24">
        <v>2.1116199999999998</v>
      </c>
      <c r="E216" s="24">
        <v>1.6723300000000001</v>
      </c>
      <c r="F216" s="24">
        <v>1.50091</v>
      </c>
      <c r="G216" s="24">
        <v>3.4847800000000002</v>
      </c>
      <c r="H216" s="24">
        <v>5.4646100000000004</v>
      </c>
      <c r="I216" s="24">
        <v>4.6649799999999999</v>
      </c>
      <c r="J216" s="24">
        <v>6.4062599999999996</v>
      </c>
      <c r="K216" s="24">
        <v>5.5881299999999996</v>
      </c>
    </row>
    <row r="217" spans="1:11" ht="12" customHeight="1">
      <c r="A217" s="68" t="s">
        <v>71</v>
      </c>
      <c r="B217" s="24">
        <v>4.6090099999999996</v>
      </c>
      <c r="C217" s="24">
        <v>7.8759999999999997E-2</v>
      </c>
      <c r="D217" s="24">
        <v>2.1175700000000002</v>
      </c>
      <c r="E217" s="24">
        <v>1.6701999999999999</v>
      </c>
      <c r="F217" s="24">
        <v>1.4975099999999999</v>
      </c>
      <c r="G217" s="24">
        <v>3.4975100000000001</v>
      </c>
      <c r="H217" s="24">
        <v>5.4833999999999996</v>
      </c>
      <c r="I217" s="24">
        <v>4.7101199999999999</v>
      </c>
      <c r="J217" s="24">
        <v>6.4026800000000001</v>
      </c>
      <c r="K217" s="24">
        <v>5.5962800000000001</v>
      </c>
    </row>
    <row r="218" spans="1:11" ht="12" customHeight="1">
      <c r="A218" s="68" t="s">
        <v>72</v>
      </c>
      <c r="B218" s="24">
        <v>4.62392</v>
      </c>
      <c r="C218" s="24">
        <v>8.0930000000000002E-2</v>
      </c>
      <c r="D218" s="24">
        <v>2.1112500000000001</v>
      </c>
      <c r="E218" s="24">
        <v>1.66632</v>
      </c>
      <c r="F218" s="24">
        <v>1.4923999999999999</v>
      </c>
      <c r="G218" s="24">
        <v>3.4813000000000001</v>
      </c>
      <c r="H218" s="24">
        <v>5.4986800000000002</v>
      </c>
      <c r="I218" s="24">
        <v>4.7494100000000001</v>
      </c>
      <c r="J218" s="24">
        <v>6.4024599999999996</v>
      </c>
      <c r="K218" s="24">
        <v>5.6064600000000002</v>
      </c>
    </row>
    <row r="219" spans="1:11" ht="12" customHeight="1">
      <c r="A219" s="68" t="s">
        <v>73</v>
      </c>
      <c r="B219" s="24">
        <v>4.6593799999999996</v>
      </c>
      <c r="C219" s="24">
        <v>8.5870000000000002E-2</v>
      </c>
      <c r="D219" s="24">
        <v>2.1192199999999999</v>
      </c>
      <c r="E219" s="24">
        <v>1.67363</v>
      </c>
      <c r="F219" s="24">
        <v>1.49576</v>
      </c>
      <c r="G219" s="24">
        <v>3.4873500000000002</v>
      </c>
      <c r="H219" s="24">
        <v>5.5329899999999999</v>
      </c>
      <c r="I219" s="24">
        <v>4.8325199999999997</v>
      </c>
      <c r="J219" s="24">
        <v>6.4563499999999996</v>
      </c>
      <c r="K219" s="24">
        <v>5.59375</v>
      </c>
    </row>
    <row r="220" spans="1:11" ht="10.35" customHeight="1">
      <c r="A220" s="72"/>
      <c r="B220" s="24"/>
      <c r="C220" s="24"/>
      <c r="D220" s="24"/>
      <c r="E220" s="24"/>
      <c r="F220" s="24"/>
      <c r="G220" s="24"/>
      <c r="H220" s="24"/>
      <c r="I220" s="24"/>
      <c r="J220" s="24"/>
      <c r="K220" s="24"/>
    </row>
    <row r="221" spans="1:11" ht="12" customHeight="1">
      <c r="A221" s="72" t="s">
        <v>97</v>
      </c>
      <c r="B221" s="24">
        <v>4.6937199999999999</v>
      </c>
      <c r="C221" s="24">
        <v>8.3150000000000002E-2</v>
      </c>
      <c r="D221" s="24">
        <v>2.1192500000000001</v>
      </c>
      <c r="E221" s="24">
        <v>1.67191</v>
      </c>
      <c r="F221" s="24">
        <v>1.4978100000000001</v>
      </c>
      <c r="G221" s="24">
        <v>3.50719</v>
      </c>
      <c r="H221" s="24">
        <v>5.5745300000000002</v>
      </c>
      <c r="I221" s="24">
        <v>4.9028600000000004</v>
      </c>
      <c r="J221" s="24">
        <v>6.4896099999999999</v>
      </c>
      <c r="K221" s="24">
        <v>5.6160600000000001</v>
      </c>
    </row>
    <row r="222" spans="1:11" ht="12" customHeight="1">
      <c r="A222" s="72" t="s">
        <v>71</v>
      </c>
      <c r="B222" s="24">
        <v>4.7128500000000004</v>
      </c>
      <c r="C222" s="24">
        <v>7.5939999999999994E-2</v>
      </c>
      <c r="D222" s="24">
        <v>2.1274999999999999</v>
      </c>
      <c r="E222" s="24">
        <v>1.6735899999999999</v>
      </c>
      <c r="F222" s="24">
        <v>1.4984299999999999</v>
      </c>
      <c r="G222" s="24">
        <v>3.5222199999999999</v>
      </c>
      <c r="H222" s="24">
        <v>5.6035599999999999</v>
      </c>
      <c r="I222" s="24">
        <v>4.9419000000000004</v>
      </c>
      <c r="J222" s="24">
        <v>6.5517799999999999</v>
      </c>
      <c r="K222" s="24">
        <v>5.6221899999999998</v>
      </c>
    </row>
    <row r="223" spans="1:11" ht="12" customHeight="1">
      <c r="A223" s="72" t="s">
        <v>72</v>
      </c>
      <c r="B223" s="24">
        <v>4.7180900000000001</v>
      </c>
      <c r="C223" s="24">
        <v>7.3319999999999996E-2</v>
      </c>
      <c r="D223" s="24">
        <v>2.1295899999999999</v>
      </c>
      <c r="E223" s="24">
        <v>1.67153</v>
      </c>
      <c r="F223" s="24">
        <v>1.4951399999999999</v>
      </c>
      <c r="G223" s="24">
        <v>3.53179</v>
      </c>
      <c r="H223" s="24">
        <v>5.6088300000000002</v>
      </c>
      <c r="I223" s="24">
        <v>4.9443000000000001</v>
      </c>
      <c r="J223" s="24">
        <v>6.5520899999999997</v>
      </c>
      <c r="K223" s="24">
        <v>5.63246</v>
      </c>
    </row>
    <row r="224" spans="1:11" ht="12" customHeight="1">
      <c r="A224" s="72" t="s">
        <v>73</v>
      </c>
      <c r="B224" s="24">
        <v>4.7424499999999998</v>
      </c>
      <c r="C224" s="24">
        <v>7.7880000000000005E-2</v>
      </c>
      <c r="D224" s="24">
        <v>2.1371899999999999</v>
      </c>
      <c r="E224" s="24">
        <v>1.67624</v>
      </c>
      <c r="F224" s="24">
        <v>1.4957100000000001</v>
      </c>
      <c r="G224" s="24">
        <v>3.5465100000000001</v>
      </c>
      <c r="H224" s="24">
        <v>5.6308999999999996</v>
      </c>
      <c r="I224" s="24">
        <v>4.9778900000000004</v>
      </c>
      <c r="J224" s="24">
        <v>6.59253</v>
      </c>
      <c r="K224" s="24">
        <v>5.6345000000000001</v>
      </c>
    </row>
    <row r="225" spans="1:11" ht="10.35" customHeight="1">
      <c r="A225" s="91"/>
      <c r="B225" s="24"/>
      <c r="C225" s="24"/>
      <c r="D225" s="24"/>
      <c r="E225" s="24"/>
      <c r="F225" s="24"/>
      <c r="G225" s="24"/>
      <c r="H225" s="24"/>
      <c r="I225" s="24"/>
      <c r="J225" s="24"/>
      <c r="K225" s="24"/>
    </row>
    <row r="226" spans="1:11" ht="12" customHeight="1">
      <c r="A226" s="91" t="s">
        <v>98</v>
      </c>
      <c r="B226" s="24">
        <v>4.7679999999999998</v>
      </c>
      <c r="C226" s="24">
        <v>8.1000000000000003E-2</v>
      </c>
      <c r="D226" s="24">
        <v>2.1492900000000001</v>
      </c>
      <c r="E226" s="24">
        <v>1.6779900000000001</v>
      </c>
      <c r="F226" s="24">
        <v>1.4913400000000001</v>
      </c>
      <c r="G226" s="24">
        <v>3.60744</v>
      </c>
      <c r="H226" s="24">
        <v>5.6586600000000002</v>
      </c>
      <c r="I226" s="24">
        <v>5.00596</v>
      </c>
      <c r="J226" s="24">
        <v>6.6168399999999998</v>
      </c>
      <c r="K226" s="24">
        <v>5.6631299999999998</v>
      </c>
    </row>
    <row r="227" spans="1:11" ht="12" customHeight="1">
      <c r="A227" s="91" t="s">
        <v>71</v>
      </c>
      <c r="B227" s="24">
        <v>4.7681199999999997</v>
      </c>
      <c r="C227" s="24">
        <v>8.0329999999999999E-2</v>
      </c>
      <c r="D227" s="24">
        <v>2.1593499999999999</v>
      </c>
      <c r="E227" s="24">
        <v>1.68184</v>
      </c>
      <c r="F227" s="24">
        <v>1.4946299999999999</v>
      </c>
      <c r="G227" s="24">
        <v>3.62683</v>
      </c>
      <c r="H227" s="24">
        <v>5.6607399999999997</v>
      </c>
      <c r="I227" s="24">
        <v>4.9958099999999996</v>
      </c>
      <c r="J227" s="24">
        <v>6.6403100000000004</v>
      </c>
      <c r="K227" s="24">
        <v>5.6658499999999998</v>
      </c>
    </row>
    <row r="228" spans="1:11" ht="12" customHeight="1">
      <c r="A228" s="91" t="s">
        <v>72</v>
      </c>
      <c r="B228" s="24">
        <v>4.7648799999999998</v>
      </c>
      <c r="C228" s="24">
        <v>8.1629999999999994E-2</v>
      </c>
      <c r="D228" s="24">
        <v>2.15604</v>
      </c>
      <c r="E228" s="24">
        <v>1.68634</v>
      </c>
      <c r="F228" s="24">
        <v>1.4942599999999999</v>
      </c>
      <c r="G228" s="24">
        <v>3.5974300000000001</v>
      </c>
      <c r="H228" s="24">
        <v>5.6558999999999999</v>
      </c>
      <c r="I228" s="24">
        <v>4.9859099999999996</v>
      </c>
      <c r="J228" s="24">
        <v>6.6428900000000004</v>
      </c>
      <c r="K228" s="24">
        <v>5.66038</v>
      </c>
    </row>
    <row r="229" spans="1:11" ht="12" customHeight="1">
      <c r="A229" s="91" t="s">
        <v>73</v>
      </c>
      <c r="B229" s="24">
        <v>4.7777399999999997</v>
      </c>
      <c r="C229" s="24">
        <v>8.659E-2</v>
      </c>
      <c r="D229" s="24">
        <v>2.1595300000000002</v>
      </c>
      <c r="E229" s="24">
        <v>1.6996800000000001</v>
      </c>
      <c r="F229" s="24">
        <v>1.5030699999999999</v>
      </c>
      <c r="G229" s="24">
        <v>3.57186</v>
      </c>
      <c r="H229" s="24">
        <v>5.66357</v>
      </c>
      <c r="I229" s="24">
        <v>4.9966699999999999</v>
      </c>
      <c r="J229" s="24">
        <v>6.6772200000000002</v>
      </c>
      <c r="K229" s="24">
        <v>5.6496300000000002</v>
      </c>
    </row>
    <row r="230" spans="1:11" ht="10.35" customHeight="1">
      <c r="A230" s="92"/>
      <c r="B230" s="24"/>
      <c r="C230" s="24"/>
      <c r="D230" s="24"/>
      <c r="E230" s="24"/>
      <c r="F230" s="24"/>
      <c r="G230" s="24"/>
      <c r="H230" s="24"/>
      <c r="I230" s="24"/>
      <c r="J230" s="24"/>
      <c r="K230" s="24"/>
    </row>
    <row r="231" spans="1:11" ht="12" customHeight="1">
      <c r="A231" s="92" t="s">
        <v>99</v>
      </c>
      <c r="B231" s="24">
        <v>4.7829199999999998</v>
      </c>
      <c r="C231" s="24">
        <v>9.0910000000000005E-2</v>
      </c>
      <c r="D231" s="24">
        <v>2.17022</v>
      </c>
      <c r="E231" s="24">
        <v>1.7029099999999999</v>
      </c>
      <c r="F231" s="24">
        <v>1.5096099999999999</v>
      </c>
      <c r="G231" s="24">
        <v>3.62588</v>
      </c>
      <c r="H231" s="24">
        <v>5.6631600000000004</v>
      </c>
      <c r="I231" s="24">
        <v>4.9717399999999996</v>
      </c>
      <c r="J231" s="24">
        <v>6.7065099999999997</v>
      </c>
      <c r="K231" s="24">
        <v>5.6525800000000004</v>
      </c>
    </row>
    <row r="232" spans="1:11" ht="12" customHeight="1">
      <c r="A232" s="92" t="s">
        <v>71</v>
      </c>
      <c r="B232" s="24">
        <v>4.77928</v>
      </c>
      <c r="C232" s="24">
        <v>8.591E-2</v>
      </c>
      <c r="D232" s="24">
        <v>2.1915100000000001</v>
      </c>
      <c r="E232" s="24">
        <v>1.7195199999999999</v>
      </c>
      <c r="F232" s="24">
        <v>1.5221899999999999</v>
      </c>
      <c r="G232" s="24">
        <v>3.6524000000000001</v>
      </c>
      <c r="H232" s="24">
        <v>5.6550599999999998</v>
      </c>
      <c r="I232" s="24">
        <v>4.95207</v>
      </c>
      <c r="J232" s="24">
        <v>6.7111499999999999</v>
      </c>
      <c r="K232" s="24">
        <v>5.65008</v>
      </c>
    </row>
    <row r="233" spans="1:11" ht="12" customHeight="1">
      <c r="A233" s="92" t="s">
        <v>72</v>
      </c>
      <c r="B233" s="24">
        <v>4.7711399999999999</v>
      </c>
      <c r="C233" s="24">
        <v>8.8770000000000002E-2</v>
      </c>
      <c r="D233" s="24">
        <v>2.1949299999999998</v>
      </c>
      <c r="E233" s="24">
        <v>1.7236400000000001</v>
      </c>
      <c r="F233" s="24">
        <v>1.52336</v>
      </c>
      <c r="G233" s="24">
        <v>3.6508799999999999</v>
      </c>
      <c r="H233" s="24">
        <v>5.63917</v>
      </c>
      <c r="I233" s="24">
        <v>4.9436099999999996</v>
      </c>
      <c r="J233" s="24">
        <v>6.6825900000000003</v>
      </c>
      <c r="K233" s="24">
        <v>5.6345400000000003</v>
      </c>
    </row>
    <row r="234" spans="1:11" ht="12" customHeight="1">
      <c r="A234" s="92" t="s">
        <v>73</v>
      </c>
      <c r="B234" s="24">
        <v>4.7822100000000001</v>
      </c>
      <c r="C234" s="24">
        <v>9.486E-2</v>
      </c>
      <c r="D234" s="24">
        <v>2.2051699999999999</v>
      </c>
      <c r="E234" s="24">
        <v>1.73241</v>
      </c>
      <c r="F234" s="24">
        <v>1.52688</v>
      </c>
      <c r="G234" s="24">
        <v>3.6599599999999999</v>
      </c>
      <c r="H234" s="24">
        <v>5.6405500000000002</v>
      </c>
      <c r="I234" s="24">
        <v>4.9583700000000004</v>
      </c>
      <c r="J234" s="24">
        <v>6.69841</v>
      </c>
      <c r="K234" s="24">
        <v>5.6176599999999999</v>
      </c>
    </row>
    <row r="235" spans="1:11" ht="10.35" customHeight="1">
      <c r="A235" s="97"/>
      <c r="B235" s="24"/>
      <c r="C235" s="24"/>
      <c r="D235" s="24"/>
      <c r="E235" s="24"/>
      <c r="F235" s="24"/>
      <c r="G235" s="24"/>
      <c r="H235" s="24"/>
      <c r="I235" s="24"/>
      <c r="J235" s="24"/>
      <c r="K235" s="24"/>
    </row>
    <row r="236" spans="1:11" ht="12" customHeight="1">
      <c r="A236" s="97" t="s">
        <v>101</v>
      </c>
      <c r="B236" s="24">
        <v>4.7805900000000001</v>
      </c>
      <c r="C236" s="24">
        <v>9.5310000000000006E-2</v>
      </c>
      <c r="D236" s="24">
        <v>2.2117800000000001</v>
      </c>
      <c r="E236" s="24">
        <v>1.74542</v>
      </c>
      <c r="F236" s="24">
        <v>1.53406</v>
      </c>
      <c r="G236" s="24">
        <v>3.6573799999999999</v>
      </c>
      <c r="H236" s="24">
        <v>5.6307799999999997</v>
      </c>
      <c r="I236" s="24">
        <v>4.9478299999999997</v>
      </c>
      <c r="J236" s="24">
        <v>6.7021899999999999</v>
      </c>
      <c r="K236" s="24">
        <v>5.6015699999999997</v>
      </c>
    </row>
    <row r="237" spans="1:11" ht="12" customHeight="1">
      <c r="A237" s="97" t="s">
        <v>71</v>
      </c>
      <c r="B237" s="24">
        <v>4.7700100000000001</v>
      </c>
      <c r="C237" s="24">
        <v>8.8980000000000004E-2</v>
      </c>
      <c r="D237" s="24">
        <v>2.22322</v>
      </c>
      <c r="E237" s="24">
        <v>1.75634</v>
      </c>
      <c r="F237" s="24">
        <v>1.54206</v>
      </c>
      <c r="G237" s="24">
        <v>3.6546099999999999</v>
      </c>
      <c r="H237" s="24">
        <v>5.6159499999999998</v>
      </c>
      <c r="I237" s="24">
        <v>4.9417799999999996</v>
      </c>
      <c r="J237" s="24">
        <v>6.6802799999999998</v>
      </c>
      <c r="K237" s="24">
        <v>5.5853400000000004</v>
      </c>
    </row>
    <row r="238" spans="1:11" ht="12" customHeight="1">
      <c r="A238" s="97" t="s">
        <v>72</v>
      </c>
      <c r="B238" s="98" t="s">
        <v>24</v>
      </c>
      <c r="C238" s="98" t="s">
        <v>24</v>
      </c>
      <c r="D238" s="98" t="s">
        <v>24</v>
      </c>
      <c r="E238" s="98" t="s">
        <v>24</v>
      </c>
      <c r="F238" s="98" t="s">
        <v>24</v>
      </c>
      <c r="G238" s="98" t="s">
        <v>24</v>
      </c>
      <c r="H238" s="98" t="s">
        <v>24</v>
      </c>
      <c r="I238" s="98" t="s">
        <v>24</v>
      </c>
      <c r="J238" s="98" t="s">
        <v>24</v>
      </c>
      <c r="K238" s="98" t="s">
        <v>24</v>
      </c>
    </row>
    <row r="239" spans="1:11" ht="12" customHeight="1">
      <c r="A239" s="97" t="s">
        <v>73</v>
      </c>
      <c r="B239" s="98" t="s">
        <v>24</v>
      </c>
      <c r="C239" s="98" t="s">
        <v>24</v>
      </c>
      <c r="D239" s="98" t="s">
        <v>24</v>
      </c>
      <c r="E239" s="98" t="s">
        <v>24</v>
      </c>
      <c r="F239" s="98" t="s">
        <v>24</v>
      </c>
      <c r="G239" s="98" t="s">
        <v>24</v>
      </c>
      <c r="H239" s="98" t="s">
        <v>24</v>
      </c>
      <c r="I239" s="98" t="s">
        <v>24</v>
      </c>
      <c r="J239" s="98" t="s">
        <v>24</v>
      </c>
      <c r="K239" s="98" t="s">
        <v>24</v>
      </c>
    </row>
    <row r="240" spans="1:11" ht="10.35" customHeight="1">
      <c r="A240" s="61" t="s">
        <v>86</v>
      </c>
      <c r="B240" s="61"/>
      <c r="C240" s="61"/>
      <c r="D240" s="61"/>
      <c r="E240" s="61"/>
      <c r="F240" s="61"/>
      <c r="G240" s="61"/>
      <c r="H240" s="61"/>
      <c r="I240" s="61"/>
      <c r="J240" s="62"/>
    </row>
    <row r="241" spans="1:11" ht="26.45" customHeight="1">
      <c r="A241" s="106" t="s">
        <v>102</v>
      </c>
      <c r="B241" s="106"/>
      <c r="C241" s="106"/>
      <c r="D241" s="106"/>
      <c r="E241" s="106"/>
      <c r="F241" s="106"/>
      <c r="G241" s="106"/>
      <c r="H241" s="106"/>
      <c r="I241" s="106"/>
      <c r="J241" s="106"/>
      <c r="K241" s="106"/>
    </row>
    <row r="253" spans="1:11">
      <c r="B253" s="24"/>
      <c r="C253" s="24"/>
      <c r="D253" s="24"/>
      <c r="E253" s="24"/>
      <c r="F253" s="24"/>
      <c r="G253" s="24"/>
      <c r="H253" s="24"/>
      <c r="I253" s="24"/>
      <c r="J253" s="24"/>
      <c r="K253" s="24"/>
    </row>
    <row r="254" spans="1:11">
      <c r="B254" s="24"/>
      <c r="C254" s="24"/>
      <c r="D254" s="24"/>
      <c r="E254" s="24"/>
      <c r="F254" s="24"/>
      <c r="G254" s="24"/>
      <c r="H254" s="24"/>
      <c r="I254" s="24"/>
      <c r="J254" s="24"/>
      <c r="K254" s="24"/>
    </row>
    <row r="255" spans="1:11">
      <c r="B255" s="24"/>
      <c r="C255" s="24"/>
      <c r="D255" s="24"/>
      <c r="E255" s="24"/>
      <c r="F255" s="24"/>
      <c r="G255" s="24"/>
      <c r="H255" s="24"/>
      <c r="I255" s="24"/>
      <c r="J255" s="24"/>
      <c r="K255" s="24"/>
    </row>
    <row r="256" spans="1:11">
      <c r="B256" s="24"/>
      <c r="C256" s="24"/>
      <c r="D256" s="24"/>
      <c r="E256" s="24"/>
      <c r="F256" s="24"/>
      <c r="G256" s="24"/>
      <c r="H256" s="24"/>
      <c r="I256" s="24"/>
      <c r="J256" s="24"/>
      <c r="K256" s="24"/>
    </row>
    <row r="257" spans="2:11">
      <c r="B257" s="24"/>
      <c r="C257" s="24"/>
      <c r="D257" s="24"/>
      <c r="E257" s="24"/>
      <c r="F257" s="24"/>
      <c r="G257" s="24"/>
      <c r="H257" s="24"/>
      <c r="I257" s="24"/>
      <c r="J257" s="24"/>
      <c r="K257" s="24"/>
    </row>
    <row r="258" spans="2:11">
      <c r="B258" s="24"/>
      <c r="C258" s="24"/>
      <c r="D258" s="24"/>
      <c r="E258" s="24"/>
      <c r="F258" s="24"/>
      <c r="G258" s="24"/>
      <c r="H258" s="24"/>
      <c r="I258" s="24"/>
      <c r="J258" s="24"/>
      <c r="K258" s="24"/>
    </row>
    <row r="259" spans="2:11">
      <c r="B259" s="24"/>
      <c r="C259" s="24"/>
      <c r="D259" s="24"/>
      <c r="E259" s="24"/>
      <c r="F259" s="24"/>
      <c r="G259" s="24"/>
      <c r="H259" s="24"/>
      <c r="I259" s="24"/>
      <c r="J259" s="24"/>
      <c r="K259" s="24"/>
    </row>
    <row r="260" spans="2:11">
      <c r="B260" s="24"/>
      <c r="C260" s="24"/>
      <c r="D260" s="24"/>
      <c r="E260" s="24"/>
      <c r="F260" s="24"/>
      <c r="G260" s="24"/>
      <c r="H260" s="24"/>
      <c r="I260" s="24"/>
      <c r="J260" s="24"/>
      <c r="K260" s="24"/>
    </row>
    <row r="261" spans="2:11">
      <c r="B261" s="24"/>
      <c r="C261" s="24"/>
      <c r="D261" s="24"/>
      <c r="E261" s="24"/>
      <c r="F261" s="24"/>
      <c r="G261" s="24"/>
      <c r="H261" s="24"/>
      <c r="I261" s="24"/>
      <c r="J261" s="24"/>
      <c r="K261" s="24"/>
    </row>
    <row r="262" spans="2:11">
      <c r="B262" s="24"/>
      <c r="C262" s="24"/>
      <c r="D262" s="24"/>
      <c r="E262" s="24"/>
      <c r="F262" s="24"/>
      <c r="G262" s="24"/>
      <c r="H262" s="24"/>
      <c r="I262" s="24"/>
      <c r="J262" s="24"/>
      <c r="K262" s="24"/>
    </row>
    <row r="263" spans="2:11">
      <c r="B263" s="24"/>
      <c r="C263" s="24"/>
      <c r="D263" s="24"/>
      <c r="E263" s="24"/>
      <c r="F263" s="24"/>
      <c r="G263" s="24"/>
      <c r="H263" s="24"/>
      <c r="I263" s="24"/>
      <c r="J263" s="24"/>
      <c r="K263" s="24"/>
    </row>
    <row r="264" spans="2:11">
      <c r="B264" s="24"/>
      <c r="C264" s="24"/>
      <c r="D264" s="24"/>
      <c r="E264" s="24"/>
      <c r="F264" s="24"/>
      <c r="G264" s="24"/>
      <c r="H264" s="24"/>
      <c r="I264" s="24"/>
      <c r="J264" s="24"/>
      <c r="K264" s="24"/>
    </row>
    <row r="265" spans="2:11">
      <c r="B265" s="24"/>
      <c r="C265" s="24"/>
      <c r="D265" s="24"/>
      <c r="E265" s="24"/>
      <c r="F265" s="24"/>
      <c r="G265" s="24"/>
      <c r="H265" s="24"/>
      <c r="I265" s="24"/>
      <c r="J265" s="24"/>
      <c r="K265" s="24"/>
    </row>
    <row r="266" spans="2:11">
      <c r="B266" s="24"/>
      <c r="C266" s="24"/>
      <c r="D266" s="24"/>
      <c r="E266" s="24"/>
      <c r="F266" s="24"/>
      <c r="G266" s="24"/>
      <c r="H266" s="24"/>
      <c r="I266" s="24"/>
      <c r="J266" s="24"/>
      <c r="K266" s="24"/>
    </row>
    <row r="267" spans="2:11">
      <c r="B267" s="24"/>
      <c r="C267" s="24"/>
      <c r="D267" s="24"/>
      <c r="E267" s="24"/>
      <c r="F267" s="24"/>
      <c r="G267" s="24"/>
      <c r="H267" s="24"/>
      <c r="I267" s="24"/>
      <c r="J267" s="24"/>
      <c r="K267" s="24"/>
    </row>
    <row r="268" spans="2:11">
      <c r="B268" s="24"/>
      <c r="C268" s="24"/>
      <c r="D268" s="24"/>
      <c r="E268" s="24"/>
      <c r="F268" s="24"/>
      <c r="G268" s="24"/>
      <c r="H268" s="24"/>
      <c r="I268" s="24"/>
      <c r="J268" s="24"/>
      <c r="K268" s="24"/>
    </row>
    <row r="269" spans="2:11">
      <c r="B269" s="24"/>
      <c r="C269" s="24"/>
      <c r="D269" s="24"/>
      <c r="E269" s="24"/>
      <c r="F269" s="24"/>
      <c r="G269" s="24"/>
      <c r="H269" s="24"/>
      <c r="I269" s="24"/>
      <c r="J269" s="24"/>
      <c r="K269" s="24"/>
    </row>
    <row r="270" spans="2:11">
      <c r="B270" s="24"/>
      <c r="C270" s="24"/>
      <c r="D270" s="24"/>
      <c r="E270" s="24"/>
      <c r="F270" s="24"/>
      <c r="G270" s="24"/>
      <c r="H270" s="24"/>
      <c r="I270" s="24"/>
      <c r="J270" s="24"/>
      <c r="K270" s="24"/>
    </row>
    <row r="271" spans="2:11">
      <c r="B271" s="24"/>
      <c r="C271" s="24"/>
      <c r="D271" s="24"/>
      <c r="E271" s="24"/>
      <c r="F271" s="24"/>
      <c r="G271" s="24"/>
      <c r="H271" s="24"/>
      <c r="I271" s="24"/>
      <c r="J271" s="24"/>
      <c r="K271" s="24"/>
    </row>
    <row r="272" spans="2:11">
      <c r="B272" s="24"/>
      <c r="C272" s="24"/>
      <c r="D272" s="24"/>
      <c r="E272" s="24"/>
      <c r="F272" s="24"/>
      <c r="G272" s="24"/>
      <c r="H272" s="24"/>
      <c r="I272" s="24"/>
      <c r="J272" s="24"/>
      <c r="K272" s="24"/>
    </row>
    <row r="273" spans="2:11">
      <c r="B273" s="24"/>
      <c r="C273" s="24"/>
      <c r="D273" s="24"/>
      <c r="E273" s="24"/>
      <c r="F273" s="24"/>
      <c r="G273" s="24"/>
      <c r="H273" s="24"/>
      <c r="I273" s="24"/>
      <c r="J273" s="24"/>
      <c r="K273" s="24"/>
    </row>
    <row r="274" spans="2:11">
      <c r="B274" s="24"/>
      <c r="C274" s="24"/>
      <c r="D274" s="24"/>
      <c r="E274" s="24"/>
      <c r="F274" s="24"/>
      <c r="G274" s="24"/>
      <c r="H274" s="24"/>
      <c r="I274" s="24"/>
      <c r="J274" s="24"/>
      <c r="K274" s="24"/>
    </row>
    <row r="275" spans="2:11">
      <c r="B275" s="24"/>
      <c r="C275" s="24"/>
      <c r="D275" s="24"/>
      <c r="E275" s="24"/>
      <c r="F275" s="24"/>
      <c r="G275" s="24"/>
      <c r="H275" s="24"/>
      <c r="I275" s="24"/>
      <c r="J275" s="24"/>
      <c r="K275" s="24"/>
    </row>
    <row r="276" spans="2:11">
      <c r="B276" s="24"/>
      <c r="C276" s="24"/>
      <c r="D276" s="24"/>
      <c r="E276" s="24"/>
      <c r="F276" s="24"/>
      <c r="G276" s="24"/>
      <c r="H276" s="24"/>
      <c r="I276" s="24"/>
      <c r="J276" s="24"/>
      <c r="K276" s="24"/>
    </row>
    <row r="277" spans="2:11">
      <c r="B277" s="24"/>
      <c r="C277" s="24"/>
      <c r="D277" s="24"/>
      <c r="E277" s="24"/>
      <c r="F277" s="24"/>
      <c r="G277" s="24"/>
      <c r="H277" s="24"/>
      <c r="I277" s="24"/>
      <c r="J277" s="24"/>
      <c r="K277" s="24"/>
    </row>
    <row r="278" spans="2:11">
      <c r="B278" s="24"/>
      <c r="C278" s="24"/>
      <c r="D278" s="24"/>
      <c r="E278" s="24"/>
      <c r="F278" s="24"/>
      <c r="G278" s="24"/>
      <c r="H278" s="24"/>
      <c r="I278" s="24"/>
      <c r="J278" s="24"/>
      <c r="K278" s="24"/>
    </row>
    <row r="279" spans="2:11">
      <c r="B279" s="24"/>
      <c r="C279" s="24"/>
      <c r="D279" s="24"/>
      <c r="E279" s="24"/>
      <c r="F279" s="24"/>
      <c r="G279" s="24"/>
      <c r="H279" s="24"/>
      <c r="I279" s="24"/>
      <c r="J279" s="24"/>
      <c r="K279" s="24"/>
    </row>
    <row r="280" spans="2:11">
      <c r="B280" s="24"/>
      <c r="C280" s="24"/>
      <c r="D280" s="24"/>
      <c r="E280" s="24"/>
      <c r="F280" s="24"/>
      <c r="G280" s="24"/>
      <c r="H280" s="24"/>
      <c r="I280" s="24"/>
      <c r="J280" s="24"/>
      <c r="K280" s="24"/>
    </row>
    <row r="281" spans="2:11">
      <c r="B281" s="24"/>
      <c r="C281" s="24"/>
      <c r="D281" s="24"/>
      <c r="E281" s="24"/>
      <c r="F281" s="24"/>
      <c r="G281" s="24"/>
      <c r="H281" s="24"/>
      <c r="I281" s="24"/>
      <c r="J281" s="24"/>
      <c r="K281" s="24"/>
    </row>
    <row r="282" spans="2:11">
      <c r="B282" s="24"/>
      <c r="C282" s="24"/>
      <c r="D282" s="24"/>
      <c r="E282" s="24"/>
      <c r="F282" s="24"/>
      <c r="G282" s="24"/>
      <c r="H282" s="24"/>
      <c r="I282" s="24"/>
      <c r="J282" s="24"/>
      <c r="K282" s="24"/>
    </row>
    <row r="283" spans="2:11">
      <c r="B283" s="24"/>
      <c r="C283" s="24"/>
      <c r="D283" s="24"/>
      <c r="E283" s="24"/>
      <c r="F283" s="24"/>
      <c r="G283" s="24"/>
      <c r="H283" s="24"/>
      <c r="I283" s="24"/>
      <c r="J283" s="24"/>
      <c r="K283" s="24"/>
    </row>
    <row r="284" spans="2:11">
      <c r="B284" s="24"/>
      <c r="C284" s="24"/>
      <c r="D284" s="24"/>
      <c r="E284" s="24"/>
      <c r="F284" s="24"/>
      <c r="G284" s="24"/>
      <c r="H284" s="24"/>
      <c r="I284" s="24"/>
      <c r="J284" s="24"/>
      <c r="K284" s="24"/>
    </row>
    <row r="285" spans="2:11">
      <c r="B285" s="24"/>
      <c r="C285" s="24"/>
      <c r="D285" s="24"/>
      <c r="E285" s="24"/>
      <c r="F285" s="24"/>
      <c r="G285" s="24"/>
      <c r="H285" s="24"/>
      <c r="I285" s="24"/>
      <c r="J285" s="24"/>
      <c r="K285" s="24"/>
    </row>
    <row r="286" spans="2:11">
      <c r="B286" s="24"/>
      <c r="C286" s="24"/>
      <c r="D286" s="24"/>
      <c r="E286" s="24"/>
      <c r="F286" s="24"/>
      <c r="G286" s="24"/>
      <c r="H286" s="24"/>
      <c r="I286" s="24"/>
      <c r="J286" s="24"/>
      <c r="K286" s="24"/>
    </row>
    <row r="287" spans="2:11">
      <c r="B287" s="24"/>
      <c r="C287" s="24"/>
      <c r="D287" s="24"/>
      <c r="E287" s="24"/>
      <c r="F287" s="24"/>
      <c r="G287" s="24"/>
      <c r="H287" s="24"/>
      <c r="I287" s="24"/>
      <c r="J287" s="24"/>
      <c r="K287" s="24"/>
    </row>
    <row r="288" spans="2:11">
      <c r="B288" s="24"/>
      <c r="C288" s="24"/>
      <c r="D288" s="24"/>
      <c r="E288" s="24"/>
      <c r="F288" s="24"/>
      <c r="G288" s="24"/>
      <c r="H288" s="24"/>
      <c r="I288" s="24"/>
      <c r="J288" s="24"/>
      <c r="K288" s="24"/>
    </row>
    <row r="289" spans="2:11">
      <c r="B289" s="24"/>
      <c r="C289" s="24"/>
      <c r="D289" s="24"/>
      <c r="E289" s="24"/>
      <c r="F289" s="24"/>
      <c r="G289" s="24"/>
      <c r="H289" s="24"/>
      <c r="I289" s="24"/>
      <c r="J289" s="24"/>
      <c r="K289" s="24"/>
    </row>
    <row r="290" spans="2:11">
      <c r="B290" s="24"/>
      <c r="C290" s="24"/>
      <c r="D290" s="24"/>
      <c r="E290" s="24"/>
      <c r="F290" s="24"/>
      <c r="G290" s="24"/>
      <c r="H290" s="24"/>
      <c r="I290" s="24"/>
      <c r="J290" s="24"/>
      <c r="K290" s="24"/>
    </row>
    <row r="291" spans="2:11">
      <c r="B291" s="24"/>
      <c r="C291" s="24"/>
      <c r="D291" s="24"/>
      <c r="E291" s="24"/>
      <c r="F291" s="24"/>
      <c r="G291" s="24"/>
      <c r="H291" s="24"/>
      <c r="I291" s="24"/>
      <c r="J291" s="24"/>
      <c r="K291" s="24"/>
    </row>
    <row r="292" spans="2:11">
      <c r="B292" s="24"/>
      <c r="C292" s="24"/>
      <c r="D292" s="24"/>
      <c r="E292" s="24"/>
      <c r="F292" s="24"/>
      <c r="G292" s="24"/>
      <c r="H292" s="24"/>
      <c r="I292" s="24"/>
      <c r="J292" s="24"/>
      <c r="K292" s="24"/>
    </row>
    <row r="293" spans="2:11">
      <c r="B293" s="24"/>
      <c r="C293" s="24"/>
      <c r="D293" s="24"/>
      <c r="E293" s="24"/>
      <c r="F293" s="24"/>
      <c r="G293" s="24"/>
      <c r="H293" s="24"/>
      <c r="I293" s="24"/>
      <c r="J293" s="24"/>
      <c r="K293" s="24"/>
    </row>
    <row r="294" spans="2:11">
      <c r="B294" s="24"/>
      <c r="C294" s="24"/>
      <c r="D294" s="24"/>
      <c r="E294" s="24"/>
      <c r="F294" s="24"/>
      <c r="G294" s="24"/>
      <c r="H294" s="24"/>
      <c r="I294" s="24"/>
      <c r="J294" s="24"/>
      <c r="K294" s="24"/>
    </row>
    <row r="295" spans="2:11">
      <c r="B295" s="24"/>
      <c r="C295" s="24"/>
      <c r="D295" s="24"/>
      <c r="E295" s="24"/>
      <c r="F295" s="24"/>
      <c r="G295" s="24"/>
      <c r="H295" s="24"/>
      <c r="I295" s="24"/>
      <c r="J295" s="24"/>
      <c r="K295" s="24"/>
    </row>
    <row r="296" spans="2:11">
      <c r="B296" s="24"/>
      <c r="C296" s="24"/>
      <c r="D296" s="24"/>
      <c r="E296" s="24"/>
      <c r="F296" s="24"/>
      <c r="G296" s="24"/>
      <c r="H296" s="24"/>
      <c r="I296" s="24"/>
      <c r="J296" s="24"/>
      <c r="K296" s="24"/>
    </row>
    <row r="297" spans="2:11">
      <c r="B297" s="24"/>
      <c r="C297" s="24"/>
      <c r="D297" s="24"/>
      <c r="E297" s="24"/>
      <c r="F297" s="24"/>
      <c r="G297" s="24"/>
      <c r="H297" s="24"/>
      <c r="I297" s="24"/>
      <c r="J297" s="24"/>
      <c r="K297" s="24"/>
    </row>
    <row r="298" spans="2:11">
      <c r="B298" s="24"/>
      <c r="C298" s="24"/>
      <c r="D298" s="24"/>
      <c r="E298" s="24"/>
      <c r="F298" s="24"/>
      <c r="G298" s="24"/>
      <c r="H298" s="24"/>
      <c r="I298" s="24"/>
      <c r="J298" s="24"/>
      <c r="K298" s="24"/>
    </row>
    <row r="299" spans="2:11">
      <c r="B299" s="24"/>
      <c r="C299" s="24"/>
      <c r="D299" s="24"/>
      <c r="E299" s="24"/>
      <c r="F299" s="24"/>
      <c r="G299" s="24"/>
      <c r="H299" s="24"/>
      <c r="I299" s="24"/>
      <c r="J299" s="24"/>
      <c r="K299" s="24"/>
    </row>
    <row r="300" spans="2:11">
      <c r="B300" s="24"/>
      <c r="C300" s="24"/>
      <c r="D300" s="24"/>
      <c r="E300" s="24"/>
      <c r="F300" s="24"/>
      <c r="G300" s="24"/>
      <c r="H300" s="24"/>
      <c r="I300" s="24"/>
      <c r="J300" s="24"/>
      <c r="K300" s="24"/>
    </row>
    <row r="301" spans="2:11">
      <c r="B301" s="24"/>
      <c r="C301" s="24"/>
      <c r="D301" s="24"/>
      <c r="E301" s="24"/>
      <c r="F301" s="24"/>
      <c r="G301" s="24"/>
      <c r="H301" s="24"/>
      <c r="I301" s="24"/>
      <c r="J301" s="24"/>
      <c r="K301" s="24"/>
    </row>
    <row r="302" spans="2:11">
      <c r="B302" s="24"/>
      <c r="C302" s="24"/>
      <c r="D302" s="24"/>
      <c r="E302" s="24"/>
      <c r="F302" s="24"/>
      <c r="G302" s="24"/>
      <c r="H302" s="24"/>
      <c r="I302" s="24"/>
      <c r="J302" s="24"/>
      <c r="K302" s="24"/>
    </row>
    <row r="303" spans="2:11">
      <c r="B303" s="24"/>
      <c r="C303" s="24"/>
      <c r="D303" s="24"/>
      <c r="E303" s="24"/>
      <c r="F303" s="24"/>
      <c r="G303" s="24"/>
      <c r="H303" s="24"/>
      <c r="I303" s="24"/>
      <c r="J303" s="24"/>
      <c r="K303" s="24"/>
    </row>
    <row r="304" spans="2:11">
      <c r="B304" s="24"/>
      <c r="C304" s="24"/>
      <c r="D304" s="24"/>
      <c r="E304" s="24"/>
      <c r="F304" s="24"/>
      <c r="G304" s="24"/>
      <c r="H304" s="24"/>
      <c r="I304" s="24"/>
      <c r="J304" s="24"/>
      <c r="K304" s="24"/>
    </row>
    <row r="305" spans="2:11">
      <c r="B305" s="24"/>
      <c r="C305" s="24"/>
      <c r="D305" s="24"/>
      <c r="E305" s="24"/>
      <c r="F305" s="24"/>
      <c r="G305" s="24"/>
      <c r="H305" s="24"/>
      <c r="I305" s="24"/>
      <c r="J305" s="24"/>
      <c r="K305" s="24"/>
    </row>
    <row r="306" spans="2:11">
      <c r="B306" s="24"/>
      <c r="C306" s="24"/>
      <c r="D306" s="24"/>
      <c r="E306" s="24"/>
      <c r="F306" s="24"/>
      <c r="G306" s="24"/>
      <c r="H306" s="24"/>
      <c r="I306" s="24"/>
      <c r="J306" s="24"/>
      <c r="K306" s="24"/>
    </row>
    <row r="307" spans="2:11">
      <c r="B307" s="24"/>
      <c r="C307" s="24"/>
      <c r="D307" s="24"/>
      <c r="E307" s="24"/>
      <c r="F307" s="24"/>
      <c r="G307" s="24"/>
      <c r="H307" s="24"/>
      <c r="I307" s="24"/>
      <c r="J307" s="24"/>
      <c r="K307" s="24"/>
    </row>
    <row r="308" spans="2:11">
      <c r="B308" s="24"/>
      <c r="C308" s="24"/>
      <c r="D308" s="24"/>
      <c r="E308" s="24"/>
      <c r="F308" s="24"/>
      <c r="G308" s="24"/>
      <c r="H308" s="24"/>
      <c r="I308" s="24"/>
      <c r="J308" s="24"/>
      <c r="K308" s="24"/>
    </row>
    <row r="309" spans="2:11">
      <c r="B309" s="24"/>
      <c r="C309" s="24"/>
      <c r="D309" s="24"/>
      <c r="E309" s="24"/>
      <c r="F309" s="24"/>
      <c r="G309" s="24"/>
      <c r="H309" s="24"/>
      <c r="I309" s="24"/>
      <c r="J309" s="24"/>
      <c r="K309" s="24"/>
    </row>
    <row r="310" spans="2:11">
      <c r="B310" s="24"/>
      <c r="C310" s="24"/>
      <c r="D310" s="24"/>
      <c r="E310" s="24"/>
      <c r="F310" s="24"/>
      <c r="G310" s="24"/>
      <c r="H310" s="24"/>
      <c r="I310" s="24"/>
      <c r="J310" s="24"/>
      <c r="K310" s="24"/>
    </row>
    <row r="311" spans="2:11">
      <c r="B311" s="24"/>
      <c r="C311" s="24"/>
      <c r="D311" s="24"/>
      <c r="E311" s="24"/>
      <c r="F311" s="24"/>
      <c r="G311" s="24"/>
      <c r="H311" s="24"/>
      <c r="I311" s="24"/>
      <c r="J311" s="24"/>
      <c r="K311" s="24"/>
    </row>
    <row r="312" spans="2:11">
      <c r="B312" s="24"/>
      <c r="C312" s="24"/>
      <c r="D312" s="24"/>
      <c r="E312" s="24"/>
      <c r="F312" s="24"/>
      <c r="G312" s="24"/>
      <c r="H312" s="24"/>
      <c r="I312" s="24"/>
      <c r="J312" s="24"/>
      <c r="K312" s="24"/>
    </row>
    <row r="313" spans="2:11">
      <c r="B313" s="24"/>
      <c r="C313" s="24"/>
      <c r="D313" s="24"/>
      <c r="E313" s="24"/>
      <c r="F313" s="24"/>
      <c r="G313" s="24"/>
      <c r="H313" s="24"/>
      <c r="I313" s="24"/>
      <c r="J313" s="24"/>
      <c r="K313" s="24"/>
    </row>
    <row r="314" spans="2:11">
      <c r="B314" s="24"/>
      <c r="C314" s="24"/>
      <c r="D314" s="24"/>
      <c r="E314" s="24"/>
      <c r="F314" s="24"/>
      <c r="G314" s="24"/>
      <c r="H314" s="24"/>
      <c r="I314" s="24"/>
      <c r="J314" s="24"/>
      <c r="K314" s="24"/>
    </row>
    <row r="315" spans="2:11">
      <c r="B315" s="24"/>
      <c r="C315" s="24"/>
      <c r="D315" s="24"/>
      <c r="E315" s="24"/>
      <c r="F315" s="24"/>
      <c r="G315" s="24"/>
      <c r="H315" s="24"/>
      <c r="I315" s="24"/>
      <c r="J315" s="24"/>
      <c r="K315" s="24"/>
    </row>
    <row r="316" spans="2:11">
      <c r="B316" s="24"/>
      <c r="C316" s="24"/>
      <c r="D316" s="24"/>
      <c r="E316" s="24"/>
      <c r="F316" s="24"/>
      <c r="G316" s="24"/>
      <c r="H316" s="24"/>
      <c r="I316" s="24"/>
      <c r="J316" s="24"/>
      <c r="K316" s="24"/>
    </row>
    <row r="317" spans="2:11">
      <c r="B317" s="24"/>
      <c r="C317" s="24"/>
      <c r="D317" s="24"/>
      <c r="E317" s="24"/>
      <c r="F317" s="24"/>
      <c r="G317" s="24"/>
      <c r="H317" s="24"/>
      <c r="I317" s="24"/>
      <c r="J317" s="24"/>
      <c r="K317" s="24"/>
    </row>
    <row r="318" spans="2:11">
      <c r="B318" s="24"/>
      <c r="C318" s="24"/>
      <c r="D318" s="24"/>
      <c r="E318" s="24"/>
      <c r="F318" s="24"/>
      <c r="G318" s="24"/>
      <c r="H318" s="24"/>
      <c r="I318" s="24"/>
      <c r="J318" s="24"/>
      <c r="K318" s="24"/>
    </row>
    <row r="319" spans="2:11">
      <c r="B319" s="24"/>
      <c r="C319" s="24"/>
      <c r="D319" s="24"/>
      <c r="E319" s="24"/>
      <c r="F319" s="24"/>
      <c r="G319" s="24"/>
      <c r="H319" s="24"/>
      <c r="I319" s="24"/>
      <c r="J319" s="24"/>
      <c r="K319" s="24"/>
    </row>
    <row r="320" spans="2:11">
      <c r="B320" s="24"/>
      <c r="C320" s="24"/>
      <c r="D320" s="24"/>
      <c r="E320" s="24"/>
      <c r="F320" s="24"/>
      <c r="G320" s="24"/>
      <c r="H320" s="24"/>
      <c r="I320" s="24"/>
      <c r="J320" s="24"/>
      <c r="K320" s="24"/>
    </row>
    <row r="321" spans="2:11">
      <c r="B321" s="24"/>
      <c r="C321" s="24"/>
      <c r="D321" s="24"/>
      <c r="E321" s="24"/>
      <c r="F321" s="24"/>
      <c r="G321" s="24"/>
      <c r="H321" s="24"/>
      <c r="I321" s="24"/>
      <c r="J321" s="24"/>
      <c r="K321" s="24"/>
    </row>
    <row r="322" spans="2:11">
      <c r="B322" s="24"/>
      <c r="C322" s="24"/>
      <c r="D322" s="24"/>
      <c r="E322" s="24"/>
      <c r="F322" s="24"/>
      <c r="G322" s="24"/>
      <c r="H322" s="24"/>
      <c r="I322" s="24"/>
      <c r="J322" s="24"/>
      <c r="K322" s="24"/>
    </row>
    <row r="323" spans="2:11">
      <c r="B323" s="24"/>
      <c r="C323" s="24"/>
      <c r="D323" s="24"/>
      <c r="E323" s="24"/>
      <c r="F323" s="24"/>
      <c r="G323" s="24"/>
      <c r="H323" s="24"/>
      <c r="I323" s="24"/>
      <c r="J323" s="24"/>
      <c r="K323" s="24"/>
    </row>
    <row r="324" spans="2:11">
      <c r="B324" s="24"/>
      <c r="C324" s="24"/>
      <c r="D324" s="24"/>
      <c r="E324" s="24"/>
      <c r="F324" s="24"/>
      <c r="G324" s="24"/>
      <c r="H324" s="24"/>
      <c r="I324" s="24"/>
      <c r="J324" s="24"/>
      <c r="K324" s="24"/>
    </row>
    <row r="325" spans="2:11">
      <c r="B325" s="24"/>
      <c r="C325" s="24"/>
      <c r="D325" s="24"/>
      <c r="E325" s="24"/>
      <c r="F325" s="24"/>
      <c r="G325" s="24"/>
      <c r="H325" s="24"/>
      <c r="I325" s="24"/>
      <c r="J325" s="24"/>
      <c r="K325" s="24"/>
    </row>
    <row r="326" spans="2:11">
      <c r="B326" s="24"/>
      <c r="C326" s="24"/>
      <c r="D326" s="24"/>
      <c r="E326" s="24"/>
      <c r="F326" s="24"/>
      <c r="G326" s="24"/>
      <c r="H326" s="24"/>
      <c r="I326" s="24"/>
      <c r="J326" s="24"/>
      <c r="K326" s="24"/>
    </row>
    <row r="327" spans="2:11">
      <c r="B327" s="24"/>
      <c r="C327" s="24"/>
      <c r="D327" s="24"/>
      <c r="E327" s="24"/>
      <c r="F327" s="24"/>
      <c r="G327" s="24"/>
      <c r="H327" s="24"/>
      <c r="I327" s="24"/>
      <c r="J327" s="24"/>
      <c r="K327" s="24"/>
    </row>
    <row r="328" spans="2:11">
      <c r="B328" s="24"/>
      <c r="C328" s="24"/>
      <c r="D328" s="24"/>
      <c r="E328" s="24"/>
      <c r="F328" s="24"/>
      <c r="G328" s="24"/>
      <c r="H328" s="24"/>
      <c r="I328" s="24"/>
      <c r="J328" s="24"/>
      <c r="K328" s="24"/>
    </row>
    <row r="329" spans="2:11">
      <c r="B329" s="24"/>
      <c r="C329" s="24"/>
      <c r="D329" s="24"/>
      <c r="E329" s="24"/>
      <c r="F329" s="24"/>
      <c r="G329" s="24"/>
      <c r="H329" s="24"/>
      <c r="I329" s="24"/>
      <c r="J329" s="24"/>
      <c r="K329" s="24"/>
    </row>
    <row r="330" spans="2:11">
      <c r="B330" s="24"/>
      <c r="C330" s="24"/>
      <c r="D330" s="24"/>
      <c r="E330" s="24"/>
      <c r="F330" s="24"/>
      <c r="G330" s="24"/>
      <c r="H330" s="24"/>
      <c r="I330" s="24"/>
      <c r="J330" s="24"/>
      <c r="K330" s="24"/>
    </row>
    <row r="331" spans="2:11">
      <c r="B331" s="24"/>
      <c r="C331" s="24"/>
      <c r="D331" s="24"/>
      <c r="E331" s="24"/>
      <c r="F331" s="24"/>
      <c r="G331" s="24"/>
      <c r="H331" s="24"/>
      <c r="I331" s="24"/>
      <c r="J331" s="24"/>
      <c r="K331" s="24"/>
    </row>
    <row r="332" spans="2:11">
      <c r="B332" s="24"/>
      <c r="C332" s="24"/>
      <c r="D332" s="24"/>
      <c r="E332" s="24"/>
      <c r="F332" s="24"/>
      <c r="G332" s="24"/>
      <c r="H332" s="24"/>
      <c r="I332" s="24"/>
      <c r="J332" s="24"/>
      <c r="K332" s="24"/>
    </row>
    <row r="333" spans="2:11">
      <c r="B333" s="24"/>
      <c r="C333" s="24"/>
      <c r="D333" s="24"/>
      <c r="E333" s="24"/>
      <c r="F333" s="24"/>
      <c r="G333" s="24"/>
      <c r="H333" s="24"/>
      <c r="I333" s="24"/>
      <c r="J333" s="24"/>
      <c r="K333" s="24"/>
    </row>
    <row r="334" spans="2:11">
      <c r="B334" s="24"/>
      <c r="C334" s="24"/>
      <c r="D334" s="24"/>
      <c r="E334" s="24"/>
      <c r="F334" s="24"/>
      <c r="G334" s="24"/>
      <c r="H334" s="24"/>
      <c r="I334" s="24"/>
      <c r="J334" s="24"/>
      <c r="K334" s="24"/>
    </row>
    <row r="335" spans="2:11">
      <c r="B335" s="24"/>
      <c r="C335" s="24"/>
      <c r="D335" s="24"/>
      <c r="E335" s="24"/>
      <c r="F335" s="24"/>
      <c r="G335" s="24"/>
      <c r="H335" s="24"/>
      <c r="I335" s="24"/>
      <c r="J335" s="24"/>
      <c r="K335" s="24"/>
    </row>
    <row r="336" spans="2:11">
      <c r="B336" s="24"/>
      <c r="C336" s="24"/>
      <c r="D336" s="24"/>
      <c r="E336" s="24"/>
      <c r="F336" s="24"/>
      <c r="G336" s="24"/>
      <c r="H336" s="24"/>
      <c r="I336" s="24"/>
      <c r="J336" s="24"/>
      <c r="K336" s="24"/>
    </row>
    <row r="337" spans="2:11">
      <c r="B337" s="24"/>
      <c r="C337" s="24"/>
      <c r="D337" s="24"/>
      <c r="E337" s="24"/>
      <c r="F337" s="24"/>
      <c r="G337" s="24"/>
      <c r="H337" s="24"/>
      <c r="I337" s="24"/>
      <c r="J337" s="24"/>
      <c r="K337" s="24"/>
    </row>
    <row r="338" spans="2:11">
      <c r="B338" s="24"/>
      <c r="C338" s="24"/>
      <c r="D338" s="24"/>
      <c r="E338" s="24"/>
      <c r="F338" s="24"/>
      <c r="G338" s="24"/>
      <c r="H338" s="24"/>
      <c r="I338" s="24"/>
      <c r="J338" s="24"/>
      <c r="K338" s="24"/>
    </row>
    <row r="339" spans="2:11">
      <c r="B339" s="24"/>
      <c r="C339" s="24"/>
      <c r="D339" s="24"/>
      <c r="E339" s="24"/>
      <c r="F339" s="24"/>
      <c r="G339" s="24"/>
      <c r="H339" s="24"/>
      <c r="I339" s="24"/>
      <c r="J339" s="24"/>
      <c r="K339" s="24"/>
    </row>
    <row r="340" spans="2:11">
      <c r="B340" s="24"/>
      <c r="C340" s="24"/>
      <c r="D340" s="24"/>
      <c r="E340" s="24"/>
      <c r="F340" s="24"/>
      <c r="G340" s="24"/>
      <c r="H340" s="24"/>
      <c r="I340" s="24"/>
      <c r="J340" s="24"/>
      <c r="K340" s="24"/>
    </row>
    <row r="341" spans="2:11">
      <c r="B341" s="24"/>
      <c r="C341" s="24"/>
      <c r="D341" s="24"/>
      <c r="E341" s="24"/>
      <c r="F341" s="24"/>
      <c r="G341" s="24"/>
      <c r="H341" s="24"/>
      <c r="I341" s="24"/>
      <c r="J341" s="24"/>
      <c r="K341" s="24"/>
    </row>
    <row r="342" spans="2:11">
      <c r="B342" s="24"/>
      <c r="C342" s="24"/>
      <c r="D342" s="24"/>
      <c r="E342" s="24"/>
      <c r="F342" s="24"/>
      <c r="G342" s="24"/>
      <c r="H342" s="24"/>
      <c r="I342" s="24"/>
      <c r="J342" s="24"/>
      <c r="K342" s="24"/>
    </row>
    <row r="343" spans="2:11">
      <c r="B343" s="24"/>
      <c r="C343" s="24"/>
      <c r="D343" s="24"/>
      <c r="E343" s="24"/>
      <c r="F343" s="24"/>
      <c r="G343" s="24"/>
      <c r="H343" s="24"/>
      <c r="I343" s="24"/>
      <c r="J343" s="24"/>
      <c r="K343" s="24"/>
    </row>
    <row r="344" spans="2:11">
      <c r="B344" s="24"/>
      <c r="C344" s="24"/>
      <c r="D344" s="24"/>
      <c r="E344" s="24"/>
      <c r="F344" s="24"/>
      <c r="G344" s="24"/>
      <c r="H344" s="24"/>
      <c r="I344" s="24"/>
      <c r="J344" s="24"/>
      <c r="K344" s="24"/>
    </row>
    <row r="345" spans="2:11">
      <c r="B345" s="24"/>
      <c r="C345" s="24"/>
      <c r="D345" s="24"/>
      <c r="E345" s="24"/>
      <c r="F345" s="24"/>
      <c r="G345" s="24"/>
      <c r="H345" s="24"/>
      <c r="I345" s="24"/>
      <c r="J345" s="24"/>
      <c r="K345" s="24"/>
    </row>
    <row r="346" spans="2:11">
      <c r="B346" s="24"/>
      <c r="C346" s="24"/>
      <c r="D346" s="24"/>
      <c r="E346" s="24"/>
      <c r="F346" s="24"/>
      <c r="G346" s="24"/>
      <c r="H346" s="24"/>
      <c r="I346" s="24"/>
      <c r="J346" s="24"/>
      <c r="K346" s="24"/>
    </row>
    <row r="347" spans="2:11">
      <c r="B347" s="24"/>
      <c r="C347" s="24"/>
      <c r="D347" s="24"/>
      <c r="E347" s="24"/>
      <c r="F347" s="24"/>
      <c r="G347" s="24"/>
      <c r="H347" s="24"/>
      <c r="I347" s="24"/>
      <c r="J347" s="24"/>
      <c r="K347" s="24"/>
    </row>
    <row r="348" spans="2:11">
      <c r="B348" s="24"/>
      <c r="C348" s="24"/>
      <c r="D348" s="24"/>
      <c r="E348" s="24"/>
      <c r="F348" s="24"/>
      <c r="G348" s="24"/>
      <c r="H348" s="24"/>
      <c r="I348" s="24"/>
      <c r="J348" s="24"/>
      <c r="K348" s="24"/>
    </row>
    <row r="349" spans="2:11">
      <c r="B349" s="24"/>
      <c r="C349" s="24"/>
      <c r="D349" s="24"/>
      <c r="E349" s="24"/>
      <c r="F349" s="24"/>
      <c r="G349" s="24"/>
      <c r="H349" s="24"/>
      <c r="I349" s="24"/>
      <c r="J349" s="24"/>
      <c r="K349" s="24"/>
    </row>
    <row r="350" spans="2:11">
      <c r="B350" s="24"/>
      <c r="C350" s="24"/>
      <c r="D350" s="24"/>
      <c r="E350" s="24"/>
      <c r="F350" s="24"/>
      <c r="G350" s="24"/>
      <c r="H350" s="24"/>
      <c r="I350" s="24"/>
      <c r="J350" s="24"/>
      <c r="K350" s="24"/>
    </row>
    <row r="351" spans="2:11">
      <c r="B351" s="24"/>
      <c r="C351" s="24"/>
      <c r="D351" s="24"/>
      <c r="E351" s="24"/>
      <c r="F351" s="24"/>
      <c r="G351" s="24"/>
      <c r="H351" s="24"/>
      <c r="I351" s="24"/>
      <c r="J351" s="24"/>
      <c r="K351" s="24"/>
    </row>
    <row r="352" spans="2:11">
      <c r="B352" s="24"/>
      <c r="C352" s="24"/>
      <c r="D352" s="24"/>
      <c r="E352" s="24"/>
      <c r="F352" s="24"/>
      <c r="G352" s="24"/>
      <c r="H352" s="24"/>
      <c r="I352" s="24"/>
      <c r="J352" s="24"/>
      <c r="K352" s="24"/>
    </row>
  </sheetData>
  <mergeCells count="18">
    <mergeCell ref="A1:K1"/>
    <mergeCell ref="A3:A5"/>
    <mergeCell ref="B3:B5"/>
    <mergeCell ref="C3:C5"/>
    <mergeCell ref="D3:D5"/>
    <mergeCell ref="E3:G3"/>
    <mergeCell ref="H3:H5"/>
    <mergeCell ref="I3:K3"/>
    <mergeCell ref="E4:E5"/>
    <mergeCell ref="G4:G5"/>
    <mergeCell ref="I4:I5"/>
    <mergeCell ref="J4:J5"/>
    <mergeCell ref="K4:K5"/>
    <mergeCell ref="A241:K241"/>
    <mergeCell ref="B180:K180"/>
    <mergeCell ref="B124:K124"/>
    <mergeCell ref="B7:K7"/>
    <mergeCell ref="B68:K68"/>
  </mergeCells>
  <hyperlinks>
    <hyperlink ref="A1:K1" location="Inhaltsverzeichnis!A8" display="Inhaltsverzeichnis!A8" xr:uid="{00000000-0004-0000-0300-000000000000}"/>
  </hyperlinks>
  <pageMargins left="0.39370078740157483" right="0.39370078740157483" top="0.78740157480314965" bottom="0.59055118110236227" header="0.31496062992125984" footer="0.23622047244094491"/>
  <pageSetup paperSize="9" firstPageNumber="4" orientation="portrait" useFirstPageNumber="1" r:id="rId1"/>
  <headerFooter alignWithMargins="0">
    <oddHeader>&amp;C&amp;"Arial,Standard"&amp;8– &amp;P –</oddHeader>
    <oddFooter xml:space="preserve">&amp;C&amp;"Arial,Standard"&amp;7&amp;K000000 © Amt für Statistik Berlin-Brandenburg — SB A VI 16 - vj 2/25 –  Berlin </oddFooter>
  </headerFooter>
  <rowBreaks count="3" manualBreakCount="3">
    <brk id="67" max="16383" man="1"/>
    <brk id="123" max="16383" man="1"/>
    <brk id="179"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22"/>
  <sheetViews>
    <sheetView zoomScaleNormal="100" zoomScaleSheetLayoutView="100" workbookViewId="0">
      <pane xSplit="1" ySplit="3" topLeftCell="B4" activePane="bottomRight" state="frozen"/>
      <selection pane="topRight"/>
      <selection pane="bottomLeft"/>
      <selection pane="bottomRight" sqref="A1:K1"/>
    </sheetView>
  </sheetViews>
  <sheetFormatPr baseColWidth="10" defaultColWidth="11.42578125" defaultRowHeight="12.75" outlineLevelRow="1"/>
  <cols>
    <col min="1" max="1" width="8" style="15" customWidth="1"/>
    <col min="2" max="2" width="9.140625" style="15" customWidth="1"/>
    <col min="3" max="8" width="8.7109375" style="15" customWidth="1"/>
    <col min="9" max="9" width="9" style="15" customWidth="1"/>
    <col min="10" max="20" width="8.7109375" style="15" customWidth="1"/>
    <col min="21" max="21" width="8.5703125" style="15" customWidth="1"/>
    <col min="22" max="256" width="11.42578125" style="15"/>
    <col min="257" max="257" width="8" style="15" customWidth="1"/>
    <col min="258" max="258" width="9.85546875" style="15" customWidth="1"/>
    <col min="259" max="260" width="7.42578125" style="15" customWidth="1"/>
    <col min="261" max="264" width="8.140625" style="15" customWidth="1"/>
    <col min="265" max="265" width="10.28515625" style="15" customWidth="1"/>
    <col min="266" max="266" width="8.140625" style="15" customWidth="1"/>
    <col min="267" max="267" width="8.28515625" style="15" customWidth="1"/>
    <col min="268" max="268" width="9.42578125" style="15" customWidth="1"/>
    <col min="269" max="269" width="8.5703125" style="15" customWidth="1"/>
    <col min="270" max="270" width="8.42578125" style="15" customWidth="1"/>
    <col min="271" max="275" width="9.42578125" style="15" customWidth="1"/>
    <col min="276" max="276" width="9.85546875" style="15" customWidth="1"/>
    <col min="277" max="277" width="8.5703125" style="15" customWidth="1"/>
    <col min="278" max="512" width="11.42578125" style="15"/>
    <col min="513" max="513" width="8" style="15" customWidth="1"/>
    <col min="514" max="514" width="9.85546875" style="15" customWidth="1"/>
    <col min="515" max="516" width="7.42578125" style="15" customWidth="1"/>
    <col min="517" max="520" width="8.140625" style="15" customWidth="1"/>
    <col min="521" max="521" width="10.28515625" style="15" customWidth="1"/>
    <col min="522" max="522" width="8.140625" style="15" customWidth="1"/>
    <col min="523" max="523" width="8.28515625" style="15" customWidth="1"/>
    <col min="524" max="524" width="9.42578125" style="15" customWidth="1"/>
    <col min="525" max="525" width="8.5703125" style="15" customWidth="1"/>
    <col min="526" max="526" width="8.42578125" style="15" customWidth="1"/>
    <col min="527" max="531" width="9.42578125" style="15" customWidth="1"/>
    <col min="532" max="532" width="9.85546875" style="15" customWidth="1"/>
    <col min="533" max="533" width="8.5703125" style="15" customWidth="1"/>
    <col min="534" max="768" width="11.42578125" style="15"/>
    <col min="769" max="769" width="8" style="15" customWidth="1"/>
    <col min="770" max="770" width="9.85546875" style="15" customWidth="1"/>
    <col min="771" max="772" width="7.42578125" style="15" customWidth="1"/>
    <col min="773" max="776" width="8.140625" style="15" customWidth="1"/>
    <col min="777" max="777" width="10.28515625" style="15" customWidth="1"/>
    <col min="778" max="778" width="8.140625" style="15" customWidth="1"/>
    <col min="779" max="779" width="8.28515625" style="15" customWidth="1"/>
    <col min="780" max="780" width="9.42578125" style="15" customWidth="1"/>
    <col min="781" max="781" width="8.5703125" style="15" customWidth="1"/>
    <col min="782" max="782" width="8.42578125" style="15" customWidth="1"/>
    <col min="783" max="787" width="9.42578125" style="15" customWidth="1"/>
    <col min="788" max="788" width="9.85546875" style="15" customWidth="1"/>
    <col min="789" max="789" width="8.5703125" style="15" customWidth="1"/>
    <col min="790" max="1024" width="11.42578125" style="15"/>
    <col min="1025" max="1025" width="8" style="15" customWidth="1"/>
    <col min="1026" max="1026" width="9.85546875" style="15" customWidth="1"/>
    <col min="1027" max="1028" width="7.42578125" style="15" customWidth="1"/>
    <col min="1029" max="1032" width="8.140625" style="15" customWidth="1"/>
    <col min="1033" max="1033" width="10.28515625" style="15" customWidth="1"/>
    <col min="1034" max="1034" width="8.140625" style="15" customWidth="1"/>
    <col min="1035" max="1035" width="8.28515625" style="15" customWidth="1"/>
    <col min="1036" max="1036" width="9.42578125" style="15" customWidth="1"/>
    <col min="1037" max="1037" width="8.5703125" style="15" customWidth="1"/>
    <col min="1038" max="1038" width="8.42578125" style="15" customWidth="1"/>
    <col min="1039" max="1043" width="9.42578125" style="15" customWidth="1"/>
    <col min="1044" max="1044" width="9.85546875" style="15" customWidth="1"/>
    <col min="1045" max="1045" width="8.5703125" style="15" customWidth="1"/>
    <col min="1046" max="1280" width="11.42578125" style="15"/>
    <col min="1281" max="1281" width="8" style="15" customWidth="1"/>
    <col min="1282" max="1282" width="9.85546875" style="15" customWidth="1"/>
    <col min="1283" max="1284" width="7.42578125" style="15" customWidth="1"/>
    <col min="1285" max="1288" width="8.140625" style="15" customWidth="1"/>
    <col min="1289" max="1289" width="10.28515625" style="15" customWidth="1"/>
    <col min="1290" max="1290" width="8.140625" style="15" customWidth="1"/>
    <col min="1291" max="1291" width="8.28515625" style="15" customWidth="1"/>
    <col min="1292" max="1292" width="9.42578125" style="15" customWidth="1"/>
    <col min="1293" max="1293" width="8.5703125" style="15" customWidth="1"/>
    <col min="1294" max="1294" width="8.42578125" style="15" customWidth="1"/>
    <col min="1295" max="1299" width="9.42578125" style="15" customWidth="1"/>
    <col min="1300" max="1300" width="9.85546875" style="15" customWidth="1"/>
    <col min="1301" max="1301" width="8.5703125" style="15" customWidth="1"/>
    <col min="1302" max="1536" width="11.42578125" style="15"/>
    <col min="1537" max="1537" width="8" style="15" customWidth="1"/>
    <col min="1538" max="1538" width="9.85546875" style="15" customWidth="1"/>
    <col min="1539" max="1540" width="7.42578125" style="15" customWidth="1"/>
    <col min="1541" max="1544" width="8.140625" style="15" customWidth="1"/>
    <col min="1545" max="1545" width="10.28515625" style="15" customWidth="1"/>
    <col min="1546" max="1546" width="8.140625" style="15" customWidth="1"/>
    <col min="1547" max="1547" width="8.28515625" style="15" customWidth="1"/>
    <col min="1548" max="1548" width="9.42578125" style="15" customWidth="1"/>
    <col min="1549" max="1549" width="8.5703125" style="15" customWidth="1"/>
    <col min="1550" max="1550" width="8.42578125" style="15" customWidth="1"/>
    <col min="1551" max="1555" width="9.42578125" style="15" customWidth="1"/>
    <col min="1556" max="1556" width="9.85546875" style="15" customWidth="1"/>
    <col min="1557" max="1557" width="8.5703125" style="15" customWidth="1"/>
    <col min="1558" max="1792" width="11.42578125" style="15"/>
    <col min="1793" max="1793" width="8" style="15" customWidth="1"/>
    <col min="1794" max="1794" width="9.85546875" style="15" customWidth="1"/>
    <col min="1795" max="1796" width="7.42578125" style="15" customWidth="1"/>
    <col min="1797" max="1800" width="8.140625" style="15" customWidth="1"/>
    <col min="1801" max="1801" width="10.28515625" style="15" customWidth="1"/>
    <col min="1802" max="1802" width="8.140625" style="15" customWidth="1"/>
    <col min="1803" max="1803" width="8.28515625" style="15" customWidth="1"/>
    <col min="1804" max="1804" width="9.42578125" style="15" customWidth="1"/>
    <col min="1805" max="1805" width="8.5703125" style="15" customWidth="1"/>
    <col min="1806" max="1806" width="8.42578125" style="15" customWidth="1"/>
    <col min="1807" max="1811" width="9.42578125" style="15" customWidth="1"/>
    <col min="1812" max="1812" width="9.85546875" style="15" customWidth="1"/>
    <col min="1813" max="1813" width="8.5703125" style="15" customWidth="1"/>
    <col min="1814" max="2048" width="11.42578125" style="15"/>
    <col min="2049" max="2049" width="8" style="15" customWidth="1"/>
    <col min="2050" max="2050" width="9.85546875" style="15" customWidth="1"/>
    <col min="2051" max="2052" width="7.42578125" style="15" customWidth="1"/>
    <col min="2053" max="2056" width="8.140625" style="15" customWidth="1"/>
    <col min="2057" max="2057" width="10.28515625" style="15" customWidth="1"/>
    <col min="2058" max="2058" width="8.140625" style="15" customWidth="1"/>
    <col min="2059" max="2059" width="8.28515625" style="15" customWidth="1"/>
    <col min="2060" max="2060" width="9.42578125" style="15" customWidth="1"/>
    <col min="2061" max="2061" width="8.5703125" style="15" customWidth="1"/>
    <col min="2062" max="2062" width="8.42578125" style="15" customWidth="1"/>
    <col min="2063" max="2067" width="9.42578125" style="15" customWidth="1"/>
    <col min="2068" max="2068" width="9.85546875" style="15" customWidth="1"/>
    <col min="2069" max="2069" width="8.5703125" style="15" customWidth="1"/>
    <col min="2070" max="2304" width="11.42578125" style="15"/>
    <col min="2305" max="2305" width="8" style="15" customWidth="1"/>
    <col min="2306" max="2306" width="9.85546875" style="15" customWidth="1"/>
    <col min="2307" max="2308" width="7.42578125" style="15" customWidth="1"/>
    <col min="2309" max="2312" width="8.140625" style="15" customWidth="1"/>
    <col min="2313" max="2313" width="10.28515625" style="15" customWidth="1"/>
    <col min="2314" max="2314" width="8.140625" style="15" customWidth="1"/>
    <col min="2315" max="2315" width="8.28515625" style="15" customWidth="1"/>
    <col min="2316" max="2316" width="9.42578125" style="15" customWidth="1"/>
    <col min="2317" max="2317" width="8.5703125" style="15" customWidth="1"/>
    <col min="2318" max="2318" width="8.42578125" style="15" customWidth="1"/>
    <col min="2319" max="2323" width="9.42578125" style="15" customWidth="1"/>
    <col min="2324" max="2324" width="9.85546875" style="15" customWidth="1"/>
    <col min="2325" max="2325" width="8.5703125" style="15" customWidth="1"/>
    <col min="2326" max="2560" width="11.42578125" style="15"/>
    <col min="2561" max="2561" width="8" style="15" customWidth="1"/>
    <col min="2562" max="2562" width="9.85546875" style="15" customWidth="1"/>
    <col min="2563" max="2564" width="7.42578125" style="15" customWidth="1"/>
    <col min="2565" max="2568" width="8.140625" style="15" customWidth="1"/>
    <col min="2569" max="2569" width="10.28515625" style="15" customWidth="1"/>
    <col min="2570" max="2570" width="8.140625" style="15" customWidth="1"/>
    <col min="2571" max="2571" width="8.28515625" style="15" customWidth="1"/>
    <col min="2572" max="2572" width="9.42578125" style="15" customWidth="1"/>
    <col min="2573" max="2573" width="8.5703125" style="15" customWidth="1"/>
    <col min="2574" max="2574" width="8.42578125" style="15" customWidth="1"/>
    <col min="2575" max="2579" width="9.42578125" style="15" customWidth="1"/>
    <col min="2580" max="2580" width="9.85546875" style="15" customWidth="1"/>
    <col min="2581" max="2581" width="8.5703125" style="15" customWidth="1"/>
    <col min="2582" max="2816" width="11.42578125" style="15"/>
    <col min="2817" max="2817" width="8" style="15" customWidth="1"/>
    <col min="2818" max="2818" width="9.85546875" style="15" customWidth="1"/>
    <col min="2819" max="2820" width="7.42578125" style="15" customWidth="1"/>
    <col min="2821" max="2824" width="8.140625" style="15" customWidth="1"/>
    <col min="2825" max="2825" width="10.28515625" style="15" customWidth="1"/>
    <col min="2826" max="2826" width="8.140625" style="15" customWidth="1"/>
    <col min="2827" max="2827" width="8.28515625" style="15" customWidth="1"/>
    <col min="2828" max="2828" width="9.42578125" style="15" customWidth="1"/>
    <col min="2829" max="2829" width="8.5703125" style="15" customWidth="1"/>
    <col min="2830" max="2830" width="8.42578125" style="15" customWidth="1"/>
    <col min="2831" max="2835" width="9.42578125" style="15" customWidth="1"/>
    <col min="2836" max="2836" width="9.85546875" style="15" customWidth="1"/>
    <col min="2837" max="2837" width="8.5703125" style="15" customWidth="1"/>
    <col min="2838" max="3072" width="11.42578125" style="15"/>
    <col min="3073" max="3073" width="8" style="15" customWidth="1"/>
    <col min="3074" max="3074" width="9.85546875" style="15" customWidth="1"/>
    <col min="3075" max="3076" width="7.42578125" style="15" customWidth="1"/>
    <col min="3077" max="3080" width="8.140625" style="15" customWidth="1"/>
    <col min="3081" max="3081" width="10.28515625" style="15" customWidth="1"/>
    <col min="3082" max="3082" width="8.140625" style="15" customWidth="1"/>
    <col min="3083" max="3083" width="8.28515625" style="15" customWidth="1"/>
    <col min="3084" max="3084" width="9.42578125" style="15" customWidth="1"/>
    <col min="3085" max="3085" width="8.5703125" style="15" customWidth="1"/>
    <col min="3086" max="3086" width="8.42578125" style="15" customWidth="1"/>
    <col min="3087" max="3091" width="9.42578125" style="15" customWidth="1"/>
    <col min="3092" max="3092" width="9.85546875" style="15" customWidth="1"/>
    <col min="3093" max="3093" width="8.5703125" style="15" customWidth="1"/>
    <col min="3094" max="3328" width="11.42578125" style="15"/>
    <col min="3329" max="3329" width="8" style="15" customWidth="1"/>
    <col min="3330" max="3330" width="9.85546875" style="15" customWidth="1"/>
    <col min="3331" max="3332" width="7.42578125" style="15" customWidth="1"/>
    <col min="3333" max="3336" width="8.140625" style="15" customWidth="1"/>
    <col min="3337" max="3337" width="10.28515625" style="15" customWidth="1"/>
    <col min="3338" max="3338" width="8.140625" style="15" customWidth="1"/>
    <col min="3339" max="3339" width="8.28515625" style="15" customWidth="1"/>
    <col min="3340" max="3340" width="9.42578125" style="15" customWidth="1"/>
    <col min="3341" max="3341" width="8.5703125" style="15" customWidth="1"/>
    <col min="3342" max="3342" width="8.42578125" style="15" customWidth="1"/>
    <col min="3343" max="3347" width="9.42578125" style="15" customWidth="1"/>
    <col min="3348" max="3348" width="9.85546875" style="15" customWidth="1"/>
    <col min="3349" max="3349" width="8.5703125" style="15" customWidth="1"/>
    <col min="3350" max="3584" width="11.42578125" style="15"/>
    <col min="3585" max="3585" width="8" style="15" customWidth="1"/>
    <col min="3586" max="3586" width="9.85546875" style="15" customWidth="1"/>
    <col min="3587" max="3588" width="7.42578125" style="15" customWidth="1"/>
    <col min="3589" max="3592" width="8.140625" style="15" customWidth="1"/>
    <col min="3593" max="3593" width="10.28515625" style="15" customWidth="1"/>
    <col min="3594" max="3594" width="8.140625" style="15" customWidth="1"/>
    <col min="3595" max="3595" width="8.28515625" style="15" customWidth="1"/>
    <col min="3596" max="3596" width="9.42578125" style="15" customWidth="1"/>
    <col min="3597" max="3597" width="8.5703125" style="15" customWidth="1"/>
    <col min="3598" max="3598" width="8.42578125" style="15" customWidth="1"/>
    <col min="3599" max="3603" width="9.42578125" style="15" customWidth="1"/>
    <col min="3604" max="3604" width="9.85546875" style="15" customWidth="1"/>
    <col min="3605" max="3605" width="8.5703125" style="15" customWidth="1"/>
    <col min="3606" max="3840" width="11.42578125" style="15"/>
    <col min="3841" max="3841" width="8" style="15" customWidth="1"/>
    <col min="3842" max="3842" width="9.85546875" style="15" customWidth="1"/>
    <col min="3843" max="3844" width="7.42578125" style="15" customWidth="1"/>
    <col min="3845" max="3848" width="8.140625" style="15" customWidth="1"/>
    <col min="3849" max="3849" width="10.28515625" style="15" customWidth="1"/>
    <col min="3850" max="3850" width="8.140625" style="15" customWidth="1"/>
    <col min="3851" max="3851" width="8.28515625" style="15" customWidth="1"/>
    <col min="3852" max="3852" width="9.42578125" style="15" customWidth="1"/>
    <col min="3853" max="3853" width="8.5703125" style="15" customWidth="1"/>
    <col min="3854" max="3854" width="8.42578125" style="15" customWidth="1"/>
    <col min="3855" max="3859" width="9.42578125" style="15" customWidth="1"/>
    <col min="3860" max="3860" width="9.85546875" style="15" customWidth="1"/>
    <col min="3861" max="3861" width="8.5703125" style="15" customWidth="1"/>
    <col min="3862" max="4096" width="11.42578125" style="15"/>
    <col min="4097" max="4097" width="8" style="15" customWidth="1"/>
    <col min="4098" max="4098" width="9.85546875" style="15" customWidth="1"/>
    <col min="4099" max="4100" width="7.42578125" style="15" customWidth="1"/>
    <col min="4101" max="4104" width="8.140625" style="15" customWidth="1"/>
    <col min="4105" max="4105" width="10.28515625" style="15" customWidth="1"/>
    <col min="4106" max="4106" width="8.140625" style="15" customWidth="1"/>
    <col min="4107" max="4107" width="8.28515625" style="15" customWidth="1"/>
    <col min="4108" max="4108" width="9.42578125" style="15" customWidth="1"/>
    <col min="4109" max="4109" width="8.5703125" style="15" customWidth="1"/>
    <col min="4110" max="4110" width="8.42578125" style="15" customWidth="1"/>
    <col min="4111" max="4115" width="9.42578125" style="15" customWidth="1"/>
    <col min="4116" max="4116" width="9.85546875" style="15" customWidth="1"/>
    <col min="4117" max="4117" width="8.5703125" style="15" customWidth="1"/>
    <col min="4118" max="4352" width="11.42578125" style="15"/>
    <col min="4353" max="4353" width="8" style="15" customWidth="1"/>
    <col min="4354" max="4354" width="9.85546875" style="15" customWidth="1"/>
    <col min="4355" max="4356" width="7.42578125" style="15" customWidth="1"/>
    <col min="4357" max="4360" width="8.140625" style="15" customWidth="1"/>
    <col min="4361" max="4361" width="10.28515625" style="15" customWidth="1"/>
    <col min="4362" max="4362" width="8.140625" style="15" customWidth="1"/>
    <col min="4363" max="4363" width="8.28515625" style="15" customWidth="1"/>
    <col min="4364" max="4364" width="9.42578125" style="15" customWidth="1"/>
    <col min="4365" max="4365" width="8.5703125" style="15" customWidth="1"/>
    <col min="4366" max="4366" width="8.42578125" style="15" customWidth="1"/>
    <col min="4367" max="4371" width="9.42578125" style="15" customWidth="1"/>
    <col min="4372" max="4372" width="9.85546875" style="15" customWidth="1"/>
    <col min="4373" max="4373" width="8.5703125" style="15" customWidth="1"/>
    <col min="4374" max="4608" width="11.42578125" style="15"/>
    <col min="4609" max="4609" width="8" style="15" customWidth="1"/>
    <col min="4610" max="4610" width="9.85546875" style="15" customWidth="1"/>
    <col min="4611" max="4612" width="7.42578125" style="15" customWidth="1"/>
    <col min="4613" max="4616" width="8.140625" style="15" customWidth="1"/>
    <col min="4617" max="4617" width="10.28515625" style="15" customWidth="1"/>
    <col min="4618" max="4618" width="8.140625" style="15" customWidth="1"/>
    <col min="4619" max="4619" width="8.28515625" style="15" customWidth="1"/>
    <col min="4620" max="4620" width="9.42578125" style="15" customWidth="1"/>
    <col min="4621" max="4621" width="8.5703125" style="15" customWidth="1"/>
    <col min="4622" max="4622" width="8.42578125" style="15" customWidth="1"/>
    <col min="4623" max="4627" width="9.42578125" style="15" customWidth="1"/>
    <col min="4628" max="4628" width="9.85546875" style="15" customWidth="1"/>
    <col min="4629" max="4629" width="8.5703125" style="15" customWidth="1"/>
    <col min="4630" max="4864" width="11.42578125" style="15"/>
    <col min="4865" max="4865" width="8" style="15" customWidth="1"/>
    <col min="4866" max="4866" width="9.85546875" style="15" customWidth="1"/>
    <col min="4867" max="4868" width="7.42578125" style="15" customWidth="1"/>
    <col min="4869" max="4872" width="8.140625" style="15" customWidth="1"/>
    <col min="4873" max="4873" width="10.28515625" style="15" customWidth="1"/>
    <col min="4874" max="4874" width="8.140625" style="15" customWidth="1"/>
    <col min="4875" max="4875" width="8.28515625" style="15" customWidth="1"/>
    <col min="4876" max="4876" width="9.42578125" style="15" customWidth="1"/>
    <col min="4877" max="4877" width="8.5703125" style="15" customWidth="1"/>
    <col min="4878" max="4878" width="8.42578125" style="15" customWidth="1"/>
    <col min="4879" max="4883" width="9.42578125" style="15" customWidth="1"/>
    <col min="4884" max="4884" width="9.85546875" style="15" customWidth="1"/>
    <col min="4885" max="4885" width="8.5703125" style="15" customWidth="1"/>
    <col min="4886" max="5120" width="11.42578125" style="15"/>
    <col min="5121" max="5121" width="8" style="15" customWidth="1"/>
    <col min="5122" max="5122" width="9.85546875" style="15" customWidth="1"/>
    <col min="5123" max="5124" width="7.42578125" style="15" customWidth="1"/>
    <col min="5125" max="5128" width="8.140625" style="15" customWidth="1"/>
    <col min="5129" max="5129" width="10.28515625" style="15" customWidth="1"/>
    <col min="5130" max="5130" width="8.140625" style="15" customWidth="1"/>
    <col min="5131" max="5131" width="8.28515625" style="15" customWidth="1"/>
    <col min="5132" max="5132" width="9.42578125" style="15" customWidth="1"/>
    <col min="5133" max="5133" width="8.5703125" style="15" customWidth="1"/>
    <col min="5134" max="5134" width="8.42578125" style="15" customWidth="1"/>
    <col min="5135" max="5139" width="9.42578125" style="15" customWidth="1"/>
    <col min="5140" max="5140" width="9.85546875" style="15" customWidth="1"/>
    <col min="5141" max="5141" width="8.5703125" style="15" customWidth="1"/>
    <col min="5142" max="5376" width="11.42578125" style="15"/>
    <col min="5377" max="5377" width="8" style="15" customWidth="1"/>
    <col min="5378" max="5378" width="9.85546875" style="15" customWidth="1"/>
    <col min="5379" max="5380" width="7.42578125" style="15" customWidth="1"/>
    <col min="5381" max="5384" width="8.140625" style="15" customWidth="1"/>
    <col min="5385" max="5385" width="10.28515625" style="15" customWidth="1"/>
    <col min="5386" max="5386" width="8.140625" style="15" customWidth="1"/>
    <col min="5387" max="5387" width="8.28515625" style="15" customWidth="1"/>
    <col min="5388" max="5388" width="9.42578125" style="15" customWidth="1"/>
    <col min="5389" max="5389" width="8.5703125" style="15" customWidth="1"/>
    <col min="5390" max="5390" width="8.42578125" style="15" customWidth="1"/>
    <col min="5391" max="5395" width="9.42578125" style="15" customWidth="1"/>
    <col min="5396" max="5396" width="9.85546875" style="15" customWidth="1"/>
    <col min="5397" max="5397" width="8.5703125" style="15" customWidth="1"/>
    <col min="5398" max="5632" width="11.42578125" style="15"/>
    <col min="5633" max="5633" width="8" style="15" customWidth="1"/>
    <col min="5634" max="5634" width="9.85546875" style="15" customWidth="1"/>
    <col min="5635" max="5636" width="7.42578125" style="15" customWidth="1"/>
    <col min="5637" max="5640" width="8.140625" style="15" customWidth="1"/>
    <col min="5641" max="5641" width="10.28515625" style="15" customWidth="1"/>
    <col min="5642" max="5642" width="8.140625" style="15" customWidth="1"/>
    <col min="5643" max="5643" width="8.28515625" style="15" customWidth="1"/>
    <col min="5644" max="5644" width="9.42578125" style="15" customWidth="1"/>
    <col min="5645" max="5645" width="8.5703125" style="15" customWidth="1"/>
    <col min="5646" max="5646" width="8.42578125" style="15" customWidth="1"/>
    <col min="5647" max="5651" width="9.42578125" style="15" customWidth="1"/>
    <col min="5652" max="5652" width="9.85546875" style="15" customWidth="1"/>
    <col min="5653" max="5653" width="8.5703125" style="15" customWidth="1"/>
    <col min="5654" max="5888" width="11.42578125" style="15"/>
    <col min="5889" max="5889" width="8" style="15" customWidth="1"/>
    <col min="5890" max="5890" width="9.85546875" style="15" customWidth="1"/>
    <col min="5891" max="5892" width="7.42578125" style="15" customWidth="1"/>
    <col min="5893" max="5896" width="8.140625" style="15" customWidth="1"/>
    <col min="5897" max="5897" width="10.28515625" style="15" customWidth="1"/>
    <col min="5898" max="5898" width="8.140625" style="15" customWidth="1"/>
    <col min="5899" max="5899" width="8.28515625" style="15" customWidth="1"/>
    <col min="5900" max="5900" width="9.42578125" style="15" customWidth="1"/>
    <col min="5901" max="5901" width="8.5703125" style="15" customWidth="1"/>
    <col min="5902" max="5902" width="8.42578125" style="15" customWidth="1"/>
    <col min="5903" max="5907" width="9.42578125" style="15" customWidth="1"/>
    <col min="5908" max="5908" width="9.85546875" style="15" customWidth="1"/>
    <col min="5909" max="5909" width="8.5703125" style="15" customWidth="1"/>
    <col min="5910" max="6144" width="11.42578125" style="15"/>
    <col min="6145" max="6145" width="8" style="15" customWidth="1"/>
    <col min="6146" max="6146" width="9.85546875" style="15" customWidth="1"/>
    <col min="6147" max="6148" width="7.42578125" style="15" customWidth="1"/>
    <col min="6149" max="6152" width="8.140625" style="15" customWidth="1"/>
    <col min="6153" max="6153" width="10.28515625" style="15" customWidth="1"/>
    <col min="6154" max="6154" width="8.140625" style="15" customWidth="1"/>
    <col min="6155" max="6155" width="8.28515625" style="15" customWidth="1"/>
    <col min="6156" max="6156" width="9.42578125" style="15" customWidth="1"/>
    <col min="6157" max="6157" width="8.5703125" style="15" customWidth="1"/>
    <col min="6158" max="6158" width="8.42578125" style="15" customWidth="1"/>
    <col min="6159" max="6163" width="9.42578125" style="15" customWidth="1"/>
    <col min="6164" max="6164" width="9.85546875" style="15" customWidth="1"/>
    <col min="6165" max="6165" width="8.5703125" style="15" customWidth="1"/>
    <col min="6166" max="6400" width="11.42578125" style="15"/>
    <col min="6401" max="6401" width="8" style="15" customWidth="1"/>
    <col min="6402" max="6402" width="9.85546875" style="15" customWidth="1"/>
    <col min="6403" max="6404" width="7.42578125" style="15" customWidth="1"/>
    <col min="6405" max="6408" width="8.140625" style="15" customWidth="1"/>
    <col min="6409" max="6409" width="10.28515625" style="15" customWidth="1"/>
    <col min="6410" max="6410" width="8.140625" style="15" customWidth="1"/>
    <col min="6411" max="6411" width="8.28515625" style="15" customWidth="1"/>
    <col min="6412" max="6412" width="9.42578125" style="15" customWidth="1"/>
    <col min="6413" max="6413" width="8.5703125" style="15" customWidth="1"/>
    <col min="6414" max="6414" width="8.42578125" style="15" customWidth="1"/>
    <col min="6415" max="6419" width="9.42578125" style="15" customWidth="1"/>
    <col min="6420" max="6420" width="9.85546875" style="15" customWidth="1"/>
    <col min="6421" max="6421" width="8.5703125" style="15" customWidth="1"/>
    <col min="6422" max="6656" width="11.42578125" style="15"/>
    <col min="6657" max="6657" width="8" style="15" customWidth="1"/>
    <col min="6658" max="6658" width="9.85546875" style="15" customWidth="1"/>
    <col min="6659" max="6660" width="7.42578125" style="15" customWidth="1"/>
    <col min="6661" max="6664" width="8.140625" style="15" customWidth="1"/>
    <col min="6665" max="6665" width="10.28515625" style="15" customWidth="1"/>
    <col min="6666" max="6666" width="8.140625" style="15" customWidth="1"/>
    <col min="6667" max="6667" width="8.28515625" style="15" customWidth="1"/>
    <col min="6668" max="6668" width="9.42578125" style="15" customWidth="1"/>
    <col min="6669" max="6669" width="8.5703125" style="15" customWidth="1"/>
    <col min="6670" max="6670" width="8.42578125" style="15" customWidth="1"/>
    <col min="6671" max="6675" width="9.42578125" style="15" customWidth="1"/>
    <col min="6676" max="6676" width="9.85546875" style="15" customWidth="1"/>
    <col min="6677" max="6677" width="8.5703125" style="15" customWidth="1"/>
    <col min="6678" max="6912" width="11.42578125" style="15"/>
    <col min="6913" max="6913" width="8" style="15" customWidth="1"/>
    <col min="6914" max="6914" width="9.85546875" style="15" customWidth="1"/>
    <col min="6915" max="6916" width="7.42578125" style="15" customWidth="1"/>
    <col min="6917" max="6920" width="8.140625" style="15" customWidth="1"/>
    <col min="6921" max="6921" width="10.28515625" style="15" customWidth="1"/>
    <col min="6922" max="6922" width="8.140625" style="15" customWidth="1"/>
    <col min="6923" max="6923" width="8.28515625" style="15" customWidth="1"/>
    <col min="6924" max="6924" width="9.42578125" style="15" customWidth="1"/>
    <col min="6925" max="6925" width="8.5703125" style="15" customWidth="1"/>
    <col min="6926" max="6926" width="8.42578125" style="15" customWidth="1"/>
    <col min="6927" max="6931" width="9.42578125" style="15" customWidth="1"/>
    <col min="6932" max="6932" width="9.85546875" style="15" customWidth="1"/>
    <col min="6933" max="6933" width="8.5703125" style="15" customWidth="1"/>
    <col min="6934" max="7168" width="11.42578125" style="15"/>
    <col min="7169" max="7169" width="8" style="15" customWidth="1"/>
    <col min="7170" max="7170" width="9.85546875" style="15" customWidth="1"/>
    <col min="7171" max="7172" width="7.42578125" style="15" customWidth="1"/>
    <col min="7173" max="7176" width="8.140625" style="15" customWidth="1"/>
    <col min="7177" max="7177" width="10.28515625" style="15" customWidth="1"/>
    <col min="7178" max="7178" width="8.140625" style="15" customWidth="1"/>
    <col min="7179" max="7179" width="8.28515625" style="15" customWidth="1"/>
    <col min="7180" max="7180" width="9.42578125" style="15" customWidth="1"/>
    <col min="7181" max="7181" width="8.5703125" style="15" customWidth="1"/>
    <col min="7182" max="7182" width="8.42578125" style="15" customWidth="1"/>
    <col min="7183" max="7187" width="9.42578125" style="15" customWidth="1"/>
    <col min="7188" max="7188" width="9.85546875" style="15" customWidth="1"/>
    <col min="7189" max="7189" width="8.5703125" style="15" customWidth="1"/>
    <col min="7190" max="7424" width="11.42578125" style="15"/>
    <col min="7425" max="7425" width="8" style="15" customWidth="1"/>
    <col min="7426" max="7426" width="9.85546875" style="15" customWidth="1"/>
    <col min="7427" max="7428" width="7.42578125" style="15" customWidth="1"/>
    <col min="7429" max="7432" width="8.140625" style="15" customWidth="1"/>
    <col min="7433" max="7433" width="10.28515625" style="15" customWidth="1"/>
    <col min="7434" max="7434" width="8.140625" style="15" customWidth="1"/>
    <col min="7435" max="7435" width="8.28515625" style="15" customWidth="1"/>
    <col min="7436" max="7436" width="9.42578125" style="15" customWidth="1"/>
    <col min="7437" max="7437" width="8.5703125" style="15" customWidth="1"/>
    <col min="7438" max="7438" width="8.42578125" style="15" customWidth="1"/>
    <col min="7439" max="7443" width="9.42578125" style="15" customWidth="1"/>
    <col min="7444" max="7444" width="9.85546875" style="15" customWidth="1"/>
    <col min="7445" max="7445" width="8.5703125" style="15" customWidth="1"/>
    <col min="7446" max="7680" width="11.42578125" style="15"/>
    <col min="7681" max="7681" width="8" style="15" customWidth="1"/>
    <col min="7682" max="7682" width="9.85546875" style="15" customWidth="1"/>
    <col min="7683" max="7684" width="7.42578125" style="15" customWidth="1"/>
    <col min="7685" max="7688" width="8.140625" style="15" customWidth="1"/>
    <col min="7689" max="7689" width="10.28515625" style="15" customWidth="1"/>
    <col min="7690" max="7690" width="8.140625" style="15" customWidth="1"/>
    <col min="7691" max="7691" width="8.28515625" style="15" customWidth="1"/>
    <col min="7692" max="7692" width="9.42578125" style="15" customWidth="1"/>
    <col min="7693" max="7693" width="8.5703125" style="15" customWidth="1"/>
    <col min="7694" max="7694" width="8.42578125" style="15" customWidth="1"/>
    <col min="7695" max="7699" width="9.42578125" style="15" customWidth="1"/>
    <col min="7700" max="7700" width="9.85546875" style="15" customWidth="1"/>
    <col min="7701" max="7701" width="8.5703125" style="15" customWidth="1"/>
    <col min="7702" max="7936" width="11.42578125" style="15"/>
    <col min="7937" max="7937" width="8" style="15" customWidth="1"/>
    <col min="7938" max="7938" width="9.85546875" style="15" customWidth="1"/>
    <col min="7939" max="7940" width="7.42578125" style="15" customWidth="1"/>
    <col min="7941" max="7944" width="8.140625" style="15" customWidth="1"/>
    <col min="7945" max="7945" width="10.28515625" style="15" customWidth="1"/>
    <col min="7946" max="7946" width="8.140625" style="15" customWidth="1"/>
    <col min="7947" max="7947" width="8.28515625" style="15" customWidth="1"/>
    <col min="7948" max="7948" width="9.42578125" style="15" customWidth="1"/>
    <col min="7949" max="7949" width="8.5703125" style="15" customWidth="1"/>
    <col min="7950" max="7950" width="8.42578125" style="15" customWidth="1"/>
    <col min="7951" max="7955" width="9.42578125" style="15" customWidth="1"/>
    <col min="7956" max="7956" width="9.85546875" style="15" customWidth="1"/>
    <col min="7957" max="7957" width="8.5703125" style="15" customWidth="1"/>
    <col min="7958" max="8192" width="11.42578125" style="15"/>
    <col min="8193" max="8193" width="8" style="15" customWidth="1"/>
    <col min="8194" max="8194" width="9.85546875" style="15" customWidth="1"/>
    <col min="8195" max="8196" width="7.42578125" style="15" customWidth="1"/>
    <col min="8197" max="8200" width="8.140625" style="15" customWidth="1"/>
    <col min="8201" max="8201" width="10.28515625" style="15" customWidth="1"/>
    <col min="8202" max="8202" width="8.140625" style="15" customWidth="1"/>
    <col min="8203" max="8203" width="8.28515625" style="15" customWidth="1"/>
    <col min="8204" max="8204" width="9.42578125" style="15" customWidth="1"/>
    <col min="8205" max="8205" width="8.5703125" style="15" customWidth="1"/>
    <col min="8206" max="8206" width="8.42578125" style="15" customWidth="1"/>
    <col min="8207" max="8211" width="9.42578125" style="15" customWidth="1"/>
    <col min="8212" max="8212" width="9.85546875" style="15" customWidth="1"/>
    <col min="8213" max="8213" width="8.5703125" style="15" customWidth="1"/>
    <col min="8214" max="8448" width="11.42578125" style="15"/>
    <col min="8449" max="8449" width="8" style="15" customWidth="1"/>
    <col min="8450" max="8450" width="9.85546875" style="15" customWidth="1"/>
    <col min="8451" max="8452" width="7.42578125" style="15" customWidth="1"/>
    <col min="8453" max="8456" width="8.140625" style="15" customWidth="1"/>
    <col min="8457" max="8457" width="10.28515625" style="15" customWidth="1"/>
    <col min="8458" max="8458" width="8.140625" style="15" customWidth="1"/>
    <col min="8459" max="8459" width="8.28515625" style="15" customWidth="1"/>
    <col min="8460" max="8460" width="9.42578125" style="15" customWidth="1"/>
    <col min="8461" max="8461" width="8.5703125" style="15" customWidth="1"/>
    <col min="8462" max="8462" width="8.42578125" style="15" customWidth="1"/>
    <col min="8463" max="8467" width="9.42578125" style="15" customWidth="1"/>
    <col min="8468" max="8468" width="9.85546875" style="15" customWidth="1"/>
    <col min="8469" max="8469" width="8.5703125" style="15" customWidth="1"/>
    <col min="8470" max="8704" width="11.42578125" style="15"/>
    <col min="8705" max="8705" width="8" style="15" customWidth="1"/>
    <col min="8706" max="8706" width="9.85546875" style="15" customWidth="1"/>
    <col min="8707" max="8708" width="7.42578125" style="15" customWidth="1"/>
    <col min="8709" max="8712" width="8.140625" style="15" customWidth="1"/>
    <col min="8713" max="8713" width="10.28515625" style="15" customWidth="1"/>
    <col min="8714" max="8714" width="8.140625" style="15" customWidth="1"/>
    <col min="8715" max="8715" width="8.28515625" style="15" customWidth="1"/>
    <col min="8716" max="8716" width="9.42578125" style="15" customWidth="1"/>
    <col min="8717" max="8717" width="8.5703125" style="15" customWidth="1"/>
    <col min="8718" max="8718" width="8.42578125" style="15" customWidth="1"/>
    <col min="8719" max="8723" width="9.42578125" style="15" customWidth="1"/>
    <col min="8724" max="8724" width="9.85546875" style="15" customWidth="1"/>
    <col min="8725" max="8725" width="8.5703125" style="15" customWidth="1"/>
    <col min="8726" max="8960" width="11.42578125" style="15"/>
    <col min="8961" max="8961" width="8" style="15" customWidth="1"/>
    <col min="8962" max="8962" width="9.85546875" style="15" customWidth="1"/>
    <col min="8963" max="8964" width="7.42578125" style="15" customWidth="1"/>
    <col min="8965" max="8968" width="8.140625" style="15" customWidth="1"/>
    <col min="8969" max="8969" width="10.28515625" style="15" customWidth="1"/>
    <col min="8970" max="8970" width="8.140625" style="15" customWidth="1"/>
    <col min="8971" max="8971" width="8.28515625" style="15" customWidth="1"/>
    <col min="8972" max="8972" width="9.42578125" style="15" customWidth="1"/>
    <col min="8973" max="8973" width="8.5703125" style="15" customWidth="1"/>
    <col min="8974" max="8974" width="8.42578125" style="15" customWidth="1"/>
    <col min="8975" max="8979" width="9.42578125" style="15" customWidth="1"/>
    <col min="8980" max="8980" width="9.85546875" style="15" customWidth="1"/>
    <col min="8981" max="8981" width="8.5703125" style="15" customWidth="1"/>
    <col min="8982" max="9216" width="11.42578125" style="15"/>
    <col min="9217" max="9217" width="8" style="15" customWidth="1"/>
    <col min="9218" max="9218" width="9.85546875" style="15" customWidth="1"/>
    <col min="9219" max="9220" width="7.42578125" style="15" customWidth="1"/>
    <col min="9221" max="9224" width="8.140625" style="15" customWidth="1"/>
    <col min="9225" max="9225" width="10.28515625" style="15" customWidth="1"/>
    <col min="9226" max="9226" width="8.140625" style="15" customWidth="1"/>
    <col min="9227" max="9227" width="8.28515625" style="15" customWidth="1"/>
    <col min="9228" max="9228" width="9.42578125" style="15" customWidth="1"/>
    <col min="9229" max="9229" width="8.5703125" style="15" customWidth="1"/>
    <col min="9230" max="9230" width="8.42578125" style="15" customWidth="1"/>
    <col min="9231" max="9235" width="9.42578125" style="15" customWidth="1"/>
    <col min="9236" max="9236" width="9.85546875" style="15" customWidth="1"/>
    <col min="9237" max="9237" width="8.5703125" style="15" customWidth="1"/>
    <col min="9238" max="9472" width="11.42578125" style="15"/>
    <col min="9473" max="9473" width="8" style="15" customWidth="1"/>
    <col min="9474" max="9474" width="9.85546875" style="15" customWidth="1"/>
    <col min="9475" max="9476" width="7.42578125" style="15" customWidth="1"/>
    <col min="9477" max="9480" width="8.140625" style="15" customWidth="1"/>
    <col min="9481" max="9481" width="10.28515625" style="15" customWidth="1"/>
    <col min="9482" max="9482" width="8.140625" style="15" customWidth="1"/>
    <col min="9483" max="9483" width="8.28515625" style="15" customWidth="1"/>
    <col min="9484" max="9484" width="9.42578125" style="15" customWidth="1"/>
    <col min="9485" max="9485" width="8.5703125" style="15" customWidth="1"/>
    <col min="9486" max="9486" width="8.42578125" style="15" customWidth="1"/>
    <col min="9487" max="9491" width="9.42578125" style="15" customWidth="1"/>
    <col min="9492" max="9492" width="9.85546875" style="15" customWidth="1"/>
    <col min="9493" max="9493" width="8.5703125" style="15" customWidth="1"/>
    <col min="9494" max="9728" width="11.42578125" style="15"/>
    <col min="9729" max="9729" width="8" style="15" customWidth="1"/>
    <col min="9730" max="9730" width="9.85546875" style="15" customWidth="1"/>
    <col min="9731" max="9732" width="7.42578125" style="15" customWidth="1"/>
    <col min="9733" max="9736" width="8.140625" style="15" customWidth="1"/>
    <col min="9737" max="9737" width="10.28515625" style="15" customWidth="1"/>
    <col min="9738" max="9738" width="8.140625" style="15" customWidth="1"/>
    <col min="9739" max="9739" width="8.28515625" style="15" customWidth="1"/>
    <col min="9740" max="9740" width="9.42578125" style="15" customWidth="1"/>
    <col min="9741" max="9741" width="8.5703125" style="15" customWidth="1"/>
    <col min="9742" max="9742" width="8.42578125" style="15" customWidth="1"/>
    <col min="9743" max="9747" width="9.42578125" style="15" customWidth="1"/>
    <col min="9748" max="9748" width="9.85546875" style="15" customWidth="1"/>
    <col min="9749" max="9749" width="8.5703125" style="15" customWidth="1"/>
    <col min="9750" max="9984" width="11.42578125" style="15"/>
    <col min="9985" max="9985" width="8" style="15" customWidth="1"/>
    <col min="9986" max="9986" width="9.85546875" style="15" customWidth="1"/>
    <col min="9987" max="9988" width="7.42578125" style="15" customWidth="1"/>
    <col min="9989" max="9992" width="8.140625" style="15" customWidth="1"/>
    <col min="9993" max="9993" width="10.28515625" style="15" customWidth="1"/>
    <col min="9994" max="9994" width="8.140625" style="15" customWidth="1"/>
    <col min="9995" max="9995" width="8.28515625" style="15" customWidth="1"/>
    <col min="9996" max="9996" width="9.42578125" style="15" customWidth="1"/>
    <col min="9997" max="9997" width="8.5703125" style="15" customWidth="1"/>
    <col min="9998" max="9998" width="8.42578125" style="15" customWidth="1"/>
    <col min="9999" max="10003" width="9.42578125" style="15" customWidth="1"/>
    <col min="10004" max="10004" width="9.85546875" style="15" customWidth="1"/>
    <col min="10005" max="10005" width="8.5703125" style="15" customWidth="1"/>
    <col min="10006" max="10240" width="11.42578125" style="15"/>
    <col min="10241" max="10241" width="8" style="15" customWidth="1"/>
    <col min="10242" max="10242" width="9.85546875" style="15" customWidth="1"/>
    <col min="10243" max="10244" width="7.42578125" style="15" customWidth="1"/>
    <col min="10245" max="10248" width="8.140625" style="15" customWidth="1"/>
    <col min="10249" max="10249" width="10.28515625" style="15" customWidth="1"/>
    <col min="10250" max="10250" width="8.140625" style="15" customWidth="1"/>
    <col min="10251" max="10251" width="8.28515625" style="15" customWidth="1"/>
    <col min="10252" max="10252" width="9.42578125" style="15" customWidth="1"/>
    <col min="10253" max="10253" width="8.5703125" style="15" customWidth="1"/>
    <col min="10254" max="10254" width="8.42578125" style="15" customWidth="1"/>
    <col min="10255" max="10259" width="9.42578125" style="15" customWidth="1"/>
    <col min="10260" max="10260" width="9.85546875" style="15" customWidth="1"/>
    <col min="10261" max="10261" width="8.5703125" style="15" customWidth="1"/>
    <col min="10262" max="10496" width="11.42578125" style="15"/>
    <col min="10497" max="10497" width="8" style="15" customWidth="1"/>
    <col min="10498" max="10498" width="9.85546875" style="15" customWidth="1"/>
    <col min="10499" max="10500" width="7.42578125" style="15" customWidth="1"/>
    <col min="10501" max="10504" width="8.140625" style="15" customWidth="1"/>
    <col min="10505" max="10505" width="10.28515625" style="15" customWidth="1"/>
    <col min="10506" max="10506" width="8.140625" style="15" customWidth="1"/>
    <col min="10507" max="10507" width="8.28515625" style="15" customWidth="1"/>
    <col min="10508" max="10508" width="9.42578125" style="15" customWidth="1"/>
    <col min="10509" max="10509" width="8.5703125" style="15" customWidth="1"/>
    <col min="10510" max="10510" width="8.42578125" style="15" customWidth="1"/>
    <col min="10511" max="10515" width="9.42578125" style="15" customWidth="1"/>
    <col min="10516" max="10516" width="9.85546875" style="15" customWidth="1"/>
    <col min="10517" max="10517" width="8.5703125" style="15" customWidth="1"/>
    <col min="10518" max="10752" width="11.42578125" style="15"/>
    <col min="10753" max="10753" width="8" style="15" customWidth="1"/>
    <col min="10754" max="10754" width="9.85546875" style="15" customWidth="1"/>
    <col min="10755" max="10756" width="7.42578125" style="15" customWidth="1"/>
    <col min="10757" max="10760" width="8.140625" style="15" customWidth="1"/>
    <col min="10761" max="10761" width="10.28515625" style="15" customWidth="1"/>
    <col min="10762" max="10762" width="8.140625" style="15" customWidth="1"/>
    <col min="10763" max="10763" width="8.28515625" style="15" customWidth="1"/>
    <col min="10764" max="10764" width="9.42578125" style="15" customWidth="1"/>
    <col min="10765" max="10765" width="8.5703125" style="15" customWidth="1"/>
    <col min="10766" max="10766" width="8.42578125" style="15" customWidth="1"/>
    <col min="10767" max="10771" width="9.42578125" style="15" customWidth="1"/>
    <col min="10772" max="10772" width="9.85546875" style="15" customWidth="1"/>
    <col min="10773" max="10773" width="8.5703125" style="15" customWidth="1"/>
    <col min="10774" max="11008" width="11.42578125" style="15"/>
    <col min="11009" max="11009" width="8" style="15" customWidth="1"/>
    <col min="11010" max="11010" width="9.85546875" style="15" customWidth="1"/>
    <col min="11011" max="11012" width="7.42578125" style="15" customWidth="1"/>
    <col min="11013" max="11016" width="8.140625" style="15" customWidth="1"/>
    <col min="11017" max="11017" width="10.28515625" style="15" customWidth="1"/>
    <col min="11018" max="11018" width="8.140625" style="15" customWidth="1"/>
    <col min="11019" max="11019" width="8.28515625" style="15" customWidth="1"/>
    <col min="11020" max="11020" width="9.42578125" style="15" customWidth="1"/>
    <col min="11021" max="11021" width="8.5703125" style="15" customWidth="1"/>
    <col min="11022" max="11022" width="8.42578125" style="15" customWidth="1"/>
    <col min="11023" max="11027" width="9.42578125" style="15" customWidth="1"/>
    <col min="11028" max="11028" width="9.85546875" style="15" customWidth="1"/>
    <col min="11029" max="11029" width="8.5703125" style="15" customWidth="1"/>
    <col min="11030" max="11264" width="11.42578125" style="15"/>
    <col min="11265" max="11265" width="8" style="15" customWidth="1"/>
    <col min="11266" max="11266" width="9.85546875" style="15" customWidth="1"/>
    <col min="11267" max="11268" width="7.42578125" style="15" customWidth="1"/>
    <col min="11269" max="11272" width="8.140625" style="15" customWidth="1"/>
    <col min="11273" max="11273" width="10.28515625" style="15" customWidth="1"/>
    <col min="11274" max="11274" width="8.140625" style="15" customWidth="1"/>
    <col min="11275" max="11275" width="8.28515625" style="15" customWidth="1"/>
    <col min="11276" max="11276" width="9.42578125" style="15" customWidth="1"/>
    <col min="11277" max="11277" width="8.5703125" style="15" customWidth="1"/>
    <col min="11278" max="11278" width="8.42578125" style="15" customWidth="1"/>
    <col min="11279" max="11283" width="9.42578125" style="15" customWidth="1"/>
    <col min="11284" max="11284" width="9.85546875" style="15" customWidth="1"/>
    <col min="11285" max="11285" width="8.5703125" style="15" customWidth="1"/>
    <col min="11286" max="11520" width="11.42578125" style="15"/>
    <col min="11521" max="11521" width="8" style="15" customWidth="1"/>
    <col min="11522" max="11522" width="9.85546875" style="15" customWidth="1"/>
    <col min="11523" max="11524" width="7.42578125" style="15" customWidth="1"/>
    <col min="11525" max="11528" width="8.140625" style="15" customWidth="1"/>
    <col min="11529" max="11529" width="10.28515625" style="15" customWidth="1"/>
    <col min="11530" max="11530" width="8.140625" style="15" customWidth="1"/>
    <col min="11531" max="11531" width="8.28515625" style="15" customWidth="1"/>
    <col min="11532" max="11532" width="9.42578125" style="15" customWidth="1"/>
    <col min="11533" max="11533" width="8.5703125" style="15" customWidth="1"/>
    <col min="11534" max="11534" width="8.42578125" style="15" customWidth="1"/>
    <col min="11535" max="11539" width="9.42578125" style="15" customWidth="1"/>
    <col min="11540" max="11540" width="9.85546875" style="15" customWidth="1"/>
    <col min="11541" max="11541" width="8.5703125" style="15" customWidth="1"/>
    <col min="11542" max="11776" width="11.42578125" style="15"/>
    <col min="11777" max="11777" width="8" style="15" customWidth="1"/>
    <col min="11778" max="11778" width="9.85546875" style="15" customWidth="1"/>
    <col min="11779" max="11780" width="7.42578125" style="15" customWidth="1"/>
    <col min="11781" max="11784" width="8.140625" style="15" customWidth="1"/>
    <col min="11785" max="11785" width="10.28515625" style="15" customWidth="1"/>
    <col min="11786" max="11786" width="8.140625" style="15" customWidth="1"/>
    <col min="11787" max="11787" width="8.28515625" style="15" customWidth="1"/>
    <col min="11788" max="11788" width="9.42578125" style="15" customWidth="1"/>
    <col min="11789" max="11789" width="8.5703125" style="15" customWidth="1"/>
    <col min="11790" max="11790" width="8.42578125" style="15" customWidth="1"/>
    <col min="11791" max="11795" width="9.42578125" style="15" customWidth="1"/>
    <col min="11796" max="11796" width="9.85546875" style="15" customWidth="1"/>
    <col min="11797" max="11797" width="8.5703125" style="15" customWidth="1"/>
    <col min="11798" max="12032" width="11.42578125" style="15"/>
    <col min="12033" max="12033" width="8" style="15" customWidth="1"/>
    <col min="12034" max="12034" width="9.85546875" style="15" customWidth="1"/>
    <col min="12035" max="12036" width="7.42578125" style="15" customWidth="1"/>
    <col min="12037" max="12040" width="8.140625" style="15" customWidth="1"/>
    <col min="12041" max="12041" width="10.28515625" style="15" customWidth="1"/>
    <col min="12042" max="12042" width="8.140625" style="15" customWidth="1"/>
    <col min="12043" max="12043" width="8.28515625" style="15" customWidth="1"/>
    <col min="12044" max="12044" width="9.42578125" style="15" customWidth="1"/>
    <col min="12045" max="12045" width="8.5703125" style="15" customWidth="1"/>
    <col min="12046" max="12046" width="8.42578125" style="15" customWidth="1"/>
    <col min="12047" max="12051" width="9.42578125" style="15" customWidth="1"/>
    <col min="12052" max="12052" width="9.85546875" style="15" customWidth="1"/>
    <col min="12053" max="12053" width="8.5703125" style="15" customWidth="1"/>
    <col min="12054" max="12288" width="11.42578125" style="15"/>
    <col min="12289" max="12289" width="8" style="15" customWidth="1"/>
    <col min="12290" max="12290" width="9.85546875" style="15" customWidth="1"/>
    <col min="12291" max="12292" width="7.42578125" style="15" customWidth="1"/>
    <col min="12293" max="12296" width="8.140625" style="15" customWidth="1"/>
    <col min="12297" max="12297" width="10.28515625" style="15" customWidth="1"/>
    <col min="12298" max="12298" width="8.140625" style="15" customWidth="1"/>
    <col min="12299" max="12299" width="8.28515625" style="15" customWidth="1"/>
    <col min="12300" max="12300" width="9.42578125" style="15" customWidth="1"/>
    <col min="12301" max="12301" width="8.5703125" style="15" customWidth="1"/>
    <col min="12302" max="12302" width="8.42578125" style="15" customWidth="1"/>
    <col min="12303" max="12307" width="9.42578125" style="15" customWidth="1"/>
    <col min="12308" max="12308" width="9.85546875" style="15" customWidth="1"/>
    <col min="12309" max="12309" width="8.5703125" style="15" customWidth="1"/>
    <col min="12310" max="12544" width="11.42578125" style="15"/>
    <col min="12545" max="12545" width="8" style="15" customWidth="1"/>
    <col min="12546" max="12546" width="9.85546875" style="15" customWidth="1"/>
    <col min="12547" max="12548" width="7.42578125" style="15" customWidth="1"/>
    <col min="12549" max="12552" width="8.140625" style="15" customWidth="1"/>
    <col min="12553" max="12553" width="10.28515625" style="15" customWidth="1"/>
    <col min="12554" max="12554" width="8.140625" style="15" customWidth="1"/>
    <col min="12555" max="12555" width="8.28515625" style="15" customWidth="1"/>
    <col min="12556" max="12556" width="9.42578125" style="15" customWidth="1"/>
    <col min="12557" max="12557" width="8.5703125" style="15" customWidth="1"/>
    <col min="12558" max="12558" width="8.42578125" style="15" customWidth="1"/>
    <col min="12559" max="12563" width="9.42578125" style="15" customWidth="1"/>
    <col min="12564" max="12564" width="9.85546875" style="15" customWidth="1"/>
    <col min="12565" max="12565" width="8.5703125" style="15" customWidth="1"/>
    <col min="12566" max="12800" width="11.42578125" style="15"/>
    <col min="12801" max="12801" width="8" style="15" customWidth="1"/>
    <col min="12802" max="12802" width="9.85546875" style="15" customWidth="1"/>
    <col min="12803" max="12804" width="7.42578125" style="15" customWidth="1"/>
    <col min="12805" max="12808" width="8.140625" style="15" customWidth="1"/>
    <col min="12809" max="12809" width="10.28515625" style="15" customWidth="1"/>
    <col min="12810" max="12810" width="8.140625" style="15" customWidth="1"/>
    <col min="12811" max="12811" width="8.28515625" style="15" customWidth="1"/>
    <col min="12812" max="12812" width="9.42578125" style="15" customWidth="1"/>
    <col min="12813" max="12813" width="8.5703125" style="15" customWidth="1"/>
    <col min="12814" max="12814" width="8.42578125" style="15" customWidth="1"/>
    <col min="12815" max="12819" width="9.42578125" style="15" customWidth="1"/>
    <col min="12820" max="12820" width="9.85546875" style="15" customWidth="1"/>
    <col min="12821" max="12821" width="8.5703125" style="15" customWidth="1"/>
    <col min="12822" max="13056" width="11.42578125" style="15"/>
    <col min="13057" max="13057" width="8" style="15" customWidth="1"/>
    <col min="13058" max="13058" width="9.85546875" style="15" customWidth="1"/>
    <col min="13059" max="13060" width="7.42578125" style="15" customWidth="1"/>
    <col min="13061" max="13064" width="8.140625" style="15" customWidth="1"/>
    <col min="13065" max="13065" width="10.28515625" style="15" customWidth="1"/>
    <col min="13066" max="13066" width="8.140625" style="15" customWidth="1"/>
    <col min="13067" max="13067" width="8.28515625" style="15" customWidth="1"/>
    <col min="13068" max="13068" width="9.42578125" style="15" customWidth="1"/>
    <col min="13069" max="13069" width="8.5703125" style="15" customWidth="1"/>
    <col min="13070" max="13070" width="8.42578125" style="15" customWidth="1"/>
    <col min="13071" max="13075" width="9.42578125" style="15" customWidth="1"/>
    <col min="13076" max="13076" width="9.85546875" style="15" customWidth="1"/>
    <col min="13077" max="13077" width="8.5703125" style="15" customWidth="1"/>
    <col min="13078" max="13312" width="11.42578125" style="15"/>
    <col min="13313" max="13313" width="8" style="15" customWidth="1"/>
    <col min="13314" max="13314" width="9.85546875" style="15" customWidth="1"/>
    <col min="13315" max="13316" width="7.42578125" style="15" customWidth="1"/>
    <col min="13317" max="13320" width="8.140625" style="15" customWidth="1"/>
    <col min="13321" max="13321" width="10.28515625" style="15" customWidth="1"/>
    <col min="13322" max="13322" width="8.140625" style="15" customWidth="1"/>
    <col min="13323" max="13323" width="8.28515625" style="15" customWidth="1"/>
    <col min="13324" max="13324" width="9.42578125" style="15" customWidth="1"/>
    <col min="13325" max="13325" width="8.5703125" style="15" customWidth="1"/>
    <col min="13326" max="13326" width="8.42578125" style="15" customWidth="1"/>
    <col min="13327" max="13331" width="9.42578125" style="15" customWidth="1"/>
    <col min="13332" max="13332" width="9.85546875" style="15" customWidth="1"/>
    <col min="13333" max="13333" width="8.5703125" style="15" customWidth="1"/>
    <col min="13334" max="13568" width="11.42578125" style="15"/>
    <col min="13569" max="13569" width="8" style="15" customWidth="1"/>
    <col min="13570" max="13570" width="9.85546875" style="15" customWidth="1"/>
    <col min="13571" max="13572" width="7.42578125" style="15" customWidth="1"/>
    <col min="13573" max="13576" width="8.140625" style="15" customWidth="1"/>
    <col min="13577" max="13577" width="10.28515625" style="15" customWidth="1"/>
    <col min="13578" max="13578" width="8.140625" style="15" customWidth="1"/>
    <col min="13579" max="13579" width="8.28515625" style="15" customWidth="1"/>
    <col min="13580" max="13580" width="9.42578125" style="15" customWidth="1"/>
    <col min="13581" max="13581" width="8.5703125" style="15" customWidth="1"/>
    <col min="13582" max="13582" width="8.42578125" style="15" customWidth="1"/>
    <col min="13583" max="13587" width="9.42578125" style="15" customWidth="1"/>
    <col min="13588" max="13588" width="9.85546875" style="15" customWidth="1"/>
    <col min="13589" max="13589" width="8.5703125" style="15" customWidth="1"/>
    <col min="13590" max="13824" width="11.42578125" style="15"/>
    <col min="13825" max="13825" width="8" style="15" customWidth="1"/>
    <col min="13826" max="13826" width="9.85546875" style="15" customWidth="1"/>
    <col min="13827" max="13828" width="7.42578125" style="15" customWidth="1"/>
    <col min="13829" max="13832" width="8.140625" style="15" customWidth="1"/>
    <col min="13833" max="13833" width="10.28515625" style="15" customWidth="1"/>
    <col min="13834" max="13834" width="8.140625" style="15" customWidth="1"/>
    <col min="13835" max="13835" width="8.28515625" style="15" customWidth="1"/>
    <col min="13836" max="13836" width="9.42578125" style="15" customWidth="1"/>
    <col min="13837" max="13837" width="8.5703125" style="15" customWidth="1"/>
    <col min="13838" max="13838" width="8.42578125" style="15" customWidth="1"/>
    <col min="13839" max="13843" width="9.42578125" style="15" customWidth="1"/>
    <col min="13844" max="13844" width="9.85546875" style="15" customWidth="1"/>
    <col min="13845" max="13845" width="8.5703125" style="15" customWidth="1"/>
    <col min="13846" max="14080" width="11.42578125" style="15"/>
    <col min="14081" max="14081" width="8" style="15" customWidth="1"/>
    <col min="14082" max="14082" width="9.85546875" style="15" customWidth="1"/>
    <col min="14083" max="14084" width="7.42578125" style="15" customWidth="1"/>
    <col min="14085" max="14088" width="8.140625" style="15" customWidth="1"/>
    <col min="14089" max="14089" width="10.28515625" style="15" customWidth="1"/>
    <col min="14090" max="14090" width="8.140625" style="15" customWidth="1"/>
    <col min="14091" max="14091" width="8.28515625" style="15" customWidth="1"/>
    <col min="14092" max="14092" width="9.42578125" style="15" customWidth="1"/>
    <col min="14093" max="14093" width="8.5703125" style="15" customWidth="1"/>
    <col min="14094" max="14094" width="8.42578125" style="15" customWidth="1"/>
    <col min="14095" max="14099" width="9.42578125" style="15" customWidth="1"/>
    <col min="14100" max="14100" width="9.85546875" style="15" customWidth="1"/>
    <col min="14101" max="14101" width="8.5703125" style="15" customWidth="1"/>
    <col min="14102" max="14336" width="11.42578125" style="15"/>
    <col min="14337" max="14337" width="8" style="15" customWidth="1"/>
    <col min="14338" max="14338" width="9.85546875" style="15" customWidth="1"/>
    <col min="14339" max="14340" width="7.42578125" style="15" customWidth="1"/>
    <col min="14341" max="14344" width="8.140625" style="15" customWidth="1"/>
    <col min="14345" max="14345" width="10.28515625" style="15" customWidth="1"/>
    <col min="14346" max="14346" width="8.140625" style="15" customWidth="1"/>
    <col min="14347" max="14347" width="8.28515625" style="15" customWidth="1"/>
    <col min="14348" max="14348" width="9.42578125" style="15" customWidth="1"/>
    <col min="14349" max="14349" width="8.5703125" style="15" customWidth="1"/>
    <col min="14350" max="14350" width="8.42578125" style="15" customWidth="1"/>
    <col min="14351" max="14355" width="9.42578125" style="15" customWidth="1"/>
    <col min="14356" max="14356" width="9.85546875" style="15" customWidth="1"/>
    <col min="14357" max="14357" width="8.5703125" style="15" customWidth="1"/>
    <col min="14358" max="14592" width="11.42578125" style="15"/>
    <col min="14593" max="14593" width="8" style="15" customWidth="1"/>
    <col min="14594" max="14594" width="9.85546875" style="15" customWidth="1"/>
    <col min="14595" max="14596" width="7.42578125" style="15" customWidth="1"/>
    <col min="14597" max="14600" width="8.140625" style="15" customWidth="1"/>
    <col min="14601" max="14601" width="10.28515625" style="15" customWidth="1"/>
    <col min="14602" max="14602" width="8.140625" style="15" customWidth="1"/>
    <col min="14603" max="14603" width="8.28515625" style="15" customWidth="1"/>
    <col min="14604" max="14604" width="9.42578125" style="15" customWidth="1"/>
    <col min="14605" max="14605" width="8.5703125" style="15" customWidth="1"/>
    <col min="14606" max="14606" width="8.42578125" style="15" customWidth="1"/>
    <col min="14607" max="14611" width="9.42578125" style="15" customWidth="1"/>
    <col min="14612" max="14612" width="9.85546875" style="15" customWidth="1"/>
    <col min="14613" max="14613" width="8.5703125" style="15" customWidth="1"/>
    <col min="14614" max="14848" width="11.42578125" style="15"/>
    <col min="14849" max="14849" width="8" style="15" customWidth="1"/>
    <col min="14850" max="14850" width="9.85546875" style="15" customWidth="1"/>
    <col min="14851" max="14852" width="7.42578125" style="15" customWidth="1"/>
    <col min="14853" max="14856" width="8.140625" style="15" customWidth="1"/>
    <col min="14857" max="14857" width="10.28515625" style="15" customWidth="1"/>
    <col min="14858" max="14858" width="8.140625" style="15" customWidth="1"/>
    <col min="14859" max="14859" width="8.28515625" style="15" customWidth="1"/>
    <col min="14860" max="14860" width="9.42578125" style="15" customWidth="1"/>
    <col min="14861" max="14861" width="8.5703125" style="15" customWidth="1"/>
    <col min="14862" max="14862" width="8.42578125" style="15" customWidth="1"/>
    <col min="14863" max="14867" width="9.42578125" style="15" customWidth="1"/>
    <col min="14868" max="14868" width="9.85546875" style="15" customWidth="1"/>
    <col min="14869" max="14869" width="8.5703125" style="15" customWidth="1"/>
    <col min="14870" max="15104" width="11.42578125" style="15"/>
    <col min="15105" max="15105" width="8" style="15" customWidth="1"/>
    <col min="15106" max="15106" width="9.85546875" style="15" customWidth="1"/>
    <col min="15107" max="15108" width="7.42578125" style="15" customWidth="1"/>
    <col min="15109" max="15112" width="8.140625" style="15" customWidth="1"/>
    <col min="15113" max="15113" width="10.28515625" style="15" customWidth="1"/>
    <col min="15114" max="15114" width="8.140625" style="15" customWidth="1"/>
    <col min="15115" max="15115" width="8.28515625" style="15" customWidth="1"/>
    <col min="15116" max="15116" width="9.42578125" style="15" customWidth="1"/>
    <col min="15117" max="15117" width="8.5703125" style="15" customWidth="1"/>
    <col min="15118" max="15118" width="8.42578125" style="15" customWidth="1"/>
    <col min="15119" max="15123" width="9.42578125" style="15" customWidth="1"/>
    <col min="15124" max="15124" width="9.85546875" style="15" customWidth="1"/>
    <col min="15125" max="15125" width="8.5703125" style="15" customWidth="1"/>
    <col min="15126" max="15360" width="11.42578125" style="15"/>
    <col min="15361" max="15361" width="8" style="15" customWidth="1"/>
    <col min="15362" max="15362" width="9.85546875" style="15" customWidth="1"/>
    <col min="15363" max="15364" width="7.42578125" style="15" customWidth="1"/>
    <col min="15365" max="15368" width="8.140625" style="15" customWidth="1"/>
    <col min="15369" max="15369" width="10.28515625" style="15" customWidth="1"/>
    <col min="15370" max="15370" width="8.140625" style="15" customWidth="1"/>
    <col min="15371" max="15371" width="8.28515625" style="15" customWidth="1"/>
    <col min="15372" max="15372" width="9.42578125" style="15" customWidth="1"/>
    <col min="15373" max="15373" width="8.5703125" style="15" customWidth="1"/>
    <col min="15374" max="15374" width="8.42578125" style="15" customWidth="1"/>
    <col min="15375" max="15379" width="9.42578125" style="15" customWidth="1"/>
    <col min="15380" max="15380" width="9.85546875" style="15" customWidth="1"/>
    <col min="15381" max="15381" width="8.5703125" style="15" customWidth="1"/>
    <col min="15382" max="15616" width="11.42578125" style="15"/>
    <col min="15617" max="15617" width="8" style="15" customWidth="1"/>
    <col min="15618" max="15618" width="9.85546875" style="15" customWidth="1"/>
    <col min="15619" max="15620" width="7.42578125" style="15" customWidth="1"/>
    <col min="15621" max="15624" width="8.140625" style="15" customWidth="1"/>
    <col min="15625" max="15625" width="10.28515625" style="15" customWidth="1"/>
    <col min="15626" max="15626" width="8.140625" style="15" customWidth="1"/>
    <col min="15627" max="15627" width="8.28515625" style="15" customWidth="1"/>
    <col min="15628" max="15628" width="9.42578125" style="15" customWidth="1"/>
    <col min="15629" max="15629" width="8.5703125" style="15" customWidth="1"/>
    <col min="15630" max="15630" width="8.42578125" style="15" customWidth="1"/>
    <col min="15631" max="15635" width="9.42578125" style="15" customWidth="1"/>
    <col min="15636" max="15636" width="9.85546875" style="15" customWidth="1"/>
    <col min="15637" max="15637" width="8.5703125" style="15" customWidth="1"/>
    <col min="15638" max="15872" width="11.42578125" style="15"/>
    <col min="15873" max="15873" width="8" style="15" customWidth="1"/>
    <col min="15874" max="15874" width="9.85546875" style="15" customWidth="1"/>
    <col min="15875" max="15876" width="7.42578125" style="15" customWidth="1"/>
    <col min="15877" max="15880" width="8.140625" style="15" customWidth="1"/>
    <col min="15881" max="15881" width="10.28515625" style="15" customWidth="1"/>
    <col min="15882" max="15882" width="8.140625" style="15" customWidth="1"/>
    <col min="15883" max="15883" width="8.28515625" style="15" customWidth="1"/>
    <col min="15884" max="15884" width="9.42578125" style="15" customWidth="1"/>
    <col min="15885" max="15885" width="8.5703125" style="15" customWidth="1"/>
    <col min="15886" max="15886" width="8.42578125" style="15" customWidth="1"/>
    <col min="15887" max="15891" width="9.42578125" style="15" customWidth="1"/>
    <col min="15892" max="15892" width="9.85546875" style="15" customWidth="1"/>
    <col min="15893" max="15893" width="8.5703125" style="15" customWidth="1"/>
    <col min="15894" max="16128" width="11.42578125" style="15"/>
    <col min="16129" max="16129" width="8" style="15" customWidth="1"/>
    <col min="16130" max="16130" width="9.85546875" style="15" customWidth="1"/>
    <col min="16131" max="16132" width="7.42578125" style="15" customWidth="1"/>
    <col min="16133" max="16136" width="8.140625" style="15" customWidth="1"/>
    <col min="16137" max="16137" width="10.28515625" style="15" customWidth="1"/>
    <col min="16138" max="16138" width="8.140625" style="15" customWidth="1"/>
    <col min="16139" max="16139" width="8.28515625" style="15" customWidth="1"/>
    <col min="16140" max="16140" width="9.42578125" style="15" customWidth="1"/>
    <col min="16141" max="16141" width="8.5703125" style="15" customWidth="1"/>
    <col min="16142" max="16142" width="8.42578125" style="15" customWidth="1"/>
    <col min="16143" max="16147" width="9.42578125" style="15" customWidth="1"/>
    <col min="16148" max="16148" width="9.85546875" style="15" customWidth="1"/>
    <col min="16149" max="16149" width="8.5703125" style="15" customWidth="1"/>
    <col min="16150" max="16384" width="11.42578125" style="15"/>
  </cols>
  <sheetData>
    <row r="1" spans="1:21" ht="12" customHeight="1">
      <c r="A1" s="123" t="s">
        <v>113</v>
      </c>
      <c r="B1" s="123"/>
      <c r="C1" s="123"/>
      <c r="D1" s="123"/>
      <c r="E1" s="123"/>
      <c r="F1" s="123"/>
      <c r="G1" s="123"/>
      <c r="H1" s="123"/>
      <c r="I1" s="123"/>
      <c r="J1" s="123"/>
      <c r="K1" s="123"/>
      <c r="L1" s="124" t="s">
        <v>113</v>
      </c>
      <c r="M1" s="124"/>
      <c r="N1" s="124"/>
      <c r="O1" s="124"/>
      <c r="P1" s="124"/>
      <c r="Q1" s="124"/>
      <c r="R1" s="124"/>
      <c r="S1" s="124"/>
      <c r="T1" s="124"/>
      <c r="U1" s="124"/>
    </row>
    <row r="2" spans="1:21" ht="12" customHeight="1">
      <c r="A2" s="27"/>
      <c r="B2" s="28"/>
      <c r="C2" s="27"/>
      <c r="D2" s="27"/>
      <c r="E2" s="28"/>
      <c r="F2" s="27"/>
      <c r="G2" s="27"/>
      <c r="H2" s="27"/>
      <c r="I2" s="28"/>
      <c r="J2" s="28"/>
      <c r="K2" s="28"/>
    </row>
    <row r="3" spans="1:21" ht="35.25" customHeight="1">
      <c r="A3" s="29" t="s">
        <v>0</v>
      </c>
      <c r="B3" s="20" t="s">
        <v>34</v>
      </c>
      <c r="C3" s="30" t="s">
        <v>35</v>
      </c>
      <c r="D3" s="30" t="s">
        <v>31</v>
      </c>
      <c r="E3" s="20" t="s">
        <v>36</v>
      </c>
      <c r="F3" s="30" t="s">
        <v>37</v>
      </c>
      <c r="G3" s="30" t="s">
        <v>38</v>
      </c>
      <c r="H3" s="30" t="s">
        <v>39</v>
      </c>
      <c r="I3" s="20" t="s">
        <v>50</v>
      </c>
      <c r="J3" s="20" t="s">
        <v>40</v>
      </c>
      <c r="K3" s="31" t="s">
        <v>41</v>
      </c>
      <c r="L3" s="32" t="s">
        <v>51</v>
      </c>
      <c r="M3" s="30" t="s">
        <v>42</v>
      </c>
      <c r="N3" s="20" t="s">
        <v>43</v>
      </c>
      <c r="O3" s="20" t="s">
        <v>44</v>
      </c>
      <c r="P3" s="20" t="s">
        <v>45</v>
      </c>
      <c r="Q3" s="30" t="s">
        <v>46</v>
      </c>
      <c r="R3" s="20" t="s">
        <v>47</v>
      </c>
      <c r="S3" s="20" t="s">
        <v>90</v>
      </c>
      <c r="T3" s="31" t="s">
        <v>91</v>
      </c>
      <c r="U3" s="33" t="s">
        <v>0</v>
      </c>
    </row>
    <row r="4" spans="1:21" ht="12" customHeight="1">
      <c r="A4" s="34"/>
      <c r="B4" s="53"/>
      <c r="C4" s="53"/>
      <c r="D4" s="53"/>
      <c r="E4" s="53"/>
      <c r="F4" s="53"/>
      <c r="G4" s="53"/>
      <c r="H4" s="53"/>
      <c r="I4" s="53"/>
      <c r="J4" s="53"/>
      <c r="K4" s="53"/>
      <c r="L4" s="18"/>
      <c r="M4" s="18"/>
      <c r="N4" s="18"/>
      <c r="O4" s="18"/>
      <c r="P4" s="18"/>
      <c r="Q4" s="18"/>
      <c r="R4" s="18"/>
      <c r="S4" s="18"/>
      <c r="T4" s="18"/>
      <c r="U4" s="35"/>
    </row>
    <row r="5" spans="1:21" ht="12" customHeight="1">
      <c r="A5" s="22"/>
      <c r="B5" s="108" t="s">
        <v>93</v>
      </c>
      <c r="C5" s="108"/>
      <c r="D5" s="108"/>
      <c r="E5" s="108"/>
      <c r="F5" s="108"/>
      <c r="G5" s="108"/>
      <c r="H5" s="108"/>
      <c r="I5" s="108"/>
      <c r="J5" s="108"/>
      <c r="K5" s="108"/>
      <c r="L5" s="108" t="s">
        <v>93</v>
      </c>
      <c r="M5" s="108"/>
      <c r="N5" s="108"/>
      <c r="O5" s="108"/>
      <c r="P5" s="108"/>
      <c r="Q5" s="108"/>
      <c r="R5" s="108"/>
      <c r="S5" s="108"/>
      <c r="T5" s="108"/>
      <c r="U5" s="36"/>
    </row>
    <row r="6" spans="1:21" ht="12" customHeight="1">
      <c r="A6" s="51" t="s">
        <v>77</v>
      </c>
      <c r="B6" s="37">
        <v>5928.2079999999996</v>
      </c>
      <c r="C6" s="37">
        <v>7100.5379999999996</v>
      </c>
      <c r="D6" s="37">
        <v>1798.106</v>
      </c>
      <c r="E6" s="37">
        <v>1065.9359999999999</v>
      </c>
      <c r="F6" s="37">
        <v>420.00400000000002</v>
      </c>
      <c r="G6" s="37">
        <v>1202.8879999999999</v>
      </c>
      <c r="H6" s="37">
        <v>3276.6219999999998</v>
      </c>
      <c r="I6" s="37">
        <v>725.41499999999996</v>
      </c>
      <c r="J6" s="37">
        <v>3910.9009999999998</v>
      </c>
      <c r="K6" s="37">
        <v>9084.2219999999998</v>
      </c>
      <c r="L6" s="37">
        <v>1947.221</v>
      </c>
      <c r="M6" s="37">
        <v>519.90099999999995</v>
      </c>
      <c r="N6" s="37">
        <v>1981.616</v>
      </c>
      <c r="O6" s="37">
        <v>993.154</v>
      </c>
      <c r="P6" s="37">
        <v>1338.0150000000001</v>
      </c>
      <c r="Q6" s="37">
        <v>1029.2529999999999</v>
      </c>
      <c r="R6" s="38">
        <v>42322</v>
      </c>
      <c r="S6" s="37">
        <v>34728.519999999997</v>
      </c>
      <c r="T6" s="37">
        <v>5795.3739999999998</v>
      </c>
      <c r="U6" s="51" t="s">
        <v>77</v>
      </c>
    </row>
    <row r="7" spans="1:21" ht="12" customHeight="1">
      <c r="A7" s="51" t="s">
        <v>71</v>
      </c>
      <c r="B7" s="37">
        <v>5982.0870000000004</v>
      </c>
      <c r="C7" s="37">
        <v>7178.1270000000004</v>
      </c>
      <c r="D7" s="37">
        <v>1812.5619999999999</v>
      </c>
      <c r="E7" s="37">
        <v>1086.51</v>
      </c>
      <c r="F7" s="37">
        <v>420.80700000000002</v>
      </c>
      <c r="G7" s="37">
        <v>1207.9179999999999</v>
      </c>
      <c r="H7" s="37">
        <v>3298.2730000000001</v>
      </c>
      <c r="I7" s="37">
        <v>744.66899999999998</v>
      </c>
      <c r="J7" s="37">
        <v>3957.9780000000001</v>
      </c>
      <c r="K7" s="37">
        <v>9131.25</v>
      </c>
      <c r="L7" s="37">
        <v>1970.8679999999999</v>
      </c>
      <c r="M7" s="37">
        <v>521.46500000000003</v>
      </c>
      <c r="N7" s="37">
        <v>2005.2650000000001</v>
      </c>
      <c r="O7" s="37">
        <v>1004.377</v>
      </c>
      <c r="P7" s="37">
        <v>1358.5350000000001</v>
      </c>
      <c r="Q7" s="37">
        <v>1040.309</v>
      </c>
      <c r="R7" s="38">
        <v>42721</v>
      </c>
      <c r="S7" s="37">
        <v>35027.307999999997</v>
      </c>
      <c r="T7" s="37">
        <v>5881.13</v>
      </c>
      <c r="U7" s="51" t="s">
        <v>71</v>
      </c>
    </row>
    <row r="8" spans="1:21" ht="12" customHeight="1">
      <c r="A8" s="51" t="s">
        <v>72</v>
      </c>
      <c r="B8" s="37">
        <v>6010.6139999999996</v>
      </c>
      <c r="C8" s="37">
        <v>7216.5730000000003</v>
      </c>
      <c r="D8" s="37">
        <v>1822.222</v>
      </c>
      <c r="E8" s="37">
        <v>1091.355</v>
      </c>
      <c r="F8" s="37">
        <v>422.9</v>
      </c>
      <c r="G8" s="37">
        <v>1212.4459999999999</v>
      </c>
      <c r="H8" s="37">
        <v>3309.9169999999999</v>
      </c>
      <c r="I8" s="37">
        <v>750.57299999999998</v>
      </c>
      <c r="J8" s="37">
        <v>3977.181</v>
      </c>
      <c r="K8" s="37">
        <v>9168.7919999999995</v>
      </c>
      <c r="L8" s="37">
        <v>1977.575</v>
      </c>
      <c r="M8" s="37">
        <v>523.59</v>
      </c>
      <c r="N8" s="37">
        <v>2017.5150000000001</v>
      </c>
      <c r="O8" s="37">
        <v>1010.5650000000001</v>
      </c>
      <c r="P8" s="37">
        <v>1366.4490000000001</v>
      </c>
      <c r="Q8" s="37">
        <v>1044.7329999999999</v>
      </c>
      <c r="R8" s="38">
        <v>42923</v>
      </c>
      <c r="S8" s="37">
        <v>35186.036999999997</v>
      </c>
      <c r="T8" s="37">
        <v>5914.741</v>
      </c>
      <c r="U8" s="51" t="s">
        <v>72</v>
      </c>
    </row>
    <row r="9" spans="1:21" ht="12" customHeight="1">
      <c r="A9" s="51" t="s">
        <v>73</v>
      </c>
      <c r="B9" s="37">
        <v>6028.8829999999998</v>
      </c>
      <c r="C9" s="37">
        <v>7242.3130000000001</v>
      </c>
      <c r="D9" s="37">
        <v>1840.2619999999999</v>
      </c>
      <c r="E9" s="37">
        <v>1086.7370000000001</v>
      </c>
      <c r="F9" s="37">
        <v>425.322</v>
      </c>
      <c r="G9" s="37">
        <v>1221.6659999999999</v>
      </c>
      <c r="H9" s="37">
        <v>3333.259</v>
      </c>
      <c r="I9" s="37">
        <v>742.96500000000003</v>
      </c>
      <c r="J9" s="37">
        <v>3981.31</v>
      </c>
      <c r="K9" s="37">
        <v>9215.7919999999995</v>
      </c>
      <c r="L9" s="37">
        <v>1979.104</v>
      </c>
      <c r="M9" s="37">
        <v>525.34500000000003</v>
      </c>
      <c r="N9" s="37">
        <v>2017.777</v>
      </c>
      <c r="O9" s="37">
        <v>1009.153</v>
      </c>
      <c r="P9" s="37">
        <v>1364.0719999999999</v>
      </c>
      <c r="Q9" s="37">
        <v>1045.04</v>
      </c>
      <c r="R9" s="38">
        <v>43059</v>
      </c>
      <c r="S9" s="37">
        <v>35317.065999999999</v>
      </c>
      <c r="T9" s="37">
        <v>5901.6719999999996</v>
      </c>
      <c r="U9" s="51" t="s">
        <v>73</v>
      </c>
    </row>
    <row r="10" spans="1:21" ht="10.15" customHeight="1">
      <c r="A10" s="51"/>
      <c r="B10" s="37"/>
      <c r="C10" s="37"/>
      <c r="D10" s="37"/>
      <c r="E10" s="37"/>
      <c r="F10" s="37"/>
      <c r="G10" s="37"/>
      <c r="H10" s="37"/>
      <c r="I10" s="37"/>
      <c r="J10" s="37"/>
      <c r="K10" s="37"/>
      <c r="L10" s="37"/>
      <c r="M10" s="37"/>
      <c r="N10" s="37"/>
      <c r="O10" s="37"/>
      <c r="P10" s="37"/>
      <c r="Q10" s="37"/>
      <c r="R10" s="38"/>
      <c r="S10" s="37"/>
      <c r="T10" s="37"/>
      <c r="U10" s="51"/>
    </row>
    <row r="11" spans="1:21" ht="12" customHeight="1">
      <c r="A11" s="51" t="s">
        <v>78</v>
      </c>
      <c r="B11" s="37">
        <v>5972.9870000000001</v>
      </c>
      <c r="C11" s="37">
        <v>7176.018</v>
      </c>
      <c r="D11" s="37">
        <v>1831.539</v>
      </c>
      <c r="E11" s="37">
        <v>1067.0889999999999</v>
      </c>
      <c r="F11" s="37">
        <v>420.1</v>
      </c>
      <c r="G11" s="37">
        <v>1208.309</v>
      </c>
      <c r="H11" s="37">
        <v>3306.32</v>
      </c>
      <c r="I11" s="37">
        <v>727.31600000000003</v>
      </c>
      <c r="J11" s="37">
        <v>3932.4870000000001</v>
      </c>
      <c r="K11" s="37">
        <v>9148.6720000000005</v>
      </c>
      <c r="L11" s="37">
        <v>1955.2639999999999</v>
      </c>
      <c r="M11" s="37">
        <v>519.65499999999997</v>
      </c>
      <c r="N11" s="37">
        <v>1973.2550000000001</v>
      </c>
      <c r="O11" s="37">
        <v>989.37699999999995</v>
      </c>
      <c r="P11" s="37">
        <v>1348.6489999999999</v>
      </c>
      <c r="Q11" s="37">
        <v>1027.963</v>
      </c>
      <c r="R11" s="38">
        <v>42605</v>
      </c>
      <c r="S11" s="37">
        <v>34988.461000000003</v>
      </c>
      <c r="T11" s="37">
        <v>5785</v>
      </c>
      <c r="U11" s="51" t="s">
        <v>78</v>
      </c>
    </row>
    <row r="12" spans="1:21" ht="12" customHeight="1">
      <c r="A12" s="51" t="s">
        <v>71</v>
      </c>
      <c r="B12" s="37">
        <v>6033.0820000000003</v>
      </c>
      <c r="C12" s="37">
        <v>7265.8630000000003</v>
      </c>
      <c r="D12" s="37">
        <v>1848.8040000000001</v>
      </c>
      <c r="E12" s="37">
        <v>1087.3409999999999</v>
      </c>
      <c r="F12" s="37">
        <v>421.68900000000002</v>
      </c>
      <c r="G12" s="37">
        <v>1216.6289999999999</v>
      </c>
      <c r="H12" s="37">
        <v>3334.002</v>
      </c>
      <c r="I12" s="37">
        <v>745.447</v>
      </c>
      <c r="J12" s="37">
        <v>3982.7710000000002</v>
      </c>
      <c r="K12" s="37">
        <v>9211.7980000000007</v>
      </c>
      <c r="L12" s="37">
        <v>1982.683</v>
      </c>
      <c r="M12" s="37">
        <v>522.928</v>
      </c>
      <c r="N12" s="37">
        <v>1996.925</v>
      </c>
      <c r="O12" s="37">
        <v>1001.25</v>
      </c>
      <c r="P12" s="37">
        <v>1369.528</v>
      </c>
      <c r="Q12" s="37">
        <v>1039.26</v>
      </c>
      <c r="R12" s="38">
        <v>43060</v>
      </c>
      <c r="S12" s="37">
        <v>35340.972999999998</v>
      </c>
      <c r="T12" s="37">
        <v>5870.223</v>
      </c>
      <c r="U12" s="51" t="s">
        <v>71</v>
      </c>
    </row>
    <row r="13" spans="1:21" ht="12" customHeight="1">
      <c r="A13" s="51" t="s">
        <v>72</v>
      </c>
      <c r="B13" s="37">
        <v>6067.6779999999999</v>
      </c>
      <c r="C13" s="37">
        <v>7319.6729999999998</v>
      </c>
      <c r="D13" s="37">
        <v>1862.029</v>
      </c>
      <c r="E13" s="37">
        <v>1092.2940000000001</v>
      </c>
      <c r="F13" s="37">
        <v>423.625</v>
      </c>
      <c r="G13" s="37">
        <v>1225.28</v>
      </c>
      <c r="H13" s="37">
        <v>3348.23</v>
      </c>
      <c r="I13" s="37">
        <v>752.75400000000002</v>
      </c>
      <c r="J13" s="37">
        <v>4012.4760000000001</v>
      </c>
      <c r="K13" s="37">
        <v>9261.1409999999996</v>
      </c>
      <c r="L13" s="37">
        <v>1993.2570000000001</v>
      </c>
      <c r="M13" s="37">
        <v>524.94299999999998</v>
      </c>
      <c r="N13" s="37">
        <v>2011.5029999999999</v>
      </c>
      <c r="O13" s="37">
        <v>1005.702</v>
      </c>
      <c r="P13" s="37">
        <v>1379.6410000000001</v>
      </c>
      <c r="Q13" s="37">
        <v>1044.7739999999999</v>
      </c>
      <c r="R13" s="38">
        <v>43325</v>
      </c>
      <c r="S13" s="37">
        <v>35555.944000000003</v>
      </c>
      <c r="T13" s="37">
        <v>5907.027</v>
      </c>
      <c r="U13" s="51" t="s">
        <v>72</v>
      </c>
    </row>
    <row r="14" spans="1:21" ht="12" customHeight="1">
      <c r="A14" s="51" t="s">
        <v>73</v>
      </c>
      <c r="B14" s="37">
        <v>6100.6970000000001</v>
      </c>
      <c r="C14" s="37">
        <v>7357.35</v>
      </c>
      <c r="D14" s="37">
        <v>1886.5740000000001</v>
      </c>
      <c r="E14" s="37">
        <v>1093.144</v>
      </c>
      <c r="F14" s="37">
        <v>427.04899999999998</v>
      </c>
      <c r="G14" s="37">
        <v>1239.0170000000001</v>
      </c>
      <c r="H14" s="37">
        <v>3378.52</v>
      </c>
      <c r="I14" s="37">
        <v>746.24699999999996</v>
      </c>
      <c r="J14" s="37">
        <v>4024.299</v>
      </c>
      <c r="K14" s="37">
        <v>9326.2900000000009</v>
      </c>
      <c r="L14" s="37">
        <v>1996.7090000000001</v>
      </c>
      <c r="M14" s="37">
        <v>526.79200000000003</v>
      </c>
      <c r="N14" s="37">
        <v>2021.18</v>
      </c>
      <c r="O14" s="37">
        <v>1006.956</v>
      </c>
      <c r="P14" s="37">
        <v>1381.934</v>
      </c>
      <c r="Q14" s="37">
        <v>1046.242</v>
      </c>
      <c r="R14" s="38">
        <v>43559</v>
      </c>
      <c r="S14" s="37">
        <v>35758.656999999999</v>
      </c>
      <c r="T14" s="37">
        <v>5913.7690000000002</v>
      </c>
      <c r="U14" s="51" t="s">
        <v>73</v>
      </c>
    </row>
    <row r="15" spans="1:21" ht="10.15" customHeight="1">
      <c r="A15" s="56"/>
      <c r="B15" s="37"/>
      <c r="C15" s="37"/>
      <c r="D15" s="37"/>
      <c r="E15" s="37"/>
      <c r="F15" s="37"/>
      <c r="G15" s="37"/>
      <c r="H15" s="37"/>
      <c r="I15" s="37"/>
      <c r="J15" s="37"/>
      <c r="K15" s="37"/>
      <c r="L15" s="37"/>
      <c r="M15" s="37"/>
      <c r="N15" s="37"/>
      <c r="O15" s="37"/>
      <c r="P15" s="37"/>
      <c r="Q15" s="37"/>
      <c r="R15" s="38"/>
      <c r="S15" s="37"/>
      <c r="T15" s="37"/>
      <c r="U15" s="56"/>
    </row>
    <row r="16" spans="1:21" ht="12" hidden="1" customHeight="1" outlineLevel="1">
      <c r="A16" s="56" t="s">
        <v>79</v>
      </c>
      <c r="B16" s="37">
        <v>6055.2420000000002</v>
      </c>
      <c r="C16" s="37">
        <v>7298.6450000000004</v>
      </c>
      <c r="D16" s="37">
        <v>1881.4680000000001</v>
      </c>
      <c r="E16" s="37">
        <v>1079.9490000000001</v>
      </c>
      <c r="F16" s="37">
        <v>423.61599999999999</v>
      </c>
      <c r="G16" s="37">
        <v>1232.0409999999999</v>
      </c>
      <c r="H16" s="37">
        <v>3350.337</v>
      </c>
      <c r="I16" s="37">
        <v>730.17899999999997</v>
      </c>
      <c r="J16" s="37">
        <v>3983.24</v>
      </c>
      <c r="K16" s="37">
        <v>9244.2139999999999</v>
      </c>
      <c r="L16" s="37">
        <v>1974.4639999999999</v>
      </c>
      <c r="M16" s="37">
        <v>524.37099999999998</v>
      </c>
      <c r="N16" s="37">
        <v>1990.617</v>
      </c>
      <c r="O16" s="37">
        <v>987.4</v>
      </c>
      <c r="P16" s="37">
        <v>1368.09</v>
      </c>
      <c r="Q16" s="37">
        <v>1028.127</v>
      </c>
      <c r="R16" s="38">
        <v>43152</v>
      </c>
      <c r="S16" s="37">
        <v>35454.26</v>
      </c>
      <c r="T16" s="37">
        <v>5816.2719999999999</v>
      </c>
      <c r="U16" s="56" t="s">
        <v>79</v>
      </c>
    </row>
    <row r="17" spans="1:21" ht="12" hidden="1" customHeight="1" outlineLevel="1">
      <c r="A17" s="56" t="s">
        <v>71</v>
      </c>
      <c r="B17" s="37">
        <v>6111.174</v>
      </c>
      <c r="C17" s="37">
        <v>7386.1270000000004</v>
      </c>
      <c r="D17" s="37">
        <v>1901.1189999999999</v>
      </c>
      <c r="E17" s="37">
        <v>1100.2750000000001</v>
      </c>
      <c r="F17" s="37">
        <v>426.18299999999999</v>
      </c>
      <c r="G17" s="37">
        <v>1238.758</v>
      </c>
      <c r="H17" s="37">
        <v>3377.1619999999998</v>
      </c>
      <c r="I17" s="37">
        <v>748.19100000000003</v>
      </c>
      <c r="J17" s="37">
        <v>4032.1950000000002</v>
      </c>
      <c r="K17" s="37">
        <v>9308.4480000000003</v>
      </c>
      <c r="L17" s="37">
        <v>1999.2090000000001</v>
      </c>
      <c r="M17" s="37">
        <v>527.30600000000004</v>
      </c>
      <c r="N17" s="37">
        <v>2014.94</v>
      </c>
      <c r="O17" s="37">
        <v>1001.2910000000001</v>
      </c>
      <c r="P17" s="37">
        <v>1389.1289999999999</v>
      </c>
      <c r="Q17" s="37">
        <v>1039.4929999999999</v>
      </c>
      <c r="R17" s="38">
        <v>43601</v>
      </c>
      <c r="S17" s="37">
        <v>35795.690999999999</v>
      </c>
      <c r="T17" s="37">
        <v>5904.19</v>
      </c>
      <c r="U17" s="56" t="s">
        <v>71</v>
      </c>
    </row>
    <row r="18" spans="1:21" ht="12" hidden="1" customHeight="1" outlineLevel="1">
      <c r="A18" s="56" t="s">
        <v>72</v>
      </c>
      <c r="B18" s="37">
        <v>6142.24</v>
      </c>
      <c r="C18" s="37">
        <v>7432.4160000000002</v>
      </c>
      <c r="D18" s="37">
        <v>1915.73</v>
      </c>
      <c r="E18" s="37">
        <v>1105.519</v>
      </c>
      <c r="F18" s="37">
        <v>429.64600000000002</v>
      </c>
      <c r="G18" s="37">
        <v>1244.662</v>
      </c>
      <c r="H18" s="37">
        <v>3393.471</v>
      </c>
      <c r="I18" s="37">
        <v>755.99</v>
      </c>
      <c r="J18" s="37">
        <v>4059.8890000000001</v>
      </c>
      <c r="K18" s="37">
        <v>9355.3060000000005</v>
      </c>
      <c r="L18" s="37">
        <v>2008.2270000000001</v>
      </c>
      <c r="M18" s="37">
        <v>530.69600000000003</v>
      </c>
      <c r="N18" s="37">
        <v>2029.0740000000001</v>
      </c>
      <c r="O18" s="37">
        <v>1009.505</v>
      </c>
      <c r="P18" s="37">
        <v>1399.4490000000001</v>
      </c>
      <c r="Q18" s="37">
        <v>1046.18</v>
      </c>
      <c r="R18" s="38">
        <v>43858</v>
      </c>
      <c r="S18" s="37">
        <v>35996.002</v>
      </c>
      <c r="T18" s="37">
        <v>5946.268</v>
      </c>
      <c r="U18" s="56" t="s">
        <v>72</v>
      </c>
    </row>
    <row r="19" spans="1:21" ht="12" hidden="1" customHeight="1" outlineLevel="1">
      <c r="A19" s="56" t="s">
        <v>73</v>
      </c>
      <c r="B19" s="37">
        <v>6184.0959999999995</v>
      </c>
      <c r="C19" s="37">
        <v>7478.6319999999996</v>
      </c>
      <c r="D19" s="37">
        <v>1941.9690000000001</v>
      </c>
      <c r="E19" s="37">
        <v>1109.998</v>
      </c>
      <c r="F19" s="37">
        <v>432.09399999999999</v>
      </c>
      <c r="G19" s="37">
        <v>1258.548</v>
      </c>
      <c r="H19" s="37">
        <v>3421.1570000000002</v>
      </c>
      <c r="I19" s="37">
        <v>750.798</v>
      </c>
      <c r="J19" s="37">
        <v>4071.9929999999999</v>
      </c>
      <c r="K19" s="37">
        <v>9432.6990000000005</v>
      </c>
      <c r="L19" s="37">
        <v>2012.72</v>
      </c>
      <c r="M19" s="37">
        <v>533.56500000000005</v>
      </c>
      <c r="N19" s="37">
        <v>2039.357</v>
      </c>
      <c r="O19" s="37">
        <v>1012.539</v>
      </c>
      <c r="P19" s="37">
        <v>1403.614</v>
      </c>
      <c r="Q19" s="37">
        <v>1050.221</v>
      </c>
      <c r="R19" s="38">
        <v>44134</v>
      </c>
      <c r="S19" s="37">
        <v>36229.118000000002</v>
      </c>
      <c r="T19" s="37">
        <v>5962.9129999999996</v>
      </c>
      <c r="U19" s="56" t="s">
        <v>73</v>
      </c>
    </row>
    <row r="20" spans="1:21" ht="10.15" hidden="1" customHeight="1" outlineLevel="1">
      <c r="A20" s="58"/>
      <c r="B20" s="37"/>
      <c r="C20" s="37"/>
      <c r="D20" s="37"/>
      <c r="E20" s="37"/>
      <c r="F20" s="37"/>
      <c r="G20" s="37"/>
      <c r="H20" s="37"/>
      <c r="I20" s="37"/>
      <c r="J20" s="37"/>
      <c r="K20" s="37"/>
      <c r="L20" s="37"/>
      <c r="M20" s="37"/>
      <c r="N20" s="37"/>
      <c r="O20" s="37"/>
      <c r="P20" s="37"/>
      <c r="Q20" s="37"/>
      <c r="R20" s="38"/>
      <c r="S20" s="37"/>
      <c r="T20" s="37"/>
      <c r="U20" s="58"/>
    </row>
    <row r="21" spans="1:21" ht="12" hidden="1" customHeight="1" outlineLevel="1">
      <c r="A21" s="58" t="s">
        <v>82</v>
      </c>
      <c r="B21" s="37">
        <v>6145.5110000000004</v>
      </c>
      <c r="C21" s="37">
        <v>7428.5529999999999</v>
      </c>
      <c r="D21" s="37">
        <v>1942.902</v>
      </c>
      <c r="E21" s="37">
        <v>1094.355</v>
      </c>
      <c r="F21" s="37">
        <v>427.97399999999999</v>
      </c>
      <c r="G21" s="37">
        <v>1248.277</v>
      </c>
      <c r="H21" s="37">
        <v>3401.7779999999998</v>
      </c>
      <c r="I21" s="37">
        <v>736.88099999999997</v>
      </c>
      <c r="J21" s="37">
        <v>4035.288</v>
      </c>
      <c r="K21" s="37">
        <v>9354.0849999999991</v>
      </c>
      <c r="L21" s="37">
        <v>1993.739</v>
      </c>
      <c r="M21" s="37">
        <v>528.90200000000004</v>
      </c>
      <c r="N21" s="37">
        <v>2011.588</v>
      </c>
      <c r="O21" s="37">
        <v>993.596</v>
      </c>
      <c r="P21" s="37">
        <v>1388.0229999999999</v>
      </c>
      <c r="Q21" s="37">
        <v>1032.548</v>
      </c>
      <c r="R21" s="38">
        <v>43764</v>
      </c>
      <c r="S21" s="37">
        <v>35952.129999999997</v>
      </c>
      <c r="T21" s="37">
        <v>5868.9679999999998</v>
      </c>
      <c r="U21" s="58" t="s">
        <v>82</v>
      </c>
    </row>
    <row r="22" spans="1:21" ht="12" hidden="1" customHeight="1" outlineLevel="1">
      <c r="A22" s="58" t="s">
        <v>71</v>
      </c>
      <c r="B22" s="37">
        <v>6200.4870000000001</v>
      </c>
      <c r="C22" s="37">
        <v>7510.9560000000001</v>
      </c>
      <c r="D22" s="37">
        <v>1961.6210000000001</v>
      </c>
      <c r="E22" s="37">
        <v>1115.7429999999999</v>
      </c>
      <c r="F22" s="37">
        <v>430.41199999999998</v>
      </c>
      <c r="G22" s="37">
        <v>1255.4280000000001</v>
      </c>
      <c r="H22" s="37">
        <v>3429.616</v>
      </c>
      <c r="I22" s="37">
        <v>754.928</v>
      </c>
      <c r="J22" s="37">
        <v>4082.2869999999998</v>
      </c>
      <c r="K22" s="37">
        <v>9416.6049999999996</v>
      </c>
      <c r="L22" s="37">
        <v>2018.0309999999999</v>
      </c>
      <c r="M22" s="37">
        <v>531.57799999999997</v>
      </c>
      <c r="N22" s="37">
        <v>2035.6389999999999</v>
      </c>
      <c r="O22" s="37">
        <v>1006.171</v>
      </c>
      <c r="P22" s="37">
        <v>1408.35</v>
      </c>
      <c r="Q22" s="37">
        <v>1043.1479999999999</v>
      </c>
      <c r="R22" s="38">
        <v>44201</v>
      </c>
      <c r="S22" s="37">
        <v>36283.75</v>
      </c>
      <c r="T22" s="37">
        <v>5955.6289999999999</v>
      </c>
      <c r="U22" s="58" t="s">
        <v>71</v>
      </c>
    </row>
    <row r="23" spans="1:21" ht="12" hidden="1" customHeight="1" outlineLevel="1">
      <c r="A23" s="58" t="s">
        <v>72</v>
      </c>
      <c r="B23" s="37">
        <v>6231.84</v>
      </c>
      <c r="C23" s="37">
        <v>7558.4269999999997</v>
      </c>
      <c r="D23" s="37">
        <v>1975.538</v>
      </c>
      <c r="E23" s="37">
        <v>1120.3109999999999</v>
      </c>
      <c r="F23" s="37">
        <v>432.52100000000002</v>
      </c>
      <c r="G23" s="37">
        <v>1262.1130000000001</v>
      </c>
      <c r="H23" s="37">
        <v>3451.7660000000001</v>
      </c>
      <c r="I23" s="37">
        <v>762.04300000000001</v>
      </c>
      <c r="J23" s="37">
        <v>4111.1549999999997</v>
      </c>
      <c r="K23" s="37">
        <v>9471.4940000000006</v>
      </c>
      <c r="L23" s="37">
        <v>2029.586</v>
      </c>
      <c r="M23" s="37">
        <v>533.82100000000003</v>
      </c>
      <c r="N23" s="37">
        <v>2050.3429999999998</v>
      </c>
      <c r="O23" s="37">
        <v>1011.72</v>
      </c>
      <c r="P23" s="37">
        <v>1418.67</v>
      </c>
      <c r="Q23" s="37">
        <v>1049.652</v>
      </c>
      <c r="R23" s="38">
        <v>44471</v>
      </c>
      <c r="S23" s="37">
        <v>36501.392999999996</v>
      </c>
      <c r="T23" s="37">
        <v>5994.0690000000004</v>
      </c>
      <c r="U23" s="58" t="s">
        <v>72</v>
      </c>
    </row>
    <row r="24" spans="1:21" ht="12" hidden="1" customHeight="1" outlineLevel="1">
      <c r="A24" s="58" t="s">
        <v>73</v>
      </c>
      <c r="B24" s="37">
        <v>6269.6080000000002</v>
      </c>
      <c r="C24" s="37">
        <v>7599.8680000000004</v>
      </c>
      <c r="D24" s="37">
        <v>1998.806</v>
      </c>
      <c r="E24" s="37">
        <v>1122.4369999999999</v>
      </c>
      <c r="F24" s="37">
        <v>434.69400000000002</v>
      </c>
      <c r="G24" s="37">
        <v>1274.809</v>
      </c>
      <c r="H24" s="37">
        <v>3479.0410000000002</v>
      </c>
      <c r="I24" s="37">
        <v>757.649</v>
      </c>
      <c r="J24" s="37">
        <v>4123.6750000000002</v>
      </c>
      <c r="K24" s="37">
        <v>9549.1859999999997</v>
      </c>
      <c r="L24" s="37">
        <v>2032.15</v>
      </c>
      <c r="M24" s="37">
        <v>536.36599999999999</v>
      </c>
      <c r="N24" s="37">
        <v>2061.8470000000002</v>
      </c>
      <c r="O24" s="37">
        <v>1013.602</v>
      </c>
      <c r="P24" s="37">
        <v>1420.6079999999999</v>
      </c>
      <c r="Q24" s="37">
        <v>1049.654</v>
      </c>
      <c r="R24" s="38">
        <v>44724</v>
      </c>
      <c r="S24" s="37">
        <v>36720.004999999997</v>
      </c>
      <c r="T24" s="37">
        <v>6005.1890000000003</v>
      </c>
      <c r="U24" s="58" t="s">
        <v>73</v>
      </c>
    </row>
    <row r="25" spans="1:21" ht="10.15" hidden="1" customHeight="1" outlineLevel="1">
      <c r="A25" s="59"/>
      <c r="B25" s="37"/>
      <c r="C25" s="37"/>
      <c r="D25" s="37"/>
      <c r="E25" s="37"/>
      <c r="F25" s="37"/>
      <c r="G25" s="37"/>
      <c r="H25" s="37"/>
      <c r="I25" s="37"/>
      <c r="J25" s="37"/>
      <c r="K25" s="37"/>
      <c r="L25" s="37"/>
      <c r="M25" s="37"/>
      <c r="N25" s="37"/>
      <c r="O25" s="37"/>
      <c r="P25" s="37"/>
      <c r="Q25" s="37"/>
      <c r="R25" s="38"/>
      <c r="S25" s="37"/>
      <c r="T25" s="37"/>
      <c r="U25" s="59"/>
    </row>
    <row r="26" spans="1:21" ht="12" customHeight="1" collapsed="1">
      <c r="A26" s="59" t="s">
        <v>85</v>
      </c>
      <c r="B26" s="37">
        <v>6238.902</v>
      </c>
      <c r="C26" s="37">
        <v>7558.2219999999998</v>
      </c>
      <c r="D26" s="37">
        <v>1996.1679999999999</v>
      </c>
      <c r="E26" s="37">
        <v>1109.345</v>
      </c>
      <c r="F26" s="37">
        <v>432.47500000000002</v>
      </c>
      <c r="G26" s="37">
        <v>1266.8409999999999</v>
      </c>
      <c r="H26" s="37">
        <v>3460.39</v>
      </c>
      <c r="I26" s="37">
        <v>744.98299999999995</v>
      </c>
      <c r="J26" s="37">
        <v>4095.259</v>
      </c>
      <c r="K26" s="37">
        <v>9488.7759999999998</v>
      </c>
      <c r="L26" s="37">
        <v>2015.6959999999999</v>
      </c>
      <c r="M26" s="37">
        <v>531.60199999999998</v>
      </c>
      <c r="N26" s="37">
        <v>2036.221</v>
      </c>
      <c r="O26" s="37">
        <v>997.4</v>
      </c>
      <c r="P26" s="37">
        <v>1407.788</v>
      </c>
      <c r="Q26" s="37">
        <v>1036.932</v>
      </c>
      <c r="R26" s="38">
        <v>44417</v>
      </c>
      <c r="S26" s="37">
        <v>36495.951000000001</v>
      </c>
      <c r="T26" s="37">
        <v>5924.8810000000003</v>
      </c>
      <c r="U26" s="59" t="s">
        <v>85</v>
      </c>
    </row>
    <row r="27" spans="1:21" ht="12" customHeight="1">
      <c r="A27" s="59" t="s">
        <v>71</v>
      </c>
      <c r="B27" s="37">
        <v>6290.1710000000003</v>
      </c>
      <c r="C27" s="37">
        <v>7638.7169999999996</v>
      </c>
      <c r="D27" s="37">
        <v>2012.72</v>
      </c>
      <c r="E27" s="37">
        <v>1125.8879999999999</v>
      </c>
      <c r="F27" s="37">
        <v>434.37900000000002</v>
      </c>
      <c r="G27" s="37">
        <v>1274.422</v>
      </c>
      <c r="H27" s="37">
        <v>3486.47</v>
      </c>
      <c r="I27" s="37">
        <v>759.99099999999999</v>
      </c>
      <c r="J27" s="37">
        <v>4139.4629999999997</v>
      </c>
      <c r="K27" s="37">
        <v>9541.8070000000007</v>
      </c>
      <c r="L27" s="37">
        <v>2037.8</v>
      </c>
      <c r="M27" s="37">
        <v>534.22299999999996</v>
      </c>
      <c r="N27" s="37">
        <v>2052.9070000000002</v>
      </c>
      <c r="O27" s="37">
        <v>1006.873</v>
      </c>
      <c r="P27" s="37">
        <v>1426.424</v>
      </c>
      <c r="Q27" s="37">
        <v>1045.7449999999999</v>
      </c>
      <c r="R27" s="38">
        <v>44808</v>
      </c>
      <c r="S27" s="37">
        <v>36803.875999999997</v>
      </c>
      <c r="T27" s="37">
        <v>5991.4040000000005</v>
      </c>
      <c r="U27" s="59" t="s">
        <v>71</v>
      </c>
    </row>
    <row r="28" spans="1:21" ht="12" customHeight="1">
      <c r="A28" s="59" t="s">
        <v>72</v>
      </c>
      <c r="B28" s="37">
        <v>6314.4759999999997</v>
      </c>
      <c r="C28" s="37">
        <v>7674.0609999999997</v>
      </c>
      <c r="D28" s="37">
        <v>2026.711</v>
      </c>
      <c r="E28" s="37">
        <v>1128.3869999999999</v>
      </c>
      <c r="F28" s="37">
        <v>437.16</v>
      </c>
      <c r="G28" s="37">
        <v>1281.6389999999999</v>
      </c>
      <c r="H28" s="37">
        <v>3503.826</v>
      </c>
      <c r="I28" s="37">
        <v>765.54600000000005</v>
      </c>
      <c r="J28" s="37">
        <v>4160.6570000000002</v>
      </c>
      <c r="K28" s="37">
        <v>9586.5990000000002</v>
      </c>
      <c r="L28" s="37">
        <v>2048.069</v>
      </c>
      <c r="M28" s="37">
        <v>537.42200000000003</v>
      </c>
      <c r="N28" s="37">
        <v>2066.5819999999999</v>
      </c>
      <c r="O28" s="37">
        <v>1012.014</v>
      </c>
      <c r="P28" s="37">
        <v>1435.309</v>
      </c>
      <c r="Q28" s="37">
        <v>1050.5419999999999</v>
      </c>
      <c r="R28" s="38">
        <v>45029</v>
      </c>
      <c r="S28" s="37">
        <v>36979.218000000001</v>
      </c>
      <c r="T28" s="37">
        <v>6023.0709999999999</v>
      </c>
      <c r="U28" s="59" t="s">
        <v>72</v>
      </c>
    </row>
    <row r="29" spans="1:21" ht="12" customHeight="1">
      <c r="A29" s="59" t="s">
        <v>73</v>
      </c>
      <c r="B29" s="37">
        <v>6346.8459999999995</v>
      </c>
      <c r="C29" s="37">
        <v>7711.37</v>
      </c>
      <c r="D29" s="37">
        <v>2055.3359999999998</v>
      </c>
      <c r="E29" s="37">
        <v>1132.001</v>
      </c>
      <c r="F29" s="37">
        <v>439.40499999999997</v>
      </c>
      <c r="G29" s="37">
        <v>1293.6759999999999</v>
      </c>
      <c r="H29" s="37">
        <v>3527.3890000000001</v>
      </c>
      <c r="I29" s="37">
        <v>761.31700000000001</v>
      </c>
      <c r="J29" s="37">
        <v>4170.1189999999997</v>
      </c>
      <c r="K29" s="37">
        <v>9656.0560000000005</v>
      </c>
      <c r="L29" s="37">
        <v>2050.0749999999998</v>
      </c>
      <c r="M29" s="37">
        <v>538.44799999999998</v>
      </c>
      <c r="N29" s="37">
        <v>2075.7370000000001</v>
      </c>
      <c r="O29" s="37">
        <v>1012.967</v>
      </c>
      <c r="P29" s="37">
        <v>1436.2249999999999</v>
      </c>
      <c r="Q29" s="37">
        <v>1052.0329999999999</v>
      </c>
      <c r="R29" s="38">
        <v>45259</v>
      </c>
      <c r="S29" s="37">
        <v>37169.608999999997</v>
      </c>
      <c r="T29" s="37">
        <v>6034.0550000000003</v>
      </c>
      <c r="U29" s="59" t="s">
        <v>73</v>
      </c>
    </row>
    <row r="30" spans="1:21" ht="10.15" customHeight="1">
      <c r="A30" s="63"/>
      <c r="B30" s="60"/>
      <c r="C30" s="60"/>
      <c r="D30" s="60"/>
      <c r="E30" s="60"/>
      <c r="F30" s="60"/>
      <c r="G30" s="60"/>
      <c r="H30" s="60"/>
      <c r="I30" s="60"/>
      <c r="J30" s="60"/>
      <c r="K30" s="60"/>
      <c r="L30" s="60"/>
      <c r="M30" s="60"/>
      <c r="N30" s="60"/>
      <c r="O30" s="60"/>
      <c r="P30" s="60"/>
      <c r="Q30" s="60"/>
      <c r="R30" s="60"/>
      <c r="S30" s="60"/>
      <c r="T30" s="60"/>
      <c r="U30" s="63"/>
    </row>
    <row r="31" spans="1:21" ht="12" customHeight="1">
      <c r="A31" s="64" t="s">
        <v>87</v>
      </c>
      <c r="B31" s="37">
        <v>6301.067</v>
      </c>
      <c r="C31" s="37">
        <v>7664.3180000000002</v>
      </c>
      <c r="D31" s="37">
        <v>2048.0079999999998</v>
      </c>
      <c r="E31" s="37">
        <v>1117.635</v>
      </c>
      <c r="F31" s="37">
        <v>436.51400000000001</v>
      </c>
      <c r="G31" s="37">
        <v>1286.0509999999999</v>
      </c>
      <c r="H31" s="37">
        <v>3501.998</v>
      </c>
      <c r="I31" s="37">
        <v>748.57799999999997</v>
      </c>
      <c r="J31" s="37">
        <v>4140.68</v>
      </c>
      <c r="K31" s="37">
        <v>9592.1090000000004</v>
      </c>
      <c r="L31" s="37">
        <v>2031.9380000000001</v>
      </c>
      <c r="M31" s="37">
        <v>534.49599999999998</v>
      </c>
      <c r="N31" s="37">
        <v>2049.047</v>
      </c>
      <c r="O31" s="37">
        <v>998.39599999999996</v>
      </c>
      <c r="P31" s="37">
        <v>1424.509</v>
      </c>
      <c r="Q31" s="37">
        <v>1038.6559999999999</v>
      </c>
      <c r="R31" s="38">
        <v>44914</v>
      </c>
      <c r="S31" s="37">
        <v>36913.68</v>
      </c>
      <c r="T31" s="37">
        <v>5952.3119999999999</v>
      </c>
      <c r="U31" s="64" t="s">
        <v>87</v>
      </c>
    </row>
    <row r="32" spans="1:21" ht="12" customHeight="1">
      <c r="A32" s="64" t="s">
        <v>71</v>
      </c>
      <c r="B32" s="37">
        <v>6342.0839999999998</v>
      </c>
      <c r="C32" s="37">
        <v>7731.0860000000002</v>
      </c>
      <c r="D32" s="37">
        <v>2064.7330000000002</v>
      </c>
      <c r="E32" s="37">
        <v>1131.4870000000001</v>
      </c>
      <c r="F32" s="37">
        <v>438.09199999999998</v>
      </c>
      <c r="G32" s="37">
        <v>1293.6610000000001</v>
      </c>
      <c r="H32" s="37">
        <v>3522.7379999999998</v>
      </c>
      <c r="I32" s="37">
        <v>764.14300000000003</v>
      </c>
      <c r="J32" s="37">
        <v>4179.5910000000003</v>
      </c>
      <c r="K32" s="37">
        <v>9637.4169999999995</v>
      </c>
      <c r="L32" s="37">
        <v>2052.248</v>
      </c>
      <c r="M32" s="37">
        <v>535.55799999999999</v>
      </c>
      <c r="N32" s="37">
        <v>2059.9059999999999</v>
      </c>
      <c r="O32" s="37">
        <v>1007.343</v>
      </c>
      <c r="P32" s="37">
        <v>1441.6130000000001</v>
      </c>
      <c r="Q32" s="37">
        <v>1044.3</v>
      </c>
      <c r="R32" s="38">
        <v>45246</v>
      </c>
      <c r="S32" s="37">
        <v>37174.088000000003</v>
      </c>
      <c r="T32" s="37">
        <v>6007.1790000000001</v>
      </c>
      <c r="U32" s="64" t="s">
        <v>71</v>
      </c>
    </row>
    <row r="33" spans="1:21" ht="12" customHeight="1">
      <c r="A33" s="64" t="s">
        <v>72</v>
      </c>
      <c r="B33" s="37">
        <v>6352.43</v>
      </c>
      <c r="C33" s="37">
        <v>7751.8220000000001</v>
      </c>
      <c r="D33" s="37">
        <v>2074.3090000000002</v>
      </c>
      <c r="E33" s="37">
        <v>1133.2429999999999</v>
      </c>
      <c r="F33" s="37">
        <v>439.60199999999998</v>
      </c>
      <c r="G33" s="37">
        <v>1298.8409999999999</v>
      </c>
      <c r="H33" s="37">
        <v>3536.3220000000001</v>
      </c>
      <c r="I33" s="37">
        <v>769.07100000000003</v>
      </c>
      <c r="J33" s="37">
        <v>4199.9139999999998</v>
      </c>
      <c r="K33" s="37">
        <v>9670.0849999999991</v>
      </c>
      <c r="L33" s="37">
        <v>2058.8220000000001</v>
      </c>
      <c r="M33" s="37">
        <v>536.43399999999997</v>
      </c>
      <c r="N33" s="37">
        <v>2070.306</v>
      </c>
      <c r="O33" s="37">
        <v>1010.308</v>
      </c>
      <c r="P33" s="37">
        <v>1449.165</v>
      </c>
      <c r="Q33" s="37">
        <v>1046.326</v>
      </c>
      <c r="R33" s="38">
        <v>45397</v>
      </c>
      <c r="S33" s="37">
        <v>37293.436999999998</v>
      </c>
      <c r="T33" s="37">
        <v>6029.2539999999999</v>
      </c>
      <c r="U33" s="64" t="s">
        <v>72</v>
      </c>
    </row>
    <row r="34" spans="1:21" ht="12" customHeight="1">
      <c r="A34" s="64" t="s">
        <v>73</v>
      </c>
      <c r="B34" s="37">
        <v>6376.56</v>
      </c>
      <c r="C34" s="37">
        <v>7781.8010000000004</v>
      </c>
      <c r="D34" s="37">
        <v>2100.5309999999999</v>
      </c>
      <c r="E34" s="37">
        <v>1136.7529999999999</v>
      </c>
      <c r="F34" s="37">
        <v>441.39499999999998</v>
      </c>
      <c r="G34" s="37">
        <v>1312.6980000000001</v>
      </c>
      <c r="H34" s="37">
        <v>3558.6280000000002</v>
      </c>
      <c r="I34" s="37">
        <v>764.45899999999995</v>
      </c>
      <c r="J34" s="37">
        <v>4211.4070000000002</v>
      </c>
      <c r="K34" s="37">
        <v>9737.16</v>
      </c>
      <c r="L34" s="37">
        <v>2058.5250000000001</v>
      </c>
      <c r="M34" s="37">
        <v>537.62099999999998</v>
      </c>
      <c r="N34" s="37">
        <v>2079.364</v>
      </c>
      <c r="O34" s="37">
        <v>1012.001</v>
      </c>
      <c r="P34" s="37">
        <v>1450.913</v>
      </c>
      <c r="Q34" s="37">
        <v>1048.184</v>
      </c>
      <c r="R34" s="38">
        <v>45608</v>
      </c>
      <c r="S34" s="37">
        <v>37466.707999999999</v>
      </c>
      <c r="T34" s="37">
        <v>6040.7610000000004</v>
      </c>
      <c r="U34" s="64" t="s">
        <v>73</v>
      </c>
    </row>
    <row r="35" spans="1:21" ht="10.15" customHeight="1">
      <c r="A35" s="65"/>
      <c r="B35" s="60"/>
      <c r="C35" s="60"/>
      <c r="D35" s="60"/>
      <c r="E35" s="60"/>
      <c r="F35" s="60"/>
      <c r="G35" s="60"/>
      <c r="H35" s="60"/>
      <c r="I35" s="60"/>
      <c r="J35" s="60"/>
      <c r="K35" s="60"/>
      <c r="L35" s="60"/>
      <c r="M35" s="60"/>
      <c r="N35" s="60"/>
      <c r="O35" s="60"/>
      <c r="P35" s="60"/>
      <c r="Q35" s="60"/>
      <c r="R35" s="60"/>
      <c r="S35" s="60"/>
      <c r="T35" s="60"/>
      <c r="U35" s="65"/>
    </row>
    <row r="36" spans="1:21" ht="12" customHeight="1">
      <c r="A36" s="65" t="s">
        <v>88</v>
      </c>
      <c r="B36" s="37">
        <v>6317.6610000000001</v>
      </c>
      <c r="C36" s="37">
        <v>7711.6019999999999</v>
      </c>
      <c r="D36" s="37">
        <v>2085.0479999999998</v>
      </c>
      <c r="E36" s="37">
        <v>1122.6769999999999</v>
      </c>
      <c r="F36" s="37">
        <v>437.88600000000002</v>
      </c>
      <c r="G36" s="37">
        <v>1306.04</v>
      </c>
      <c r="H36" s="37">
        <v>3529.46</v>
      </c>
      <c r="I36" s="37">
        <v>754.30700000000002</v>
      </c>
      <c r="J36" s="37">
        <v>4171.01</v>
      </c>
      <c r="K36" s="37">
        <v>9650.3050000000003</v>
      </c>
      <c r="L36" s="37">
        <v>2034.6849999999999</v>
      </c>
      <c r="M36" s="37">
        <v>533.39</v>
      </c>
      <c r="N36" s="37">
        <v>2055.8510000000001</v>
      </c>
      <c r="O36" s="37">
        <v>998.53700000000003</v>
      </c>
      <c r="P36" s="37">
        <v>1436.758</v>
      </c>
      <c r="Q36" s="37">
        <v>1033.7829999999999</v>
      </c>
      <c r="R36" s="38">
        <v>45179</v>
      </c>
      <c r="S36" s="37">
        <v>37128.796999999999</v>
      </c>
      <c r="T36" s="37">
        <v>5965.1549999999997</v>
      </c>
      <c r="U36" s="65" t="s">
        <v>88</v>
      </c>
    </row>
    <row r="37" spans="1:21" ht="12" customHeight="1">
      <c r="A37" s="65" t="s">
        <v>71</v>
      </c>
      <c r="B37" s="37">
        <v>6264.4669999999996</v>
      </c>
      <c r="C37" s="37">
        <v>7661.6989999999996</v>
      </c>
      <c r="D37" s="37">
        <v>2050.1379999999999</v>
      </c>
      <c r="E37" s="37">
        <v>1118.203</v>
      </c>
      <c r="F37" s="37">
        <v>432.53100000000001</v>
      </c>
      <c r="G37" s="37">
        <v>1286.8579999999999</v>
      </c>
      <c r="H37" s="37">
        <v>3490.4639999999999</v>
      </c>
      <c r="I37" s="37">
        <v>753.221</v>
      </c>
      <c r="J37" s="37">
        <v>4144.5810000000001</v>
      </c>
      <c r="K37" s="37">
        <v>9545.2520000000004</v>
      </c>
      <c r="L37" s="37">
        <v>2020.2380000000001</v>
      </c>
      <c r="M37" s="37">
        <v>525.48</v>
      </c>
      <c r="N37" s="37">
        <v>2038.8340000000001</v>
      </c>
      <c r="O37" s="37">
        <v>991.86</v>
      </c>
      <c r="P37" s="37">
        <v>1429.115</v>
      </c>
      <c r="Q37" s="37">
        <v>1024.059</v>
      </c>
      <c r="R37" s="38">
        <v>44777</v>
      </c>
      <c r="S37" s="37">
        <v>36800.684999999998</v>
      </c>
      <c r="T37" s="37">
        <v>5926.1769999999997</v>
      </c>
      <c r="U37" s="65" t="s">
        <v>71</v>
      </c>
    </row>
    <row r="38" spans="1:21" ht="12" customHeight="1">
      <c r="A38" s="65" t="s">
        <v>72</v>
      </c>
      <c r="B38" s="37">
        <v>6262.6679999999997</v>
      </c>
      <c r="C38" s="37">
        <v>7664.0119999999997</v>
      </c>
      <c r="D38" s="37">
        <v>2055.752</v>
      </c>
      <c r="E38" s="37">
        <v>1122.1690000000001</v>
      </c>
      <c r="F38" s="37">
        <v>432.57799999999997</v>
      </c>
      <c r="G38" s="37">
        <v>1286.453</v>
      </c>
      <c r="H38" s="37">
        <v>3491.9690000000001</v>
      </c>
      <c r="I38" s="37">
        <v>760.59299999999996</v>
      </c>
      <c r="J38" s="37">
        <v>4153.5320000000002</v>
      </c>
      <c r="K38" s="37">
        <v>9556.0159999999996</v>
      </c>
      <c r="L38" s="37">
        <v>2028.876</v>
      </c>
      <c r="M38" s="37">
        <v>526.00699999999995</v>
      </c>
      <c r="N38" s="37">
        <v>2047.471</v>
      </c>
      <c r="O38" s="37">
        <v>994.72699999999998</v>
      </c>
      <c r="P38" s="37">
        <v>1439.7529999999999</v>
      </c>
      <c r="Q38" s="37">
        <v>1026.424</v>
      </c>
      <c r="R38" s="38">
        <v>44849</v>
      </c>
      <c r="S38" s="37">
        <v>36841.864000000001</v>
      </c>
      <c r="T38" s="37">
        <v>5951.384</v>
      </c>
      <c r="U38" s="65" t="s">
        <v>72</v>
      </c>
    </row>
    <row r="39" spans="1:21" ht="12" customHeight="1">
      <c r="A39" s="65" t="s">
        <v>73</v>
      </c>
      <c r="B39" s="37">
        <v>6289.4849999999997</v>
      </c>
      <c r="C39" s="37">
        <v>7694.2030000000004</v>
      </c>
      <c r="D39" s="37">
        <v>2073.5050000000001</v>
      </c>
      <c r="E39" s="37">
        <v>1127.931</v>
      </c>
      <c r="F39" s="37">
        <v>435.58699999999999</v>
      </c>
      <c r="G39" s="37">
        <v>1295.021</v>
      </c>
      <c r="H39" s="37">
        <v>3509.4780000000001</v>
      </c>
      <c r="I39" s="37">
        <v>757.80200000000002</v>
      </c>
      <c r="J39" s="37">
        <v>4164.4049999999997</v>
      </c>
      <c r="K39" s="37">
        <v>9616.85</v>
      </c>
      <c r="L39" s="37">
        <v>2031.0309999999999</v>
      </c>
      <c r="M39" s="37">
        <v>528.02700000000004</v>
      </c>
      <c r="N39" s="37">
        <v>2059.4209999999998</v>
      </c>
      <c r="O39" s="37">
        <v>1000.1369999999999</v>
      </c>
      <c r="P39" s="37">
        <v>1443.3119999999999</v>
      </c>
      <c r="Q39" s="37">
        <v>1030.8050000000001</v>
      </c>
      <c r="R39" s="38">
        <v>45057</v>
      </c>
      <c r="S39" s="37">
        <v>37007.398999999998</v>
      </c>
      <c r="T39" s="37">
        <v>5976.0959999999995</v>
      </c>
      <c r="U39" s="65" t="s">
        <v>73</v>
      </c>
    </row>
    <row r="40" spans="1:21" ht="10.35" customHeight="1">
      <c r="A40" s="69"/>
      <c r="B40" s="37"/>
      <c r="C40" s="37"/>
      <c r="D40" s="37"/>
      <c r="E40" s="37"/>
      <c r="F40" s="37"/>
      <c r="G40" s="37"/>
      <c r="H40" s="37"/>
      <c r="I40" s="37"/>
      <c r="J40" s="37"/>
      <c r="K40" s="37"/>
      <c r="L40" s="37"/>
      <c r="M40" s="37"/>
      <c r="N40" s="37"/>
      <c r="O40" s="37"/>
      <c r="P40" s="37"/>
      <c r="Q40" s="37"/>
      <c r="R40" s="38"/>
      <c r="S40" s="37"/>
      <c r="T40" s="37"/>
      <c r="U40" s="69"/>
    </row>
    <row r="41" spans="1:21" ht="12" customHeight="1">
      <c r="A41" s="69" t="s">
        <v>89</v>
      </c>
      <c r="B41" s="37">
        <v>6227.6779999999999</v>
      </c>
      <c r="C41" s="37">
        <v>7606.0690000000004</v>
      </c>
      <c r="D41" s="37">
        <v>2050.0250000000001</v>
      </c>
      <c r="E41" s="37">
        <v>1114.9100000000001</v>
      </c>
      <c r="F41" s="37">
        <v>429.798</v>
      </c>
      <c r="G41" s="37">
        <v>1282.547</v>
      </c>
      <c r="H41" s="37">
        <v>3485.7440000000001</v>
      </c>
      <c r="I41" s="37">
        <v>745.06500000000005</v>
      </c>
      <c r="J41" s="37">
        <v>4118.7169999999996</v>
      </c>
      <c r="K41" s="37">
        <v>9538.7090000000007</v>
      </c>
      <c r="L41" s="37">
        <v>2008.9490000000001</v>
      </c>
      <c r="M41" s="37">
        <v>521.38800000000003</v>
      </c>
      <c r="N41" s="37">
        <v>2034.77</v>
      </c>
      <c r="O41" s="37">
        <v>985.01700000000005</v>
      </c>
      <c r="P41" s="37">
        <v>1425.04</v>
      </c>
      <c r="Q41" s="37">
        <v>1014.574</v>
      </c>
      <c r="R41" s="38">
        <v>44589</v>
      </c>
      <c r="S41" s="37">
        <v>36644.639000000003</v>
      </c>
      <c r="T41" s="37">
        <v>5894.3360000000002</v>
      </c>
      <c r="U41" s="69" t="s">
        <v>89</v>
      </c>
    </row>
    <row r="42" spans="1:21" ht="12" customHeight="1">
      <c r="A42" s="69" t="s">
        <v>71</v>
      </c>
      <c r="B42" s="37">
        <v>6260.8559999999998</v>
      </c>
      <c r="C42" s="37">
        <v>7659.7439999999997</v>
      </c>
      <c r="D42" s="37">
        <v>2068.614</v>
      </c>
      <c r="E42" s="37">
        <v>1127.9839999999999</v>
      </c>
      <c r="F42" s="37">
        <v>431.21899999999999</v>
      </c>
      <c r="G42" s="37">
        <v>1286.6030000000001</v>
      </c>
      <c r="H42" s="37">
        <v>3503.6689999999999</v>
      </c>
      <c r="I42" s="37">
        <v>753.971</v>
      </c>
      <c r="J42" s="37">
        <v>4151.6639999999998</v>
      </c>
      <c r="K42" s="37">
        <v>9594.6319999999996</v>
      </c>
      <c r="L42" s="37">
        <v>2026.596</v>
      </c>
      <c r="M42" s="37">
        <v>523.31200000000001</v>
      </c>
      <c r="N42" s="37">
        <v>2043.213</v>
      </c>
      <c r="O42" s="37">
        <v>991.84699999999998</v>
      </c>
      <c r="P42" s="37">
        <v>1439.944</v>
      </c>
      <c r="Q42" s="37">
        <v>1018.1319999999999</v>
      </c>
      <c r="R42" s="38">
        <v>44882</v>
      </c>
      <c r="S42" s="37">
        <v>36878.239000000001</v>
      </c>
      <c r="T42" s="37">
        <v>5935.1469999999999</v>
      </c>
      <c r="U42" s="69" t="s">
        <v>71</v>
      </c>
    </row>
    <row r="43" spans="1:21" ht="12" customHeight="1">
      <c r="A43" s="69" t="s">
        <v>72</v>
      </c>
      <c r="B43" s="37">
        <v>6290.3069999999998</v>
      </c>
      <c r="C43" s="37">
        <v>7704.0219999999999</v>
      </c>
      <c r="D43" s="37">
        <v>2090.0100000000002</v>
      </c>
      <c r="E43" s="37">
        <v>1136.8679999999999</v>
      </c>
      <c r="F43" s="37">
        <v>434.59699999999998</v>
      </c>
      <c r="G43" s="37">
        <v>1295.5160000000001</v>
      </c>
      <c r="H43" s="37">
        <v>3524.5709999999999</v>
      </c>
      <c r="I43" s="37">
        <v>766.18499999999995</v>
      </c>
      <c r="J43" s="37">
        <v>4191.1719999999996</v>
      </c>
      <c r="K43" s="37">
        <v>9659.73</v>
      </c>
      <c r="L43" s="37">
        <v>2041.6569999999999</v>
      </c>
      <c r="M43" s="37">
        <v>526.92100000000005</v>
      </c>
      <c r="N43" s="37">
        <v>2059.81</v>
      </c>
      <c r="O43" s="37">
        <v>998.41200000000003</v>
      </c>
      <c r="P43" s="37">
        <v>1455.135</v>
      </c>
      <c r="Q43" s="37">
        <v>1025.087</v>
      </c>
      <c r="R43" s="38">
        <v>45200</v>
      </c>
      <c r="S43" s="37">
        <v>37123.627999999997</v>
      </c>
      <c r="T43" s="37">
        <v>5986.3620000000001</v>
      </c>
      <c r="U43" s="69" t="s">
        <v>72</v>
      </c>
    </row>
    <row r="44" spans="1:21" ht="12" customHeight="1">
      <c r="A44" s="69" t="s">
        <v>73</v>
      </c>
      <c r="B44" s="37">
        <v>6333.741</v>
      </c>
      <c r="C44" s="37">
        <v>7754.0619999999999</v>
      </c>
      <c r="D44" s="37">
        <v>2119.694</v>
      </c>
      <c r="E44" s="37">
        <v>1140.4000000000001</v>
      </c>
      <c r="F44" s="37">
        <v>438.363</v>
      </c>
      <c r="G44" s="37">
        <v>1309.231</v>
      </c>
      <c r="H44" s="37">
        <v>3552.4749999999999</v>
      </c>
      <c r="I44" s="37">
        <v>763.81100000000004</v>
      </c>
      <c r="J44" s="37">
        <v>4207.13</v>
      </c>
      <c r="K44" s="37">
        <v>9733.7369999999992</v>
      </c>
      <c r="L44" s="37">
        <v>2048.1559999999999</v>
      </c>
      <c r="M44" s="37">
        <v>529.46199999999999</v>
      </c>
      <c r="N44" s="37">
        <v>2070.5039999999999</v>
      </c>
      <c r="O44" s="37">
        <v>1001.607</v>
      </c>
      <c r="P44" s="37">
        <v>1460.296</v>
      </c>
      <c r="Q44" s="37">
        <v>1030.3309999999999</v>
      </c>
      <c r="R44" s="38">
        <v>45493</v>
      </c>
      <c r="S44" s="37">
        <v>37366.652999999998</v>
      </c>
      <c r="T44" s="37">
        <v>6006.6530000000002</v>
      </c>
      <c r="U44" s="69" t="s">
        <v>73</v>
      </c>
    </row>
    <row r="45" spans="1:21" ht="10.35" customHeight="1">
      <c r="A45" s="76"/>
      <c r="B45" s="37"/>
      <c r="C45" s="37"/>
      <c r="D45" s="37"/>
      <c r="E45" s="37"/>
      <c r="F45" s="37"/>
      <c r="G45" s="37"/>
      <c r="H45" s="37"/>
      <c r="I45" s="37"/>
      <c r="J45" s="37"/>
      <c r="K45" s="37"/>
      <c r="L45" s="37"/>
      <c r="M45" s="37"/>
      <c r="N45" s="37"/>
      <c r="O45" s="37"/>
      <c r="P45" s="37"/>
      <c r="Q45" s="37"/>
      <c r="R45" s="38"/>
      <c r="S45" s="37"/>
      <c r="T45" s="37"/>
      <c r="U45" s="76"/>
    </row>
    <row r="46" spans="1:21" ht="12" customHeight="1">
      <c r="A46" s="76" t="s">
        <v>97</v>
      </c>
      <c r="B46" s="37">
        <v>6308.2309999999998</v>
      </c>
      <c r="C46" s="37">
        <v>7706.7439999999997</v>
      </c>
      <c r="D46" s="37">
        <v>2123.8609999999999</v>
      </c>
      <c r="E46" s="37">
        <v>1129.537</v>
      </c>
      <c r="F46" s="37">
        <v>435.71699999999998</v>
      </c>
      <c r="G46" s="37">
        <v>1306.3710000000001</v>
      </c>
      <c r="H46" s="37">
        <v>3540.8510000000001</v>
      </c>
      <c r="I46" s="37">
        <v>750.78700000000003</v>
      </c>
      <c r="J46" s="37">
        <v>4175.45</v>
      </c>
      <c r="K46" s="37">
        <v>9704.5470000000005</v>
      </c>
      <c r="L46" s="37">
        <v>2035.8389999999999</v>
      </c>
      <c r="M46" s="37">
        <v>524.92399999999998</v>
      </c>
      <c r="N46" s="37">
        <v>2051.6790000000001</v>
      </c>
      <c r="O46" s="37">
        <v>988.28800000000001</v>
      </c>
      <c r="P46" s="37">
        <v>1446.7090000000001</v>
      </c>
      <c r="Q46" s="37">
        <v>1019.465</v>
      </c>
      <c r="R46" s="38">
        <v>45249</v>
      </c>
      <c r="S46" s="37">
        <v>37185.383000000002</v>
      </c>
      <c r="T46" s="37">
        <v>5939.7560000000003</v>
      </c>
      <c r="U46" s="76" t="s">
        <v>97</v>
      </c>
    </row>
    <row r="47" spans="1:21" ht="12" customHeight="1">
      <c r="A47" s="76" t="s">
        <v>71</v>
      </c>
      <c r="B47" s="37">
        <v>6345.8119999999999</v>
      </c>
      <c r="C47" s="37">
        <v>7770.8429999999998</v>
      </c>
      <c r="D47" s="37">
        <v>2147.2199999999998</v>
      </c>
      <c r="E47" s="37">
        <v>1141.33</v>
      </c>
      <c r="F47" s="37">
        <v>437.93099999999998</v>
      </c>
      <c r="G47" s="37">
        <v>1314.9880000000001</v>
      </c>
      <c r="H47" s="37">
        <v>3561.4380000000001</v>
      </c>
      <c r="I47" s="37">
        <v>762.63599999999997</v>
      </c>
      <c r="J47" s="37">
        <v>4210.8209999999999</v>
      </c>
      <c r="K47" s="37">
        <v>9744.4279999999999</v>
      </c>
      <c r="L47" s="37">
        <v>2054.2020000000002</v>
      </c>
      <c r="M47" s="37">
        <v>525.52700000000004</v>
      </c>
      <c r="N47" s="37">
        <v>2063.643</v>
      </c>
      <c r="O47" s="37">
        <v>994.21699999999998</v>
      </c>
      <c r="P47" s="37">
        <v>1461.77</v>
      </c>
      <c r="Q47" s="37">
        <v>1024.194</v>
      </c>
      <c r="R47" s="38">
        <v>45561</v>
      </c>
      <c r="S47" s="37">
        <v>37427.760000000002</v>
      </c>
      <c r="T47" s="37">
        <v>5986.02</v>
      </c>
      <c r="U47" s="76" t="s">
        <v>71</v>
      </c>
    </row>
    <row r="48" spans="1:21" ht="12" customHeight="1">
      <c r="A48" s="76" t="s">
        <v>72</v>
      </c>
      <c r="B48" s="37">
        <v>6355.3419999999996</v>
      </c>
      <c r="C48" s="37">
        <v>7802.2889999999998</v>
      </c>
      <c r="D48" s="37">
        <v>2157.348</v>
      </c>
      <c r="E48" s="37">
        <v>1145.9559999999999</v>
      </c>
      <c r="F48" s="37">
        <v>441.42599999999999</v>
      </c>
      <c r="G48" s="37">
        <v>1324.527</v>
      </c>
      <c r="H48" s="37">
        <v>3571.4780000000001</v>
      </c>
      <c r="I48" s="37">
        <v>766.47699999999998</v>
      </c>
      <c r="J48" s="37">
        <v>4228.3429999999998</v>
      </c>
      <c r="K48" s="37">
        <v>9779.3700000000008</v>
      </c>
      <c r="L48" s="37">
        <v>2059.067</v>
      </c>
      <c r="M48" s="37">
        <v>526.63300000000004</v>
      </c>
      <c r="N48" s="37">
        <v>2073.2159999999999</v>
      </c>
      <c r="O48" s="37">
        <v>997.16399999999999</v>
      </c>
      <c r="P48" s="37">
        <v>1468.357</v>
      </c>
      <c r="Q48" s="37">
        <v>1028.0070000000001</v>
      </c>
      <c r="R48" s="38">
        <v>45725</v>
      </c>
      <c r="S48" s="37">
        <v>37556.832000000002</v>
      </c>
      <c r="T48" s="37">
        <v>6010.82</v>
      </c>
      <c r="U48" s="76" t="s">
        <v>72</v>
      </c>
    </row>
    <row r="49" spans="1:21" ht="12" customHeight="1">
      <c r="A49" s="76" t="s">
        <v>73</v>
      </c>
      <c r="B49" s="37">
        <v>6399.0969999999998</v>
      </c>
      <c r="C49" s="37">
        <v>7846.9290000000001</v>
      </c>
      <c r="D49" s="37">
        <v>2180.578</v>
      </c>
      <c r="E49" s="37">
        <v>1149.701</v>
      </c>
      <c r="F49" s="37">
        <v>445.05700000000002</v>
      </c>
      <c r="G49" s="37">
        <v>1340.34</v>
      </c>
      <c r="H49" s="37">
        <v>3599.7849999999999</v>
      </c>
      <c r="I49" s="37">
        <v>761.45899999999995</v>
      </c>
      <c r="J49" s="37">
        <v>4238.8980000000001</v>
      </c>
      <c r="K49" s="37">
        <v>9842.1029999999992</v>
      </c>
      <c r="L49" s="37">
        <v>2063.5549999999998</v>
      </c>
      <c r="M49" s="37">
        <v>529.10900000000004</v>
      </c>
      <c r="N49" s="37">
        <v>2081.982</v>
      </c>
      <c r="O49" s="37">
        <v>999.76400000000001</v>
      </c>
      <c r="P49" s="37">
        <v>1469.9580000000001</v>
      </c>
      <c r="Q49" s="37">
        <v>1031.6849999999999</v>
      </c>
      <c r="R49" s="38">
        <v>45980</v>
      </c>
      <c r="S49" s="37">
        <v>37774.830999999998</v>
      </c>
      <c r="T49" s="37">
        <v>6024.5910000000003</v>
      </c>
      <c r="U49" s="76" t="s">
        <v>73</v>
      </c>
    </row>
    <row r="50" spans="1:21" ht="10.35" customHeight="1">
      <c r="A50" s="91"/>
      <c r="B50" s="37"/>
      <c r="C50" s="37"/>
      <c r="D50" s="37"/>
      <c r="E50" s="37"/>
      <c r="F50" s="37"/>
      <c r="G50" s="37"/>
      <c r="H50" s="37"/>
      <c r="I50" s="37"/>
      <c r="J50" s="37"/>
      <c r="K50" s="37"/>
      <c r="L50" s="37"/>
      <c r="M50" s="37"/>
      <c r="N50" s="37"/>
      <c r="O50" s="37"/>
      <c r="P50" s="37"/>
      <c r="Q50" s="37"/>
      <c r="R50" s="38"/>
      <c r="S50" s="37"/>
      <c r="T50" s="37"/>
      <c r="U50" s="91"/>
    </row>
    <row r="51" spans="1:21" ht="12" customHeight="1">
      <c r="A51" s="91" t="s">
        <v>98</v>
      </c>
      <c r="B51" s="37">
        <v>6372.6369999999997</v>
      </c>
      <c r="C51" s="37">
        <v>7791.692</v>
      </c>
      <c r="D51" s="37">
        <v>2176.9279999999999</v>
      </c>
      <c r="E51" s="37">
        <v>1136.578</v>
      </c>
      <c r="F51" s="37">
        <v>443.608</v>
      </c>
      <c r="G51" s="37">
        <v>1337.9259999999999</v>
      </c>
      <c r="H51" s="37">
        <v>3575.2020000000002</v>
      </c>
      <c r="I51" s="37">
        <v>750.33799999999997</v>
      </c>
      <c r="J51" s="37">
        <v>4204.415</v>
      </c>
      <c r="K51" s="37">
        <v>9774.5439999999999</v>
      </c>
      <c r="L51" s="37">
        <v>2048.3009999999999</v>
      </c>
      <c r="M51" s="37">
        <v>523.80600000000004</v>
      </c>
      <c r="N51" s="37">
        <v>2057.4119999999998</v>
      </c>
      <c r="O51" s="37">
        <v>985.79899999999998</v>
      </c>
      <c r="P51" s="37">
        <v>1457.838</v>
      </c>
      <c r="Q51" s="37">
        <v>1019.976</v>
      </c>
      <c r="R51" s="38">
        <v>45657</v>
      </c>
      <c r="S51" s="37">
        <v>37529.968999999997</v>
      </c>
      <c r="T51" s="37">
        <v>5950.1030000000001</v>
      </c>
      <c r="U51" s="91" t="s">
        <v>98</v>
      </c>
    </row>
    <row r="52" spans="1:21" ht="12" customHeight="1">
      <c r="A52" s="91" t="s">
        <v>71</v>
      </c>
      <c r="B52" s="37">
        <v>6407.8980000000001</v>
      </c>
      <c r="C52" s="37">
        <v>7846.2629999999999</v>
      </c>
      <c r="D52" s="37">
        <v>2189.2840000000001</v>
      </c>
      <c r="E52" s="37">
        <v>1147.058</v>
      </c>
      <c r="F52" s="37">
        <v>443.43</v>
      </c>
      <c r="G52" s="37">
        <v>1344.6990000000001</v>
      </c>
      <c r="H52" s="37">
        <v>3593.31</v>
      </c>
      <c r="I52" s="37">
        <v>761.73299999999995</v>
      </c>
      <c r="J52" s="37">
        <v>4234.0540000000001</v>
      </c>
      <c r="K52" s="37">
        <v>9804.0840000000007</v>
      </c>
      <c r="L52" s="37">
        <v>2064.0500000000002</v>
      </c>
      <c r="M52" s="37">
        <v>524.52499999999998</v>
      </c>
      <c r="N52" s="37">
        <v>2067.884</v>
      </c>
      <c r="O52" s="37">
        <v>990.75199999999995</v>
      </c>
      <c r="P52" s="37">
        <v>1472.3209999999999</v>
      </c>
      <c r="Q52" s="37">
        <v>1023.655</v>
      </c>
      <c r="R52" s="38">
        <v>45915</v>
      </c>
      <c r="S52" s="37">
        <v>37734.633999999998</v>
      </c>
      <c r="T52" s="37">
        <v>5991.0820000000003</v>
      </c>
      <c r="U52" s="91" t="s">
        <v>71</v>
      </c>
    </row>
    <row r="53" spans="1:21" ht="12" customHeight="1">
      <c r="A53" s="91" t="s">
        <v>72</v>
      </c>
      <c r="B53" s="37">
        <v>6414.933</v>
      </c>
      <c r="C53" s="37">
        <v>7860.1480000000001</v>
      </c>
      <c r="D53" s="37">
        <v>2191.7510000000002</v>
      </c>
      <c r="E53" s="37">
        <v>1147.482</v>
      </c>
      <c r="F53" s="37">
        <v>443.72300000000001</v>
      </c>
      <c r="G53" s="37">
        <v>1349.3530000000001</v>
      </c>
      <c r="H53" s="37">
        <v>3599.5219999999999</v>
      </c>
      <c r="I53" s="37">
        <v>765.00800000000004</v>
      </c>
      <c r="J53" s="37">
        <v>4247.201</v>
      </c>
      <c r="K53" s="37">
        <v>9815.9830000000002</v>
      </c>
      <c r="L53" s="37">
        <v>2066.1709999999998</v>
      </c>
      <c r="M53" s="37">
        <v>525.51900000000001</v>
      </c>
      <c r="N53" s="37">
        <v>2074.107</v>
      </c>
      <c r="O53" s="37">
        <v>993.9</v>
      </c>
      <c r="P53" s="37">
        <v>1478.3109999999999</v>
      </c>
      <c r="Q53" s="37">
        <v>1024.8879999999999</v>
      </c>
      <c r="R53" s="38">
        <v>45998</v>
      </c>
      <c r="S53" s="37">
        <v>37800.864000000001</v>
      </c>
      <c r="T53" s="37">
        <v>6005.3850000000002</v>
      </c>
      <c r="U53" s="91" t="s">
        <v>72</v>
      </c>
    </row>
    <row r="54" spans="1:21" ht="12" customHeight="1">
      <c r="A54" s="91" t="s">
        <v>73</v>
      </c>
      <c r="B54" s="37">
        <v>6440.1670000000004</v>
      </c>
      <c r="C54" s="37">
        <v>7889.9759999999997</v>
      </c>
      <c r="D54" s="37">
        <v>2205.8359999999998</v>
      </c>
      <c r="E54" s="37">
        <v>1149.703</v>
      </c>
      <c r="F54" s="37">
        <v>446.24799999999999</v>
      </c>
      <c r="G54" s="37">
        <v>1360.85</v>
      </c>
      <c r="H54" s="37">
        <v>3621.7710000000002</v>
      </c>
      <c r="I54" s="37">
        <v>759.39700000000005</v>
      </c>
      <c r="J54" s="37">
        <v>4253.348</v>
      </c>
      <c r="K54" s="37">
        <v>9865.8469999999998</v>
      </c>
      <c r="L54" s="37">
        <v>2067.1660000000002</v>
      </c>
      <c r="M54" s="37">
        <v>527.44500000000005</v>
      </c>
      <c r="N54" s="37">
        <v>2080.471</v>
      </c>
      <c r="O54" s="37">
        <v>996.548</v>
      </c>
      <c r="P54" s="37">
        <v>1478.664</v>
      </c>
      <c r="Q54" s="37">
        <v>1025.5630000000001</v>
      </c>
      <c r="R54" s="38">
        <v>46169</v>
      </c>
      <c r="S54" s="37">
        <v>37951.482000000004</v>
      </c>
      <c r="T54" s="37">
        <v>6011.6819999999998</v>
      </c>
      <c r="U54" s="91" t="s">
        <v>73</v>
      </c>
    </row>
    <row r="55" spans="1:21" ht="10.35" customHeight="1">
      <c r="A55" s="92"/>
      <c r="B55" s="37"/>
      <c r="C55" s="37"/>
      <c r="D55" s="37"/>
      <c r="E55" s="37"/>
      <c r="F55" s="37"/>
      <c r="G55" s="37"/>
      <c r="H55" s="37"/>
      <c r="I55" s="37"/>
      <c r="J55" s="37"/>
      <c r="K55" s="37"/>
      <c r="L55" s="37"/>
      <c r="M55" s="37"/>
      <c r="N55" s="37"/>
      <c r="O55" s="37"/>
      <c r="P55" s="37"/>
      <c r="Q55" s="37"/>
      <c r="R55" s="38"/>
      <c r="S55" s="37"/>
      <c r="T55" s="37"/>
      <c r="U55" s="92"/>
    </row>
    <row r="56" spans="1:21" ht="12" customHeight="1">
      <c r="A56" s="92" t="s">
        <v>99</v>
      </c>
      <c r="B56" s="37">
        <v>6389.7529999999997</v>
      </c>
      <c r="C56" s="37">
        <v>7822.5649999999996</v>
      </c>
      <c r="D56" s="37">
        <v>2188.2800000000002</v>
      </c>
      <c r="E56" s="37">
        <v>1138.414</v>
      </c>
      <c r="F56" s="37">
        <v>443.18200000000002</v>
      </c>
      <c r="G56" s="37">
        <v>1351.164</v>
      </c>
      <c r="H56" s="37">
        <v>3594.94</v>
      </c>
      <c r="I56" s="37">
        <v>743.37300000000005</v>
      </c>
      <c r="J56" s="37">
        <v>4212.4009999999998</v>
      </c>
      <c r="K56" s="37">
        <v>9784.0220000000008</v>
      </c>
      <c r="L56" s="37">
        <v>2050.0740000000001</v>
      </c>
      <c r="M56" s="37">
        <v>520.66600000000005</v>
      </c>
      <c r="N56" s="37">
        <v>2054.5709999999999</v>
      </c>
      <c r="O56" s="37">
        <v>983.20899999999995</v>
      </c>
      <c r="P56" s="37">
        <v>1464.2180000000001</v>
      </c>
      <c r="Q56" s="37">
        <v>1011.168</v>
      </c>
      <c r="R56" s="38">
        <v>45752</v>
      </c>
      <c r="S56" s="37">
        <v>37632.985000000001</v>
      </c>
      <c r="T56" s="37">
        <v>5930.7349999999997</v>
      </c>
      <c r="U56" s="92" t="s">
        <v>99</v>
      </c>
    </row>
    <row r="57" spans="1:21" ht="12" customHeight="1">
      <c r="A57" s="92" t="s">
        <v>71</v>
      </c>
      <c r="B57" s="37">
        <v>6416.57</v>
      </c>
      <c r="C57" s="37">
        <v>7873.0969999999998</v>
      </c>
      <c r="D57" s="37">
        <v>2197.5120000000002</v>
      </c>
      <c r="E57" s="37">
        <v>1148.3499999999999</v>
      </c>
      <c r="F57" s="37">
        <v>444.16300000000001</v>
      </c>
      <c r="G57" s="37">
        <v>1355.789</v>
      </c>
      <c r="H57" s="37">
        <v>3612.0459999999998</v>
      </c>
      <c r="I57" s="37">
        <v>754.27700000000004</v>
      </c>
      <c r="J57" s="37">
        <v>4237.2849999999999</v>
      </c>
      <c r="K57" s="37">
        <v>9812.3950000000004</v>
      </c>
      <c r="L57" s="37">
        <v>2062.7829999999999</v>
      </c>
      <c r="M57" s="37">
        <v>520.73699999999997</v>
      </c>
      <c r="N57" s="37">
        <v>2063.1729999999998</v>
      </c>
      <c r="O57" s="37">
        <v>988.51900000000001</v>
      </c>
      <c r="P57" s="37">
        <v>1477.86</v>
      </c>
      <c r="Q57" s="37">
        <v>1015.444</v>
      </c>
      <c r="R57" s="38">
        <v>45980</v>
      </c>
      <c r="S57" s="37">
        <v>37812.724999999999</v>
      </c>
      <c r="T57" s="37">
        <v>5969.7629999999999</v>
      </c>
      <c r="U57" s="92" t="s">
        <v>71</v>
      </c>
    </row>
    <row r="58" spans="1:21" ht="12" customHeight="1">
      <c r="A58" s="92" t="s">
        <v>72</v>
      </c>
      <c r="B58" s="37">
        <v>6413.1869999999999</v>
      </c>
      <c r="C58" s="37">
        <v>7876.9250000000002</v>
      </c>
      <c r="D58" s="37">
        <v>2195.6799999999998</v>
      </c>
      <c r="E58" s="37">
        <v>1148.106</v>
      </c>
      <c r="F58" s="37">
        <v>445.35</v>
      </c>
      <c r="G58" s="37">
        <v>1357.905</v>
      </c>
      <c r="H58" s="37">
        <v>3613.8449999999998</v>
      </c>
      <c r="I58" s="37">
        <v>757.452</v>
      </c>
      <c r="J58" s="37">
        <v>4246.0339999999997</v>
      </c>
      <c r="K58" s="37">
        <v>9825</v>
      </c>
      <c r="L58" s="37">
        <v>2062.7809999999999</v>
      </c>
      <c r="M58" s="37">
        <v>520.40800000000002</v>
      </c>
      <c r="N58" s="37">
        <v>2067.9059999999999</v>
      </c>
      <c r="O58" s="37">
        <v>990.98199999999997</v>
      </c>
      <c r="P58" s="37">
        <v>1481.837</v>
      </c>
      <c r="Q58" s="37">
        <v>1016.602</v>
      </c>
      <c r="R58" s="38">
        <v>46020</v>
      </c>
      <c r="S58" s="37">
        <v>37843.271999999997</v>
      </c>
      <c r="T58" s="37">
        <v>5981.0479999999998</v>
      </c>
      <c r="U58" s="92" t="s">
        <v>72</v>
      </c>
    </row>
    <row r="59" spans="1:21" ht="12" customHeight="1">
      <c r="A59" s="92" t="s">
        <v>73</v>
      </c>
      <c r="B59" s="37">
        <v>6440.3239999999996</v>
      </c>
      <c r="C59" s="37">
        <v>7907.0349999999999</v>
      </c>
      <c r="D59" s="37">
        <v>2209.0920000000001</v>
      </c>
      <c r="E59" s="37">
        <v>1151.4680000000001</v>
      </c>
      <c r="F59" s="37">
        <v>448.07499999999999</v>
      </c>
      <c r="G59" s="37">
        <v>1369.405</v>
      </c>
      <c r="H59" s="37">
        <v>3633.6819999999998</v>
      </c>
      <c r="I59" s="37">
        <v>753.47699999999998</v>
      </c>
      <c r="J59" s="37">
        <v>4253.0910000000003</v>
      </c>
      <c r="K59" s="37">
        <v>9875.8340000000007</v>
      </c>
      <c r="L59" s="37">
        <v>2063.9169999999999</v>
      </c>
      <c r="M59" s="37">
        <v>521.35799999999995</v>
      </c>
      <c r="N59" s="37">
        <v>2072.0659999999998</v>
      </c>
      <c r="O59" s="37">
        <v>993.447</v>
      </c>
      <c r="P59" s="37">
        <v>1483.701</v>
      </c>
      <c r="Q59" s="37">
        <v>1018.028</v>
      </c>
      <c r="R59" s="38">
        <v>46194</v>
      </c>
      <c r="S59" s="37">
        <v>37996.421999999999</v>
      </c>
      <c r="T59" s="37">
        <v>5988.4859999999999</v>
      </c>
      <c r="U59" s="92" t="s">
        <v>73</v>
      </c>
    </row>
    <row r="60" spans="1:21" ht="10.35" customHeight="1">
      <c r="A60" s="97"/>
      <c r="B60" s="37"/>
      <c r="C60" s="37"/>
      <c r="D60" s="37"/>
      <c r="E60" s="37"/>
      <c r="F60" s="37"/>
      <c r="G60" s="37"/>
      <c r="H60" s="37"/>
      <c r="I60" s="37"/>
      <c r="J60" s="37"/>
      <c r="K60" s="37"/>
      <c r="L60" s="37"/>
      <c r="M60" s="37"/>
      <c r="N60" s="37"/>
      <c r="O60" s="37"/>
      <c r="P60" s="37"/>
      <c r="Q60" s="37"/>
      <c r="R60" s="38"/>
      <c r="S60" s="37"/>
      <c r="T60" s="37"/>
      <c r="U60" s="97"/>
    </row>
    <row r="61" spans="1:21" ht="12" customHeight="1">
      <c r="A61" s="97" t="s">
        <v>101</v>
      </c>
      <c r="B61" s="37">
        <v>6391.0219999999999</v>
      </c>
      <c r="C61" s="37">
        <v>7840.0169999999998</v>
      </c>
      <c r="D61" s="37">
        <v>2189.1289999999999</v>
      </c>
      <c r="E61" s="37">
        <v>1136.799</v>
      </c>
      <c r="F61" s="37">
        <v>443.995</v>
      </c>
      <c r="G61" s="37">
        <v>1362.991</v>
      </c>
      <c r="H61" s="37">
        <v>3608.7310000000002</v>
      </c>
      <c r="I61" s="37">
        <v>742.26900000000001</v>
      </c>
      <c r="J61" s="37">
        <v>4213.0349999999999</v>
      </c>
      <c r="K61" s="37">
        <v>9803.8289999999997</v>
      </c>
      <c r="L61" s="37">
        <v>2045.4860000000001</v>
      </c>
      <c r="M61" s="37">
        <v>517.279</v>
      </c>
      <c r="N61" s="37">
        <v>2044.694</v>
      </c>
      <c r="O61" s="37">
        <v>979.83699999999999</v>
      </c>
      <c r="P61" s="37">
        <v>1469.076</v>
      </c>
      <c r="Q61" s="37">
        <v>1003.811</v>
      </c>
      <c r="R61" s="38">
        <v>45792</v>
      </c>
      <c r="S61" s="37">
        <v>37695.461000000003</v>
      </c>
      <c r="T61" s="37">
        <v>5907.41</v>
      </c>
      <c r="U61" s="97" t="s">
        <v>101</v>
      </c>
    </row>
    <row r="62" spans="1:21" ht="12" customHeight="1">
      <c r="A62" s="97" t="s">
        <v>71</v>
      </c>
      <c r="B62" s="37">
        <v>6413.866</v>
      </c>
      <c r="C62" s="37">
        <v>7881.9610000000002</v>
      </c>
      <c r="D62" s="37">
        <v>2193.7280000000001</v>
      </c>
      <c r="E62" s="37">
        <v>1147.2239999999999</v>
      </c>
      <c r="F62" s="37">
        <v>444.44200000000001</v>
      </c>
      <c r="G62" s="37">
        <v>1367.3820000000001</v>
      </c>
      <c r="H62" s="37">
        <v>3621.5909999999999</v>
      </c>
      <c r="I62" s="37">
        <v>753.77599999999995</v>
      </c>
      <c r="J62" s="37">
        <v>4239.0190000000002</v>
      </c>
      <c r="K62" s="37">
        <v>9829.5730000000003</v>
      </c>
      <c r="L62" s="37">
        <v>2059.0030000000002</v>
      </c>
      <c r="M62" s="37">
        <v>518.33199999999999</v>
      </c>
      <c r="N62" s="37">
        <v>2048.444</v>
      </c>
      <c r="O62" s="37">
        <v>983.90599999999995</v>
      </c>
      <c r="P62" s="37">
        <v>1481.9280000000001</v>
      </c>
      <c r="Q62" s="37">
        <v>1005.825</v>
      </c>
      <c r="R62" s="38">
        <v>45990</v>
      </c>
      <c r="S62" s="37">
        <v>37857.097000000002</v>
      </c>
      <c r="T62" s="37">
        <v>5939.1750000000002</v>
      </c>
      <c r="U62" s="97" t="s">
        <v>71</v>
      </c>
    </row>
    <row r="63" spans="1:21" ht="12" customHeight="1">
      <c r="A63" s="97" t="s">
        <v>72</v>
      </c>
      <c r="B63" s="98" t="s">
        <v>24</v>
      </c>
      <c r="C63" s="98" t="s">
        <v>24</v>
      </c>
      <c r="D63" s="98" t="s">
        <v>24</v>
      </c>
      <c r="E63" s="98" t="s">
        <v>24</v>
      </c>
      <c r="F63" s="98" t="s">
        <v>24</v>
      </c>
      <c r="G63" s="98" t="s">
        <v>24</v>
      </c>
      <c r="H63" s="98" t="s">
        <v>24</v>
      </c>
      <c r="I63" s="98" t="s">
        <v>24</v>
      </c>
      <c r="J63" s="98" t="s">
        <v>24</v>
      </c>
      <c r="K63" s="98" t="s">
        <v>24</v>
      </c>
      <c r="L63" s="98" t="s">
        <v>24</v>
      </c>
      <c r="M63" s="98" t="s">
        <v>24</v>
      </c>
      <c r="N63" s="98" t="s">
        <v>24</v>
      </c>
      <c r="O63" s="98" t="s">
        <v>24</v>
      </c>
      <c r="P63" s="98" t="s">
        <v>24</v>
      </c>
      <c r="Q63" s="98" t="s">
        <v>24</v>
      </c>
      <c r="R63" s="98" t="s">
        <v>24</v>
      </c>
      <c r="S63" s="98" t="s">
        <v>24</v>
      </c>
      <c r="T63" s="98" t="s">
        <v>24</v>
      </c>
      <c r="U63" s="97" t="s">
        <v>72</v>
      </c>
    </row>
    <row r="64" spans="1:21" ht="12" customHeight="1">
      <c r="A64" s="97" t="s">
        <v>73</v>
      </c>
      <c r="B64" s="98" t="s">
        <v>24</v>
      </c>
      <c r="C64" s="98" t="s">
        <v>24</v>
      </c>
      <c r="D64" s="98" t="s">
        <v>24</v>
      </c>
      <c r="E64" s="98" t="s">
        <v>24</v>
      </c>
      <c r="F64" s="98" t="s">
        <v>24</v>
      </c>
      <c r="G64" s="98" t="s">
        <v>24</v>
      </c>
      <c r="H64" s="98" t="s">
        <v>24</v>
      </c>
      <c r="I64" s="98" t="s">
        <v>24</v>
      </c>
      <c r="J64" s="98" t="s">
        <v>24</v>
      </c>
      <c r="K64" s="98" t="s">
        <v>24</v>
      </c>
      <c r="L64" s="98" t="s">
        <v>24</v>
      </c>
      <c r="M64" s="98" t="s">
        <v>24</v>
      </c>
      <c r="N64" s="98" t="s">
        <v>24</v>
      </c>
      <c r="O64" s="98" t="s">
        <v>24</v>
      </c>
      <c r="P64" s="98" t="s">
        <v>24</v>
      </c>
      <c r="Q64" s="98" t="s">
        <v>24</v>
      </c>
      <c r="R64" s="98" t="s">
        <v>24</v>
      </c>
      <c r="S64" s="98" t="s">
        <v>24</v>
      </c>
      <c r="T64" s="98" t="s">
        <v>24</v>
      </c>
      <c r="U64" s="97" t="s">
        <v>73</v>
      </c>
    </row>
    <row r="65" spans="1:21" ht="10.15" customHeight="1">
      <c r="A65" s="67"/>
      <c r="B65" s="37"/>
      <c r="C65" s="37"/>
      <c r="D65" s="37"/>
      <c r="E65" s="37"/>
      <c r="F65" s="37"/>
      <c r="G65" s="37"/>
      <c r="H65" s="37"/>
      <c r="I65" s="37"/>
      <c r="J65" s="37"/>
      <c r="K65" s="37"/>
      <c r="L65" s="37"/>
      <c r="M65" s="37"/>
      <c r="N65" s="37"/>
      <c r="O65" s="37"/>
      <c r="P65" s="37"/>
      <c r="Q65" s="37"/>
      <c r="R65" s="38"/>
      <c r="S65" s="37"/>
      <c r="T65" s="37"/>
      <c r="U65" s="67"/>
    </row>
    <row r="66" spans="1:21">
      <c r="B66" s="108" t="s">
        <v>74</v>
      </c>
      <c r="C66" s="108"/>
      <c r="D66" s="108"/>
      <c r="E66" s="108"/>
      <c r="F66" s="108"/>
      <c r="G66" s="108"/>
      <c r="H66" s="108"/>
      <c r="I66" s="108"/>
      <c r="J66" s="108"/>
      <c r="K66" s="108"/>
      <c r="L66" s="108" t="s">
        <v>74</v>
      </c>
      <c r="M66" s="108"/>
      <c r="N66" s="108"/>
      <c r="O66" s="108"/>
      <c r="P66" s="108"/>
      <c r="Q66" s="108"/>
      <c r="R66" s="108"/>
      <c r="S66" s="108"/>
      <c r="T66" s="108"/>
    </row>
    <row r="67" spans="1:21" ht="12" customHeight="1">
      <c r="A67" s="51" t="s">
        <v>78</v>
      </c>
      <c r="B67" s="39">
        <f t="shared" ref="B67:T67" si="0">ROUND(B11/B6*100-100,5)</f>
        <v>0.75534999999999997</v>
      </c>
      <c r="C67" s="39">
        <f t="shared" si="0"/>
        <v>1.0630200000000001</v>
      </c>
      <c r="D67" s="39">
        <f t="shared" si="0"/>
        <v>1.8593500000000001</v>
      </c>
      <c r="E67" s="39">
        <f t="shared" si="0"/>
        <v>0.10817</v>
      </c>
      <c r="F67" s="39">
        <f t="shared" si="0"/>
        <v>2.2859999999999998E-2</v>
      </c>
      <c r="G67" s="39">
        <f t="shared" si="0"/>
        <v>0.45067000000000002</v>
      </c>
      <c r="H67" s="39">
        <f t="shared" si="0"/>
        <v>0.90636000000000005</v>
      </c>
      <c r="I67" s="39">
        <f t="shared" si="0"/>
        <v>0.26206000000000002</v>
      </c>
      <c r="J67" s="39">
        <f t="shared" si="0"/>
        <v>0.55193999999999999</v>
      </c>
      <c r="K67" s="39">
        <f t="shared" si="0"/>
        <v>0.70947000000000005</v>
      </c>
      <c r="L67" s="39">
        <f t="shared" si="0"/>
        <v>0.41304999999999997</v>
      </c>
      <c r="M67" s="39">
        <f t="shared" si="0"/>
        <v>-4.7320000000000001E-2</v>
      </c>
      <c r="N67" s="39">
        <f t="shared" si="0"/>
        <v>-0.42193000000000003</v>
      </c>
      <c r="O67" s="39">
        <f t="shared" si="0"/>
        <v>-0.38030000000000003</v>
      </c>
      <c r="P67" s="39">
        <f t="shared" si="0"/>
        <v>0.79476000000000002</v>
      </c>
      <c r="Q67" s="39">
        <f t="shared" si="0"/>
        <v>-0.12533</v>
      </c>
      <c r="R67" s="39">
        <f t="shared" si="0"/>
        <v>0.66868000000000005</v>
      </c>
      <c r="S67" s="39">
        <f t="shared" si="0"/>
        <v>0.74848999999999999</v>
      </c>
      <c r="T67" s="39">
        <f t="shared" si="0"/>
        <v>-0.17899999999999999</v>
      </c>
      <c r="U67" s="51" t="s">
        <v>78</v>
      </c>
    </row>
    <row r="68" spans="1:21" ht="12" customHeight="1">
      <c r="A68" s="51" t="s">
        <v>71</v>
      </c>
      <c r="B68" s="39">
        <f t="shared" ref="B68:T68" si="1">ROUND(B12/B7*100-100,5)</f>
        <v>0.85246</v>
      </c>
      <c r="C68" s="39">
        <f t="shared" si="1"/>
        <v>1.22227</v>
      </c>
      <c r="D68" s="39">
        <f t="shared" si="1"/>
        <v>1.99949</v>
      </c>
      <c r="E68" s="39">
        <f t="shared" si="1"/>
        <v>7.6480000000000006E-2</v>
      </c>
      <c r="F68" s="39">
        <f t="shared" si="1"/>
        <v>0.20960000000000001</v>
      </c>
      <c r="G68" s="39">
        <f t="shared" si="1"/>
        <v>0.72116000000000002</v>
      </c>
      <c r="H68" s="39">
        <f t="shared" si="1"/>
        <v>1.0832599999999999</v>
      </c>
      <c r="I68" s="39">
        <f t="shared" si="1"/>
        <v>0.10448</v>
      </c>
      <c r="J68" s="39">
        <f t="shared" si="1"/>
        <v>0.62641000000000002</v>
      </c>
      <c r="K68" s="39">
        <f t="shared" si="1"/>
        <v>0.88210999999999995</v>
      </c>
      <c r="L68" s="39">
        <f t="shared" si="1"/>
        <v>0.59948000000000001</v>
      </c>
      <c r="M68" s="39">
        <f t="shared" si="1"/>
        <v>0.28055999999999998</v>
      </c>
      <c r="N68" s="39">
        <f t="shared" si="1"/>
        <v>-0.41591</v>
      </c>
      <c r="O68" s="39">
        <f t="shared" si="1"/>
        <v>-0.31134000000000001</v>
      </c>
      <c r="P68" s="39">
        <f t="shared" si="1"/>
        <v>0.80918000000000001</v>
      </c>
      <c r="Q68" s="39">
        <f t="shared" si="1"/>
        <v>-0.10084</v>
      </c>
      <c r="R68" s="39">
        <f t="shared" si="1"/>
        <v>0.79352</v>
      </c>
      <c r="S68" s="39">
        <f t="shared" si="1"/>
        <v>0.89549000000000001</v>
      </c>
      <c r="T68" s="39">
        <f t="shared" si="1"/>
        <v>-0.18546000000000001</v>
      </c>
      <c r="U68" s="51" t="s">
        <v>71</v>
      </c>
    </row>
    <row r="69" spans="1:21" ht="12" customHeight="1">
      <c r="A69" s="51" t="s">
        <v>72</v>
      </c>
      <c r="B69" s="39">
        <f t="shared" ref="B69:T69" si="2">ROUND(B13/B8*100-100,5)</f>
        <v>0.94938999999999996</v>
      </c>
      <c r="C69" s="39">
        <f t="shared" si="2"/>
        <v>1.42866</v>
      </c>
      <c r="D69" s="39">
        <f t="shared" si="2"/>
        <v>2.1845300000000001</v>
      </c>
      <c r="E69" s="39">
        <f t="shared" si="2"/>
        <v>8.6040000000000005E-2</v>
      </c>
      <c r="F69" s="39">
        <f t="shared" si="2"/>
        <v>0.17144000000000001</v>
      </c>
      <c r="G69" s="39">
        <f t="shared" si="2"/>
        <v>1.0585199999999999</v>
      </c>
      <c r="H69" s="39">
        <f t="shared" si="2"/>
        <v>1.1575200000000001</v>
      </c>
      <c r="I69" s="39">
        <f t="shared" si="2"/>
        <v>0.29058</v>
      </c>
      <c r="J69" s="39">
        <f t="shared" si="2"/>
        <v>0.88744000000000001</v>
      </c>
      <c r="K69" s="39">
        <f t="shared" si="2"/>
        <v>1.0072099999999999</v>
      </c>
      <c r="L69" s="39">
        <f t="shared" si="2"/>
        <v>0.79298999999999997</v>
      </c>
      <c r="M69" s="39">
        <f t="shared" si="2"/>
        <v>0.25840999999999997</v>
      </c>
      <c r="N69" s="39">
        <f t="shared" si="2"/>
        <v>-0.29798999999999998</v>
      </c>
      <c r="O69" s="39">
        <f t="shared" si="2"/>
        <v>-0.48121999999999998</v>
      </c>
      <c r="P69" s="39">
        <f t="shared" si="2"/>
        <v>0.96541999999999994</v>
      </c>
      <c r="Q69" s="39">
        <f t="shared" si="2"/>
        <v>3.9199999999999999E-3</v>
      </c>
      <c r="R69" s="39">
        <f t="shared" si="2"/>
        <v>0.93655999999999995</v>
      </c>
      <c r="S69" s="39">
        <f t="shared" si="2"/>
        <v>1.0512900000000001</v>
      </c>
      <c r="T69" s="39">
        <f t="shared" si="2"/>
        <v>-0.13042000000000001</v>
      </c>
      <c r="U69" s="51" t="s">
        <v>72</v>
      </c>
    </row>
    <row r="70" spans="1:21" ht="12" customHeight="1">
      <c r="A70" s="51" t="s">
        <v>73</v>
      </c>
      <c r="B70" s="39">
        <f t="shared" ref="B70:T70" si="3">ROUND(B14/B9*100-100,5)</f>
        <v>1.1911700000000001</v>
      </c>
      <c r="C70" s="39">
        <f t="shared" si="3"/>
        <v>1.5884</v>
      </c>
      <c r="D70" s="39">
        <f t="shared" si="3"/>
        <v>2.5165999999999999</v>
      </c>
      <c r="E70" s="39">
        <f t="shared" si="3"/>
        <v>0.58955999999999997</v>
      </c>
      <c r="F70" s="39">
        <f t="shared" si="3"/>
        <v>0.40605000000000002</v>
      </c>
      <c r="G70" s="39">
        <f t="shared" si="3"/>
        <v>1.4202699999999999</v>
      </c>
      <c r="H70" s="39">
        <f t="shared" si="3"/>
        <v>1.3578600000000001</v>
      </c>
      <c r="I70" s="39">
        <f t="shared" si="3"/>
        <v>0.44174000000000002</v>
      </c>
      <c r="J70" s="39">
        <f t="shared" si="3"/>
        <v>1.0797699999999999</v>
      </c>
      <c r="K70" s="39">
        <f t="shared" si="3"/>
        <v>1.1990099999999999</v>
      </c>
      <c r="L70" s="39">
        <f t="shared" si="3"/>
        <v>0.88954</v>
      </c>
      <c r="M70" s="39">
        <f t="shared" si="3"/>
        <v>0.27544000000000002</v>
      </c>
      <c r="N70" s="39">
        <f t="shared" si="3"/>
        <v>0.16864999999999999</v>
      </c>
      <c r="O70" s="39">
        <f t="shared" si="3"/>
        <v>-0.21770999999999999</v>
      </c>
      <c r="P70" s="39">
        <f t="shared" si="3"/>
        <v>1.3094600000000001</v>
      </c>
      <c r="Q70" s="39">
        <f t="shared" si="3"/>
        <v>0.11502</v>
      </c>
      <c r="R70" s="39">
        <f t="shared" si="3"/>
        <v>1.1612</v>
      </c>
      <c r="S70" s="39">
        <f t="shared" si="3"/>
        <v>1.2503599999999999</v>
      </c>
      <c r="T70" s="39">
        <f t="shared" si="3"/>
        <v>0.20498</v>
      </c>
      <c r="U70" s="51" t="s">
        <v>73</v>
      </c>
    </row>
    <row r="71" spans="1:21" ht="10.15" customHeight="1">
      <c r="B71" s="39"/>
      <c r="C71" s="39"/>
      <c r="D71" s="39"/>
      <c r="E71" s="39"/>
      <c r="F71" s="39"/>
      <c r="G71" s="39"/>
      <c r="H71" s="39"/>
      <c r="I71" s="39"/>
      <c r="J71" s="39"/>
      <c r="K71" s="39"/>
      <c r="L71" s="39"/>
      <c r="M71" s="39"/>
      <c r="N71" s="39"/>
      <c r="O71" s="39"/>
      <c r="P71" s="39"/>
      <c r="Q71" s="39"/>
      <c r="R71" s="39"/>
      <c r="S71" s="39"/>
      <c r="T71" s="39"/>
    </row>
    <row r="72" spans="1:21" ht="12" customHeight="1">
      <c r="A72" s="56" t="s">
        <v>79</v>
      </c>
      <c r="B72" s="39">
        <f t="shared" ref="B72:T72" si="4">ROUND(B16/B11*100-100,5)</f>
        <v>1.3771199999999999</v>
      </c>
      <c r="C72" s="39">
        <f t="shared" si="4"/>
        <v>1.7088399999999999</v>
      </c>
      <c r="D72" s="39">
        <f t="shared" si="4"/>
        <v>2.72607</v>
      </c>
      <c r="E72" s="39">
        <f t="shared" si="4"/>
        <v>1.2051499999999999</v>
      </c>
      <c r="F72" s="39">
        <f t="shared" si="4"/>
        <v>0.83694000000000002</v>
      </c>
      <c r="G72" s="39">
        <f t="shared" si="4"/>
        <v>1.96407</v>
      </c>
      <c r="H72" s="39">
        <f t="shared" si="4"/>
        <v>1.3312999999999999</v>
      </c>
      <c r="I72" s="39">
        <f t="shared" si="4"/>
        <v>0.39363999999999999</v>
      </c>
      <c r="J72" s="39">
        <f t="shared" si="4"/>
        <v>1.29061</v>
      </c>
      <c r="K72" s="39">
        <f t="shared" si="4"/>
        <v>1.04433</v>
      </c>
      <c r="L72" s="39">
        <f t="shared" si="4"/>
        <v>0.98196000000000006</v>
      </c>
      <c r="M72" s="39">
        <f t="shared" si="4"/>
        <v>0.90752999999999995</v>
      </c>
      <c r="N72" s="39">
        <f t="shared" si="4"/>
        <v>0.87987000000000004</v>
      </c>
      <c r="O72" s="39">
        <f t="shared" si="4"/>
        <v>-0.19982</v>
      </c>
      <c r="P72" s="39">
        <f t="shared" si="4"/>
        <v>1.4415199999999999</v>
      </c>
      <c r="Q72" s="39">
        <f t="shared" si="4"/>
        <v>1.5949999999999999E-2</v>
      </c>
      <c r="R72" s="39">
        <f t="shared" si="4"/>
        <v>1.28389</v>
      </c>
      <c r="S72" s="39">
        <f t="shared" si="4"/>
        <v>1.3312900000000001</v>
      </c>
      <c r="T72" s="39">
        <f t="shared" si="4"/>
        <v>0.54056999999999999</v>
      </c>
      <c r="U72" s="56" t="s">
        <v>79</v>
      </c>
    </row>
    <row r="73" spans="1:21" ht="12" customHeight="1">
      <c r="A73" s="56" t="s">
        <v>71</v>
      </c>
      <c r="B73" s="39">
        <f t="shared" ref="B73:T73" si="5">ROUND(B17/B12*100-100,5)</f>
        <v>1.2944</v>
      </c>
      <c r="C73" s="39">
        <f t="shared" si="5"/>
        <v>1.6551899999999999</v>
      </c>
      <c r="D73" s="39">
        <f t="shared" si="5"/>
        <v>2.8296700000000001</v>
      </c>
      <c r="E73" s="39">
        <f t="shared" si="5"/>
        <v>1.1895100000000001</v>
      </c>
      <c r="F73" s="39">
        <f t="shared" si="5"/>
        <v>1.0657099999999999</v>
      </c>
      <c r="G73" s="39">
        <f t="shared" si="5"/>
        <v>1.8188800000000001</v>
      </c>
      <c r="H73" s="39">
        <f t="shared" si="5"/>
        <v>1.29454</v>
      </c>
      <c r="I73" s="39">
        <f t="shared" si="5"/>
        <v>0.36809999999999998</v>
      </c>
      <c r="J73" s="39">
        <f t="shared" si="5"/>
        <v>1.24095</v>
      </c>
      <c r="K73" s="39">
        <f t="shared" si="5"/>
        <v>1.0491999999999999</v>
      </c>
      <c r="L73" s="39">
        <f t="shared" si="5"/>
        <v>0.83352000000000004</v>
      </c>
      <c r="M73" s="39">
        <f t="shared" si="5"/>
        <v>0.83721000000000001</v>
      </c>
      <c r="N73" s="39">
        <f t="shared" si="5"/>
        <v>0.90214000000000005</v>
      </c>
      <c r="O73" s="39">
        <f t="shared" si="5"/>
        <v>4.0899999999999999E-3</v>
      </c>
      <c r="P73" s="39">
        <f t="shared" si="5"/>
        <v>1.4312199999999999</v>
      </c>
      <c r="Q73" s="39">
        <f t="shared" si="5"/>
        <v>2.2419999999999999E-2</v>
      </c>
      <c r="R73" s="39">
        <f t="shared" si="5"/>
        <v>1.2563899999999999</v>
      </c>
      <c r="S73" s="39">
        <f t="shared" si="5"/>
        <v>1.2866599999999999</v>
      </c>
      <c r="T73" s="39">
        <f t="shared" si="5"/>
        <v>0.57862999999999998</v>
      </c>
      <c r="U73" s="56" t="s">
        <v>71</v>
      </c>
    </row>
    <row r="74" spans="1:21" ht="12" customHeight="1">
      <c r="A74" s="56" t="s">
        <v>72</v>
      </c>
      <c r="B74" s="39">
        <f t="shared" ref="B74:T74" si="6">ROUND(B18/B13*100-100,5)</f>
        <v>1.2288399999999999</v>
      </c>
      <c r="C74" s="39">
        <f t="shared" si="6"/>
        <v>1.54027</v>
      </c>
      <c r="D74" s="39">
        <f t="shared" si="6"/>
        <v>2.8839999999999999</v>
      </c>
      <c r="E74" s="39">
        <f t="shared" si="6"/>
        <v>1.21075</v>
      </c>
      <c r="F74" s="39">
        <f t="shared" si="6"/>
        <v>1.4213</v>
      </c>
      <c r="G74" s="39">
        <f t="shared" si="6"/>
        <v>1.5818399999999999</v>
      </c>
      <c r="H74" s="39">
        <f t="shared" si="6"/>
        <v>1.3511899999999999</v>
      </c>
      <c r="I74" s="39">
        <f t="shared" si="6"/>
        <v>0.42988999999999999</v>
      </c>
      <c r="J74" s="39">
        <f t="shared" si="6"/>
        <v>1.18164</v>
      </c>
      <c r="K74" s="39">
        <f t="shared" si="6"/>
        <v>1.01678</v>
      </c>
      <c r="L74" s="39">
        <f t="shared" si="6"/>
        <v>0.75102999999999998</v>
      </c>
      <c r="M74" s="39">
        <f t="shared" si="6"/>
        <v>1.0959300000000001</v>
      </c>
      <c r="N74" s="39">
        <f t="shared" si="6"/>
        <v>0.87353000000000003</v>
      </c>
      <c r="O74" s="39">
        <f t="shared" si="6"/>
        <v>0.37813999999999998</v>
      </c>
      <c r="P74" s="39">
        <f t="shared" si="6"/>
        <v>1.43574</v>
      </c>
      <c r="Q74" s="39">
        <f t="shared" si="6"/>
        <v>0.13457</v>
      </c>
      <c r="R74" s="39">
        <f t="shared" si="6"/>
        <v>1.23024</v>
      </c>
      <c r="S74" s="39">
        <f t="shared" si="6"/>
        <v>1.2376499999999999</v>
      </c>
      <c r="T74" s="39">
        <f t="shared" si="6"/>
        <v>0.66430999999999996</v>
      </c>
      <c r="U74" s="56" t="s">
        <v>72</v>
      </c>
    </row>
    <row r="75" spans="1:21" ht="12" customHeight="1">
      <c r="A75" s="56" t="s">
        <v>73</v>
      </c>
      <c r="B75" s="39">
        <f t="shared" ref="B75:T75" si="7">ROUND(B19/B14*100-100,5)</f>
        <v>1.36704</v>
      </c>
      <c r="C75" s="39">
        <f t="shared" si="7"/>
        <v>1.64845</v>
      </c>
      <c r="D75" s="39">
        <f t="shared" si="7"/>
        <v>2.9362699999999999</v>
      </c>
      <c r="E75" s="39">
        <f t="shared" si="7"/>
        <v>1.54179</v>
      </c>
      <c r="F75" s="39">
        <f t="shared" si="7"/>
        <v>1.18136</v>
      </c>
      <c r="G75" s="39">
        <f t="shared" si="7"/>
        <v>1.57633</v>
      </c>
      <c r="H75" s="39">
        <f t="shared" si="7"/>
        <v>1.262</v>
      </c>
      <c r="I75" s="39">
        <f t="shared" si="7"/>
        <v>0.60985</v>
      </c>
      <c r="J75" s="39">
        <f t="shared" si="7"/>
        <v>1.1851499999999999</v>
      </c>
      <c r="K75" s="39">
        <f t="shared" si="7"/>
        <v>1.14096</v>
      </c>
      <c r="L75" s="39">
        <f t="shared" si="7"/>
        <v>0.80186999999999997</v>
      </c>
      <c r="M75" s="39">
        <f t="shared" si="7"/>
        <v>1.2857099999999999</v>
      </c>
      <c r="N75" s="39">
        <f t="shared" si="7"/>
        <v>0.89932999999999996</v>
      </c>
      <c r="O75" s="39">
        <f t="shared" si="7"/>
        <v>0.55444000000000004</v>
      </c>
      <c r="P75" s="39">
        <f t="shared" si="7"/>
        <v>1.5688200000000001</v>
      </c>
      <c r="Q75" s="39">
        <f t="shared" si="7"/>
        <v>0.38030999999999998</v>
      </c>
      <c r="R75" s="39">
        <f t="shared" si="7"/>
        <v>1.3200499999999999</v>
      </c>
      <c r="S75" s="39">
        <f t="shared" si="7"/>
        <v>1.3156600000000001</v>
      </c>
      <c r="T75" s="39">
        <f t="shared" si="7"/>
        <v>0.83101000000000003</v>
      </c>
      <c r="U75" s="56" t="s">
        <v>73</v>
      </c>
    </row>
    <row r="76" spans="1:21" ht="10.15" customHeight="1">
      <c r="B76" s="39"/>
      <c r="C76" s="39"/>
      <c r="D76" s="39"/>
      <c r="E76" s="39"/>
      <c r="F76" s="39"/>
      <c r="G76" s="39"/>
      <c r="H76" s="39"/>
      <c r="I76" s="39"/>
      <c r="J76" s="39"/>
      <c r="K76" s="39"/>
      <c r="L76" s="39"/>
      <c r="M76" s="39"/>
      <c r="N76" s="39"/>
      <c r="O76" s="39"/>
      <c r="P76" s="39"/>
      <c r="Q76" s="39"/>
      <c r="R76" s="39"/>
      <c r="S76" s="39"/>
      <c r="T76" s="39"/>
    </row>
    <row r="77" spans="1:21" ht="12" hidden="1" customHeight="1" outlineLevel="1">
      <c r="A77" s="58" t="s">
        <v>82</v>
      </c>
      <c r="B77" s="39">
        <f t="shared" ref="B77:T77" si="8">ROUND(B21/B16*100-100,5)</f>
        <v>1.4907600000000001</v>
      </c>
      <c r="C77" s="39">
        <f t="shared" si="8"/>
        <v>1.77989</v>
      </c>
      <c r="D77" s="39">
        <f t="shared" si="8"/>
        <v>3.2652199999999998</v>
      </c>
      <c r="E77" s="39">
        <f t="shared" si="8"/>
        <v>1.33395</v>
      </c>
      <c r="F77" s="39">
        <f t="shared" si="8"/>
        <v>1.0287599999999999</v>
      </c>
      <c r="G77" s="39">
        <f t="shared" si="8"/>
        <v>1.3178099999999999</v>
      </c>
      <c r="H77" s="39">
        <f t="shared" si="8"/>
        <v>1.5354000000000001</v>
      </c>
      <c r="I77" s="39">
        <f t="shared" si="8"/>
        <v>0.91786000000000001</v>
      </c>
      <c r="J77" s="39">
        <f t="shared" si="8"/>
        <v>1.30667</v>
      </c>
      <c r="K77" s="39">
        <f t="shared" si="8"/>
        <v>1.1885399999999999</v>
      </c>
      <c r="L77" s="39">
        <f t="shared" si="8"/>
        <v>0.97621000000000002</v>
      </c>
      <c r="M77" s="39">
        <f t="shared" si="8"/>
        <v>0.86407999999999996</v>
      </c>
      <c r="N77" s="39">
        <f t="shared" si="8"/>
        <v>1.05349</v>
      </c>
      <c r="O77" s="39">
        <f t="shared" si="8"/>
        <v>0.62751000000000001</v>
      </c>
      <c r="P77" s="39">
        <f t="shared" si="8"/>
        <v>1.45699</v>
      </c>
      <c r="Q77" s="39">
        <f t="shared" si="8"/>
        <v>0.43001</v>
      </c>
      <c r="R77" s="39">
        <f t="shared" si="8"/>
        <v>1.4182399999999999</v>
      </c>
      <c r="S77" s="39">
        <f t="shared" si="8"/>
        <v>1.4042600000000001</v>
      </c>
      <c r="T77" s="39">
        <f t="shared" si="8"/>
        <v>0.90600999999999998</v>
      </c>
      <c r="U77" s="58" t="s">
        <v>82</v>
      </c>
    </row>
    <row r="78" spans="1:21" ht="12" hidden="1" customHeight="1" outlineLevel="1">
      <c r="A78" s="58" t="s">
        <v>71</v>
      </c>
      <c r="B78" s="39">
        <f t="shared" ref="B78:T78" si="9">ROUND(B22/B17*100-100,5)</f>
        <v>1.46147</v>
      </c>
      <c r="C78" s="39">
        <f t="shared" si="9"/>
        <v>1.6900500000000001</v>
      </c>
      <c r="D78" s="39">
        <f t="shared" si="9"/>
        <v>3.1824400000000002</v>
      </c>
      <c r="E78" s="39">
        <f t="shared" si="9"/>
        <v>1.4058299999999999</v>
      </c>
      <c r="F78" s="39">
        <f t="shared" si="9"/>
        <v>0.99229999999999996</v>
      </c>
      <c r="G78" s="39">
        <f t="shared" si="9"/>
        <v>1.3456999999999999</v>
      </c>
      <c r="H78" s="39">
        <f t="shared" si="9"/>
        <v>1.5531999999999999</v>
      </c>
      <c r="I78" s="39">
        <f t="shared" si="9"/>
        <v>0.90044000000000002</v>
      </c>
      <c r="J78" s="39">
        <f t="shared" si="9"/>
        <v>1.2423</v>
      </c>
      <c r="K78" s="39">
        <f t="shared" si="9"/>
        <v>1.1619200000000001</v>
      </c>
      <c r="L78" s="39">
        <f t="shared" si="9"/>
        <v>0.94147000000000003</v>
      </c>
      <c r="M78" s="39">
        <f t="shared" si="9"/>
        <v>0.81015999999999999</v>
      </c>
      <c r="N78" s="39">
        <f t="shared" si="9"/>
        <v>1.02728</v>
      </c>
      <c r="O78" s="39">
        <f t="shared" si="9"/>
        <v>0.48737000000000003</v>
      </c>
      <c r="P78" s="39">
        <f t="shared" si="9"/>
        <v>1.38367</v>
      </c>
      <c r="Q78" s="39">
        <f t="shared" si="9"/>
        <v>0.35160999999999998</v>
      </c>
      <c r="R78" s="39">
        <f t="shared" si="9"/>
        <v>1.37612</v>
      </c>
      <c r="S78" s="39">
        <f t="shared" si="9"/>
        <v>1.3634599999999999</v>
      </c>
      <c r="T78" s="39">
        <f t="shared" si="9"/>
        <v>0.87122999999999995</v>
      </c>
      <c r="U78" s="58" t="s">
        <v>71</v>
      </c>
    </row>
    <row r="79" spans="1:21" ht="12" hidden="1" customHeight="1" outlineLevel="1">
      <c r="A79" s="58" t="s">
        <v>72</v>
      </c>
      <c r="B79" s="39">
        <f t="shared" ref="B79:T79" si="10">ROUND(B23/B18*100-100,5)</f>
        <v>1.45875</v>
      </c>
      <c r="C79" s="39">
        <f t="shared" si="10"/>
        <v>1.6954199999999999</v>
      </c>
      <c r="D79" s="39">
        <f t="shared" si="10"/>
        <v>3.1219399999999999</v>
      </c>
      <c r="E79" s="39">
        <f t="shared" si="10"/>
        <v>1.3380099999999999</v>
      </c>
      <c r="F79" s="39">
        <f t="shared" si="10"/>
        <v>0.66915999999999998</v>
      </c>
      <c r="G79" s="39">
        <f t="shared" si="10"/>
        <v>1.4020699999999999</v>
      </c>
      <c r="H79" s="39">
        <f t="shared" si="10"/>
        <v>1.7178599999999999</v>
      </c>
      <c r="I79" s="39">
        <f t="shared" si="10"/>
        <v>0.80066999999999999</v>
      </c>
      <c r="J79" s="39">
        <f t="shared" si="10"/>
        <v>1.26274</v>
      </c>
      <c r="K79" s="39">
        <f t="shared" si="10"/>
        <v>1.2419500000000001</v>
      </c>
      <c r="L79" s="39">
        <f t="shared" si="10"/>
        <v>1.0635699999999999</v>
      </c>
      <c r="M79" s="39">
        <f t="shared" si="10"/>
        <v>0.58884999999999998</v>
      </c>
      <c r="N79" s="39">
        <f t="shared" si="10"/>
        <v>1.0482100000000001</v>
      </c>
      <c r="O79" s="39">
        <f t="shared" si="10"/>
        <v>0.21940999999999999</v>
      </c>
      <c r="P79" s="39">
        <f t="shared" si="10"/>
        <v>1.37347</v>
      </c>
      <c r="Q79" s="39">
        <f t="shared" si="10"/>
        <v>0.33187</v>
      </c>
      <c r="R79" s="39">
        <f t="shared" si="10"/>
        <v>1.3976900000000001</v>
      </c>
      <c r="S79" s="39">
        <f t="shared" si="10"/>
        <v>1.40402</v>
      </c>
      <c r="T79" s="39">
        <f t="shared" si="10"/>
        <v>0.80388000000000004</v>
      </c>
      <c r="U79" s="58" t="s">
        <v>72</v>
      </c>
    </row>
    <row r="80" spans="1:21" ht="12" hidden="1" customHeight="1" outlineLevel="1">
      <c r="A80" s="58" t="s">
        <v>73</v>
      </c>
      <c r="B80" s="39">
        <f t="shared" ref="B80:T80" si="11">ROUND(B24/B19*100-100,5)</f>
        <v>1.3827700000000001</v>
      </c>
      <c r="C80" s="39">
        <f t="shared" si="11"/>
        <v>1.6211</v>
      </c>
      <c r="D80" s="39">
        <f t="shared" si="11"/>
        <v>2.9267699999999999</v>
      </c>
      <c r="E80" s="39">
        <f t="shared" si="11"/>
        <v>1.12063</v>
      </c>
      <c r="F80" s="39">
        <f t="shared" si="11"/>
        <v>0.60172000000000003</v>
      </c>
      <c r="G80" s="39">
        <f t="shared" si="11"/>
        <v>1.2920400000000001</v>
      </c>
      <c r="H80" s="39">
        <f t="shared" si="11"/>
        <v>1.69194</v>
      </c>
      <c r="I80" s="39">
        <f t="shared" si="11"/>
        <v>0.91249999999999998</v>
      </c>
      <c r="J80" s="39">
        <f t="shared" si="11"/>
        <v>1.2692099999999999</v>
      </c>
      <c r="K80" s="39">
        <f t="shared" si="11"/>
        <v>1.2349300000000001</v>
      </c>
      <c r="L80" s="39">
        <f t="shared" si="11"/>
        <v>0.96536</v>
      </c>
      <c r="M80" s="39">
        <f t="shared" si="11"/>
        <v>0.52495999999999998</v>
      </c>
      <c r="N80" s="39">
        <f t="shared" si="11"/>
        <v>1.1028</v>
      </c>
      <c r="O80" s="39">
        <f t="shared" si="11"/>
        <v>0.10498</v>
      </c>
      <c r="P80" s="39">
        <f t="shared" si="11"/>
        <v>1.2107300000000001</v>
      </c>
      <c r="Q80" s="39">
        <f t="shared" si="11"/>
        <v>-5.3990000000000003E-2</v>
      </c>
      <c r="R80" s="39">
        <f t="shared" si="11"/>
        <v>1.33684</v>
      </c>
      <c r="S80" s="39">
        <f t="shared" si="11"/>
        <v>1.3549500000000001</v>
      </c>
      <c r="T80" s="39">
        <f t="shared" si="11"/>
        <v>0.70898000000000005</v>
      </c>
      <c r="U80" s="58" t="s">
        <v>73</v>
      </c>
    </row>
    <row r="81" spans="1:21" ht="10.15" hidden="1" customHeight="1" outlineLevel="1"/>
    <row r="82" spans="1:21" ht="12" hidden="1" customHeight="1" outlineLevel="1">
      <c r="A82" s="59" t="s">
        <v>85</v>
      </c>
      <c r="B82" s="39">
        <f t="shared" ref="B82:T82" si="12">ROUND(B26/B21*100-100,5)</f>
        <v>1.51966</v>
      </c>
      <c r="C82" s="39">
        <f t="shared" si="12"/>
        <v>1.7455499999999999</v>
      </c>
      <c r="D82" s="39">
        <f t="shared" si="12"/>
        <v>2.7415699999999998</v>
      </c>
      <c r="E82" s="39">
        <f t="shared" si="12"/>
        <v>1.3697600000000001</v>
      </c>
      <c r="F82" s="39">
        <f t="shared" si="12"/>
        <v>1.0517000000000001</v>
      </c>
      <c r="G82" s="39">
        <f t="shared" si="12"/>
        <v>1.4871700000000001</v>
      </c>
      <c r="H82" s="39">
        <f t="shared" si="12"/>
        <v>1.72298</v>
      </c>
      <c r="I82" s="39">
        <f t="shared" si="12"/>
        <v>1.0994999999999999</v>
      </c>
      <c r="J82" s="39">
        <f t="shared" si="12"/>
        <v>1.4861599999999999</v>
      </c>
      <c r="K82" s="39">
        <f t="shared" si="12"/>
        <v>1.4399200000000001</v>
      </c>
      <c r="L82" s="39">
        <f t="shared" si="12"/>
        <v>1.1012999999999999</v>
      </c>
      <c r="M82" s="39">
        <f t="shared" si="12"/>
        <v>0.51049</v>
      </c>
      <c r="N82" s="39">
        <f t="shared" si="12"/>
        <v>1.22455</v>
      </c>
      <c r="O82" s="39">
        <f t="shared" si="12"/>
        <v>0.38285000000000002</v>
      </c>
      <c r="P82" s="39">
        <f t="shared" si="12"/>
        <v>1.42397</v>
      </c>
      <c r="Q82" s="39">
        <f t="shared" si="12"/>
        <v>0.42458000000000001</v>
      </c>
      <c r="R82" s="39">
        <f t="shared" si="12"/>
        <v>1.4920899999999999</v>
      </c>
      <c r="S82" s="39">
        <f t="shared" si="12"/>
        <v>1.5126299999999999</v>
      </c>
      <c r="T82" s="39">
        <f t="shared" si="12"/>
        <v>0.95269000000000004</v>
      </c>
      <c r="U82" s="59" t="s">
        <v>85</v>
      </c>
    </row>
    <row r="83" spans="1:21" ht="12" hidden="1" customHeight="1" outlineLevel="1">
      <c r="A83" s="59" t="s">
        <v>71</v>
      </c>
      <c r="B83" s="39">
        <f t="shared" ref="B83:T83" si="13">ROUND(B27/B22*100-100,5)</f>
        <v>1.4463999999999999</v>
      </c>
      <c r="C83" s="39">
        <f t="shared" si="13"/>
        <v>1.7010000000000001</v>
      </c>
      <c r="D83" s="39">
        <f t="shared" si="13"/>
        <v>2.60494</v>
      </c>
      <c r="E83" s="39">
        <f t="shared" si="13"/>
        <v>0.90925999999999996</v>
      </c>
      <c r="F83" s="39">
        <f t="shared" si="13"/>
        <v>0.92168000000000005</v>
      </c>
      <c r="G83" s="39">
        <f t="shared" si="13"/>
        <v>1.51295</v>
      </c>
      <c r="H83" s="39">
        <f t="shared" si="13"/>
        <v>1.65774</v>
      </c>
      <c r="I83" s="39">
        <f t="shared" si="13"/>
        <v>0.67066000000000003</v>
      </c>
      <c r="J83" s="39">
        <f t="shared" si="13"/>
        <v>1.40059</v>
      </c>
      <c r="K83" s="39">
        <f t="shared" si="13"/>
        <v>1.32959</v>
      </c>
      <c r="L83" s="39">
        <f t="shared" si="13"/>
        <v>0.97962000000000005</v>
      </c>
      <c r="M83" s="39">
        <f t="shared" si="13"/>
        <v>0.49758000000000002</v>
      </c>
      <c r="N83" s="39">
        <f t="shared" si="13"/>
        <v>0.84828000000000003</v>
      </c>
      <c r="O83" s="39">
        <f t="shared" si="13"/>
        <v>6.9769999999999999E-2</v>
      </c>
      <c r="P83" s="39">
        <f t="shared" si="13"/>
        <v>1.28335</v>
      </c>
      <c r="Q83" s="39">
        <f t="shared" si="13"/>
        <v>0.24895999999999999</v>
      </c>
      <c r="R83" s="39">
        <f t="shared" si="13"/>
        <v>1.37327</v>
      </c>
      <c r="S83" s="39">
        <f t="shared" si="13"/>
        <v>1.4335</v>
      </c>
      <c r="T83" s="39">
        <f t="shared" si="13"/>
        <v>0.60068999999999995</v>
      </c>
      <c r="U83" s="59" t="s">
        <v>71</v>
      </c>
    </row>
    <row r="84" spans="1:21" ht="12" hidden="1" customHeight="1" outlineLevel="1">
      <c r="A84" s="59" t="s">
        <v>72</v>
      </c>
      <c r="B84" s="39">
        <f t="shared" ref="B84:T84" si="14">ROUND(B28/B23*100-100,5)</f>
        <v>1.32603</v>
      </c>
      <c r="C84" s="39">
        <f t="shared" si="14"/>
        <v>1.5298700000000001</v>
      </c>
      <c r="D84" s="39">
        <f t="shared" si="14"/>
        <v>2.5903299999999998</v>
      </c>
      <c r="E84" s="39">
        <f t="shared" si="14"/>
        <v>0.72087000000000001</v>
      </c>
      <c r="F84" s="39">
        <f t="shared" si="14"/>
        <v>1.0725499999999999</v>
      </c>
      <c r="G84" s="39">
        <f t="shared" si="14"/>
        <v>1.5470900000000001</v>
      </c>
      <c r="H84" s="39">
        <f t="shared" si="14"/>
        <v>1.5082100000000001</v>
      </c>
      <c r="I84" s="39">
        <f t="shared" si="14"/>
        <v>0.45968999999999999</v>
      </c>
      <c r="J84" s="39">
        <f t="shared" si="14"/>
        <v>1.2040900000000001</v>
      </c>
      <c r="K84" s="39">
        <f t="shared" si="14"/>
        <v>1.2152799999999999</v>
      </c>
      <c r="L84" s="39">
        <f t="shared" si="14"/>
        <v>0.91068000000000005</v>
      </c>
      <c r="M84" s="39">
        <f t="shared" si="14"/>
        <v>0.67457</v>
      </c>
      <c r="N84" s="39">
        <f t="shared" si="14"/>
        <v>0.79200999999999999</v>
      </c>
      <c r="O84" s="39">
        <f t="shared" si="14"/>
        <v>2.9059999999999999E-2</v>
      </c>
      <c r="P84" s="39">
        <f t="shared" si="14"/>
        <v>1.17286</v>
      </c>
      <c r="Q84" s="39">
        <f t="shared" si="14"/>
        <v>8.4790000000000004E-2</v>
      </c>
      <c r="R84" s="39">
        <f t="shared" si="14"/>
        <v>1.25475</v>
      </c>
      <c r="S84" s="39">
        <f t="shared" si="14"/>
        <v>1.3090599999999999</v>
      </c>
      <c r="T84" s="39">
        <f t="shared" si="14"/>
        <v>0.48383999999999999</v>
      </c>
      <c r="U84" s="59" t="s">
        <v>72</v>
      </c>
    </row>
    <row r="85" spans="1:21" ht="12" hidden="1" customHeight="1" outlineLevel="1">
      <c r="A85" s="59" t="s">
        <v>73</v>
      </c>
      <c r="B85" s="39">
        <f t="shared" ref="B85:T85" si="15">ROUND(B29/B24*100-100,5)</f>
        <v>1.23194</v>
      </c>
      <c r="C85" s="39">
        <f t="shared" si="15"/>
        <v>1.46716</v>
      </c>
      <c r="D85" s="39">
        <f t="shared" si="15"/>
        <v>2.8281900000000002</v>
      </c>
      <c r="E85" s="39">
        <f t="shared" si="15"/>
        <v>0.85206999999999999</v>
      </c>
      <c r="F85" s="39">
        <f t="shared" si="15"/>
        <v>1.08375</v>
      </c>
      <c r="G85" s="39">
        <f t="shared" si="15"/>
        <v>1.4799899999999999</v>
      </c>
      <c r="H85" s="39">
        <f t="shared" si="15"/>
        <v>1.3896900000000001</v>
      </c>
      <c r="I85" s="39">
        <f t="shared" si="15"/>
        <v>0.48413</v>
      </c>
      <c r="J85" s="39">
        <f t="shared" si="15"/>
        <v>1.1262799999999999</v>
      </c>
      <c r="K85" s="39">
        <f t="shared" si="15"/>
        <v>1.1191500000000001</v>
      </c>
      <c r="L85" s="39">
        <f t="shared" si="15"/>
        <v>0.88207000000000002</v>
      </c>
      <c r="M85" s="39">
        <f t="shared" si="15"/>
        <v>0.38817000000000002</v>
      </c>
      <c r="N85" s="39">
        <f t="shared" si="15"/>
        <v>0.67366999999999999</v>
      </c>
      <c r="O85" s="39">
        <f t="shared" si="15"/>
        <v>-6.2649999999999997E-2</v>
      </c>
      <c r="P85" s="39">
        <f t="shared" si="15"/>
        <v>1.0993200000000001</v>
      </c>
      <c r="Q85" s="39">
        <f t="shared" si="15"/>
        <v>0.22664999999999999</v>
      </c>
      <c r="R85" s="39">
        <f t="shared" si="15"/>
        <v>1.1962299999999999</v>
      </c>
      <c r="S85" s="39">
        <f t="shared" si="15"/>
        <v>1.22441</v>
      </c>
      <c r="T85" s="39">
        <f t="shared" si="15"/>
        <v>0.48068</v>
      </c>
      <c r="U85" s="59" t="s">
        <v>73</v>
      </c>
    </row>
    <row r="86" spans="1:21" ht="10.15" hidden="1" customHeight="1" outlineLevel="1"/>
    <row r="87" spans="1:21" ht="12" customHeight="1" collapsed="1">
      <c r="A87" s="64" t="s">
        <v>87</v>
      </c>
      <c r="B87" s="39">
        <f t="shared" ref="B87:T87" si="16">ROUND(B31/B26*100-100,5)</f>
        <v>0.99641000000000002</v>
      </c>
      <c r="C87" s="39">
        <f t="shared" si="16"/>
        <v>1.4037200000000001</v>
      </c>
      <c r="D87" s="39">
        <f t="shared" si="16"/>
        <v>2.5969799999999998</v>
      </c>
      <c r="E87" s="39">
        <f t="shared" si="16"/>
        <v>0.74729000000000001</v>
      </c>
      <c r="F87" s="39">
        <f t="shared" si="16"/>
        <v>0.93393000000000004</v>
      </c>
      <c r="G87" s="39">
        <f t="shared" si="16"/>
        <v>1.51637</v>
      </c>
      <c r="H87" s="39">
        <f t="shared" si="16"/>
        <v>1.20241</v>
      </c>
      <c r="I87" s="39">
        <f t="shared" si="16"/>
        <v>0.48255999999999999</v>
      </c>
      <c r="J87" s="39">
        <f t="shared" si="16"/>
        <v>1.10911</v>
      </c>
      <c r="K87" s="39">
        <f t="shared" si="16"/>
        <v>1.089</v>
      </c>
      <c r="L87" s="39">
        <f t="shared" si="16"/>
        <v>0.80578000000000005</v>
      </c>
      <c r="M87" s="39">
        <f t="shared" si="16"/>
        <v>0.54439000000000004</v>
      </c>
      <c r="N87" s="39">
        <f t="shared" si="16"/>
        <v>0.62988999999999995</v>
      </c>
      <c r="O87" s="39">
        <f t="shared" si="16"/>
        <v>9.9860000000000004E-2</v>
      </c>
      <c r="P87" s="39">
        <f t="shared" si="16"/>
        <v>1.1877500000000001</v>
      </c>
      <c r="Q87" s="39">
        <f t="shared" si="16"/>
        <v>0.16625999999999999</v>
      </c>
      <c r="R87" s="39">
        <f t="shared" si="16"/>
        <v>1.11894</v>
      </c>
      <c r="S87" s="39">
        <f t="shared" si="16"/>
        <v>1.14459</v>
      </c>
      <c r="T87" s="39">
        <f t="shared" si="16"/>
        <v>0.46298</v>
      </c>
      <c r="U87" s="64" t="s">
        <v>87</v>
      </c>
    </row>
    <row r="88" spans="1:21" ht="12" customHeight="1">
      <c r="A88" s="64" t="s">
        <v>71</v>
      </c>
      <c r="B88" s="39">
        <f t="shared" ref="B88:T88" si="17">ROUND(B32/B27*100-100,5)</f>
        <v>0.82530000000000003</v>
      </c>
      <c r="C88" s="39">
        <f t="shared" si="17"/>
        <v>1.20922</v>
      </c>
      <c r="D88" s="39">
        <f t="shared" si="17"/>
        <v>2.5842100000000001</v>
      </c>
      <c r="E88" s="39">
        <f t="shared" si="17"/>
        <v>0.49730000000000002</v>
      </c>
      <c r="F88" s="39">
        <f t="shared" si="17"/>
        <v>0.85477999999999998</v>
      </c>
      <c r="G88" s="39">
        <f t="shared" si="17"/>
        <v>1.50963</v>
      </c>
      <c r="H88" s="39">
        <f t="shared" si="17"/>
        <v>1.0402499999999999</v>
      </c>
      <c r="I88" s="39">
        <f t="shared" si="17"/>
        <v>0.54632000000000003</v>
      </c>
      <c r="J88" s="39">
        <f t="shared" si="17"/>
        <v>0.96940000000000004</v>
      </c>
      <c r="K88" s="39">
        <f t="shared" si="17"/>
        <v>1.0020100000000001</v>
      </c>
      <c r="L88" s="39">
        <f t="shared" si="17"/>
        <v>0.70899999999999996</v>
      </c>
      <c r="M88" s="39">
        <f t="shared" si="17"/>
        <v>0.24990000000000001</v>
      </c>
      <c r="N88" s="39">
        <f t="shared" si="17"/>
        <v>0.34093000000000001</v>
      </c>
      <c r="O88" s="39">
        <f t="shared" si="17"/>
        <v>4.6679999999999999E-2</v>
      </c>
      <c r="P88" s="39">
        <f t="shared" si="17"/>
        <v>1.0648299999999999</v>
      </c>
      <c r="Q88" s="39">
        <f t="shared" si="17"/>
        <v>-0.13818</v>
      </c>
      <c r="R88" s="39">
        <f t="shared" si="17"/>
        <v>0.97750000000000004</v>
      </c>
      <c r="S88" s="39">
        <f t="shared" si="17"/>
        <v>1.0059</v>
      </c>
      <c r="T88" s="39">
        <f t="shared" si="17"/>
        <v>0.26329000000000002</v>
      </c>
      <c r="U88" s="64" t="s">
        <v>71</v>
      </c>
    </row>
    <row r="89" spans="1:21" ht="12" customHeight="1">
      <c r="A89" s="64" t="s">
        <v>72</v>
      </c>
      <c r="B89" s="39">
        <f t="shared" ref="B89:T89" si="18">ROUND(B33/B28*100-100,5)</f>
        <v>0.60106000000000004</v>
      </c>
      <c r="C89" s="39">
        <f t="shared" si="18"/>
        <v>1.0133000000000001</v>
      </c>
      <c r="D89" s="39">
        <f t="shared" si="18"/>
        <v>2.3485299999999998</v>
      </c>
      <c r="E89" s="39">
        <f t="shared" si="18"/>
        <v>0.43035000000000001</v>
      </c>
      <c r="F89" s="39">
        <f t="shared" si="18"/>
        <v>0.55861000000000005</v>
      </c>
      <c r="G89" s="39">
        <f t="shared" si="18"/>
        <v>1.34219</v>
      </c>
      <c r="H89" s="39">
        <f t="shared" si="18"/>
        <v>0.92744000000000004</v>
      </c>
      <c r="I89" s="39">
        <f t="shared" si="18"/>
        <v>0.46045999999999998</v>
      </c>
      <c r="J89" s="39">
        <f t="shared" si="18"/>
        <v>0.94352999999999998</v>
      </c>
      <c r="K89" s="39">
        <f t="shared" si="18"/>
        <v>0.87085999999999997</v>
      </c>
      <c r="L89" s="39">
        <f t="shared" si="18"/>
        <v>0.52503</v>
      </c>
      <c r="M89" s="39">
        <f t="shared" si="18"/>
        <v>-0.18384</v>
      </c>
      <c r="N89" s="39">
        <f t="shared" si="18"/>
        <v>0.1802</v>
      </c>
      <c r="O89" s="39">
        <f t="shared" si="18"/>
        <v>-0.16857</v>
      </c>
      <c r="P89" s="39">
        <f t="shared" si="18"/>
        <v>0.96536999999999995</v>
      </c>
      <c r="Q89" s="39">
        <f t="shared" si="18"/>
        <v>-0.40132000000000001</v>
      </c>
      <c r="R89" s="39">
        <f t="shared" si="18"/>
        <v>0.81725000000000003</v>
      </c>
      <c r="S89" s="39">
        <f t="shared" si="18"/>
        <v>0.84972000000000003</v>
      </c>
      <c r="T89" s="39">
        <f t="shared" si="18"/>
        <v>0.10266</v>
      </c>
      <c r="U89" s="64" t="s">
        <v>72</v>
      </c>
    </row>
    <row r="90" spans="1:21" ht="12" customHeight="1">
      <c r="A90" s="64" t="s">
        <v>73</v>
      </c>
      <c r="B90" s="39">
        <f t="shared" ref="B90:T90" si="19">ROUND(B34/B29*100-100,5)</f>
        <v>0.46816999999999998</v>
      </c>
      <c r="C90" s="39">
        <f t="shared" si="19"/>
        <v>0.91334000000000004</v>
      </c>
      <c r="D90" s="39">
        <f t="shared" si="19"/>
        <v>2.1989100000000001</v>
      </c>
      <c r="E90" s="39">
        <f t="shared" si="19"/>
        <v>0.41979</v>
      </c>
      <c r="F90" s="39">
        <f t="shared" si="19"/>
        <v>0.45289000000000001</v>
      </c>
      <c r="G90" s="39">
        <f t="shared" si="19"/>
        <v>1.47038</v>
      </c>
      <c r="H90" s="39">
        <f t="shared" si="19"/>
        <v>0.88561000000000001</v>
      </c>
      <c r="I90" s="39">
        <f t="shared" si="19"/>
        <v>0.41271000000000002</v>
      </c>
      <c r="J90" s="39">
        <f t="shared" si="19"/>
        <v>0.99009000000000003</v>
      </c>
      <c r="K90" s="39">
        <f t="shared" si="19"/>
        <v>0.83992999999999995</v>
      </c>
      <c r="L90" s="39">
        <f t="shared" si="19"/>
        <v>0.41217999999999999</v>
      </c>
      <c r="M90" s="39">
        <f t="shared" si="19"/>
        <v>-0.15359</v>
      </c>
      <c r="N90" s="39">
        <f t="shared" si="19"/>
        <v>0.17473</v>
      </c>
      <c r="O90" s="39">
        <f t="shared" si="19"/>
        <v>-9.536E-2</v>
      </c>
      <c r="P90" s="39">
        <f t="shared" si="19"/>
        <v>1.02268</v>
      </c>
      <c r="Q90" s="39">
        <f t="shared" si="19"/>
        <v>-0.36586000000000002</v>
      </c>
      <c r="R90" s="39">
        <f t="shared" si="19"/>
        <v>0.77112000000000003</v>
      </c>
      <c r="S90" s="39">
        <f t="shared" si="19"/>
        <v>0.79930999999999996</v>
      </c>
      <c r="T90" s="39">
        <f t="shared" si="19"/>
        <v>0.11114</v>
      </c>
      <c r="U90" s="64" t="s">
        <v>73</v>
      </c>
    </row>
    <row r="91" spans="1:21" ht="10.15" customHeight="1"/>
    <row r="92" spans="1:21" ht="12" customHeight="1">
      <c r="A92" s="65" t="s">
        <v>88</v>
      </c>
      <c r="B92" s="39">
        <f t="shared" ref="B92:T92" si="20">ROUND(B36/B31*100-100,5)</f>
        <v>0.26334999999999997</v>
      </c>
      <c r="C92" s="39">
        <f t="shared" si="20"/>
        <v>0.61694000000000004</v>
      </c>
      <c r="D92" s="39">
        <f t="shared" si="20"/>
        <v>1.8085899999999999</v>
      </c>
      <c r="E92" s="39">
        <f t="shared" si="20"/>
        <v>0.45112999999999998</v>
      </c>
      <c r="F92" s="39">
        <f t="shared" si="20"/>
        <v>0.31430999999999998</v>
      </c>
      <c r="G92" s="39">
        <f t="shared" si="20"/>
        <v>1.5542899999999999</v>
      </c>
      <c r="H92" s="39">
        <f t="shared" si="20"/>
        <v>0.78417999999999999</v>
      </c>
      <c r="I92" s="39">
        <f t="shared" si="20"/>
        <v>0.76532</v>
      </c>
      <c r="J92" s="39">
        <f t="shared" si="20"/>
        <v>0.73248999999999997</v>
      </c>
      <c r="K92" s="39">
        <f t="shared" si="20"/>
        <v>0.60670999999999997</v>
      </c>
      <c r="L92" s="39">
        <f t="shared" si="20"/>
        <v>0.13519</v>
      </c>
      <c r="M92" s="39">
        <f t="shared" si="20"/>
        <v>-0.20691999999999999</v>
      </c>
      <c r="N92" s="39">
        <f t="shared" si="20"/>
        <v>0.33206000000000002</v>
      </c>
      <c r="O92" s="39">
        <f t="shared" si="20"/>
        <v>1.4120000000000001E-2</v>
      </c>
      <c r="P92" s="39">
        <f t="shared" si="20"/>
        <v>0.85987999999999998</v>
      </c>
      <c r="Q92" s="39">
        <f t="shared" si="20"/>
        <v>-0.46916000000000002</v>
      </c>
      <c r="R92" s="39">
        <f t="shared" si="20"/>
        <v>0.59001999999999999</v>
      </c>
      <c r="S92" s="39">
        <f t="shared" si="20"/>
        <v>0.58275999999999994</v>
      </c>
      <c r="T92" s="39">
        <f t="shared" si="20"/>
        <v>0.21576000000000001</v>
      </c>
      <c r="U92" s="65" t="s">
        <v>88</v>
      </c>
    </row>
    <row r="93" spans="1:21" ht="12" customHeight="1">
      <c r="A93" s="65" t="s">
        <v>71</v>
      </c>
      <c r="B93" s="39">
        <f t="shared" ref="B93:T93" si="21">ROUND(B37/B32*100-100,5)</f>
        <v>-1.22384</v>
      </c>
      <c r="C93" s="39">
        <f t="shared" si="21"/>
        <v>-0.89751000000000003</v>
      </c>
      <c r="D93" s="39">
        <f t="shared" si="21"/>
        <v>-0.70687</v>
      </c>
      <c r="E93" s="39">
        <f t="shared" si="21"/>
        <v>-1.1740299999999999</v>
      </c>
      <c r="F93" s="39">
        <f t="shared" si="21"/>
        <v>-1.2693700000000001</v>
      </c>
      <c r="G93" s="39">
        <f t="shared" si="21"/>
        <v>-0.52586999999999995</v>
      </c>
      <c r="H93" s="39">
        <f t="shared" si="21"/>
        <v>-0.91615999999999997</v>
      </c>
      <c r="I93" s="39">
        <f t="shared" si="21"/>
        <v>-1.4293100000000001</v>
      </c>
      <c r="J93" s="39">
        <f t="shared" si="21"/>
        <v>-0.83764000000000005</v>
      </c>
      <c r="K93" s="39">
        <f t="shared" si="21"/>
        <v>-0.95631999999999995</v>
      </c>
      <c r="L93" s="39">
        <f t="shared" si="21"/>
        <v>-1.55975</v>
      </c>
      <c r="M93" s="39">
        <f t="shared" si="21"/>
        <v>-1.88178</v>
      </c>
      <c r="N93" s="39">
        <f t="shared" si="21"/>
        <v>-1.0229600000000001</v>
      </c>
      <c r="O93" s="39">
        <f t="shared" si="21"/>
        <v>-1.53701</v>
      </c>
      <c r="P93" s="39">
        <f t="shared" si="21"/>
        <v>-0.86695</v>
      </c>
      <c r="Q93" s="39">
        <f t="shared" si="21"/>
        <v>-1.93824</v>
      </c>
      <c r="R93" s="39">
        <f t="shared" si="21"/>
        <v>-1.0365599999999999</v>
      </c>
      <c r="S93" s="39">
        <f t="shared" si="21"/>
        <v>-1.00447</v>
      </c>
      <c r="T93" s="39">
        <f t="shared" si="21"/>
        <v>-1.34842</v>
      </c>
      <c r="U93" s="65" t="s">
        <v>71</v>
      </c>
    </row>
    <row r="94" spans="1:21" ht="12" customHeight="1">
      <c r="A94" s="65" t="s">
        <v>72</v>
      </c>
      <c r="B94" s="39">
        <f t="shared" ref="B94:T110" si="22">ROUND(B38/B33*100-100,5)</f>
        <v>-1.41303</v>
      </c>
      <c r="C94" s="39">
        <f t="shared" si="22"/>
        <v>-1.1327700000000001</v>
      </c>
      <c r="D94" s="39">
        <f t="shared" si="22"/>
        <v>-0.89461000000000002</v>
      </c>
      <c r="E94" s="39">
        <f t="shared" si="22"/>
        <v>-0.97719999999999996</v>
      </c>
      <c r="F94" s="39">
        <f t="shared" si="22"/>
        <v>-1.59781</v>
      </c>
      <c r="G94" s="39">
        <f t="shared" si="22"/>
        <v>-0.95377000000000001</v>
      </c>
      <c r="H94" s="39">
        <f t="shared" si="22"/>
        <v>-1.25421</v>
      </c>
      <c r="I94" s="39">
        <f t="shared" si="22"/>
        <v>-1.1023700000000001</v>
      </c>
      <c r="J94" s="39">
        <f t="shared" si="22"/>
        <v>-1.10436</v>
      </c>
      <c r="K94" s="39">
        <f t="shared" si="22"/>
        <v>-1.17961</v>
      </c>
      <c r="L94" s="39">
        <f t="shared" si="22"/>
        <v>-1.45452</v>
      </c>
      <c r="M94" s="39">
        <f t="shared" si="22"/>
        <v>-1.9437599999999999</v>
      </c>
      <c r="N94" s="39">
        <f t="shared" si="22"/>
        <v>-1.1029800000000001</v>
      </c>
      <c r="O94" s="39">
        <f t="shared" si="22"/>
        <v>-1.5422</v>
      </c>
      <c r="P94" s="39">
        <f t="shared" si="22"/>
        <v>-0.64947999999999995</v>
      </c>
      <c r="Q94" s="39">
        <f t="shared" si="22"/>
        <v>-1.90208</v>
      </c>
      <c r="R94" s="39">
        <f t="shared" si="22"/>
        <v>-1.20713</v>
      </c>
      <c r="S94" s="39">
        <f t="shared" si="22"/>
        <v>-1.21086</v>
      </c>
      <c r="T94" s="39">
        <f t="shared" si="22"/>
        <v>-1.2915399999999999</v>
      </c>
      <c r="U94" s="65" t="s">
        <v>72</v>
      </c>
    </row>
    <row r="95" spans="1:21" ht="12" customHeight="1">
      <c r="A95" s="65" t="s">
        <v>73</v>
      </c>
      <c r="B95" s="39">
        <f t="shared" si="22"/>
        <v>-1.36555</v>
      </c>
      <c r="C95" s="39">
        <f t="shared" si="22"/>
        <v>-1.12568</v>
      </c>
      <c r="D95" s="39">
        <f t="shared" si="22"/>
        <v>-1.2866299999999999</v>
      </c>
      <c r="E95" s="39">
        <f t="shared" si="22"/>
        <v>-0.77607000000000004</v>
      </c>
      <c r="F95" s="39">
        <f t="shared" si="22"/>
        <v>-1.3158300000000001</v>
      </c>
      <c r="G95" s="39">
        <f t="shared" si="22"/>
        <v>-1.3466199999999999</v>
      </c>
      <c r="H95" s="39">
        <f t="shared" si="22"/>
        <v>-1.3811500000000001</v>
      </c>
      <c r="I95" s="39">
        <f t="shared" si="22"/>
        <v>-0.87080999999999997</v>
      </c>
      <c r="J95" s="39">
        <f t="shared" si="22"/>
        <v>-1.1160600000000001</v>
      </c>
      <c r="K95" s="39">
        <f t="shared" si="22"/>
        <v>-1.2355799999999999</v>
      </c>
      <c r="L95" s="39">
        <f t="shared" si="22"/>
        <v>-1.33562</v>
      </c>
      <c r="M95" s="39">
        <f t="shared" si="22"/>
        <v>-1.7845299999999999</v>
      </c>
      <c r="N95" s="39">
        <f t="shared" si="22"/>
        <v>-0.95909</v>
      </c>
      <c r="O95" s="39">
        <f t="shared" si="22"/>
        <v>-1.1723300000000001</v>
      </c>
      <c r="P95" s="39">
        <f t="shared" si="22"/>
        <v>-0.52388000000000001</v>
      </c>
      <c r="Q95" s="39">
        <f t="shared" si="22"/>
        <v>-1.65801</v>
      </c>
      <c r="R95" s="39">
        <f t="shared" si="22"/>
        <v>-1.2081200000000001</v>
      </c>
      <c r="S95" s="39">
        <f t="shared" si="22"/>
        <v>-1.2259100000000001</v>
      </c>
      <c r="T95" s="39">
        <f t="shared" si="22"/>
        <v>-1.0704800000000001</v>
      </c>
      <c r="U95" s="65" t="s">
        <v>73</v>
      </c>
    </row>
    <row r="96" spans="1:21" ht="10.35" customHeight="1">
      <c r="A96" s="69"/>
      <c r="B96" s="39"/>
      <c r="C96" s="39"/>
      <c r="D96" s="39"/>
      <c r="E96" s="39"/>
      <c r="F96" s="39"/>
      <c r="G96" s="39"/>
      <c r="H96" s="39"/>
      <c r="I96" s="39"/>
      <c r="J96" s="39"/>
      <c r="K96" s="39"/>
      <c r="L96" s="39"/>
      <c r="M96" s="39"/>
      <c r="N96" s="39"/>
      <c r="O96" s="39"/>
      <c r="P96" s="39"/>
      <c r="Q96" s="39"/>
      <c r="R96" s="39"/>
      <c r="S96" s="39"/>
      <c r="T96" s="39"/>
      <c r="U96" s="69"/>
    </row>
    <row r="97" spans="1:21" ht="12" customHeight="1">
      <c r="A97" s="69" t="s">
        <v>89</v>
      </c>
      <c r="B97" s="39">
        <f t="shared" si="22"/>
        <v>-1.42431</v>
      </c>
      <c r="C97" s="39">
        <f t="shared" si="22"/>
        <v>-1.3685</v>
      </c>
      <c r="D97" s="39">
        <f t="shared" si="22"/>
        <v>-1.6797200000000001</v>
      </c>
      <c r="E97" s="39">
        <f t="shared" si="22"/>
        <v>-0.69182999999999995</v>
      </c>
      <c r="F97" s="39">
        <f t="shared" si="22"/>
        <v>-1.8470599999999999</v>
      </c>
      <c r="G97" s="39">
        <f t="shared" si="22"/>
        <v>-1.7988</v>
      </c>
      <c r="H97" s="39">
        <f t="shared" si="22"/>
        <v>-1.2385999999999999</v>
      </c>
      <c r="I97" s="39">
        <f t="shared" si="22"/>
        <v>-1.22523</v>
      </c>
      <c r="J97" s="39">
        <f t="shared" si="22"/>
        <v>-1.25373</v>
      </c>
      <c r="K97" s="39">
        <f t="shared" si="22"/>
        <v>-1.1564000000000001</v>
      </c>
      <c r="L97" s="39">
        <f t="shared" si="22"/>
        <v>-1.2648600000000001</v>
      </c>
      <c r="M97" s="39">
        <f t="shared" si="22"/>
        <v>-2.25014</v>
      </c>
      <c r="N97" s="39">
        <f t="shared" si="22"/>
        <v>-1.0254099999999999</v>
      </c>
      <c r="O97" s="39">
        <f t="shared" si="22"/>
        <v>-1.35398</v>
      </c>
      <c r="P97" s="39">
        <f t="shared" si="22"/>
        <v>-0.81559000000000004</v>
      </c>
      <c r="Q97" s="39">
        <f t="shared" si="22"/>
        <v>-1.8581300000000001</v>
      </c>
      <c r="R97" s="39">
        <f t="shared" si="22"/>
        <v>-1.30592</v>
      </c>
      <c r="S97" s="39">
        <f t="shared" si="22"/>
        <v>-1.304</v>
      </c>
      <c r="T97" s="39">
        <f t="shared" si="22"/>
        <v>-1.1872100000000001</v>
      </c>
      <c r="U97" s="69" t="s">
        <v>89</v>
      </c>
    </row>
    <row r="98" spans="1:21" ht="12" customHeight="1">
      <c r="A98" s="69" t="s">
        <v>71</v>
      </c>
      <c r="B98" s="39">
        <f t="shared" si="22"/>
        <v>-5.7639999999999997E-2</v>
      </c>
      <c r="C98" s="39">
        <f t="shared" si="22"/>
        <v>-2.5520000000000001E-2</v>
      </c>
      <c r="D98" s="39">
        <f t="shared" si="22"/>
        <v>0.90120999999999996</v>
      </c>
      <c r="E98" s="39">
        <f t="shared" si="22"/>
        <v>0.87470999999999999</v>
      </c>
      <c r="F98" s="39">
        <f t="shared" si="22"/>
        <v>-0.30332999999999999</v>
      </c>
      <c r="G98" s="39">
        <f t="shared" si="22"/>
        <v>-1.9820000000000001E-2</v>
      </c>
      <c r="H98" s="39">
        <f t="shared" si="22"/>
        <v>0.37831999999999999</v>
      </c>
      <c r="I98" s="39">
        <f t="shared" si="22"/>
        <v>9.9570000000000006E-2</v>
      </c>
      <c r="J98" s="39">
        <f t="shared" si="22"/>
        <v>0.1709</v>
      </c>
      <c r="K98" s="39">
        <f t="shared" si="22"/>
        <v>0.51732999999999996</v>
      </c>
      <c r="L98" s="39">
        <f t="shared" si="22"/>
        <v>0.31472</v>
      </c>
      <c r="M98" s="39">
        <f t="shared" si="22"/>
        <v>-0.41258</v>
      </c>
      <c r="N98" s="39">
        <f t="shared" si="22"/>
        <v>0.21478</v>
      </c>
      <c r="O98" s="39">
        <f t="shared" si="22"/>
        <v>-1.31E-3</v>
      </c>
      <c r="P98" s="39">
        <f t="shared" si="22"/>
        <v>0.75773999999999997</v>
      </c>
      <c r="Q98" s="39">
        <f t="shared" si="22"/>
        <v>-0.57877999999999996</v>
      </c>
      <c r="R98" s="39">
        <f t="shared" si="22"/>
        <v>0.23449999999999999</v>
      </c>
      <c r="S98" s="39">
        <f t="shared" si="22"/>
        <v>0.21074000000000001</v>
      </c>
      <c r="T98" s="39">
        <f t="shared" si="22"/>
        <v>0.15135999999999999</v>
      </c>
      <c r="U98" s="69" t="s">
        <v>71</v>
      </c>
    </row>
    <row r="99" spans="1:21" ht="12" customHeight="1">
      <c r="A99" s="69" t="s">
        <v>72</v>
      </c>
      <c r="B99" s="39">
        <f t="shared" si="22"/>
        <v>0.44133</v>
      </c>
      <c r="C99" s="39">
        <f t="shared" si="22"/>
        <v>0.52205000000000001</v>
      </c>
      <c r="D99" s="39">
        <f t="shared" si="22"/>
        <v>1.66645</v>
      </c>
      <c r="E99" s="39">
        <f t="shared" si="22"/>
        <v>1.3098700000000001</v>
      </c>
      <c r="F99" s="39">
        <f t="shared" si="22"/>
        <v>0.46673999999999999</v>
      </c>
      <c r="G99" s="39">
        <f t="shared" si="22"/>
        <v>0.70450000000000002</v>
      </c>
      <c r="H99" s="39">
        <f t="shared" si="22"/>
        <v>0.93362999999999996</v>
      </c>
      <c r="I99" s="39">
        <f t="shared" si="22"/>
        <v>0.73521999999999998</v>
      </c>
      <c r="J99" s="39">
        <f t="shared" si="22"/>
        <v>0.90622000000000003</v>
      </c>
      <c r="K99" s="39">
        <f t="shared" si="22"/>
        <v>1.0853299999999999</v>
      </c>
      <c r="L99" s="39">
        <f t="shared" si="22"/>
        <v>0.62995000000000001</v>
      </c>
      <c r="M99" s="39">
        <f t="shared" si="22"/>
        <v>0.17376</v>
      </c>
      <c r="N99" s="39">
        <f t="shared" si="22"/>
        <v>0.60265000000000002</v>
      </c>
      <c r="O99" s="39">
        <f t="shared" si="22"/>
        <v>0.37045</v>
      </c>
      <c r="P99" s="39">
        <f t="shared" si="22"/>
        <v>1.0683800000000001</v>
      </c>
      <c r="Q99" s="39">
        <f t="shared" si="22"/>
        <v>-0.13025999999999999</v>
      </c>
      <c r="R99" s="39">
        <f t="shared" si="22"/>
        <v>0.78263000000000005</v>
      </c>
      <c r="S99" s="39">
        <f t="shared" si="22"/>
        <v>0.76478999999999997</v>
      </c>
      <c r="T99" s="39">
        <f t="shared" si="22"/>
        <v>0.58772999999999997</v>
      </c>
      <c r="U99" s="69" t="s">
        <v>72</v>
      </c>
    </row>
    <row r="100" spans="1:21" ht="12" customHeight="1">
      <c r="A100" s="69" t="s">
        <v>73</v>
      </c>
      <c r="B100" s="39">
        <f t="shared" si="22"/>
        <v>0.70365</v>
      </c>
      <c r="C100" s="39">
        <f t="shared" si="22"/>
        <v>0.77798</v>
      </c>
      <c r="D100" s="39">
        <f t="shared" si="22"/>
        <v>2.2275800000000001</v>
      </c>
      <c r="E100" s="39">
        <f t="shared" si="22"/>
        <v>1.10548</v>
      </c>
      <c r="F100" s="39">
        <f t="shared" si="22"/>
        <v>0.63729999999999998</v>
      </c>
      <c r="G100" s="39">
        <f t="shared" si="22"/>
        <v>1.09728</v>
      </c>
      <c r="H100" s="39">
        <f t="shared" si="22"/>
        <v>1.2251700000000001</v>
      </c>
      <c r="I100" s="39">
        <f t="shared" si="22"/>
        <v>0.79295000000000004</v>
      </c>
      <c r="J100" s="39">
        <f t="shared" si="22"/>
        <v>1.02596</v>
      </c>
      <c r="K100" s="39">
        <f t="shared" si="22"/>
        <v>1.2154400000000001</v>
      </c>
      <c r="L100" s="39">
        <f t="shared" si="22"/>
        <v>0.84316999999999998</v>
      </c>
      <c r="M100" s="39">
        <f t="shared" si="22"/>
        <v>0.27177000000000001</v>
      </c>
      <c r="N100" s="39">
        <f t="shared" si="22"/>
        <v>0.53815999999999997</v>
      </c>
      <c r="O100" s="39">
        <f t="shared" si="22"/>
        <v>0.14698</v>
      </c>
      <c r="P100" s="39">
        <f t="shared" si="22"/>
        <v>1.1767399999999999</v>
      </c>
      <c r="Q100" s="39">
        <f t="shared" si="22"/>
        <v>-4.598E-2</v>
      </c>
      <c r="R100" s="39">
        <f t="shared" si="22"/>
        <v>0.96765999999999996</v>
      </c>
      <c r="S100" s="39">
        <f t="shared" si="22"/>
        <v>0.97075999999999996</v>
      </c>
      <c r="T100" s="39">
        <f t="shared" si="22"/>
        <v>0.51132</v>
      </c>
      <c r="U100" s="69" t="s">
        <v>73</v>
      </c>
    </row>
    <row r="101" spans="1:21" ht="10.35" customHeight="1">
      <c r="A101" s="76"/>
      <c r="B101" s="39"/>
      <c r="C101" s="39"/>
      <c r="D101" s="39"/>
      <c r="E101" s="39"/>
      <c r="F101" s="39"/>
      <c r="G101" s="39"/>
      <c r="H101" s="39"/>
      <c r="I101" s="39"/>
      <c r="J101" s="39"/>
      <c r="K101" s="39"/>
      <c r="L101" s="39"/>
      <c r="M101" s="39"/>
      <c r="N101" s="39"/>
      <c r="O101" s="39"/>
      <c r="P101" s="39"/>
      <c r="Q101" s="39"/>
      <c r="R101" s="39"/>
      <c r="S101" s="39"/>
      <c r="T101" s="39"/>
      <c r="U101" s="76"/>
    </row>
    <row r="102" spans="1:21" ht="12" customHeight="1">
      <c r="A102" s="76" t="s">
        <v>97</v>
      </c>
      <c r="B102" s="39">
        <f t="shared" si="22"/>
        <v>1.2934699999999999</v>
      </c>
      <c r="C102" s="39">
        <f t="shared" si="22"/>
        <v>1.32361</v>
      </c>
      <c r="D102" s="39">
        <f t="shared" si="22"/>
        <v>3.6017100000000002</v>
      </c>
      <c r="E102" s="39">
        <f t="shared" si="22"/>
        <v>1.3119400000000001</v>
      </c>
      <c r="F102" s="39">
        <f t="shared" si="22"/>
        <v>1.3771599999999999</v>
      </c>
      <c r="G102" s="39">
        <f t="shared" si="22"/>
        <v>1.85755</v>
      </c>
      <c r="H102" s="39">
        <f t="shared" si="22"/>
        <v>1.5809299999999999</v>
      </c>
      <c r="I102" s="39">
        <f t="shared" si="22"/>
        <v>0.76798999999999995</v>
      </c>
      <c r="J102" s="39">
        <f t="shared" si="22"/>
        <v>1.37744</v>
      </c>
      <c r="K102" s="39">
        <f t="shared" si="22"/>
        <v>1.73858</v>
      </c>
      <c r="L102" s="39">
        <f t="shared" si="22"/>
        <v>1.3385100000000001</v>
      </c>
      <c r="M102" s="39">
        <f t="shared" si="22"/>
        <v>0.67818999999999996</v>
      </c>
      <c r="N102" s="39">
        <f t="shared" si="22"/>
        <v>0.83099999999999996</v>
      </c>
      <c r="O102" s="39">
        <f t="shared" si="22"/>
        <v>0.33207999999999999</v>
      </c>
      <c r="P102" s="39">
        <f t="shared" si="22"/>
        <v>1.5205900000000001</v>
      </c>
      <c r="Q102" s="39">
        <f t="shared" si="22"/>
        <v>0.48207</v>
      </c>
      <c r="R102" s="39">
        <f t="shared" si="22"/>
        <v>1.4801899999999999</v>
      </c>
      <c r="S102" s="39">
        <f t="shared" si="22"/>
        <v>1.4756400000000001</v>
      </c>
      <c r="T102" s="39">
        <f t="shared" si="22"/>
        <v>0.77056999999999998</v>
      </c>
      <c r="U102" s="76" t="s">
        <v>97</v>
      </c>
    </row>
    <row r="103" spans="1:21" ht="12" customHeight="1">
      <c r="A103" s="76" t="s">
        <v>71</v>
      </c>
      <c r="B103" s="39">
        <f t="shared" si="22"/>
        <v>1.35694</v>
      </c>
      <c r="C103" s="39">
        <f t="shared" si="22"/>
        <v>1.4504300000000001</v>
      </c>
      <c r="D103" s="39">
        <f t="shared" si="22"/>
        <v>3.7999399999999999</v>
      </c>
      <c r="E103" s="39">
        <f t="shared" si="22"/>
        <v>1.1831700000000001</v>
      </c>
      <c r="F103" s="39">
        <f t="shared" si="22"/>
        <v>1.5565199999999999</v>
      </c>
      <c r="G103" s="39">
        <f t="shared" si="22"/>
        <v>2.2061999999999999</v>
      </c>
      <c r="H103" s="39">
        <f t="shared" si="22"/>
        <v>1.6488100000000001</v>
      </c>
      <c r="I103" s="39">
        <f t="shared" si="22"/>
        <v>1.1492500000000001</v>
      </c>
      <c r="J103" s="39">
        <f t="shared" si="22"/>
        <v>1.4249000000000001</v>
      </c>
      <c r="K103" s="39">
        <f t="shared" si="22"/>
        <v>1.56125</v>
      </c>
      <c r="L103" s="39">
        <f t="shared" si="22"/>
        <v>1.36219</v>
      </c>
      <c r="M103" s="39">
        <f t="shared" si="22"/>
        <v>0.42326999999999998</v>
      </c>
      <c r="N103" s="39">
        <f t="shared" si="22"/>
        <v>0.99990000000000001</v>
      </c>
      <c r="O103" s="39">
        <f t="shared" si="22"/>
        <v>0.23895</v>
      </c>
      <c r="P103" s="39">
        <f t="shared" si="22"/>
        <v>1.5157499999999999</v>
      </c>
      <c r="Q103" s="39">
        <f t="shared" si="22"/>
        <v>0.59540000000000004</v>
      </c>
      <c r="R103" s="39">
        <f t="shared" si="22"/>
        <v>1.5128600000000001</v>
      </c>
      <c r="S103" s="39">
        <f t="shared" si="22"/>
        <v>1.4901</v>
      </c>
      <c r="T103" s="39">
        <f t="shared" si="22"/>
        <v>0.85714999999999997</v>
      </c>
      <c r="U103" s="76" t="s">
        <v>71</v>
      </c>
    </row>
    <row r="104" spans="1:21" ht="12" customHeight="1">
      <c r="A104" s="76" t="s">
        <v>72</v>
      </c>
      <c r="B104" s="39">
        <f t="shared" si="22"/>
        <v>1.03389</v>
      </c>
      <c r="C104" s="39">
        <f t="shared" si="22"/>
        <v>1.2755300000000001</v>
      </c>
      <c r="D104" s="39">
        <f t="shared" si="22"/>
        <v>3.2219000000000002</v>
      </c>
      <c r="E104" s="39">
        <f t="shared" si="22"/>
        <v>0.79939000000000004</v>
      </c>
      <c r="F104" s="39">
        <f t="shared" si="22"/>
        <v>1.57134</v>
      </c>
      <c r="G104" s="39">
        <f t="shared" si="22"/>
        <v>2.2393399999999999</v>
      </c>
      <c r="H104" s="39">
        <f t="shared" si="22"/>
        <v>1.3308599999999999</v>
      </c>
      <c r="I104" s="39">
        <f t="shared" si="22"/>
        <v>3.8109999999999998E-2</v>
      </c>
      <c r="J104" s="39">
        <f t="shared" si="22"/>
        <v>0.88688999999999996</v>
      </c>
      <c r="K104" s="39">
        <f t="shared" si="22"/>
        <v>1.23854</v>
      </c>
      <c r="L104" s="39">
        <f t="shared" si="22"/>
        <v>0.85274000000000005</v>
      </c>
      <c r="M104" s="39">
        <f t="shared" si="22"/>
        <v>-5.466E-2</v>
      </c>
      <c r="N104" s="39">
        <f t="shared" si="22"/>
        <v>0.65083999999999997</v>
      </c>
      <c r="O104" s="39">
        <f t="shared" si="22"/>
        <v>-0.125</v>
      </c>
      <c r="P104" s="39">
        <f t="shared" si="22"/>
        <v>0.90864</v>
      </c>
      <c r="Q104" s="39">
        <f t="shared" si="22"/>
        <v>0.28484999999999999</v>
      </c>
      <c r="R104" s="39">
        <f t="shared" si="22"/>
        <v>1.1615</v>
      </c>
      <c r="S104" s="39">
        <f t="shared" si="22"/>
        <v>1.16692</v>
      </c>
      <c r="T104" s="39">
        <f t="shared" si="22"/>
        <v>0.40855999999999998</v>
      </c>
      <c r="U104" s="76" t="s">
        <v>72</v>
      </c>
    </row>
    <row r="105" spans="1:21" ht="12" customHeight="1">
      <c r="A105" s="76" t="s">
        <v>73</v>
      </c>
      <c r="B105" s="39">
        <f t="shared" si="22"/>
        <v>1.0318700000000001</v>
      </c>
      <c r="C105" s="39">
        <f t="shared" si="22"/>
        <v>1.1976599999999999</v>
      </c>
      <c r="D105" s="39">
        <f t="shared" si="22"/>
        <v>2.8723000000000001</v>
      </c>
      <c r="E105" s="39">
        <f t="shared" si="22"/>
        <v>0.81559000000000004</v>
      </c>
      <c r="F105" s="39">
        <f t="shared" si="22"/>
        <v>1.52704</v>
      </c>
      <c r="G105" s="39">
        <f t="shared" si="22"/>
        <v>2.3761299999999999</v>
      </c>
      <c r="H105" s="39">
        <f t="shared" si="22"/>
        <v>1.33175</v>
      </c>
      <c r="I105" s="39">
        <f t="shared" si="22"/>
        <v>-0.30792999999999998</v>
      </c>
      <c r="J105" s="39">
        <f t="shared" si="22"/>
        <v>0.75509999999999999</v>
      </c>
      <c r="K105" s="39">
        <f t="shared" si="22"/>
        <v>1.1133</v>
      </c>
      <c r="L105" s="39">
        <f t="shared" si="22"/>
        <v>0.75185000000000002</v>
      </c>
      <c r="M105" s="39">
        <f t="shared" si="22"/>
        <v>-6.6669999999999993E-2</v>
      </c>
      <c r="N105" s="39">
        <f t="shared" si="22"/>
        <v>0.55435999999999996</v>
      </c>
      <c r="O105" s="39">
        <f t="shared" si="22"/>
        <v>-0.184</v>
      </c>
      <c r="P105" s="39">
        <f t="shared" si="22"/>
        <v>0.66164999999999996</v>
      </c>
      <c r="Q105" s="39">
        <f t="shared" si="22"/>
        <v>0.13141</v>
      </c>
      <c r="R105" s="39">
        <f t="shared" si="22"/>
        <v>1.0704899999999999</v>
      </c>
      <c r="S105" s="39">
        <f t="shared" si="22"/>
        <v>1.09236</v>
      </c>
      <c r="T105" s="39">
        <f t="shared" si="22"/>
        <v>0.29864000000000002</v>
      </c>
      <c r="U105" s="76" t="s">
        <v>73</v>
      </c>
    </row>
    <row r="106" spans="1:21" ht="10.35" customHeight="1">
      <c r="A106" s="91"/>
      <c r="B106" s="39"/>
      <c r="C106" s="39"/>
      <c r="D106" s="39"/>
      <c r="E106" s="39"/>
      <c r="F106" s="39"/>
      <c r="G106" s="39"/>
      <c r="H106" s="39"/>
      <c r="I106" s="39"/>
      <c r="J106" s="39"/>
      <c r="K106" s="39"/>
      <c r="L106" s="39"/>
      <c r="M106" s="39"/>
      <c r="N106" s="39"/>
      <c r="O106" s="39"/>
      <c r="P106" s="39"/>
      <c r="Q106" s="39"/>
      <c r="R106" s="39"/>
      <c r="S106" s="39"/>
      <c r="T106" s="39"/>
      <c r="U106" s="91"/>
    </row>
    <row r="107" spans="1:21" ht="12" customHeight="1">
      <c r="A107" s="91" t="s">
        <v>98</v>
      </c>
      <c r="B107" s="39">
        <f t="shared" si="22"/>
        <v>1.02098</v>
      </c>
      <c r="C107" s="39">
        <f t="shared" si="22"/>
        <v>1.10226</v>
      </c>
      <c r="D107" s="39">
        <f t="shared" si="22"/>
        <v>2.4986100000000002</v>
      </c>
      <c r="E107" s="39">
        <f t="shared" si="22"/>
        <v>0.62334999999999996</v>
      </c>
      <c r="F107" s="39">
        <f t="shared" si="22"/>
        <v>1.81104</v>
      </c>
      <c r="G107" s="39">
        <f t="shared" si="22"/>
        <v>2.41547</v>
      </c>
      <c r="H107" s="39">
        <f t="shared" si="22"/>
        <v>0.97013000000000005</v>
      </c>
      <c r="I107" s="39">
        <f t="shared" si="22"/>
        <v>-5.9799999999999999E-2</v>
      </c>
      <c r="J107" s="39">
        <f t="shared" si="22"/>
        <v>0.69369999999999998</v>
      </c>
      <c r="K107" s="39">
        <f t="shared" si="22"/>
        <v>0.72128000000000003</v>
      </c>
      <c r="L107" s="39">
        <f t="shared" si="22"/>
        <v>0.61212999999999995</v>
      </c>
      <c r="M107" s="39">
        <f t="shared" si="22"/>
        <v>-0.21298</v>
      </c>
      <c r="N107" s="39">
        <f t="shared" si="22"/>
        <v>0.27943000000000001</v>
      </c>
      <c r="O107" s="39">
        <f t="shared" si="22"/>
        <v>-0.25185000000000002</v>
      </c>
      <c r="P107" s="39">
        <f t="shared" si="22"/>
        <v>0.76926000000000005</v>
      </c>
      <c r="Q107" s="39">
        <f t="shared" si="22"/>
        <v>5.0119999999999998E-2</v>
      </c>
      <c r="R107" s="39">
        <f t="shared" si="22"/>
        <v>0.90168000000000004</v>
      </c>
      <c r="S107" s="39">
        <f t="shared" si="22"/>
        <v>0.92666999999999999</v>
      </c>
      <c r="T107" s="39">
        <f t="shared" si="22"/>
        <v>0.17419999999999999</v>
      </c>
      <c r="U107" s="91" t="s">
        <v>98</v>
      </c>
    </row>
    <row r="108" spans="1:21" ht="12" customHeight="1">
      <c r="A108" s="91" t="s">
        <v>71</v>
      </c>
      <c r="B108" s="39">
        <f t="shared" si="22"/>
        <v>0.97838000000000003</v>
      </c>
      <c r="C108" s="39">
        <f t="shared" si="22"/>
        <v>0.97055000000000002</v>
      </c>
      <c r="D108" s="39">
        <f t="shared" si="22"/>
        <v>1.9590000000000001</v>
      </c>
      <c r="E108" s="39">
        <f t="shared" si="22"/>
        <v>0.50187000000000004</v>
      </c>
      <c r="F108" s="39">
        <f t="shared" si="22"/>
        <v>1.2556799999999999</v>
      </c>
      <c r="G108" s="39">
        <f t="shared" si="22"/>
        <v>2.2594099999999999</v>
      </c>
      <c r="H108" s="39">
        <f t="shared" si="22"/>
        <v>0.89492000000000005</v>
      </c>
      <c r="I108" s="39">
        <f t="shared" si="22"/>
        <v>-0.11841</v>
      </c>
      <c r="J108" s="39">
        <f t="shared" si="22"/>
        <v>0.55174999999999996</v>
      </c>
      <c r="K108" s="39">
        <f t="shared" si="22"/>
        <v>0.61221000000000003</v>
      </c>
      <c r="L108" s="39">
        <f t="shared" si="22"/>
        <v>0.47941</v>
      </c>
      <c r="M108" s="39">
        <f t="shared" si="22"/>
        <v>-0.19067000000000001</v>
      </c>
      <c r="N108" s="39">
        <f t="shared" si="22"/>
        <v>0.20551</v>
      </c>
      <c r="O108" s="39">
        <f t="shared" si="22"/>
        <v>-0.34852</v>
      </c>
      <c r="P108" s="39">
        <f t="shared" si="22"/>
        <v>0.7218</v>
      </c>
      <c r="Q108" s="39">
        <f t="shared" si="22"/>
        <v>-5.2630000000000003E-2</v>
      </c>
      <c r="R108" s="39">
        <f t="shared" si="22"/>
        <v>0.77698</v>
      </c>
      <c r="S108" s="39">
        <f t="shared" si="22"/>
        <v>0.81991000000000003</v>
      </c>
      <c r="T108" s="39">
        <f t="shared" si="22"/>
        <v>8.4559999999999996E-2</v>
      </c>
      <c r="U108" s="91" t="s">
        <v>71</v>
      </c>
    </row>
    <row r="109" spans="1:21" ht="12" customHeight="1">
      <c r="A109" s="91" t="s">
        <v>72</v>
      </c>
      <c r="B109" s="39">
        <f t="shared" si="22"/>
        <v>0.93764999999999998</v>
      </c>
      <c r="C109" s="39">
        <f t="shared" si="22"/>
        <v>0.74156</v>
      </c>
      <c r="D109" s="39">
        <f t="shared" si="22"/>
        <v>1.5946899999999999</v>
      </c>
      <c r="E109" s="39">
        <f t="shared" si="22"/>
        <v>0.13316</v>
      </c>
      <c r="F109" s="39">
        <f t="shared" si="22"/>
        <v>0.52036000000000004</v>
      </c>
      <c r="G109" s="39">
        <f t="shared" si="22"/>
        <v>1.8743300000000001</v>
      </c>
      <c r="H109" s="39">
        <f t="shared" si="22"/>
        <v>0.78522000000000003</v>
      </c>
      <c r="I109" s="39">
        <f t="shared" si="22"/>
        <v>-0.19166</v>
      </c>
      <c r="J109" s="39">
        <f t="shared" si="22"/>
        <v>0.44599</v>
      </c>
      <c r="K109" s="39">
        <f t="shared" si="22"/>
        <v>0.37439</v>
      </c>
      <c r="L109" s="39">
        <f t="shared" si="22"/>
        <v>0.34500999999999998</v>
      </c>
      <c r="M109" s="39">
        <f t="shared" si="22"/>
        <v>-0.21153</v>
      </c>
      <c r="N109" s="39">
        <f t="shared" si="22"/>
        <v>4.2979999999999997E-2</v>
      </c>
      <c r="O109" s="39">
        <f t="shared" si="22"/>
        <v>-0.32733000000000001</v>
      </c>
      <c r="P109" s="39">
        <f t="shared" si="22"/>
        <v>0.67789999999999995</v>
      </c>
      <c r="Q109" s="39">
        <f t="shared" si="22"/>
        <v>-0.3034</v>
      </c>
      <c r="R109" s="39">
        <f t="shared" si="22"/>
        <v>0.59704999999999997</v>
      </c>
      <c r="S109" s="39">
        <f t="shared" si="22"/>
        <v>0.64976999999999996</v>
      </c>
      <c r="T109" s="39">
        <f t="shared" si="22"/>
        <v>-9.042E-2</v>
      </c>
      <c r="U109" s="91" t="s">
        <v>72</v>
      </c>
    </row>
    <row r="110" spans="1:21" ht="12" customHeight="1">
      <c r="A110" s="91" t="s">
        <v>73</v>
      </c>
      <c r="B110" s="39">
        <f t="shared" si="22"/>
        <v>0.64180999999999999</v>
      </c>
      <c r="C110" s="39">
        <f t="shared" si="22"/>
        <v>0.54857999999999996</v>
      </c>
      <c r="D110" s="39">
        <f t="shared" si="22"/>
        <v>1.15832</v>
      </c>
      <c r="E110" s="39">
        <f t="shared" si="22"/>
        <v>1.7000000000000001E-4</v>
      </c>
      <c r="F110" s="39">
        <f t="shared" si="22"/>
        <v>0.26761000000000001</v>
      </c>
      <c r="G110" s="39">
        <f t="shared" si="22"/>
        <v>1.5302100000000001</v>
      </c>
      <c r="H110" s="39">
        <f t="shared" si="22"/>
        <v>0.61075999999999997</v>
      </c>
      <c r="I110" s="39">
        <f t="shared" si="22"/>
        <v>-0.27079999999999999</v>
      </c>
      <c r="J110" s="39">
        <f t="shared" ref="J110:T112" si="23">ROUND(J54/J49*100-100,5)</f>
        <v>0.34089000000000003</v>
      </c>
      <c r="K110" s="39">
        <f t="shared" si="23"/>
        <v>0.24124999999999999</v>
      </c>
      <c r="L110" s="39">
        <f t="shared" si="23"/>
        <v>0.17499000000000001</v>
      </c>
      <c r="M110" s="39">
        <f t="shared" si="23"/>
        <v>-0.31448999999999999</v>
      </c>
      <c r="N110" s="39">
        <f t="shared" si="23"/>
        <v>-7.2580000000000006E-2</v>
      </c>
      <c r="O110" s="39">
        <f t="shared" si="23"/>
        <v>-0.32168000000000002</v>
      </c>
      <c r="P110" s="39">
        <f t="shared" si="23"/>
        <v>0.59226000000000001</v>
      </c>
      <c r="Q110" s="39">
        <f t="shared" si="23"/>
        <v>-0.59340000000000004</v>
      </c>
      <c r="R110" s="39">
        <f t="shared" si="23"/>
        <v>0.41105000000000003</v>
      </c>
      <c r="S110" s="39">
        <f t="shared" si="23"/>
        <v>0.46764</v>
      </c>
      <c r="T110" s="39">
        <f t="shared" si="23"/>
        <v>-0.21426999999999999</v>
      </c>
      <c r="U110" s="91" t="s">
        <v>73</v>
      </c>
    </row>
    <row r="111" spans="1:21" ht="10.35" customHeight="1">
      <c r="A111" s="92"/>
      <c r="B111" s="39"/>
      <c r="C111" s="39"/>
      <c r="D111" s="39"/>
      <c r="E111" s="39"/>
      <c r="F111" s="39"/>
      <c r="G111" s="39"/>
      <c r="H111" s="39"/>
      <c r="I111" s="39"/>
      <c r="J111" s="39"/>
      <c r="K111" s="39"/>
      <c r="L111" s="39"/>
      <c r="M111" s="39"/>
      <c r="N111" s="39"/>
      <c r="O111" s="39"/>
      <c r="P111" s="39"/>
      <c r="Q111" s="39"/>
      <c r="R111" s="39"/>
      <c r="S111" s="39"/>
      <c r="T111" s="39"/>
      <c r="U111" s="92"/>
    </row>
    <row r="112" spans="1:21" ht="12" customHeight="1">
      <c r="A112" s="92" t="s">
        <v>99</v>
      </c>
      <c r="B112" s="39">
        <f t="shared" ref="B112:I112" si="24">ROUND(B56/B51*100-100,5)</f>
        <v>0.26859</v>
      </c>
      <c r="C112" s="39">
        <f t="shared" si="24"/>
        <v>0.39623000000000003</v>
      </c>
      <c r="D112" s="39">
        <f t="shared" si="24"/>
        <v>0.52146999999999999</v>
      </c>
      <c r="E112" s="39">
        <f t="shared" si="24"/>
        <v>0.16153999999999999</v>
      </c>
      <c r="F112" s="39">
        <f t="shared" si="24"/>
        <v>-9.6030000000000004E-2</v>
      </c>
      <c r="G112" s="39">
        <f t="shared" si="24"/>
        <v>0.98943999999999999</v>
      </c>
      <c r="H112" s="39">
        <f t="shared" si="24"/>
        <v>0.55208000000000002</v>
      </c>
      <c r="I112" s="39">
        <f t="shared" si="24"/>
        <v>-0.92825000000000002</v>
      </c>
      <c r="J112" s="39">
        <f t="shared" si="23"/>
        <v>0.18994</v>
      </c>
      <c r="K112" s="39">
        <f t="shared" si="23"/>
        <v>9.6970000000000001E-2</v>
      </c>
      <c r="L112" s="39">
        <f t="shared" si="23"/>
        <v>8.6559999999999998E-2</v>
      </c>
      <c r="M112" s="39">
        <f t="shared" si="23"/>
        <v>-0.59945999999999999</v>
      </c>
      <c r="N112" s="39">
        <f t="shared" si="23"/>
        <v>-0.13808999999999999</v>
      </c>
      <c r="O112" s="39">
        <f t="shared" si="23"/>
        <v>-0.26273000000000002</v>
      </c>
      <c r="P112" s="39">
        <f t="shared" si="23"/>
        <v>0.43763000000000002</v>
      </c>
      <c r="Q112" s="39">
        <f t="shared" si="23"/>
        <v>-0.86355000000000004</v>
      </c>
      <c r="R112" s="39">
        <f t="shared" si="23"/>
        <v>0.20807</v>
      </c>
      <c r="S112" s="39">
        <f t="shared" si="23"/>
        <v>0.27449000000000001</v>
      </c>
      <c r="T112" s="39">
        <f t="shared" si="23"/>
        <v>-0.32551000000000002</v>
      </c>
      <c r="U112" s="92" t="s">
        <v>99</v>
      </c>
    </row>
    <row r="113" spans="1:22" ht="12" customHeight="1">
      <c r="A113" s="92" t="s">
        <v>71</v>
      </c>
      <c r="B113" s="39">
        <f t="shared" ref="B113:T113" si="25">ROUND(B57/B52*100-100,5)</f>
        <v>0.13533000000000001</v>
      </c>
      <c r="C113" s="39">
        <f t="shared" si="25"/>
        <v>0.34200000000000003</v>
      </c>
      <c r="D113" s="39">
        <f t="shared" si="25"/>
        <v>0.37583</v>
      </c>
      <c r="E113" s="39">
        <f t="shared" si="25"/>
        <v>0.11264</v>
      </c>
      <c r="F113" s="39">
        <f t="shared" si="25"/>
        <v>0.1653</v>
      </c>
      <c r="G113" s="39">
        <f t="shared" si="25"/>
        <v>0.82472000000000001</v>
      </c>
      <c r="H113" s="39">
        <f t="shared" si="25"/>
        <v>0.52141000000000004</v>
      </c>
      <c r="I113" s="39">
        <f t="shared" si="25"/>
        <v>-0.97882000000000002</v>
      </c>
      <c r="J113" s="39">
        <f t="shared" si="25"/>
        <v>7.6310000000000003E-2</v>
      </c>
      <c r="K113" s="39">
        <f t="shared" si="25"/>
        <v>8.4769999999999998E-2</v>
      </c>
      <c r="L113" s="39">
        <f t="shared" si="25"/>
        <v>-6.1379999999999997E-2</v>
      </c>
      <c r="M113" s="39">
        <f t="shared" si="25"/>
        <v>-0.72218000000000004</v>
      </c>
      <c r="N113" s="39">
        <f t="shared" si="25"/>
        <v>-0.22781999999999999</v>
      </c>
      <c r="O113" s="39">
        <f t="shared" si="25"/>
        <v>-0.22538</v>
      </c>
      <c r="P113" s="39">
        <f t="shared" si="25"/>
        <v>0.37620999999999999</v>
      </c>
      <c r="Q113" s="39">
        <f t="shared" si="25"/>
        <v>-0.80213000000000001</v>
      </c>
      <c r="R113" s="39">
        <f t="shared" si="25"/>
        <v>0.14157</v>
      </c>
      <c r="S113" s="39">
        <f t="shared" si="25"/>
        <v>0.20695</v>
      </c>
      <c r="T113" s="39">
        <f t="shared" si="25"/>
        <v>-0.35585</v>
      </c>
      <c r="U113" s="92" t="s">
        <v>71</v>
      </c>
    </row>
    <row r="114" spans="1:22" ht="12" customHeight="1">
      <c r="A114" s="92" t="s">
        <v>72</v>
      </c>
      <c r="B114" s="39">
        <f t="shared" ref="B114:T114" si="26">ROUND(B58/B53*100-100,5)</f>
        <v>-2.7220000000000001E-2</v>
      </c>
      <c r="C114" s="39">
        <f t="shared" si="26"/>
        <v>0.21343999999999999</v>
      </c>
      <c r="D114" s="39">
        <f t="shared" si="26"/>
        <v>0.17926</v>
      </c>
      <c r="E114" s="39">
        <f t="shared" si="26"/>
        <v>5.4379999999999998E-2</v>
      </c>
      <c r="F114" s="39">
        <f t="shared" si="26"/>
        <v>0.36667</v>
      </c>
      <c r="G114" s="39">
        <f t="shared" si="26"/>
        <v>0.63378999999999996</v>
      </c>
      <c r="H114" s="39">
        <f t="shared" si="26"/>
        <v>0.39790999999999999</v>
      </c>
      <c r="I114" s="39">
        <f t="shared" si="26"/>
        <v>-0.98770000000000002</v>
      </c>
      <c r="J114" s="39">
        <f t="shared" si="26"/>
        <v>-2.7480000000000001E-2</v>
      </c>
      <c r="K114" s="39">
        <f t="shared" si="26"/>
        <v>9.1859999999999997E-2</v>
      </c>
      <c r="L114" s="39">
        <f t="shared" si="26"/>
        <v>-0.16406999999999999</v>
      </c>
      <c r="M114" s="39">
        <f t="shared" si="26"/>
        <v>-0.97255999999999998</v>
      </c>
      <c r="N114" s="39">
        <f t="shared" si="26"/>
        <v>-0.29897000000000001</v>
      </c>
      <c r="O114" s="39">
        <f t="shared" si="26"/>
        <v>-0.29359000000000002</v>
      </c>
      <c r="P114" s="39">
        <f t="shared" si="26"/>
        <v>0.23852000000000001</v>
      </c>
      <c r="Q114" s="39">
        <f t="shared" si="26"/>
        <v>-0.80847999999999998</v>
      </c>
      <c r="R114" s="39">
        <f t="shared" si="26"/>
        <v>4.7829999999999998E-2</v>
      </c>
      <c r="S114" s="39">
        <f t="shared" si="26"/>
        <v>0.11219</v>
      </c>
      <c r="T114" s="39">
        <f t="shared" si="26"/>
        <v>-0.40525</v>
      </c>
      <c r="U114" s="92" t="s">
        <v>72</v>
      </c>
    </row>
    <row r="115" spans="1:22" ht="12" customHeight="1">
      <c r="A115" s="92" t="s">
        <v>73</v>
      </c>
      <c r="B115" s="39">
        <f t="shared" ref="B115:T118" si="27">ROUND(B59/B54*100-100,5)</f>
        <v>2.4399999999999999E-3</v>
      </c>
      <c r="C115" s="39">
        <f t="shared" si="27"/>
        <v>0.21621000000000001</v>
      </c>
      <c r="D115" s="39">
        <f t="shared" si="27"/>
        <v>0.14760999999999999</v>
      </c>
      <c r="E115" s="39">
        <f t="shared" si="27"/>
        <v>0.15351999999999999</v>
      </c>
      <c r="F115" s="39">
        <f t="shared" si="27"/>
        <v>0.40941</v>
      </c>
      <c r="G115" s="39">
        <f t="shared" si="27"/>
        <v>0.62865000000000004</v>
      </c>
      <c r="H115" s="39">
        <f t="shared" si="27"/>
        <v>0.32887</v>
      </c>
      <c r="I115" s="39">
        <f t="shared" si="27"/>
        <v>-0.77956999999999999</v>
      </c>
      <c r="J115" s="39">
        <f t="shared" si="27"/>
        <v>-6.0400000000000002E-3</v>
      </c>
      <c r="K115" s="39">
        <f t="shared" si="27"/>
        <v>0.10123</v>
      </c>
      <c r="L115" s="39">
        <f t="shared" si="27"/>
        <v>-0.15717</v>
      </c>
      <c r="M115" s="39">
        <f t="shared" si="27"/>
        <v>-1.15405</v>
      </c>
      <c r="N115" s="39">
        <f t="shared" si="27"/>
        <v>-0.40400000000000003</v>
      </c>
      <c r="O115" s="39">
        <f t="shared" si="27"/>
        <v>-0.31117</v>
      </c>
      <c r="P115" s="39">
        <f t="shared" si="27"/>
        <v>0.34065000000000001</v>
      </c>
      <c r="Q115" s="39">
        <f t="shared" si="27"/>
        <v>-0.73472000000000004</v>
      </c>
      <c r="R115" s="39">
        <f t="shared" si="27"/>
        <v>5.4149999999999997E-2</v>
      </c>
      <c r="S115" s="39">
        <f t="shared" si="27"/>
        <v>0.11841</v>
      </c>
      <c r="T115" s="39">
        <f t="shared" si="27"/>
        <v>-0.38585000000000003</v>
      </c>
      <c r="U115" s="92" t="s">
        <v>73</v>
      </c>
    </row>
    <row r="116" spans="1:22" ht="10.35" customHeight="1">
      <c r="A116" s="97"/>
      <c r="B116" s="39"/>
      <c r="C116" s="39"/>
      <c r="D116" s="39"/>
      <c r="E116" s="39"/>
      <c r="F116" s="39"/>
      <c r="G116" s="39"/>
      <c r="H116" s="39"/>
      <c r="I116" s="39"/>
      <c r="J116" s="39"/>
      <c r="K116" s="39"/>
      <c r="L116" s="39"/>
      <c r="M116" s="39"/>
      <c r="N116" s="39"/>
      <c r="O116" s="39"/>
      <c r="P116" s="39"/>
      <c r="Q116" s="39"/>
      <c r="R116" s="39"/>
      <c r="S116" s="39"/>
      <c r="T116" s="39"/>
      <c r="U116" s="97"/>
    </row>
    <row r="117" spans="1:22" ht="12" customHeight="1">
      <c r="A117" s="97" t="s">
        <v>101</v>
      </c>
      <c r="B117" s="39">
        <f t="shared" si="27"/>
        <v>1.9859999999999999E-2</v>
      </c>
      <c r="C117" s="39">
        <f t="shared" si="27"/>
        <v>0.22309999999999999</v>
      </c>
      <c r="D117" s="39">
        <f t="shared" si="27"/>
        <v>3.8800000000000001E-2</v>
      </c>
      <c r="E117" s="39">
        <f t="shared" si="27"/>
        <v>-0.14186000000000001</v>
      </c>
      <c r="F117" s="39">
        <f t="shared" si="27"/>
        <v>0.18345</v>
      </c>
      <c r="G117" s="39">
        <f t="shared" si="27"/>
        <v>0.87531999999999999</v>
      </c>
      <c r="H117" s="39">
        <f t="shared" si="27"/>
        <v>0.38362000000000002</v>
      </c>
      <c r="I117" s="39">
        <f t="shared" si="27"/>
        <v>-0.14851</v>
      </c>
      <c r="J117" s="39">
        <f t="shared" si="27"/>
        <v>1.5049999999999999E-2</v>
      </c>
      <c r="K117" s="39">
        <f t="shared" si="27"/>
        <v>0.20244000000000001</v>
      </c>
      <c r="L117" s="39">
        <f t="shared" si="27"/>
        <v>-0.2238</v>
      </c>
      <c r="M117" s="39">
        <f t="shared" si="27"/>
        <v>-0.65051000000000003</v>
      </c>
      <c r="N117" s="39">
        <f t="shared" si="27"/>
        <v>-0.48072999999999999</v>
      </c>
      <c r="O117" s="39">
        <f t="shared" si="27"/>
        <v>-0.34295999999999999</v>
      </c>
      <c r="P117" s="39">
        <f t="shared" si="27"/>
        <v>0.33178000000000002</v>
      </c>
      <c r="Q117" s="39">
        <f t="shared" si="27"/>
        <v>-0.72757000000000005</v>
      </c>
      <c r="R117" s="39">
        <f t="shared" si="27"/>
        <v>8.7429999999999994E-2</v>
      </c>
      <c r="S117" s="39">
        <f t="shared" si="27"/>
        <v>0.16600999999999999</v>
      </c>
      <c r="T117" s="39">
        <f t="shared" si="27"/>
        <v>-0.39328999999999997</v>
      </c>
      <c r="U117" s="97" t="s">
        <v>101</v>
      </c>
    </row>
    <row r="118" spans="1:22" ht="12" customHeight="1">
      <c r="A118" s="97" t="s">
        <v>71</v>
      </c>
      <c r="B118" s="39">
        <f t="shared" si="27"/>
        <v>-4.2139999999999997E-2</v>
      </c>
      <c r="C118" s="39">
        <f t="shared" si="27"/>
        <v>0.11259</v>
      </c>
      <c r="D118" s="39">
        <f t="shared" si="27"/>
        <v>-0.17219000000000001</v>
      </c>
      <c r="E118" s="39">
        <f t="shared" si="27"/>
        <v>-9.8049999999999998E-2</v>
      </c>
      <c r="F118" s="39">
        <f t="shared" si="27"/>
        <v>6.2810000000000005E-2</v>
      </c>
      <c r="G118" s="39">
        <f t="shared" si="27"/>
        <v>0.85507</v>
      </c>
      <c r="H118" s="39">
        <f t="shared" si="27"/>
        <v>0.26424999999999998</v>
      </c>
      <c r="I118" s="39">
        <f t="shared" si="27"/>
        <v>-6.6420000000000007E-2</v>
      </c>
      <c r="J118" s="39">
        <f t="shared" si="27"/>
        <v>4.0919999999999998E-2</v>
      </c>
      <c r="K118" s="39">
        <f t="shared" si="27"/>
        <v>0.17505999999999999</v>
      </c>
      <c r="L118" s="39">
        <f t="shared" si="27"/>
        <v>-0.18325</v>
      </c>
      <c r="M118" s="39">
        <f t="shared" si="27"/>
        <v>-0.46184999999999998</v>
      </c>
      <c r="N118" s="39">
        <f t="shared" si="27"/>
        <v>-0.71389999999999998</v>
      </c>
      <c r="O118" s="39">
        <f t="shared" si="27"/>
        <v>-0.46666000000000002</v>
      </c>
      <c r="P118" s="39">
        <f t="shared" si="27"/>
        <v>0.27526</v>
      </c>
      <c r="Q118" s="39">
        <f t="shared" si="27"/>
        <v>-0.94726999999999995</v>
      </c>
      <c r="R118" s="39">
        <f t="shared" si="27"/>
        <v>2.1749999999999999E-2</v>
      </c>
      <c r="S118" s="39">
        <f t="shared" si="27"/>
        <v>0.11735</v>
      </c>
      <c r="T118" s="39">
        <f t="shared" si="27"/>
        <v>-0.51237999999999995</v>
      </c>
      <c r="U118" s="97" t="s">
        <v>71</v>
      </c>
    </row>
    <row r="119" spans="1:22" ht="12" customHeight="1">
      <c r="A119" s="97" t="s">
        <v>72</v>
      </c>
      <c r="B119" s="98" t="s">
        <v>24</v>
      </c>
      <c r="C119" s="98" t="s">
        <v>24</v>
      </c>
      <c r="D119" s="98" t="s">
        <v>24</v>
      </c>
      <c r="E119" s="98" t="s">
        <v>24</v>
      </c>
      <c r="F119" s="98" t="s">
        <v>24</v>
      </c>
      <c r="G119" s="98" t="s">
        <v>24</v>
      </c>
      <c r="H119" s="98" t="s">
        <v>24</v>
      </c>
      <c r="I119" s="98" t="s">
        <v>24</v>
      </c>
      <c r="J119" s="98" t="s">
        <v>24</v>
      </c>
      <c r="K119" s="98" t="s">
        <v>24</v>
      </c>
      <c r="L119" s="98" t="s">
        <v>24</v>
      </c>
      <c r="M119" s="98" t="s">
        <v>24</v>
      </c>
      <c r="N119" s="98" t="s">
        <v>24</v>
      </c>
      <c r="O119" s="98" t="s">
        <v>24</v>
      </c>
      <c r="P119" s="98" t="s">
        <v>24</v>
      </c>
      <c r="Q119" s="98" t="s">
        <v>24</v>
      </c>
      <c r="R119" s="98" t="s">
        <v>24</v>
      </c>
      <c r="S119" s="98" t="s">
        <v>24</v>
      </c>
      <c r="T119" s="98" t="s">
        <v>24</v>
      </c>
      <c r="U119" s="97" t="s">
        <v>72</v>
      </c>
    </row>
    <row r="120" spans="1:22" ht="12" customHeight="1">
      <c r="A120" s="97" t="s">
        <v>73</v>
      </c>
      <c r="B120" s="98" t="s">
        <v>24</v>
      </c>
      <c r="C120" s="98" t="s">
        <v>24</v>
      </c>
      <c r="D120" s="98" t="s">
        <v>24</v>
      </c>
      <c r="E120" s="98" t="s">
        <v>24</v>
      </c>
      <c r="F120" s="98" t="s">
        <v>24</v>
      </c>
      <c r="G120" s="98" t="s">
        <v>24</v>
      </c>
      <c r="H120" s="98" t="s">
        <v>24</v>
      </c>
      <c r="I120" s="98" t="s">
        <v>24</v>
      </c>
      <c r="J120" s="98" t="s">
        <v>24</v>
      </c>
      <c r="K120" s="98" t="s">
        <v>24</v>
      </c>
      <c r="L120" s="98" t="s">
        <v>24</v>
      </c>
      <c r="M120" s="98" t="s">
        <v>24</v>
      </c>
      <c r="N120" s="98" t="s">
        <v>24</v>
      </c>
      <c r="O120" s="98" t="s">
        <v>24</v>
      </c>
      <c r="P120" s="98" t="s">
        <v>24</v>
      </c>
      <c r="Q120" s="98" t="s">
        <v>24</v>
      </c>
      <c r="R120" s="98" t="s">
        <v>24</v>
      </c>
      <c r="S120" s="98" t="s">
        <v>24</v>
      </c>
      <c r="T120" s="98" t="s">
        <v>24</v>
      </c>
      <c r="U120" s="97" t="s">
        <v>73</v>
      </c>
    </row>
    <row r="121" spans="1:22" ht="10.35" customHeight="1">
      <c r="L121" s="61" t="s">
        <v>86</v>
      </c>
    </row>
    <row r="122" spans="1:22" ht="24" customHeight="1">
      <c r="A122" s="106"/>
      <c r="B122" s="106"/>
      <c r="C122" s="106"/>
      <c r="D122" s="106"/>
      <c r="E122" s="106"/>
      <c r="F122" s="106"/>
      <c r="G122" s="106"/>
      <c r="H122" s="106"/>
      <c r="I122" s="106"/>
      <c r="J122" s="106"/>
      <c r="K122" s="106"/>
      <c r="L122" s="106" t="s">
        <v>103</v>
      </c>
      <c r="M122" s="106"/>
      <c r="N122" s="106"/>
      <c r="O122" s="106"/>
      <c r="P122" s="106"/>
      <c r="Q122" s="106"/>
      <c r="R122" s="106"/>
      <c r="S122" s="106"/>
      <c r="T122" s="106"/>
      <c r="U122" s="106"/>
      <c r="V122" s="66"/>
    </row>
  </sheetData>
  <mergeCells count="8">
    <mergeCell ref="A122:K122"/>
    <mergeCell ref="A1:K1"/>
    <mergeCell ref="L1:U1"/>
    <mergeCell ref="B5:K5"/>
    <mergeCell ref="L5:T5"/>
    <mergeCell ref="B66:K66"/>
    <mergeCell ref="L66:T66"/>
    <mergeCell ref="L122:U122"/>
  </mergeCells>
  <hyperlinks>
    <hyperlink ref="A1:K1" location="Inhaltsverzeichnis!A11" display="2  Erwerbstätige am Arbeitsort in Deutschland 1. Vierteljahr 2008 bis 4. Vierteljahr 2022 nach Bundesländern" xr:uid="{00000000-0004-0000-0400-000000000000}"/>
  </hyperlinks>
  <pageMargins left="0.39370078740157483" right="0.39370078740157483" top="0.78740157480314965" bottom="0.59055118110236227" header="0.31496062992125984" footer="0.23622047244094491"/>
  <pageSetup paperSize="9" firstPageNumber="8" pageOrder="overThenDown" orientation="portrait" useFirstPageNumber="1" r:id="rId1"/>
  <headerFooter alignWithMargins="0">
    <oddHeader>&amp;C&amp;"Arial,Standard"&amp;8– &amp;P –</oddHeader>
    <oddFooter xml:space="preserve">&amp;C&amp;"Arial,Standard"&amp;7&amp;K000000 © Amt für Statistik Berlin-Brandenburg — SB A VI 16 - vj 2/25 –  Berlin </oddFooter>
  </headerFooter>
  <rowBreaks count="1" manualBreakCount="1">
    <brk id="65" max="16383" man="1"/>
  </rowBreaks>
  <colBreaks count="1" manualBreakCount="1">
    <brk id="11" max="1048575" man="1"/>
  </col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1A6A1-3F8A-47B7-A5CB-4054314CA36D}">
  <dimension ref="A1"/>
  <sheetViews>
    <sheetView zoomScaleNormal="100" workbookViewId="0"/>
  </sheetViews>
  <sheetFormatPr baseColWidth="10" defaultColWidth="11.5703125" defaultRowHeight="12.75"/>
  <cols>
    <col min="1" max="1" width="2.28515625" style="43" customWidth="1"/>
    <col min="2" max="2" width="2" style="43" customWidth="1"/>
    <col min="3" max="3" width="29.5703125" style="43" customWidth="1"/>
    <col min="4" max="4" width="2.28515625" style="43" customWidth="1"/>
    <col min="5" max="5" width="29.28515625" style="43" customWidth="1"/>
    <col min="6" max="6" width="2" style="43" customWidth="1"/>
    <col min="7" max="7" width="30" style="43" customWidth="1"/>
    <col min="8" max="8" width="5.28515625" style="43" customWidth="1"/>
    <col min="9" max="9" width="16.28515625" style="43" customWidth="1"/>
    <col min="10" max="16384" width="11.5703125" style="43"/>
  </cols>
  <sheetData>
    <row r="1" ht="111.6" customHeight="1"/>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53249" r:id="rId4">
          <objectPr defaultSize="0" r:id="rId5">
            <anchor moveWithCells="1">
              <from>
                <xdr:col>0</xdr:col>
                <xdr:colOff>0</xdr:colOff>
                <xdr:row>1</xdr:row>
                <xdr:rowOff>19050</xdr:rowOff>
              </from>
              <to>
                <xdr:col>6</xdr:col>
                <xdr:colOff>1724025</xdr:colOff>
                <xdr:row>43</xdr:row>
                <xdr:rowOff>19050</xdr:rowOff>
              </to>
            </anchor>
          </objectPr>
        </oleObject>
      </mc:Choice>
      <mc:Fallback>
        <oleObject progId="Document" shapeId="53249"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7</vt:i4>
      </vt:variant>
    </vt:vector>
  </HeadingPairs>
  <TitlesOfParts>
    <vt:vector size="13" baseType="lpstr">
      <vt:lpstr>Titel</vt:lpstr>
      <vt:lpstr>Impressum</vt:lpstr>
      <vt:lpstr>Inhaltsverzeichnis</vt:lpstr>
      <vt:lpstr>T1</vt:lpstr>
      <vt:lpstr>T2</vt:lpstr>
      <vt:lpstr>U4</vt:lpstr>
      <vt:lpstr>Inhaltsverzeichnis!Druckbereich</vt:lpstr>
      <vt:lpstr>'T1'!Druckbereich</vt:lpstr>
      <vt:lpstr>'T2'!Druckbereich</vt:lpstr>
      <vt:lpstr>Titel!Druckbereich</vt:lpstr>
      <vt:lpstr>'U4'!Druckbereich</vt:lpstr>
      <vt:lpstr>'T1'!Drucktitel</vt:lpstr>
      <vt:lpstr>'T2'!Drucktitel</vt:lpstr>
    </vt:vector>
  </TitlesOfParts>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Erwerbstätigenrechnung - Erwerbstätige am Arbeitsort im Land Berlin</dc:title>
  <dc:subject>Sachgebiet Erwerbstätigkeit  (EVAS 13300)</dc:subject>
  <dc:creator>Amt für Statistik Berlin-Brandenburg</dc:creator>
  <cp:keywords>Erwerbstätigenrechnung, Erwerbstätige, Wirtschaftsbereiche</cp:keywords>
  <cp:lastModifiedBy>Löwenberg, Karin</cp:lastModifiedBy>
  <cp:lastPrinted>2025-10-14T07:31:17Z</cp:lastPrinted>
  <dcterms:created xsi:type="dcterms:W3CDTF">2006-03-07T15:11:17Z</dcterms:created>
  <dcterms:modified xsi:type="dcterms:W3CDTF">2025-10-14T07:35:48Z</dcterms:modified>
  <cp:category>Statistischer Bericht-A VI 16</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