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4000\44000_Neu\Statistische Berichte\44111 Monatsberichte\11_Statistischer Bericht\in Bearbeitung\"/>
    </mc:Choice>
  </mc:AlternateContent>
  <xr:revisionPtr revIDLastSave="0" documentId="13_ncr:1_{F22F0FB6-885F-46B6-A4E4-A5219A90AE83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Titel" sheetId="44" r:id="rId1"/>
    <sheet name="Impressum" sheetId="9" r:id="rId2"/>
    <sheet name="Inhaltsverzeichnis" sheetId="18" r:id="rId3"/>
    <sheet name="Tab1" sheetId="1" r:id="rId4"/>
    <sheet name="Tab2" sheetId="20" r:id="rId5"/>
    <sheet name="Tab3" sheetId="25" r:id="rId6"/>
    <sheet name="Tab4" sheetId="23" r:id="rId7"/>
    <sheet name="Tab5" sheetId="29" r:id="rId8"/>
    <sheet name="Tab6" sheetId="41" r:id="rId9"/>
    <sheet name="Tab7" sheetId="36" r:id="rId10"/>
    <sheet name="Tab8" sheetId="42" r:id="rId11"/>
    <sheet name="U4" sheetId="43" r:id="rId12"/>
  </sheets>
  <definedNames>
    <definedName name="Database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Inhaltsverzeichnis!$A$1:$H$33</definedName>
    <definedName name="_xlnm.Print_Area" localSheetId="6">'Tab4'!$A$1:$J$40</definedName>
    <definedName name="_xlnm.Print_Area" localSheetId="7">'Tab5'!$A$1:$J$22</definedName>
    <definedName name="_xlnm.Print_Area" localSheetId="8">'Tab6'!$A$1:$G$57</definedName>
    <definedName name="_xlnm.Print_Area" localSheetId="10">'Tab8'!$A$1:$I$26</definedName>
    <definedName name="_xlnm.Print_Area" localSheetId="0">Titel!$A$1:$C$11</definedName>
    <definedName name="_xlnm.Print_Area" localSheetId="11">'U4'!$A$1:$G$54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0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1">Impressum!$B$1:$F$55</definedName>
    <definedName name="Print_Area" localSheetId="3">'Tab1'!$A$1:$E$45</definedName>
    <definedName name="Print_Area" localSheetId="4">'Tab2'!$A$1:$K$44</definedName>
    <definedName name="Print_Area" localSheetId="5">'Tab3'!$A$1:$K$45</definedName>
    <definedName name="Print_Area" localSheetId="6">'Tab4'!$A$1:$J$47</definedName>
    <definedName name="Print_Area" localSheetId="8">'Tab6'!$A$1:$G$52</definedName>
    <definedName name="Print_Area" localSheetId="9">'Tab7'!$A$1:$I$29</definedName>
    <definedName name="Print_Area" localSheetId="10">'Tab8'!$A$1:$J$26</definedName>
    <definedName name="Print_Area" localSheetId="11">'U4'!$A$1:$G$54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36" l="1"/>
  <c r="F12" i="36"/>
  <c r="E12" i="36"/>
  <c r="D12" i="36"/>
  <c r="C12" i="36"/>
  <c r="B12" i="36"/>
  <c r="J20" i="23"/>
  <c r="I20" i="23"/>
  <c r="H20" i="23"/>
  <c r="G20" i="23"/>
  <c r="F20" i="23"/>
  <c r="E20" i="23"/>
  <c r="D20" i="23"/>
  <c r="C20" i="23"/>
  <c r="B20" i="23"/>
  <c r="K21" i="25"/>
  <c r="J21" i="25"/>
  <c r="I21" i="25"/>
  <c r="H21" i="25"/>
  <c r="G21" i="25"/>
  <c r="F21" i="25"/>
  <c r="E21" i="25"/>
  <c r="D21" i="25"/>
  <c r="C21" i="25"/>
  <c r="B21" i="25"/>
  <c r="K20" i="20"/>
  <c r="J20" i="20"/>
  <c r="I20" i="20"/>
  <c r="H20" i="20"/>
  <c r="G20" i="20"/>
  <c r="F20" i="20"/>
  <c r="E20" i="20"/>
  <c r="D20" i="20"/>
  <c r="C20" i="20"/>
  <c r="D20" i="1"/>
  <c r="C20" i="1"/>
</calcChain>
</file>

<file path=xl/sharedStrings.xml><?xml version="1.0" encoding="utf-8"?>
<sst xmlns="http://schemas.openxmlformats.org/spreadsheetml/2006/main" count="874" uniqueCount="242">
  <si>
    <t>–</t>
  </si>
  <si>
    <t>•</t>
  </si>
  <si>
    <t>Betriebe</t>
  </si>
  <si>
    <t>Anzahl</t>
  </si>
  <si>
    <t xml:space="preserve"> </t>
  </si>
  <si>
    <t>x</t>
  </si>
  <si>
    <t>_____</t>
  </si>
  <si>
    <t>1 000 EUR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</si>
  <si>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</si>
  <si>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</si>
  <si>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</si>
  <si>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</si>
  <si>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</si>
  <si>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</si>
  <si>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</si>
  <si>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</si>
  <si>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</si>
  <si>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</si>
  <si>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</si>
  <si>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</si>
  <si>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</si>
  <si>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</si>
  <si>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</si>
  <si>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</si>
  <si>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</si>
  <si>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</si>
  <si>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</si>
  <si>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</si>
  <si>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</si>
  <si>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</si>
  <si>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</si>
  <si>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</si>
  <si>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 xml:space="preserve">  Januar</t>
  </si>
  <si>
    <t xml:space="preserve">  Februar</t>
  </si>
  <si>
    <t xml:space="preserve">  März</t>
  </si>
  <si>
    <t xml:space="preserve">  April</t>
  </si>
  <si>
    <t xml:space="preserve">  Mai</t>
  </si>
  <si>
    <t xml:space="preserve">  Juni</t>
  </si>
  <si>
    <t xml:space="preserve">  Juli</t>
  </si>
  <si>
    <t xml:space="preserve">  August</t>
  </si>
  <si>
    <t xml:space="preserve">  September</t>
  </si>
  <si>
    <t xml:space="preserve">  Oktober</t>
  </si>
  <si>
    <t xml:space="preserve">  November</t>
  </si>
  <si>
    <t xml:space="preserve">  Dezember</t>
  </si>
  <si>
    <t>Veränderung in %</t>
  </si>
  <si>
    <t xml:space="preserve">  zum</t>
  </si>
  <si>
    <t xml:space="preserve">  Vormonat</t>
  </si>
  <si>
    <t>Ins-   gesamt</t>
  </si>
  <si>
    <t>Wohnungs- bau</t>
  </si>
  <si>
    <t>gewerbl. und industr. Tiefbau</t>
  </si>
  <si>
    <t>Straßen- bau</t>
  </si>
  <si>
    <t>sonst. Tiefbau</t>
  </si>
  <si>
    <t>1 000</t>
  </si>
  <si>
    <t xml:space="preserve">  1. Vj.</t>
  </si>
  <si>
    <t xml:space="preserve">  2. Vj.</t>
  </si>
  <si>
    <t xml:space="preserve">  3. Vj.</t>
  </si>
  <si>
    <t xml:space="preserve">  4. Vj.</t>
  </si>
  <si>
    <t>Darunter baugewerblicher Umsatz</t>
  </si>
  <si>
    <t>Umsatz</t>
  </si>
  <si>
    <t>Wirtschaftszweig</t>
  </si>
  <si>
    <t>Geleistete Arbeits-stunden</t>
  </si>
  <si>
    <t>(Monatsberichtskreis)</t>
  </si>
  <si>
    <t xml:space="preserve">Geleistete Arbeitsstunden </t>
  </si>
  <si>
    <t>Auftragseingang</t>
  </si>
  <si>
    <t xml:space="preserve">Betriebe¹ </t>
  </si>
  <si>
    <t>Geleistete Arbeits-               stunden</t>
  </si>
  <si>
    <t>1 000 Stunden</t>
  </si>
  <si>
    <t>gewerbl. und industr. Hochbau</t>
  </si>
  <si>
    <t xml:space="preserve">  Vorquartal</t>
  </si>
  <si>
    <t xml:space="preserve">  Vorjahresquartal</t>
  </si>
  <si>
    <t xml:space="preserve">  Vorjahresmonat</t>
  </si>
  <si>
    <t>Arbeits-
tage</t>
  </si>
  <si>
    <t>gewerbl.
und
industr.
Hochbau</t>
  </si>
  <si>
    <t>gewerbl.
und
industr.
Tiefbau</t>
  </si>
  <si>
    <t>Straßen-
bau</t>
  </si>
  <si>
    <t>sonst.
Tief-
bau</t>
  </si>
  <si>
    <t>1 Veränderung je Arbeitstag gerechnet</t>
  </si>
  <si>
    <t>ins-                                                                                                                                                                                                                                                                                           gesamt</t>
  </si>
  <si>
    <t>Ins-
gesamt</t>
  </si>
  <si>
    <t>Woh-
nungs-
bau</t>
  </si>
  <si>
    <t>gewerbl. 
und 
industr. Hochbau</t>
  </si>
  <si>
    <t>Zeitraum</t>
  </si>
  <si>
    <t>Gesamt-
umsatz</t>
  </si>
  <si>
    <t>Bauhauptgewerbe</t>
  </si>
  <si>
    <t>WZ
2008</t>
  </si>
  <si>
    <t>41.20.1</t>
  </si>
  <si>
    <t>41.20.2</t>
  </si>
  <si>
    <t>41.2</t>
  </si>
  <si>
    <t xml:space="preserve">Bau von Gebäuden </t>
  </si>
  <si>
    <t>42.11</t>
  </si>
  <si>
    <t xml:space="preserve"> Bau von Straßen</t>
  </si>
  <si>
    <t>42.12</t>
  </si>
  <si>
    <t xml:space="preserve"> Bau von Bahnverkehrsstrecken</t>
  </si>
  <si>
    <t>42.13</t>
  </si>
  <si>
    <t xml:space="preserve"> Brücken- und Tunnelbau</t>
  </si>
  <si>
    <t>42.1</t>
  </si>
  <si>
    <t>Bau von Straßen und  Bahnverkehrsstrecken</t>
  </si>
  <si>
    <t>42.21</t>
  </si>
  <si>
    <t>42.22</t>
  </si>
  <si>
    <t xml:space="preserve"> Kabelnetzleitungstiefbau</t>
  </si>
  <si>
    <t>42.2</t>
  </si>
  <si>
    <t>Leitungstiefbau und Kläranlagenbau</t>
  </si>
  <si>
    <t>42.91</t>
  </si>
  <si>
    <t>42.99</t>
  </si>
  <si>
    <t xml:space="preserve"> Sonstiger Tiefbau a.n.g.</t>
  </si>
  <si>
    <t>42.9</t>
  </si>
  <si>
    <t xml:space="preserve">Sonstiger Tiefbau </t>
  </si>
  <si>
    <t xml:space="preserve">Tiefbau </t>
  </si>
  <si>
    <t>43.11</t>
  </si>
  <si>
    <t xml:space="preserve"> Abbrucharbeiten</t>
  </si>
  <si>
    <t>43.12</t>
  </si>
  <si>
    <t xml:space="preserve"> Vorbereitende Baustellenarbeiten</t>
  </si>
  <si>
    <t>43.13</t>
  </si>
  <si>
    <t xml:space="preserve"> Test- und Suchbohrung</t>
  </si>
  <si>
    <t>43.1</t>
  </si>
  <si>
    <t xml:space="preserve">
Abbrucharbeiten und 
vorbereitende Baustellenarbeiten
</t>
  </si>
  <si>
    <t>43.91.1</t>
  </si>
  <si>
    <t xml:space="preserve"> Dachdeckerei und Bauspenglerei</t>
  </si>
  <si>
    <t>43.91.2</t>
  </si>
  <si>
    <t xml:space="preserve"> Zimmerei und Ingenieurholzbau</t>
  </si>
  <si>
    <t>43.91</t>
  </si>
  <si>
    <t>Dachdeckerei und Zimmerei</t>
  </si>
  <si>
    <t>43.99.1</t>
  </si>
  <si>
    <t xml:space="preserve"> Gerüstbau</t>
  </si>
  <si>
    <t>43.99.2</t>
  </si>
  <si>
    <t>43.99.9</t>
  </si>
  <si>
    <t xml:space="preserve"> Baugewerbe a.n.g.</t>
  </si>
  <si>
    <t>43.99</t>
  </si>
  <si>
    <t>Sonstige spezialisierte Bautätigkeiten a.n.g.</t>
  </si>
  <si>
    <t>43.9</t>
  </si>
  <si>
    <t xml:space="preserve">Sonstige spezialisierte Bautätigkeiten </t>
  </si>
  <si>
    <t>Bauhauptgewerbe insgesamt</t>
  </si>
  <si>
    <t xml:space="preserve"> Wasserbau</t>
  </si>
  <si>
    <t>43.2</t>
  </si>
  <si>
    <t>Bauinstallation</t>
  </si>
  <si>
    <t>43.21</t>
  </si>
  <si>
    <t>43.22</t>
  </si>
  <si>
    <t>43.29.1</t>
  </si>
  <si>
    <t>43.29.9</t>
  </si>
  <si>
    <t>Sonstige Bauinstallation a.n.g.</t>
  </si>
  <si>
    <t>43.3</t>
  </si>
  <si>
    <t>Sonstiger Ausbau</t>
  </si>
  <si>
    <t>43.31</t>
  </si>
  <si>
    <t>Anbringen von Stuckaturen, Gipserei und Verputzerei</t>
  </si>
  <si>
    <t>43.32</t>
  </si>
  <si>
    <t>43.33</t>
  </si>
  <si>
    <t>Fußboden-, Fliesen-, 
Plattenlegerei, Tapeziererei</t>
  </si>
  <si>
    <t>43.34.1</t>
  </si>
  <si>
    <t>43.34.2</t>
  </si>
  <si>
    <t>43.39</t>
  </si>
  <si>
    <t>Sonstiger Ausbau a.n.g.</t>
  </si>
  <si>
    <t>43.2/
43.3</t>
  </si>
  <si>
    <t>Ausbaugewerbe insgesamt</t>
  </si>
  <si>
    <t>41.1</t>
  </si>
  <si>
    <t>WZ 2008</t>
  </si>
  <si>
    <t xml:space="preserve"> Ausbaugewerbe / Bauträger</t>
  </si>
  <si>
    <t>Elektroinstallation</t>
  </si>
  <si>
    <t>Dämmung gegen Kälte, Wärme,
Schall und Erschütterung</t>
  </si>
  <si>
    <t>Bautischlerei und -schlosserei</t>
  </si>
  <si>
    <t>Maler- und Lackierergewerbe</t>
  </si>
  <si>
    <t>Glasergewerbe</t>
  </si>
  <si>
    <t>Ausbaugewerbe</t>
  </si>
  <si>
    <t xml:space="preserve">geheim zu halten </t>
  </si>
  <si>
    <t>Herausgeber</t>
  </si>
  <si>
    <t xml:space="preserve">weniger als die Hälfte von 1 </t>
  </si>
  <si>
    <t>in der letzten besetzten Stelle,</t>
  </si>
  <si>
    <t>Bericht</t>
  </si>
  <si>
    <t>Bau von Gebäuden (ohne Fertigteilbau)</t>
  </si>
  <si>
    <t>Errichtung von Fertigteilbauten</t>
  </si>
  <si>
    <t>Rohrleitungstiefbau, Brunnen- und Kläranlagenbau</t>
  </si>
  <si>
    <t>Gas-, Wasser-, Heizungs-, 
Lüftungs-u. Klimainstallation</t>
  </si>
  <si>
    <t xml:space="preserve">Auftragsbestand in Berlin </t>
  </si>
  <si>
    <t>Ausgewählte Kennziffern in Berlin</t>
  </si>
  <si>
    <t>Jahr
Monat</t>
  </si>
  <si>
    <t xml:space="preserve">Davon im </t>
  </si>
  <si>
    <t>Hochbau</t>
  </si>
  <si>
    <t>Hoch-
bau</t>
  </si>
  <si>
    <t>Tiefbau</t>
  </si>
  <si>
    <t xml:space="preserve">davon im </t>
  </si>
  <si>
    <t>Davon im</t>
  </si>
  <si>
    <t>Darunter 
bau-
gewerblich</t>
  </si>
  <si>
    <t>öffentl. Hochbau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</si>
  <si>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</si>
  <si>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</si>
  <si>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zur vj. Erhebung Ausbaugewerbe (externer Link)</t>
  </si>
  <si>
    <t xml:space="preserve">
41.2/42
43.1/43.9</t>
  </si>
  <si>
    <t xml:space="preserve">... </t>
  </si>
  <si>
    <t>Entgelte</t>
  </si>
  <si>
    <t>Tätige Personen
im Bau-
haupt-
gewerbe</t>
  </si>
  <si>
    <t>Gesamt-umsatz</t>
  </si>
  <si>
    <t>1 Betriebe und tätige Personen im Jahresdurchschnitt</t>
  </si>
  <si>
    <t>Betriebe, tätige Personen und Entgelte</t>
  </si>
  <si>
    <t xml:space="preserve">Betriebe, tätige Personen, Arbeitsstunden </t>
  </si>
  <si>
    <t>Betriebe, tätige Personen, Arbeitsstunden</t>
  </si>
  <si>
    <t>14480 Potsdam</t>
  </si>
  <si>
    <t xml:space="preserve"> Schornstein-, Feuerungs- und Industrieofenbau</t>
  </si>
  <si>
    <t>Jahr                                                                                                                                                                                                                                                                                                                                                                                                                               
Monat</t>
  </si>
  <si>
    <t/>
  </si>
  <si>
    <t>1 Betriebe und tätige Personen im Ausbaugewerbe am Ende des Berichtsvierteljahres</t>
  </si>
  <si>
    <t>2 bei Bauträgern werden nur die Merkmale Betriebe, tätige Personen insgesamt, Entgelte und Gesamtumsatz erhoben</t>
  </si>
  <si>
    <t xml:space="preserve">Umsatz im Bauhaupt-gewerbe                                                                                                                                                                                                                                            </t>
  </si>
  <si>
    <t>Tätige Personen¹ im Ausbau-
gewerbe</t>
  </si>
  <si>
    <t>Umsatz 
im Ausbau-
gewerbe</t>
  </si>
  <si>
    <t>Wohnungs-
bau</t>
  </si>
  <si>
    <t xml:space="preserve">1 Betriebe und tätige Personen am Ende des Berichtsvierteljahres,  2022 und 2023 im Jahresdurchschnitt </t>
  </si>
  <si>
    <t>und Entgelte sowie Umsätze</t>
  </si>
  <si>
    <t>im Ausbaugewerbein Berlin</t>
  </si>
  <si>
    <t xml:space="preserve">Ausbaugewerbe und bei Bauträgern in Berlin </t>
  </si>
  <si>
    <t>Erschließung von Grundstücken; 
Bauträger</t>
  </si>
  <si>
    <t>Tätige Personen im Bauhauptgewerbe</t>
  </si>
  <si>
    <t>Veränderung¹ in %</t>
  </si>
  <si>
    <t>Tätige Personen¹  im Ausbau-
gewerbe</t>
  </si>
  <si>
    <t>Betriebe¹</t>
  </si>
  <si>
    <r>
      <t>Bauträger</t>
    </r>
    <r>
      <rPr>
        <vertAlign val="superscript"/>
        <sz val="8"/>
        <rFont val="Arial"/>
        <family val="2"/>
      </rPr>
      <t>2</t>
    </r>
  </si>
  <si>
    <t>Statistischer</t>
  </si>
  <si>
    <t>Steinstraße 104–106</t>
  </si>
  <si>
    <t>Tel. 0331 8173-1777</t>
  </si>
  <si>
    <t>Fax 0331 817330-4091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</si>
  <si>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</si>
  <si>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Metadaten zum Monatsbericht 
Bauhauptgewerbe (externer Link)</t>
  </si>
  <si>
    <t>Metadaten zum Auftragsbestand 
(externer Link)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</si>
  <si>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April 2026</t>
    </r>
  </si>
  <si>
    <t>Erscheinungsfolge: jährlich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</si>
  <si>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</si>
  <si>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</si>
  <si>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in Berlin seit Januar 2025</t>
  </si>
  <si>
    <t>seit dem 1. Vierteljahr 2025</t>
  </si>
  <si>
    <t>im 4. Vierteljahr 2025 nach Wirtschaftszweigen</t>
  </si>
  <si>
    <t>Vorjahres-
monat</t>
  </si>
  <si>
    <t>Vormonat</t>
  </si>
  <si>
    <t>1  Betriebe, tätige Personen und Entgelte   
     im Bauhauptgewerbe in Berlin seit Januar 2025
     (Monatsberichtskreis)</t>
  </si>
  <si>
    <t>2   Geleistete Arbeitsstunden im Bauhauptgewerbe in Berlin seit Januar 2025 (Monatsberichtskreis)</t>
  </si>
  <si>
    <t>8  Betriebe, tätige Personen, Arbeitsstunden und Entgelte sowie Umsätze im Ausbaugewerbe 
     und bei Bauträgern in Berlin im 4. Vierteljahr 2025 nach Wirtschaftszweigen</t>
  </si>
  <si>
    <t>7  Betriebe, tätige Personen, Arbeitsstunden und Entgelte sowie Umsätze 
     im Ausbaugewerbe in Berlin seit dem 1. Vierteljahr 2025</t>
  </si>
  <si>
    <t>5  Auftragsbestand im Bauhauptgewerbe in Berlin seit dem 1. Vierteljahr 2025 (Monatsberichtskreis)</t>
  </si>
  <si>
    <t>4  Auftragseingang im Bauhauptgewerbe in Berlin seit Januar 2025 (Monatsberichtskreis)</t>
  </si>
  <si>
    <t>3  Umsatz im Bauhauptgewerbe in Berlin seit Januar 2025 (Monatsberichtskreis)</t>
  </si>
  <si>
    <t xml:space="preserve">Ergebnisse des Bauhaupt- und 
Ausbaugewerbes  </t>
  </si>
  <si>
    <t>E II 1/ E III 1 - m 02/26</t>
  </si>
  <si>
    <r>
      <t>Baugewerbe
in</t>
    </r>
    <r>
      <rPr>
        <b/>
        <sz val="16"/>
        <color rgb="FF383C48"/>
        <rFont val="Source Sans Pro"/>
        <family val="2"/>
      </rPr>
      <t xml:space="preserve"> Berlin
Februar 2026</t>
    </r>
  </si>
  <si>
    <t>im Februar 2026 nach Wirtschaftszweigen</t>
  </si>
  <si>
    <t>6  Ausgewählte Kennziffern im Bauhauptgewerbe in Berlin im Februar 2026 nach Wirtschaftszweigen 
    (Monatsberichtskreis)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</si>
</sst>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–\ #,##0;\–"/>
    <numFmt numFmtId="165" formatCode="0.0;\–\ 0.0"/>
    <numFmt numFmtId="166" formatCode="@*."/>
    <numFmt numFmtId="167" formatCode="#\ ##0"/>
    <numFmt numFmtId="168" formatCode="#\ ###\ ###\ "/>
    <numFmt numFmtId="169" formatCode="#\ ###\ "/>
    <numFmt numFmtId="170" formatCode="_-* #,##0.00\ [$€-1]_-;\-* #,##0.00\ [$€-1]_-;_-* &quot;-&quot;??\ [$€-1]_-"/>
    <numFmt numFmtId="171" formatCode="#\ ###\ ##0"/>
    <numFmt numFmtId="172" formatCode="0.0"/>
    <numFmt numFmtId="173" formatCode="#\ ###\ \ ###"/>
    <numFmt numFmtId="174" formatCode="#,##0.0;\–\ 0.0"/>
  </numFmts>
  <fonts count="3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sz val="9"/>
      <color indexed="12"/>
      <name val="Arial"/>
      <family val="2"/>
    </font>
    <font>
      <sz val="10"/>
      <color theme="11"/>
      <name val="Arial"/>
      <family val="2"/>
    </font>
    <font>
      <vertAlign val="superscript"/>
      <sz val="8"/>
      <name val="Arial"/>
      <family val="2"/>
    </font>
    <font>
      <sz val="10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8"/>
      <name val="Source Sans Pro"/>
      <family val="2"/>
    </font>
    <font>
      <b/>
      <sz val="16"/>
      <color rgb="FF383C48"/>
      <name val="Source Sans Pro"/>
      <family val="2"/>
    </font>
    <font>
      <sz val="12"/>
      <color rgb="FFF9224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color rgb="FF383C48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sz val="9"/>
      <color rgb="FF0F348E"/>
      <name val="Source Sans Pro"/>
      <family val="2"/>
    </font>
    <font>
      <i/>
      <sz val="9"/>
      <color rgb="FF0F348E"/>
      <name val="Source Sans Pro"/>
      <family val="2"/>
    </font>
    <font>
      <b/>
      <sz val="9"/>
      <color rgb="FF0F348E"/>
      <name val="Source Sans Pro"/>
      <family val="2"/>
    </font>
    <font>
      <sz val="9"/>
      <color indexed="14"/>
      <name val="Source Sans Pro"/>
      <family val="2"/>
    </font>
    <font>
      <b/>
      <sz val="8"/>
      <color rgb="FFF92246"/>
      <name val="Source Sans Pro"/>
      <family val="2"/>
    </font>
    <font>
      <b/>
      <sz val="9"/>
      <color indexed="12"/>
      <name val="Source Sans Pro"/>
      <family val="2"/>
    </font>
    <font>
      <sz val="9"/>
      <color indexed="12"/>
      <name val="Source Sans Pro"/>
      <family val="2"/>
    </font>
    <font>
      <sz val="9"/>
      <color rgb="FF0000FF"/>
      <name val="Source Sans Pro"/>
      <family val="2"/>
    </font>
    <font>
      <b/>
      <sz val="8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9">
    <xf numFmtId="0" fontId="0" fillId="0" borderId="0"/>
    <xf numFmtId="170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3" fillId="0" borderId="0"/>
  </cellStyleXfs>
  <cellXfs count="258">
    <xf numFmtId="0" fontId="0" fillId="0" borderId="0" xfId="0"/>
    <xf numFmtId="0" fontId="10" fillId="0" borderId="0" xfId="15" applyFont="1"/>
    <xf numFmtId="0" fontId="11" fillId="0" borderId="0" xfId="15" applyFont="1"/>
    <xf numFmtId="0" fontId="12" fillId="0" borderId="0" xfId="15" applyFont="1" applyProtection="1">
      <protection locked="0"/>
    </xf>
    <xf numFmtId="0" fontId="13" fillId="0" borderId="0" xfId="15" applyFont="1"/>
    <xf numFmtId="0" fontId="15" fillId="0" borderId="0" xfId="15" applyFont="1"/>
    <xf numFmtId="0" fontId="16" fillId="0" borderId="0" xfId="15" applyFont="1" applyAlignment="1" applyProtection="1">
      <alignment wrapText="1"/>
      <protection locked="0"/>
    </xf>
    <xf numFmtId="0" fontId="12" fillId="0" borderId="0" xfId="15" applyFont="1" applyAlignment="1" applyProtection="1">
      <alignment vertical="top" wrapText="1"/>
      <protection locked="0"/>
    </xf>
    <xf numFmtId="0" fontId="10" fillId="0" borderId="0" xfId="15" applyFont="1" applyAlignment="1">
      <alignment wrapText="1"/>
    </xf>
    <xf numFmtId="0" fontId="18" fillId="0" borderId="0" xfId="15" applyFont="1" applyAlignment="1">
      <alignment wrapText="1"/>
    </xf>
    <xf numFmtId="0" fontId="19" fillId="0" borderId="0" xfId="15" applyFont="1"/>
    <xf numFmtId="0" fontId="21" fillId="0" borderId="0" xfId="15" applyFont="1" applyProtection="1">
      <protection locked="0"/>
    </xf>
    <xf numFmtId="0" fontId="13" fillId="0" borderId="0" xfId="15" applyFont="1" applyProtection="1">
      <protection locked="0"/>
    </xf>
    <xf numFmtId="0" fontId="23" fillId="0" borderId="0" xfId="15" applyFont="1"/>
    <xf numFmtId="0" fontId="19" fillId="0" borderId="0" xfId="15" applyFont="1" applyAlignment="1">
      <alignment vertical="center"/>
    </xf>
    <xf numFmtId="0" fontId="13" fillId="0" borderId="0" xfId="15" applyFont="1" applyAlignment="1">
      <alignment vertical="center"/>
    </xf>
    <xf numFmtId="0" fontId="19" fillId="0" borderId="0" xfId="15" applyFont="1" applyAlignment="1">
      <alignment horizontal="left" vertical="center"/>
    </xf>
    <xf numFmtId="0" fontId="13" fillId="0" borderId="0" xfId="15" applyFont="1" applyAlignment="1">
      <alignment horizontal="left" vertical="center"/>
    </xf>
    <xf numFmtId="0" fontId="24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25" fillId="0" borderId="0" xfId="15" applyFont="1" applyAlignment="1">
      <alignment vertical="center"/>
    </xf>
    <xf numFmtId="0" fontId="13" fillId="0" borderId="0" xfId="15" applyFont="1" applyAlignment="1" applyProtection="1">
      <alignment vertical="center"/>
      <protection locked="0"/>
    </xf>
    <xf numFmtId="0" fontId="26" fillId="0" borderId="0" xfId="3" applyFont="1" applyFill="1" applyBorder="1" applyAlignment="1" applyProtection="1">
      <alignment wrapText="1"/>
    </xf>
    <xf numFmtId="0" fontId="13" fillId="0" borderId="0" xfId="0" applyFont="1" applyAlignment="1">
      <alignment horizontal="right"/>
    </xf>
    <xf numFmtId="0" fontId="17" fillId="0" borderId="0" xfId="0" applyFont="1" applyAlignment="1" applyProtection="1">
      <alignment horizontal="left"/>
      <protection locked="0"/>
    </xf>
    <xf numFmtId="0" fontId="28" fillId="0" borderId="0" xfId="3" applyFont="1" applyFill="1" applyBorder="1" applyAlignment="1" applyProtection="1">
      <alignment wrapText="1"/>
    </xf>
    <xf numFmtId="0" fontId="26" fillId="0" borderId="0" xfId="0" applyFont="1"/>
    <xf numFmtId="0" fontId="18" fillId="0" borderId="0" xfId="0" applyFont="1"/>
    <xf numFmtId="0" fontId="29" fillId="0" borderId="0" xfId="0" applyFont="1"/>
    <xf numFmtId="0" fontId="20" fillId="0" borderId="0" xfId="15" applyFont="1" applyProtection="1">
      <protection locked="0"/>
    </xf>
    <xf numFmtId="0" fontId="27" fillId="0" borderId="0" xfId="16" applyFont="1" applyProtection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7" fillId="0" borderId="0" xfId="0" applyFont="1" applyAlignment="1">
      <alignment vertical="top" textRotation="180"/>
    </xf>
    <xf numFmtId="0" fontId="18" fillId="0" borderId="0" xfId="0" applyFont="1" applyAlignment="1">
      <alignment horizontal="right"/>
    </xf>
    <xf numFmtId="0" fontId="17" fillId="0" borderId="0" xfId="0" applyFont="1"/>
    <xf numFmtId="0" fontId="31" fillId="0" borderId="0" xfId="3" applyFont="1" applyAlignment="1" applyProtection="1">
      <alignment horizontal="right"/>
      <protection locked="0"/>
    </xf>
    <xf numFmtId="0" fontId="32" fillId="0" borderId="0" xfId="2" applyFont="1" applyProtection="1">
      <protection locked="0"/>
    </xf>
    <xf numFmtId="0" fontId="17" fillId="0" borderId="0" xfId="3" applyFont="1" applyAlignment="1" applyProtection="1">
      <alignment horizontal="right"/>
      <protection locked="0"/>
    </xf>
    <xf numFmtId="0" fontId="32" fillId="0" borderId="0" xfId="2" applyFont="1" applyAlignment="1" applyProtection="1">
      <alignment wrapText="1"/>
      <protection locked="0"/>
    </xf>
    <xf numFmtId="0" fontId="18" fillId="0" borderId="0" xfId="0" applyFont="1" applyAlignment="1" applyProtection="1">
      <alignment horizontal="right"/>
      <protection locked="0"/>
    </xf>
    <xf numFmtId="0" fontId="28" fillId="0" borderId="0" xfId="0" applyFont="1" applyAlignment="1">
      <alignment vertical="top" textRotation="180"/>
    </xf>
    <xf numFmtId="0" fontId="32" fillId="0" borderId="0" xfId="0" applyFont="1"/>
    <xf numFmtId="0" fontId="32" fillId="0" borderId="0" xfId="2" applyFont="1"/>
    <xf numFmtId="1" fontId="26" fillId="0" borderId="0" xfId="2" applyNumberFormat="1" applyFont="1" applyFill="1" applyAlignment="1"/>
    <xf numFmtId="0" fontId="32" fillId="0" borderId="0" xfId="2" applyFont="1" applyAlignment="1">
      <alignment horizontal="right"/>
    </xf>
    <xf numFmtId="166" fontId="32" fillId="0" borderId="0" xfId="2" applyNumberFormat="1" applyFont="1" applyAlignment="1" applyProtection="1">
      <alignment horizontal="left"/>
      <protection locked="0"/>
    </xf>
    <xf numFmtId="0" fontId="31" fillId="0" borderId="0" xfId="2" applyFont="1"/>
    <xf numFmtId="0" fontId="32" fillId="0" borderId="0" xfId="2" applyFont="1" applyAlignment="1" applyProtection="1">
      <alignment horizontal="right"/>
      <protection locked="0"/>
    </xf>
    <xf numFmtId="166" fontId="32" fillId="0" borderId="0" xfId="2" applyNumberFormat="1" applyFont="1" applyAlignment="1" applyProtection="1">
      <alignment horizontal="left" wrapText="1"/>
      <protection locked="0"/>
    </xf>
    <xf numFmtId="0" fontId="31" fillId="0" borderId="0" xfId="2" applyFont="1" applyAlignment="1" applyProtection="1">
      <alignment horizontal="right"/>
      <protection locked="0"/>
    </xf>
    <xf numFmtId="0" fontId="32" fillId="0" borderId="0" xfId="2" applyNumberFormat="1" applyFont="1" applyAlignment="1" applyProtection="1">
      <alignment horizontal="left"/>
      <protection locked="0"/>
    </xf>
    <xf numFmtId="0" fontId="33" fillId="0" borderId="0" xfId="0" applyFont="1"/>
    <xf numFmtId="0" fontId="32" fillId="0" borderId="0" xfId="2" applyFont="1" applyAlignment="1"/>
    <xf numFmtId="0" fontId="31" fillId="0" borderId="0" xfId="2" applyFont="1" applyAlignment="1"/>
    <xf numFmtId="0" fontId="18" fillId="0" borderId="0" xfId="0" applyFont="1" applyAlignment="1" applyProtection="1">
      <alignment horizontal="left"/>
      <protection locked="0"/>
    </xf>
    <xf numFmtId="0" fontId="34" fillId="0" borderId="0" xfId="3" applyFont="1" applyAlignment="1" applyProtection="1">
      <alignment horizontal="left" vertical="center" wrapText="1"/>
    </xf>
    <xf numFmtId="0" fontId="13" fillId="0" borderId="0" xfId="9" applyFont="1"/>
    <xf numFmtId="0" fontId="13" fillId="0" borderId="0" xfId="9" applyFont="1" applyAlignment="1">
      <alignment horizontal="center"/>
    </xf>
    <xf numFmtId="0" fontId="13" fillId="0" borderId="0" xfId="9" applyFont="1" applyAlignment="1">
      <alignment horizontal="center" vertical="center"/>
    </xf>
    <xf numFmtId="167" fontId="13" fillId="0" borderId="2" xfId="0" applyNumberFormat="1" applyFont="1" applyBorder="1" applyAlignment="1">
      <alignment horizontal="center"/>
    </xf>
    <xf numFmtId="164" fontId="13" fillId="0" borderId="0" xfId="9" applyNumberFormat="1" applyFont="1" applyAlignment="1">
      <alignment horizontal="right"/>
    </xf>
    <xf numFmtId="164" fontId="13" fillId="0" borderId="0" xfId="9" applyNumberFormat="1" applyFont="1" applyAlignment="1">
      <alignment horizontal="right" indent="1"/>
    </xf>
    <xf numFmtId="0" fontId="13" fillId="0" borderId="0" xfId="0" applyFont="1" applyAlignment="1">
      <alignment horizontal="left"/>
    </xf>
    <xf numFmtId="173" fontId="13" fillId="0" borderId="0" xfId="0" applyNumberFormat="1" applyFont="1" applyAlignment="1">
      <alignment horizontal="right"/>
    </xf>
    <xf numFmtId="0" fontId="13" fillId="0" borderId="0" xfId="0" applyFont="1"/>
    <xf numFmtId="171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 indent="1"/>
    </xf>
    <xf numFmtId="165" fontId="13" fillId="0" borderId="0" xfId="9" applyNumberFormat="1" applyFont="1" applyAlignment="1">
      <alignment horizontal="right" indent="1"/>
    </xf>
    <xf numFmtId="171" fontId="13" fillId="0" borderId="0" xfId="17" applyNumberFormat="1" applyFont="1"/>
    <xf numFmtId="165" fontId="13" fillId="0" borderId="0" xfId="17" applyNumberFormat="1" applyFont="1" applyAlignment="1">
      <alignment horizontal="right" indent="1"/>
    </xf>
    <xf numFmtId="0" fontId="13" fillId="0" borderId="0" xfId="17" applyFont="1"/>
    <xf numFmtId="0" fontId="24" fillId="0" borderId="0" xfId="0" applyFont="1" applyAlignment="1">
      <alignment horizontal="right"/>
    </xf>
    <xf numFmtId="171" fontId="24" fillId="0" borderId="0" xfId="17" applyNumberFormat="1" applyFont="1"/>
    <xf numFmtId="165" fontId="13" fillId="0" borderId="0" xfId="0" applyNumberFormat="1" applyFont="1" applyAlignment="1">
      <alignment horizontal="right" indent="1"/>
    </xf>
    <xf numFmtId="165" fontId="25" fillId="0" borderId="0" xfId="8" applyNumberFormat="1" applyFont="1" applyAlignment="1">
      <alignment horizontal="right" indent="1"/>
    </xf>
    <xf numFmtId="171" fontId="24" fillId="0" borderId="0" xfId="0" applyNumberFormat="1" applyFont="1" applyAlignment="1">
      <alignment horizontal="right"/>
    </xf>
    <xf numFmtId="0" fontId="13" fillId="0" borderId="0" xfId="10" applyFont="1"/>
    <xf numFmtId="169" fontId="13" fillId="0" borderId="0" xfId="4" applyNumberFormat="1" applyFont="1" applyAlignment="1" applyProtection="1">
      <alignment horizontal="right"/>
      <protection locked="0"/>
    </xf>
    <xf numFmtId="0" fontId="13" fillId="0" borderId="0" xfId="4" applyFont="1"/>
    <xf numFmtId="174" fontId="25" fillId="0" borderId="0" xfId="0" applyNumberFormat="1" applyFont="1" applyAlignment="1">
      <alignment horizontal="right"/>
    </xf>
    <xf numFmtId="0" fontId="13" fillId="0" borderId="0" xfId="4" applyFont="1" applyAlignment="1">
      <alignment horizontal="left" indent="1"/>
    </xf>
    <xf numFmtId="0" fontId="18" fillId="0" borderId="0" xfId="17" applyFo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12" applyFont="1" applyAlignment="1">
      <alignment horizontal="left"/>
    </xf>
    <xf numFmtId="0" fontId="13" fillId="0" borderId="0" xfId="12" applyFont="1" applyAlignment="1">
      <alignment horizontal="right"/>
    </xf>
    <xf numFmtId="165" fontId="25" fillId="0" borderId="0" xfId="8" applyNumberFormat="1" applyFont="1" applyAlignment="1">
      <alignment horizontal="right"/>
    </xf>
    <xf numFmtId="165" fontId="13" fillId="0" borderId="0" xfId="17" applyNumberFormat="1" applyFont="1" applyAlignment="1">
      <alignment horizontal="right"/>
    </xf>
    <xf numFmtId="165" fontId="13" fillId="0" borderId="0" xfId="12" applyNumberFormat="1" applyFont="1" applyAlignment="1">
      <alignment horizontal="right"/>
    </xf>
    <xf numFmtId="167" fontId="13" fillId="0" borderId="0" xfId="12" applyNumberFormat="1" applyFont="1" applyAlignment="1">
      <alignment horizontal="right"/>
    </xf>
    <xf numFmtId="0" fontId="13" fillId="0" borderId="0" xfId="12" applyFont="1"/>
    <xf numFmtId="173" fontId="13" fillId="0" borderId="0" xfId="17" applyNumberFormat="1" applyFont="1" applyAlignment="1">
      <alignment horizontal="right"/>
    </xf>
    <xf numFmtId="0" fontId="13" fillId="0" borderId="0" xfId="17" applyFont="1" applyAlignment="1">
      <alignment horizontal="right"/>
    </xf>
    <xf numFmtId="173" fontId="13" fillId="0" borderId="0" xfId="17" applyNumberFormat="1" applyFont="1"/>
    <xf numFmtId="0" fontId="24" fillId="0" borderId="0" xfId="12" applyFont="1"/>
    <xf numFmtId="0" fontId="24" fillId="0" borderId="0" xfId="17" applyFont="1"/>
    <xf numFmtId="173" fontId="24" fillId="0" borderId="0" xfId="12" applyNumberFormat="1" applyFont="1"/>
    <xf numFmtId="167" fontId="13" fillId="0" borderId="0" xfId="17" applyNumberFormat="1" applyFont="1"/>
    <xf numFmtId="0" fontId="24" fillId="0" borderId="0" xfId="12" applyFont="1" applyAlignment="1">
      <alignment horizontal="right"/>
    </xf>
    <xf numFmtId="0" fontId="13" fillId="0" borderId="0" xfId="4" applyFont="1" applyAlignment="1">
      <alignment horizontal="right"/>
    </xf>
    <xf numFmtId="0" fontId="13" fillId="0" borderId="0" xfId="4" applyFont="1" applyAlignment="1">
      <alignment horizontal="left" wrapText="1" indent="1"/>
    </xf>
    <xf numFmtId="0" fontId="13" fillId="0" borderId="0" xfId="10" applyFont="1" applyAlignment="1">
      <alignment horizontal="right"/>
    </xf>
    <xf numFmtId="0" fontId="13" fillId="0" borderId="0" xfId="7" applyFont="1"/>
    <xf numFmtId="0" fontId="13" fillId="0" borderId="0" xfId="6" applyFont="1" applyProtection="1">
      <protection locked="0"/>
    </xf>
    <xf numFmtId="172" fontId="18" fillId="0" borderId="0" xfId="17" applyNumberFormat="1" applyFont="1"/>
    <xf numFmtId="0" fontId="31" fillId="0" borderId="4" xfId="2" applyFont="1" applyBorder="1" applyAlignment="1">
      <alignment horizontal="center" wrapText="1"/>
    </xf>
    <xf numFmtId="0" fontId="13" fillId="0" borderId="5" xfId="12" applyFont="1" applyBorder="1" applyAlignment="1">
      <alignment horizontal="center" vertical="center" wrapText="1"/>
    </xf>
    <xf numFmtId="0" fontId="13" fillId="0" borderId="10" xfId="12" applyFont="1" applyBorder="1" applyAlignment="1">
      <alignment horizontal="center" vertical="center" wrapText="1"/>
    </xf>
    <xf numFmtId="168" fontId="13" fillId="0" borderId="0" xfId="0" applyNumberFormat="1" applyFont="1" applyAlignment="1">
      <alignment horizontal="right"/>
    </xf>
    <xf numFmtId="168" fontId="13" fillId="0" borderId="0" xfId="17" applyNumberFormat="1" applyFont="1"/>
    <xf numFmtId="0" fontId="24" fillId="0" borderId="0" xfId="0" applyFont="1"/>
    <xf numFmtId="168" fontId="24" fillId="0" borderId="0" xfId="17" applyNumberFormat="1" applyFont="1"/>
    <xf numFmtId="173" fontId="18" fillId="0" borderId="0" xfId="17" applyNumberFormat="1" applyFont="1"/>
    <xf numFmtId="168" fontId="13" fillId="0" borderId="0" xfId="17" applyNumberFormat="1" applyFont="1" applyAlignment="1">
      <alignment horizontal="right"/>
    </xf>
    <xf numFmtId="168" fontId="18" fillId="0" borderId="0" xfId="17" applyNumberFormat="1" applyFont="1"/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1" fontId="13" fillId="0" borderId="0" xfId="0" applyNumberFormat="1" applyFont="1"/>
    <xf numFmtId="171" fontId="13" fillId="0" borderId="0" xfId="17" applyNumberFormat="1" applyFont="1" applyAlignment="1">
      <alignment horizontal="right"/>
    </xf>
    <xf numFmtId="0" fontId="18" fillId="0" borderId="0" xfId="17" applyFont="1" applyAlignment="1">
      <alignment horizontal="right"/>
    </xf>
    <xf numFmtId="0" fontId="17" fillId="0" borderId="0" xfId="12" applyFont="1" applyAlignment="1">
      <alignment horizontal="right"/>
    </xf>
    <xf numFmtId="172" fontId="13" fillId="0" borderId="0" xfId="4" applyNumberFormat="1" applyFont="1" applyAlignment="1" applyProtection="1">
      <alignment horizontal="right"/>
      <protection locked="0"/>
    </xf>
    <xf numFmtId="0" fontId="18" fillId="0" borderId="0" xfId="7" applyFont="1"/>
    <xf numFmtId="172" fontId="25" fillId="0" borderId="0" xfId="12" applyNumberFormat="1" applyFont="1" applyAlignment="1">
      <alignment horizontal="right"/>
    </xf>
    <xf numFmtId="0" fontId="13" fillId="0" borderId="0" xfId="10" applyFont="1" applyAlignment="1">
      <alignment horizontal="left" indent="1"/>
    </xf>
    <xf numFmtId="0" fontId="13" fillId="0" borderId="0" xfId="18" applyFont="1"/>
    <xf numFmtId="0" fontId="13" fillId="0" borderId="0" xfId="12" applyFont="1" applyAlignment="1">
      <alignment horizontal="right" vertical="center"/>
    </xf>
    <xf numFmtId="171" fontId="35" fillId="0" borderId="0" xfId="0" applyNumberFormat="1" applyFont="1"/>
    <xf numFmtId="171" fontId="13" fillId="0" borderId="0" xfId="12" applyNumberFormat="1" applyFont="1" applyAlignment="1">
      <alignment horizontal="right"/>
    </xf>
    <xf numFmtId="171" fontId="13" fillId="0" borderId="0" xfId="0" applyNumberFormat="1" applyFont="1" applyAlignment="1">
      <alignment horizontal="right" wrapText="1"/>
    </xf>
    <xf numFmtId="171" fontId="13" fillId="0" borderId="0" xfId="12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indent="1"/>
    </xf>
    <xf numFmtId="167" fontId="18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2"/>
    </xf>
    <xf numFmtId="0" fontId="13" fillId="0" borderId="0" xfId="0" applyFont="1" applyAlignment="1">
      <alignment horizontal="left" indent="2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167" fontId="17" fillId="0" borderId="0" xfId="0" applyNumberFormat="1" applyFont="1" applyAlignment="1">
      <alignment horizontal="right" wrapText="1"/>
    </xf>
    <xf numFmtId="167" fontId="18" fillId="0" borderId="0" xfId="0" applyNumberFormat="1" applyFont="1"/>
    <xf numFmtId="167" fontId="18" fillId="0" borderId="0" xfId="0" applyNumberFormat="1" applyFont="1" applyAlignment="1">
      <alignment horizontal="right"/>
    </xf>
    <xf numFmtId="0" fontId="18" fillId="0" borderId="0" xfId="0" applyFont="1" applyAlignment="1">
      <alignment wrapText="1"/>
    </xf>
    <xf numFmtId="0" fontId="17" fillId="0" borderId="0" xfId="0" quotePrefix="1" applyFont="1" applyAlignment="1">
      <alignment horizontal="left"/>
    </xf>
    <xf numFmtId="0" fontId="18" fillId="0" borderId="0" xfId="0" applyFont="1" applyAlignment="1">
      <alignment horizontal="centerContinuous"/>
    </xf>
    <xf numFmtId="0" fontId="18" fillId="0" borderId="0" xfId="0" applyFont="1" applyAlignment="1">
      <alignment horizontal="center"/>
    </xf>
    <xf numFmtId="0" fontId="18" fillId="0" borderId="0" xfId="0" quotePrefix="1" applyFont="1" applyAlignment="1">
      <alignment horizontal="center"/>
    </xf>
    <xf numFmtId="0" fontId="17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8" fillId="0" borderId="4" xfId="12" applyFont="1" applyBorder="1" applyAlignment="1">
      <alignment horizontal="center" vertical="center"/>
    </xf>
    <xf numFmtId="0" fontId="13" fillId="0" borderId="1" xfId="12" applyFont="1" applyBorder="1" applyAlignment="1">
      <alignment horizontal="center" vertical="center"/>
    </xf>
    <xf numFmtId="173" fontId="13" fillId="0" borderId="0" xfId="0" applyNumberFormat="1" applyFont="1"/>
    <xf numFmtId="173" fontId="24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/>
    </xf>
    <xf numFmtId="0" fontId="13" fillId="0" borderId="1" xfId="5" applyFont="1" applyBorder="1" applyAlignment="1">
      <alignment horizontal="center"/>
    </xf>
    <xf numFmtId="0" fontId="13" fillId="0" borderId="0" xfId="5" applyFont="1"/>
    <xf numFmtId="167" fontId="13" fillId="0" borderId="0" xfId="0" applyNumberFormat="1" applyFont="1" applyAlignment="1">
      <alignment horizontal="right"/>
    </xf>
    <xf numFmtId="0" fontId="13" fillId="0" borderId="0" xfId="5" applyFont="1" applyAlignment="1">
      <alignment horizontal="left"/>
    </xf>
    <xf numFmtId="0" fontId="13" fillId="0" borderId="0" xfId="12" applyFont="1" applyAlignment="1">
      <alignment vertical="top"/>
    </xf>
    <xf numFmtId="0" fontId="13" fillId="0" borderId="0" xfId="12" applyFont="1" applyAlignment="1">
      <alignment horizontal="left" vertical="top" wrapText="1"/>
    </xf>
    <xf numFmtId="3" fontId="13" fillId="0" borderId="0" xfId="12" applyNumberFormat="1" applyFont="1" applyAlignment="1">
      <alignment horizontal="left" vertical="top"/>
    </xf>
    <xf numFmtId="0" fontId="13" fillId="0" borderId="0" xfId="5" applyFont="1" applyAlignment="1">
      <alignment horizontal="left" vertical="top"/>
    </xf>
    <xf numFmtId="0" fontId="13" fillId="0" borderId="0" xfId="12" applyFont="1" applyAlignment="1">
      <alignment horizontal="left" wrapText="1"/>
    </xf>
    <xf numFmtId="167" fontId="13" fillId="0" borderId="0" xfId="0" applyNumberFormat="1" applyFont="1" applyAlignment="1">
      <alignment horizontal="right" wrapText="1"/>
    </xf>
    <xf numFmtId="0" fontId="13" fillId="0" borderId="0" xfId="12" applyFont="1" applyAlignment="1">
      <alignment wrapText="1"/>
    </xf>
    <xf numFmtId="167" fontId="24" fillId="0" borderId="0" xfId="0" applyNumberFormat="1" applyFont="1" applyAlignment="1">
      <alignment horizontal="right"/>
    </xf>
    <xf numFmtId="0" fontId="24" fillId="0" borderId="0" xfId="12" applyFont="1" applyAlignment="1">
      <alignment horizontal="right" wrapText="1"/>
    </xf>
    <xf numFmtId="168" fontId="24" fillId="0" borderId="0" xfId="5" applyNumberFormat="1" applyFont="1"/>
    <xf numFmtId="0" fontId="24" fillId="0" borderId="0" xfId="5" applyFont="1"/>
    <xf numFmtId="0" fontId="18" fillId="0" borderId="0" xfId="5" applyFont="1" applyAlignment="1">
      <alignment horizontal="left"/>
    </xf>
    <xf numFmtId="0" fontId="18" fillId="0" borderId="0" xfId="12" applyFont="1"/>
    <xf numFmtId="168" fontId="18" fillId="0" borderId="0" xfId="5" applyNumberFormat="1" applyFont="1"/>
    <xf numFmtId="0" fontId="18" fillId="0" borderId="0" xfId="5" applyFont="1"/>
    <xf numFmtId="0" fontId="1" fillId="0" borderId="0" xfId="15"/>
    <xf numFmtId="0" fontId="13" fillId="0" borderId="0" xfId="5" applyFont="1" applyAlignment="1">
      <alignment horizontal="left"/>
    </xf>
    <xf numFmtId="173" fontId="13" fillId="0" borderId="0" xfId="17" applyNumberFormat="1" applyFont="1" applyFill="1" applyAlignment="1">
      <alignment horizontal="right"/>
    </xf>
    <xf numFmtId="0" fontId="13" fillId="0" borderId="0" xfId="4" applyFont="1" applyAlignment="1">
      <alignment horizontal="left" vertical="top" wrapText="1" indent="1"/>
    </xf>
    <xf numFmtId="168" fontId="13" fillId="0" borderId="0" xfId="17" applyNumberFormat="1" applyFont="1" applyFill="1" applyAlignment="1">
      <alignment horizontal="right"/>
    </xf>
    <xf numFmtId="168" fontId="24" fillId="0" borderId="0" xfId="17" applyNumberFormat="1" applyFont="1" applyFill="1" applyAlignment="1">
      <alignment horizontal="right"/>
    </xf>
    <xf numFmtId="171" fontId="13" fillId="0" borderId="0" xfId="17" applyNumberFormat="1" applyFont="1" applyFill="1" applyAlignment="1">
      <alignment horizontal="right"/>
    </xf>
    <xf numFmtId="171" fontId="13" fillId="0" borderId="0" xfId="0" applyNumberFormat="1" applyFont="1" applyFill="1" applyAlignment="1">
      <alignment horizontal="right"/>
    </xf>
    <xf numFmtId="171" fontId="24" fillId="0" borderId="0" xfId="17" applyNumberFormat="1" applyFont="1" applyFill="1" applyAlignment="1">
      <alignment horizontal="right"/>
    </xf>
    <xf numFmtId="174" fontId="13" fillId="0" borderId="0" xfId="0" applyNumberFormat="1" applyFont="1" applyFill="1" applyAlignment="1">
      <alignment horizontal="right"/>
    </xf>
    <xf numFmtId="174" fontId="13" fillId="0" borderId="0" xfId="17" applyNumberFormat="1" applyFont="1" applyFill="1" applyAlignment="1">
      <alignment horizontal="right"/>
    </xf>
    <xf numFmtId="0" fontId="13" fillId="0" borderId="0" xfId="17" applyFont="1" applyFill="1"/>
    <xf numFmtId="0" fontId="25" fillId="0" borderId="0" xfId="15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28" fillId="0" borderId="0" xfId="3" applyFont="1" applyAlignment="1" applyProtection="1">
      <alignment horizontal="left" vertical="center" wrapText="1"/>
    </xf>
    <xf numFmtId="0" fontId="28" fillId="0" borderId="0" xfId="3" applyFont="1" applyAlignment="1" applyProtection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9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3" fillId="0" borderId="11" xfId="12" applyFont="1" applyBorder="1" applyAlignment="1">
      <alignment horizontal="center" vertical="center" wrapText="1"/>
    </xf>
    <xf numFmtId="0" fontId="13" fillId="0" borderId="12" xfId="12" applyFont="1" applyBorder="1" applyAlignment="1">
      <alignment horizontal="center" vertical="center" wrapText="1"/>
    </xf>
    <xf numFmtId="0" fontId="13" fillId="0" borderId="13" xfId="12" applyFont="1" applyBorder="1" applyAlignment="1">
      <alignment horizontal="center" vertical="center" wrapText="1"/>
    </xf>
    <xf numFmtId="0" fontId="13" fillId="0" borderId="2" xfId="12" applyFont="1" applyBorder="1" applyAlignment="1">
      <alignment horizontal="center" vertical="center"/>
    </xf>
    <xf numFmtId="0" fontId="13" fillId="0" borderId="7" xfId="12" applyFont="1" applyBorder="1" applyAlignment="1">
      <alignment horizontal="center" vertical="center"/>
    </xf>
    <xf numFmtId="0" fontId="13" fillId="0" borderId="2" xfId="12" applyFont="1" applyBorder="1" applyAlignment="1">
      <alignment horizontal="center" vertical="center" wrapText="1"/>
    </xf>
    <xf numFmtId="0" fontId="13" fillId="0" borderId="7" xfId="12" applyFont="1" applyBorder="1" applyAlignment="1">
      <alignment horizontal="center" vertical="center" wrapText="1"/>
    </xf>
    <xf numFmtId="0" fontId="13" fillId="0" borderId="5" xfId="12" applyFont="1" applyBorder="1" applyAlignment="1">
      <alignment horizontal="center" vertical="center" wrapText="1"/>
    </xf>
    <xf numFmtId="0" fontId="13" fillId="0" borderId="8" xfId="12" applyFont="1" applyBorder="1" applyAlignment="1">
      <alignment horizontal="center" vertical="center" wrapText="1"/>
    </xf>
    <xf numFmtId="0" fontId="13" fillId="0" borderId="14" xfId="12" applyFont="1" applyBorder="1" applyAlignment="1">
      <alignment horizontal="center" vertical="center" wrapText="1"/>
    </xf>
    <xf numFmtId="0" fontId="13" fillId="0" borderId="6" xfId="12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31" fillId="0" borderId="4" xfId="2" applyFont="1" applyBorder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12" applyFont="1" applyBorder="1" applyAlignment="1">
      <alignment horizontal="center" vertical="center" wrapText="1"/>
    </xf>
    <xf numFmtId="0" fontId="13" fillId="0" borderId="9" xfId="12" applyFont="1" applyBorder="1" applyAlignment="1">
      <alignment horizontal="center" vertical="center" wrapText="1"/>
    </xf>
    <xf numFmtId="0" fontId="13" fillId="0" borderId="5" xfId="12" applyFont="1" applyBorder="1" applyAlignment="1">
      <alignment horizontal="center" vertical="center"/>
    </xf>
    <xf numFmtId="0" fontId="13" fillId="0" borderId="8" xfId="12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 wrapText="1"/>
    </xf>
    <xf numFmtId="0" fontId="13" fillId="0" borderId="8" xfId="5" applyFont="1" applyBorder="1" applyAlignment="1">
      <alignment horizontal="center" vertical="center" wrapText="1"/>
    </xf>
    <xf numFmtId="0" fontId="13" fillId="0" borderId="3" xfId="11" applyFont="1" applyBorder="1" applyAlignment="1">
      <alignment horizontal="center" vertical="center" wrapText="1"/>
    </xf>
    <xf numFmtId="0" fontId="28" fillId="0" borderId="0" xfId="3" applyFont="1" applyFill="1" applyBorder="1" applyAlignment="1" applyProtection="1">
      <alignment horizontal="left" wrapText="1"/>
    </xf>
    <xf numFmtId="0" fontId="13" fillId="0" borderId="0" xfId="5" applyFont="1" applyAlignment="1">
      <alignment horizontal="left"/>
    </xf>
    <xf numFmtId="0" fontId="18" fillId="0" borderId="4" xfId="12" applyFont="1" applyBorder="1" applyAlignment="1">
      <alignment horizontal="center"/>
    </xf>
    <xf numFmtId="0" fontId="13" fillId="0" borderId="0" xfId="12" applyFont="1" applyAlignment="1">
      <alignment wrapText="1"/>
    </xf>
    <xf numFmtId="0" fontId="13" fillId="0" borderId="0" xfId="5" applyFont="1" applyAlignment="1">
      <alignment wrapText="1"/>
    </xf>
    <xf numFmtId="0" fontId="24" fillId="0" borderId="0" xfId="12" applyFont="1" applyAlignment="1">
      <alignment horizontal="right" wrapText="1"/>
    </xf>
    <xf numFmtId="0" fontId="13" fillId="0" borderId="0" xfId="12" applyFont="1"/>
    <xf numFmtId="0" fontId="13" fillId="0" borderId="9" xfId="12" applyFont="1" applyBorder="1" applyAlignment="1">
      <alignment vertical="center"/>
    </xf>
    <xf numFmtId="0" fontId="36" fillId="0" borderId="1" xfId="5" applyFont="1" applyBorder="1" applyAlignment="1">
      <alignment horizontal="center" vertical="center"/>
    </xf>
    <xf numFmtId="0" fontId="36" fillId="0" borderId="2" xfId="11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 wrapText="1"/>
    </xf>
    <xf numFmtId="0" fontId="13" fillId="0" borderId="6" xfId="11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 wrapText="1"/>
    </xf>
    <xf numFmtId="0" fontId="13" fillId="0" borderId="1" xfId="11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5" xfId="12" applyFont="1" applyBorder="1" applyAlignment="1">
      <alignment horizontal="center" vertical="center" wrapText="1"/>
    </xf>
    <xf numFmtId="0" fontId="13" fillId="0" borderId="1" xfId="12" applyFont="1" applyBorder="1" applyAlignment="1">
      <alignment horizontal="center" vertical="center" wrapText="1"/>
    </xf>
  </cellXfs>
  <cellStyles count="19">
    <cellStyle name="Besuchter Hyperlink 2" xfId="13" xr:uid="{00000000-0005-0000-0000-000001000000}"/>
    <cellStyle name="Euro" xfId="1" xr:uid="{00000000-0005-0000-0000-000002000000}"/>
    <cellStyle name="Hyperlink 2" xfId="14" xr:uid="{00000000-0005-0000-0000-000004000000}"/>
    <cellStyle name="Hyperlink_AfS_SB_S1bis3" xfId="3" xr:uid="{00000000-0005-0000-0000-000005000000}"/>
    <cellStyle name="Link" xfId="2" builtinId="8"/>
    <cellStyle name="Link 2" xfId="16" xr:uid="{1DB5C338-6732-4DDF-8D69-0BA827804B91}"/>
    <cellStyle name="Standard" xfId="0" builtinId="0"/>
    <cellStyle name="Standard 10 2 2" xfId="15" xr:uid="{1F7020F8-6625-4CA7-807D-C251789C670E}"/>
    <cellStyle name="Standard 2" xfId="12" xr:uid="{00000000-0005-0000-0000-000007000000}"/>
    <cellStyle name="Standard_0195-2" xfId="4" xr:uid="{00000000-0005-0000-0000-000009000000}"/>
    <cellStyle name="Standard_0195-2MA" xfId="5" xr:uid="{00000000-0005-0000-0000-00000A000000}"/>
    <cellStyle name="Standard_0195-3L" xfId="6" xr:uid="{00000000-0005-0000-0000-00000B000000}"/>
    <cellStyle name="Standard_0195-51" xfId="18" xr:uid="{05479865-682A-48FD-9614-D8C09913C24D}"/>
    <cellStyle name="Standard_1294-61A" xfId="7" xr:uid="{00000000-0005-0000-0000-00000D000000}"/>
    <cellStyle name="Standard_13" xfId="8" xr:uid="{00000000-0005-0000-0000-00000E000000}"/>
    <cellStyle name="Standard_HG 95-00" xfId="9" xr:uid="{00000000-0005-0000-0000-00000F000000}"/>
    <cellStyle name="Standard_HG 95-00 2" xfId="17" xr:uid="{09917A1E-FA65-4F5F-B333-F291C30B59AB}"/>
    <cellStyle name="Standard_Mb0404" xfId="10" xr:uid="{00000000-0005-0000-0000-000010000000}"/>
    <cellStyle name="Standard_VBA2V04" xfId="11" xr:uid="{00000000-0005-0000-0000-00001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61343" y="70410"/>
          <a:ext cx="2024621" cy="117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id="{00000000-0008-0000-01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5" name="AutoShape 8">
          <a:extLst>
            <a:ext uri="{FF2B5EF4-FFF2-40B4-BE49-F238E27FC236}">
              <a16:creationId xmlns:a16="http://schemas.microsoft.com/office/drawing/2014/main" id="{00000000-0008-0000-01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6" name="AutoShape 11">
          <a:extLst>
            <a:ext uri="{FF2B5EF4-FFF2-40B4-BE49-F238E27FC236}">
              <a16:creationId xmlns:a16="http://schemas.microsoft.com/office/drawing/2014/main" id="{00000000-0008-0000-01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7" name="AutoShape 14">
          <a:extLst>
            <a:ext uri="{FF2B5EF4-FFF2-40B4-BE49-F238E27FC236}">
              <a16:creationId xmlns:a16="http://schemas.microsoft.com/office/drawing/2014/main" id="{00000000-0008-0000-01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3128" name="AutoShape 17">
          <a:extLst>
            <a:ext uri="{FF2B5EF4-FFF2-40B4-BE49-F238E27FC236}">
              <a16:creationId xmlns:a16="http://schemas.microsoft.com/office/drawing/2014/main" id="{00000000-0008-0000-01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8884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9" name="AutoShape 21">
          <a:extLst>
            <a:ext uri="{FF2B5EF4-FFF2-40B4-BE49-F238E27FC236}">
              <a16:creationId xmlns:a16="http://schemas.microsoft.com/office/drawing/2014/main" id="{00000000-0008-0000-01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30" name="AutoShape 22">
          <a:extLst>
            <a:ext uri="{FF2B5EF4-FFF2-40B4-BE49-F238E27FC236}">
              <a16:creationId xmlns:a16="http://schemas.microsoft.com/office/drawing/2014/main" id="{00000000-0008-0000-01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31" name="AutoShape 23">
          <a:extLst>
            <a:ext uri="{FF2B5EF4-FFF2-40B4-BE49-F238E27FC236}">
              <a16:creationId xmlns:a16="http://schemas.microsoft.com/office/drawing/2014/main" id="{00000000-0008-0000-01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32" name="AutoShape 24">
          <a:extLst>
            <a:ext uri="{FF2B5EF4-FFF2-40B4-BE49-F238E27FC236}">
              <a16:creationId xmlns:a16="http://schemas.microsoft.com/office/drawing/2014/main" id="{00000000-0008-0000-01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3133" name="AutoShape 25">
          <a:extLst>
            <a:ext uri="{FF2B5EF4-FFF2-40B4-BE49-F238E27FC236}">
              <a16:creationId xmlns:a16="http://schemas.microsoft.com/office/drawing/2014/main" id="{00000000-0008-0000-01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8884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3134" name="AutoShape 26">
          <a:extLst>
            <a:ext uri="{FF2B5EF4-FFF2-40B4-BE49-F238E27FC236}">
              <a16:creationId xmlns:a16="http://schemas.microsoft.com/office/drawing/2014/main" id="{00000000-0008-0000-01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0"/>
          <a:ext cx="69342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135" name="AutoShape 27">
          <a:extLst>
            <a:ext uri="{FF2B5EF4-FFF2-40B4-BE49-F238E27FC236}">
              <a16:creationId xmlns:a16="http://schemas.microsoft.com/office/drawing/2014/main" id="{00000000-0008-0000-01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52120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136" name="AutoShape 28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52120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32460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1" name="AutoShape 2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2" name="AutoShape 2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3" name="AutoShape 2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4" name="AutoShape 2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15" name="AutoShape 2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32460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16" name="AutoShape 2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0"/>
          <a:ext cx="69342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17" name="AutoShape 2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18" name="AutoShape 2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36195</xdr:colOff>
      <xdr:row>34</xdr:row>
      <xdr:rowOff>30480</xdr:rowOff>
    </xdr:to>
    <xdr:pic>
      <xdr:nvPicPr>
        <xdr:cNvPr id="19" name="Picture 29" descr="Briefbaustein_AfS_Winkel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657850"/>
          <a:ext cx="89535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22860</xdr:rowOff>
    </xdr:to>
    <xdr:pic>
      <xdr:nvPicPr>
        <xdr:cNvPr id="20" name="Picture 30" descr="Briefbaustein_AfS_Winkel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657850"/>
          <a:ext cx="9906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83820</xdr:rowOff>
    </xdr:from>
    <xdr:to>
      <xdr:col>2</xdr:col>
      <xdr:colOff>99060</xdr:colOff>
      <xdr:row>20</xdr:row>
      <xdr:rowOff>53340</xdr:rowOff>
    </xdr:to>
    <xdr:pic>
      <xdr:nvPicPr>
        <xdr:cNvPr id="21" name="Picture 31" descr="Briefbaustein_AfS_Winkel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039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52</xdr:row>
      <xdr:rowOff>180975</xdr:rowOff>
    </xdr:from>
    <xdr:to>
      <xdr:col>1</xdr:col>
      <xdr:colOff>515330</xdr:colOff>
      <xdr:row>53</xdr:row>
      <xdr:rowOff>128463</xdr:rowOff>
    </xdr:to>
    <xdr:pic>
      <xdr:nvPicPr>
        <xdr:cNvPr id="22" name="Picture 2" descr="Icon CC BY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9155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4" name="AutoShape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5" name="AutoShape 1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6" name="AutoShape 1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27" name="AutoShape 1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1912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8" name="AutoShape 2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9" name="AutoShape 2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0" name="AutoShape 2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" name="AutoShape 2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32" name="AutoShape 2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1912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33" name="AutoShape 2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0"/>
          <a:ext cx="69342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4" name="AutoShape 2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5" name="AutoShape 2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1343025</xdr:colOff>
      <xdr:row>0</xdr:row>
      <xdr:rowOff>47625</xdr:rowOff>
    </xdr:from>
    <xdr:to>
      <xdr:col>6</xdr:col>
      <xdr:colOff>219074</xdr:colOff>
      <xdr:row>0</xdr:row>
      <xdr:rowOff>809625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48175" y="47625"/>
          <a:ext cx="1457324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E II 1/ E III 1 - m 02/26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7</xdr:col>
      <xdr:colOff>229234</xdr:colOff>
      <xdr:row>0</xdr:row>
      <xdr:rowOff>104775</xdr:rowOff>
    </xdr:from>
    <xdr:ext cx="210281" cy="2162175"/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15937" y="1080722"/>
          <a:ext cx="2162175" cy="21028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1352550</xdr:rowOff>
        </xdr:from>
        <xdr:to>
          <xdr:col>6</xdr:col>
          <xdr:colOff>1943100</xdr:colOff>
          <xdr:row>55</xdr:row>
          <xdr:rowOff>0</xdr:rowOff>
        </xdr:to>
        <xdr:sp macro="" textlink="">
          <xdr:nvSpPr>
            <xdr:cNvPr id="35843" name="Object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B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4141_2025.pdf" TargetMode="External"/><Relationship Id="rId2" Type="http://schemas.openxmlformats.org/officeDocument/2006/relationships/hyperlink" Target="https://www.statistik-berlin-brandenburg.de/Publikationen/metadaten/MD_44131_2025.pdf" TargetMode="External"/><Relationship Id="rId1" Type="http://schemas.openxmlformats.org/officeDocument/2006/relationships/hyperlink" Target="https://www.statistik-berlin-brandenburg.de/Publikationen/metadaten/MD_44111_2025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DFF8-8954-49B7-A1D1-18D6A6CD6741}">
  <dimension ref="A1:C11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1" customWidth="1"/>
    <col min="2" max="2" width="0.85546875" style="1" customWidth="1"/>
    <col min="3" max="3" width="78.140625" style="1" customWidth="1"/>
    <col min="4" max="255" width="11.5703125" style="1"/>
    <col min="256" max="256" width="38.85546875" style="1" customWidth="1"/>
    <col min="257" max="257" width="0.7109375" style="1" customWidth="1"/>
    <col min="258" max="258" width="52" style="1" customWidth="1"/>
    <col min="259" max="259" width="5.5703125" style="1" bestFit="1" customWidth="1"/>
    <col min="260" max="511" width="11.5703125" style="1"/>
    <col min="512" max="512" width="38.85546875" style="1" customWidth="1"/>
    <col min="513" max="513" width="0.7109375" style="1" customWidth="1"/>
    <col min="514" max="514" width="52" style="1" customWidth="1"/>
    <col min="515" max="515" width="5.5703125" style="1" bestFit="1" customWidth="1"/>
    <col min="516" max="767" width="11.5703125" style="1"/>
    <col min="768" max="768" width="38.85546875" style="1" customWidth="1"/>
    <col min="769" max="769" width="0.7109375" style="1" customWidth="1"/>
    <col min="770" max="770" width="52" style="1" customWidth="1"/>
    <col min="771" max="771" width="5.5703125" style="1" bestFit="1" customWidth="1"/>
    <col min="772" max="1023" width="11.5703125" style="1"/>
    <col min="1024" max="1024" width="38.85546875" style="1" customWidth="1"/>
    <col min="1025" max="1025" width="0.7109375" style="1" customWidth="1"/>
    <col min="1026" max="1026" width="52" style="1" customWidth="1"/>
    <col min="1027" max="1027" width="5.5703125" style="1" bestFit="1" customWidth="1"/>
    <col min="1028" max="1279" width="11.5703125" style="1"/>
    <col min="1280" max="1280" width="38.85546875" style="1" customWidth="1"/>
    <col min="1281" max="1281" width="0.7109375" style="1" customWidth="1"/>
    <col min="1282" max="1282" width="52" style="1" customWidth="1"/>
    <col min="1283" max="1283" width="5.5703125" style="1" bestFit="1" customWidth="1"/>
    <col min="1284" max="1535" width="11.5703125" style="1"/>
    <col min="1536" max="1536" width="38.85546875" style="1" customWidth="1"/>
    <col min="1537" max="1537" width="0.7109375" style="1" customWidth="1"/>
    <col min="1538" max="1538" width="52" style="1" customWidth="1"/>
    <col min="1539" max="1539" width="5.5703125" style="1" bestFit="1" customWidth="1"/>
    <col min="1540" max="1791" width="11.5703125" style="1"/>
    <col min="1792" max="1792" width="38.85546875" style="1" customWidth="1"/>
    <col min="1793" max="1793" width="0.7109375" style="1" customWidth="1"/>
    <col min="1794" max="1794" width="52" style="1" customWidth="1"/>
    <col min="1795" max="1795" width="5.5703125" style="1" bestFit="1" customWidth="1"/>
    <col min="1796" max="2047" width="11.5703125" style="1"/>
    <col min="2048" max="2048" width="38.85546875" style="1" customWidth="1"/>
    <col min="2049" max="2049" width="0.7109375" style="1" customWidth="1"/>
    <col min="2050" max="2050" width="52" style="1" customWidth="1"/>
    <col min="2051" max="2051" width="5.5703125" style="1" bestFit="1" customWidth="1"/>
    <col min="2052" max="2303" width="11.5703125" style="1"/>
    <col min="2304" max="2304" width="38.85546875" style="1" customWidth="1"/>
    <col min="2305" max="2305" width="0.7109375" style="1" customWidth="1"/>
    <col min="2306" max="2306" width="52" style="1" customWidth="1"/>
    <col min="2307" max="2307" width="5.5703125" style="1" bestFit="1" customWidth="1"/>
    <col min="2308" max="2559" width="11.5703125" style="1"/>
    <col min="2560" max="2560" width="38.85546875" style="1" customWidth="1"/>
    <col min="2561" max="2561" width="0.7109375" style="1" customWidth="1"/>
    <col min="2562" max="2562" width="52" style="1" customWidth="1"/>
    <col min="2563" max="2563" width="5.5703125" style="1" bestFit="1" customWidth="1"/>
    <col min="2564" max="2815" width="11.5703125" style="1"/>
    <col min="2816" max="2816" width="38.85546875" style="1" customWidth="1"/>
    <col min="2817" max="2817" width="0.7109375" style="1" customWidth="1"/>
    <col min="2818" max="2818" width="52" style="1" customWidth="1"/>
    <col min="2819" max="2819" width="5.5703125" style="1" bestFit="1" customWidth="1"/>
    <col min="2820" max="3071" width="11.5703125" style="1"/>
    <col min="3072" max="3072" width="38.85546875" style="1" customWidth="1"/>
    <col min="3073" max="3073" width="0.7109375" style="1" customWidth="1"/>
    <col min="3074" max="3074" width="52" style="1" customWidth="1"/>
    <col min="3075" max="3075" width="5.5703125" style="1" bestFit="1" customWidth="1"/>
    <col min="3076" max="3327" width="11.5703125" style="1"/>
    <col min="3328" max="3328" width="38.85546875" style="1" customWidth="1"/>
    <col min="3329" max="3329" width="0.7109375" style="1" customWidth="1"/>
    <col min="3330" max="3330" width="52" style="1" customWidth="1"/>
    <col min="3331" max="3331" width="5.5703125" style="1" bestFit="1" customWidth="1"/>
    <col min="3332" max="3583" width="11.5703125" style="1"/>
    <col min="3584" max="3584" width="38.85546875" style="1" customWidth="1"/>
    <col min="3585" max="3585" width="0.7109375" style="1" customWidth="1"/>
    <col min="3586" max="3586" width="52" style="1" customWidth="1"/>
    <col min="3587" max="3587" width="5.5703125" style="1" bestFit="1" customWidth="1"/>
    <col min="3588" max="3839" width="11.5703125" style="1"/>
    <col min="3840" max="3840" width="38.85546875" style="1" customWidth="1"/>
    <col min="3841" max="3841" width="0.7109375" style="1" customWidth="1"/>
    <col min="3842" max="3842" width="52" style="1" customWidth="1"/>
    <col min="3843" max="3843" width="5.5703125" style="1" bestFit="1" customWidth="1"/>
    <col min="3844" max="4095" width="11.5703125" style="1"/>
    <col min="4096" max="4096" width="38.85546875" style="1" customWidth="1"/>
    <col min="4097" max="4097" width="0.7109375" style="1" customWidth="1"/>
    <col min="4098" max="4098" width="52" style="1" customWidth="1"/>
    <col min="4099" max="4099" width="5.5703125" style="1" bestFit="1" customWidth="1"/>
    <col min="4100" max="4351" width="11.5703125" style="1"/>
    <col min="4352" max="4352" width="38.85546875" style="1" customWidth="1"/>
    <col min="4353" max="4353" width="0.7109375" style="1" customWidth="1"/>
    <col min="4354" max="4354" width="52" style="1" customWidth="1"/>
    <col min="4355" max="4355" width="5.5703125" style="1" bestFit="1" customWidth="1"/>
    <col min="4356" max="4607" width="11.5703125" style="1"/>
    <col min="4608" max="4608" width="38.85546875" style="1" customWidth="1"/>
    <col min="4609" max="4609" width="0.7109375" style="1" customWidth="1"/>
    <col min="4610" max="4610" width="52" style="1" customWidth="1"/>
    <col min="4611" max="4611" width="5.5703125" style="1" bestFit="1" customWidth="1"/>
    <col min="4612" max="4863" width="11.5703125" style="1"/>
    <col min="4864" max="4864" width="38.85546875" style="1" customWidth="1"/>
    <col min="4865" max="4865" width="0.7109375" style="1" customWidth="1"/>
    <col min="4866" max="4866" width="52" style="1" customWidth="1"/>
    <col min="4867" max="4867" width="5.5703125" style="1" bestFit="1" customWidth="1"/>
    <col min="4868" max="5119" width="11.5703125" style="1"/>
    <col min="5120" max="5120" width="38.85546875" style="1" customWidth="1"/>
    <col min="5121" max="5121" width="0.7109375" style="1" customWidth="1"/>
    <col min="5122" max="5122" width="52" style="1" customWidth="1"/>
    <col min="5123" max="5123" width="5.5703125" style="1" bestFit="1" customWidth="1"/>
    <col min="5124" max="5375" width="11.5703125" style="1"/>
    <col min="5376" max="5376" width="38.85546875" style="1" customWidth="1"/>
    <col min="5377" max="5377" width="0.7109375" style="1" customWidth="1"/>
    <col min="5378" max="5378" width="52" style="1" customWidth="1"/>
    <col min="5379" max="5379" width="5.5703125" style="1" bestFit="1" customWidth="1"/>
    <col min="5380" max="5631" width="11.5703125" style="1"/>
    <col min="5632" max="5632" width="38.85546875" style="1" customWidth="1"/>
    <col min="5633" max="5633" width="0.7109375" style="1" customWidth="1"/>
    <col min="5634" max="5634" width="52" style="1" customWidth="1"/>
    <col min="5635" max="5635" width="5.5703125" style="1" bestFit="1" customWidth="1"/>
    <col min="5636" max="5887" width="11.5703125" style="1"/>
    <col min="5888" max="5888" width="38.85546875" style="1" customWidth="1"/>
    <col min="5889" max="5889" width="0.7109375" style="1" customWidth="1"/>
    <col min="5890" max="5890" width="52" style="1" customWidth="1"/>
    <col min="5891" max="5891" width="5.5703125" style="1" bestFit="1" customWidth="1"/>
    <col min="5892" max="6143" width="11.5703125" style="1"/>
    <col min="6144" max="6144" width="38.85546875" style="1" customWidth="1"/>
    <col min="6145" max="6145" width="0.7109375" style="1" customWidth="1"/>
    <col min="6146" max="6146" width="52" style="1" customWidth="1"/>
    <col min="6147" max="6147" width="5.5703125" style="1" bestFit="1" customWidth="1"/>
    <col min="6148" max="6399" width="11.5703125" style="1"/>
    <col min="6400" max="6400" width="38.85546875" style="1" customWidth="1"/>
    <col min="6401" max="6401" width="0.7109375" style="1" customWidth="1"/>
    <col min="6402" max="6402" width="52" style="1" customWidth="1"/>
    <col min="6403" max="6403" width="5.5703125" style="1" bestFit="1" customWidth="1"/>
    <col min="6404" max="6655" width="11.5703125" style="1"/>
    <col min="6656" max="6656" width="38.85546875" style="1" customWidth="1"/>
    <col min="6657" max="6657" width="0.7109375" style="1" customWidth="1"/>
    <col min="6658" max="6658" width="52" style="1" customWidth="1"/>
    <col min="6659" max="6659" width="5.5703125" style="1" bestFit="1" customWidth="1"/>
    <col min="6660" max="6911" width="11.5703125" style="1"/>
    <col min="6912" max="6912" width="38.85546875" style="1" customWidth="1"/>
    <col min="6913" max="6913" width="0.7109375" style="1" customWidth="1"/>
    <col min="6914" max="6914" width="52" style="1" customWidth="1"/>
    <col min="6915" max="6915" width="5.5703125" style="1" bestFit="1" customWidth="1"/>
    <col min="6916" max="7167" width="11.5703125" style="1"/>
    <col min="7168" max="7168" width="38.85546875" style="1" customWidth="1"/>
    <col min="7169" max="7169" width="0.7109375" style="1" customWidth="1"/>
    <col min="7170" max="7170" width="52" style="1" customWidth="1"/>
    <col min="7171" max="7171" width="5.5703125" style="1" bestFit="1" customWidth="1"/>
    <col min="7172" max="7423" width="11.5703125" style="1"/>
    <col min="7424" max="7424" width="38.85546875" style="1" customWidth="1"/>
    <col min="7425" max="7425" width="0.7109375" style="1" customWidth="1"/>
    <col min="7426" max="7426" width="52" style="1" customWidth="1"/>
    <col min="7427" max="7427" width="5.5703125" style="1" bestFit="1" customWidth="1"/>
    <col min="7428" max="7679" width="11.5703125" style="1"/>
    <col min="7680" max="7680" width="38.85546875" style="1" customWidth="1"/>
    <col min="7681" max="7681" width="0.7109375" style="1" customWidth="1"/>
    <col min="7682" max="7682" width="52" style="1" customWidth="1"/>
    <col min="7683" max="7683" width="5.5703125" style="1" bestFit="1" customWidth="1"/>
    <col min="7684" max="7935" width="11.5703125" style="1"/>
    <col min="7936" max="7936" width="38.85546875" style="1" customWidth="1"/>
    <col min="7937" max="7937" width="0.7109375" style="1" customWidth="1"/>
    <col min="7938" max="7938" width="52" style="1" customWidth="1"/>
    <col min="7939" max="7939" width="5.5703125" style="1" bestFit="1" customWidth="1"/>
    <col min="7940" max="8191" width="11.5703125" style="1"/>
    <col min="8192" max="8192" width="38.85546875" style="1" customWidth="1"/>
    <col min="8193" max="8193" width="0.7109375" style="1" customWidth="1"/>
    <col min="8194" max="8194" width="52" style="1" customWidth="1"/>
    <col min="8195" max="8195" width="5.5703125" style="1" bestFit="1" customWidth="1"/>
    <col min="8196" max="8447" width="11.5703125" style="1"/>
    <col min="8448" max="8448" width="38.85546875" style="1" customWidth="1"/>
    <col min="8449" max="8449" width="0.7109375" style="1" customWidth="1"/>
    <col min="8450" max="8450" width="52" style="1" customWidth="1"/>
    <col min="8451" max="8451" width="5.5703125" style="1" bestFit="1" customWidth="1"/>
    <col min="8452" max="8703" width="11.5703125" style="1"/>
    <col min="8704" max="8704" width="38.85546875" style="1" customWidth="1"/>
    <col min="8705" max="8705" width="0.7109375" style="1" customWidth="1"/>
    <col min="8706" max="8706" width="52" style="1" customWidth="1"/>
    <col min="8707" max="8707" width="5.5703125" style="1" bestFit="1" customWidth="1"/>
    <col min="8708" max="8959" width="11.5703125" style="1"/>
    <col min="8960" max="8960" width="38.85546875" style="1" customWidth="1"/>
    <col min="8961" max="8961" width="0.7109375" style="1" customWidth="1"/>
    <col min="8962" max="8962" width="52" style="1" customWidth="1"/>
    <col min="8963" max="8963" width="5.5703125" style="1" bestFit="1" customWidth="1"/>
    <col min="8964" max="9215" width="11.5703125" style="1"/>
    <col min="9216" max="9216" width="38.85546875" style="1" customWidth="1"/>
    <col min="9217" max="9217" width="0.7109375" style="1" customWidth="1"/>
    <col min="9218" max="9218" width="52" style="1" customWidth="1"/>
    <col min="9219" max="9219" width="5.5703125" style="1" bestFit="1" customWidth="1"/>
    <col min="9220" max="9471" width="11.5703125" style="1"/>
    <col min="9472" max="9472" width="38.85546875" style="1" customWidth="1"/>
    <col min="9473" max="9473" width="0.7109375" style="1" customWidth="1"/>
    <col min="9474" max="9474" width="52" style="1" customWidth="1"/>
    <col min="9475" max="9475" width="5.5703125" style="1" bestFit="1" customWidth="1"/>
    <col min="9476" max="9727" width="11.5703125" style="1"/>
    <col min="9728" max="9728" width="38.85546875" style="1" customWidth="1"/>
    <col min="9729" max="9729" width="0.7109375" style="1" customWidth="1"/>
    <col min="9730" max="9730" width="52" style="1" customWidth="1"/>
    <col min="9731" max="9731" width="5.5703125" style="1" bestFit="1" customWidth="1"/>
    <col min="9732" max="9983" width="11.5703125" style="1"/>
    <col min="9984" max="9984" width="38.85546875" style="1" customWidth="1"/>
    <col min="9985" max="9985" width="0.7109375" style="1" customWidth="1"/>
    <col min="9986" max="9986" width="52" style="1" customWidth="1"/>
    <col min="9987" max="9987" width="5.5703125" style="1" bestFit="1" customWidth="1"/>
    <col min="9988" max="10239" width="11.5703125" style="1"/>
    <col min="10240" max="10240" width="38.85546875" style="1" customWidth="1"/>
    <col min="10241" max="10241" width="0.7109375" style="1" customWidth="1"/>
    <col min="10242" max="10242" width="52" style="1" customWidth="1"/>
    <col min="10243" max="10243" width="5.5703125" style="1" bestFit="1" customWidth="1"/>
    <col min="10244" max="10495" width="11.5703125" style="1"/>
    <col min="10496" max="10496" width="38.85546875" style="1" customWidth="1"/>
    <col min="10497" max="10497" width="0.7109375" style="1" customWidth="1"/>
    <col min="10498" max="10498" width="52" style="1" customWidth="1"/>
    <col min="10499" max="10499" width="5.5703125" style="1" bestFit="1" customWidth="1"/>
    <col min="10500" max="10751" width="11.5703125" style="1"/>
    <col min="10752" max="10752" width="38.85546875" style="1" customWidth="1"/>
    <col min="10753" max="10753" width="0.7109375" style="1" customWidth="1"/>
    <col min="10754" max="10754" width="52" style="1" customWidth="1"/>
    <col min="10755" max="10755" width="5.5703125" style="1" bestFit="1" customWidth="1"/>
    <col min="10756" max="11007" width="11.5703125" style="1"/>
    <col min="11008" max="11008" width="38.85546875" style="1" customWidth="1"/>
    <col min="11009" max="11009" width="0.7109375" style="1" customWidth="1"/>
    <col min="11010" max="11010" width="52" style="1" customWidth="1"/>
    <col min="11011" max="11011" width="5.5703125" style="1" bestFit="1" customWidth="1"/>
    <col min="11012" max="11263" width="11.5703125" style="1"/>
    <col min="11264" max="11264" width="38.85546875" style="1" customWidth="1"/>
    <col min="11265" max="11265" width="0.7109375" style="1" customWidth="1"/>
    <col min="11266" max="11266" width="52" style="1" customWidth="1"/>
    <col min="11267" max="11267" width="5.5703125" style="1" bestFit="1" customWidth="1"/>
    <col min="11268" max="11519" width="11.5703125" style="1"/>
    <col min="11520" max="11520" width="38.85546875" style="1" customWidth="1"/>
    <col min="11521" max="11521" width="0.7109375" style="1" customWidth="1"/>
    <col min="11522" max="11522" width="52" style="1" customWidth="1"/>
    <col min="11523" max="11523" width="5.5703125" style="1" bestFit="1" customWidth="1"/>
    <col min="11524" max="11775" width="11.5703125" style="1"/>
    <col min="11776" max="11776" width="38.85546875" style="1" customWidth="1"/>
    <col min="11777" max="11777" width="0.7109375" style="1" customWidth="1"/>
    <col min="11778" max="11778" width="52" style="1" customWidth="1"/>
    <col min="11779" max="11779" width="5.5703125" style="1" bestFit="1" customWidth="1"/>
    <col min="11780" max="12031" width="11.5703125" style="1"/>
    <col min="12032" max="12032" width="38.85546875" style="1" customWidth="1"/>
    <col min="12033" max="12033" width="0.7109375" style="1" customWidth="1"/>
    <col min="12034" max="12034" width="52" style="1" customWidth="1"/>
    <col min="12035" max="12035" width="5.5703125" style="1" bestFit="1" customWidth="1"/>
    <col min="12036" max="12287" width="11.5703125" style="1"/>
    <col min="12288" max="12288" width="38.85546875" style="1" customWidth="1"/>
    <col min="12289" max="12289" width="0.7109375" style="1" customWidth="1"/>
    <col min="12290" max="12290" width="52" style="1" customWidth="1"/>
    <col min="12291" max="12291" width="5.5703125" style="1" bestFit="1" customWidth="1"/>
    <col min="12292" max="12543" width="11.5703125" style="1"/>
    <col min="12544" max="12544" width="38.85546875" style="1" customWidth="1"/>
    <col min="12545" max="12545" width="0.7109375" style="1" customWidth="1"/>
    <col min="12546" max="12546" width="52" style="1" customWidth="1"/>
    <col min="12547" max="12547" width="5.5703125" style="1" bestFit="1" customWidth="1"/>
    <col min="12548" max="12799" width="11.5703125" style="1"/>
    <col min="12800" max="12800" width="38.85546875" style="1" customWidth="1"/>
    <col min="12801" max="12801" width="0.7109375" style="1" customWidth="1"/>
    <col min="12802" max="12802" width="52" style="1" customWidth="1"/>
    <col min="12803" max="12803" width="5.5703125" style="1" bestFit="1" customWidth="1"/>
    <col min="12804" max="13055" width="11.5703125" style="1"/>
    <col min="13056" max="13056" width="38.85546875" style="1" customWidth="1"/>
    <col min="13057" max="13057" width="0.7109375" style="1" customWidth="1"/>
    <col min="13058" max="13058" width="52" style="1" customWidth="1"/>
    <col min="13059" max="13059" width="5.5703125" style="1" bestFit="1" customWidth="1"/>
    <col min="13060" max="13311" width="11.5703125" style="1"/>
    <col min="13312" max="13312" width="38.85546875" style="1" customWidth="1"/>
    <col min="13313" max="13313" width="0.7109375" style="1" customWidth="1"/>
    <col min="13314" max="13314" width="52" style="1" customWidth="1"/>
    <col min="13315" max="13315" width="5.5703125" style="1" bestFit="1" customWidth="1"/>
    <col min="13316" max="13567" width="11.5703125" style="1"/>
    <col min="13568" max="13568" width="38.85546875" style="1" customWidth="1"/>
    <col min="13569" max="13569" width="0.7109375" style="1" customWidth="1"/>
    <col min="13570" max="13570" width="52" style="1" customWidth="1"/>
    <col min="13571" max="13571" width="5.5703125" style="1" bestFit="1" customWidth="1"/>
    <col min="13572" max="13823" width="11.5703125" style="1"/>
    <col min="13824" max="13824" width="38.85546875" style="1" customWidth="1"/>
    <col min="13825" max="13825" width="0.7109375" style="1" customWidth="1"/>
    <col min="13826" max="13826" width="52" style="1" customWidth="1"/>
    <col min="13827" max="13827" width="5.5703125" style="1" bestFit="1" customWidth="1"/>
    <col min="13828" max="14079" width="11.5703125" style="1"/>
    <col min="14080" max="14080" width="38.85546875" style="1" customWidth="1"/>
    <col min="14081" max="14081" width="0.7109375" style="1" customWidth="1"/>
    <col min="14082" max="14082" width="52" style="1" customWidth="1"/>
    <col min="14083" max="14083" width="5.5703125" style="1" bestFit="1" customWidth="1"/>
    <col min="14084" max="14335" width="11.5703125" style="1"/>
    <col min="14336" max="14336" width="38.85546875" style="1" customWidth="1"/>
    <col min="14337" max="14337" width="0.7109375" style="1" customWidth="1"/>
    <col min="14338" max="14338" width="52" style="1" customWidth="1"/>
    <col min="14339" max="14339" width="5.5703125" style="1" bestFit="1" customWidth="1"/>
    <col min="14340" max="14591" width="11.5703125" style="1"/>
    <col min="14592" max="14592" width="38.85546875" style="1" customWidth="1"/>
    <col min="14593" max="14593" width="0.7109375" style="1" customWidth="1"/>
    <col min="14594" max="14594" width="52" style="1" customWidth="1"/>
    <col min="14595" max="14595" width="5.5703125" style="1" bestFit="1" customWidth="1"/>
    <col min="14596" max="14847" width="11.5703125" style="1"/>
    <col min="14848" max="14848" width="38.85546875" style="1" customWidth="1"/>
    <col min="14849" max="14849" width="0.7109375" style="1" customWidth="1"/>
    <col min="14850" max="14850" width="52" style="1" customWidth="1"/>
    <col min="14851" max="14851" width="5.5703125" style="1" bestFit="1" customWidth="1"/>
    <col min="14852" max="15103" width="11.5703125" style="1"/>
    <col min="15104" max="15104" width="38.85546875" style="1" customWidth="1"/>
    <col min="15105" max="15105" width="0.7109375" style="1" customWidth="1"/>
    <col min="15106" max="15106" width="52" style="1" customWidth="1"/>
    <col min="15107" max="15107" width="5.5703125" style="1" bestFit="1" customWidth="1"/>
    <col min="15108" max="15359" width="11.5703125" style="1"/>
    <col min="15360" max="15360" width="38.85546875" style="1" customWidth="1"/>
    <col min="15361" max="15361" width="0.7109375" style="1" customWidth="1"/>
    <col min="15362" max="15362" width="52" style="1" customWidth="1"/>
    <col min="15363" max="15363" width="5.5703125" style="1" bestFit="1" customWidth="1"/>
    <col min="15364" max="15615" width="11.5703125" style="1"/>
    <col min="15616" max="15616" width="38.85546875" style="1" customWidth="1"/>
    <col min="15617" max="15617" width="0.7109375" style="1" customWidth="1"/>
    <col min="15618" max="15618" width="52" style="1" customWidth="1"/>
    <col min="15619" max="15619" width="5.5703125" style="1" bestFit="1" customWidth="1"/>
    <col min="15620" max="15871" width="11.5703125" style="1"/>
    <col min="15872" max="15872" width="38.85546875" style="1" customWidth="1"/>
    <col min="15873" max="15873" width="0.7109375" style="1" customWidth="1"/>
    <col min="15874" max="15874" width="52" style="1" customWidth="1"/>
    <col min="15875" max="15875" width="5.5703125" style="1" bestFit="1" customWidth="1"/>
    <col min="15876" max="16127" width="11.5703125" style="1"/>
    <col min="16128" max="16128" width="38.85546875" style="1" customWidth="1"/>
    <col min="16129" max="16129" width="0.7109375" style="1" customWidth="1"/>
    <col min="16130" max="16130" width="52" style="1" customWidth="1"/>
    <col min="16131" max="16131" width="5.5703125" style="1" bestFit="1" customWidth="1"/>
    <col min="16132" max="16384" width="11.5703125" style="1"/>
  </cols>
  <sheetData>
    <row r="1" spans="1:3" ht="156.6" customHeight="1"/>
    <row r="2" spans="1:3" ht="40.15" customHeight="1">
      <c r="A2" s="2"/>
      <c r="B2" s="2" t="s">
        <v>214</v>
      </c>
      <c r="C2" s="2"/>
    </row>
    <row r="3" spans="1:3" ht="39">
      <c r="B3" s="2" t="s">
        <v>166</v>
      </c>
      <c r="C3" s="2"/>
    </row>
    <row r="4" spans="1:3" ht="6.6" customHeight="1"/>
    <row r="5" spans="1:3" ht="21">
      <c r="C5" s="3" t="s">
        <v>238</v>
      </c>
    </row>
    <row r="6" spans="1:3" s="4" customFormat="1" ht="34.9" customHeight="1"/>
    <row r="7" spans="1:3" ht="84" customHeight="1">
      <c r="C7" s="7" t="s">
        <v>239</v>
      </c>
    </row>
    <row r="8" spans="1:3" ht="15.75">
      <c r="C8" s="5"/>
    </row>
    <row r="9" spans="1:3" ht="35.25" customHeight="1">
      <c r="C9" s="6" t="s">
        <v>237</v>
      </c>
    </row>
    <row r="10" spans="1:3" ht="7.15" customHeight="1"/>
    <row r="11" spans="1:3" ht="15.75">
      <c r="C11" s="6"/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zoomScaleNormal="100" workbookViewId="0">
      <selection sqref="A1:G1"/>
    </sheetView>
  </sheetViews>
  <sheetFormatPr baseColWidth="10" defaultRowHeight="12"/>
  <cols>
    <col min="1" max="1" width="13.85546875" style="27" customWidth="1"/>
    <col min="2" max="2" width="8.42578125" style="27" customWidth="1"/>
    <col min="3" max="3" width="9.140625" style="27" customWidth="1"/>
    <col min="4" max="6" width="8.140625" style="27" customWidth="1"/>
    <col min="7" max="7" width="8.42578125" style="27" customWidth="1"/>
    <col min="8" max="16384" width="11.42578125" style="27"/>
  </cols>
  <sheetData>
    <row r="1" spans="1:8" s="82" customFormat="1" ht="24" customHeight="1">
      <c r="A1" s="195" t="s">
        <v>233</v>
      </c>
      <c r="B1" s="195"/>
      <c r="C1" s="195"/>
      <c r="D1" s="195"/>
      <c r="E1" s="195"/>
      <c r="F1" s="195"/>
      <c r="G1" s="195"/>
    </row>
    <row r="2" spans="1:8" ht="11.25" customHeight="1">
      <c r="A2" s="156"/>
      <c r="B2" s="156"/>
      <c r="C2" s="156"/>
      <c r="D2" s="156"/>
      <c r="E2" s="156"/>
      <c r="F2" s="156"/>
      <c r="G2" s="156"/>
    </row>
    <row r="3" spans="1:8" ht="12" customHeight="1">
      <c r="A3" s="211" t="s">
        <v>81</v>
      </c>
      <c r="B3" s="234" t="s">
        <v>64</v>
      </c>
      <c r="C3" s="236" t="s">
        <v>211</v>
      </c>
      <c r="D3" s="218" t="s">
        <v>65</v>
      </c>
      <c r="E3" s="218" t="s">
        <v>187</v>
      </c>
      <c r="F3" s="236" t="s">
        <v>189</v>
      </c>
      <c r="G3" s="232" t="s">
        <v>180</v>
      </c>
      <c r="H3" s="65"/>
    </row>
    <row r="4" spans="1:8" ht="36" customHeight="1">
      <c r="A4" s="212"/>
      <c r="B4" s="235"/>
      <c r="C4" s="237"/>
      <c r="D4" s="219"/>
      <c r="E4" s="219"/>
      <c r="F4" s="237"/>
      <c r="G4" s="233"/>
      <c r="H4" s="65"/>
    </row>
    <row r="5" spans="1:8" ht="12" customHeight="1">
      <c r="A5" s="213"/>
      <c r="B5" s="214" t="s">
        <v>3</v>
      </c>
      <c r="C5" s="221"/>
      <c r="D5" s="157" t="s">
        <v>52</v>
      </c>
      <c r="E5" s="214" t="s">
        <v>7</v>
      </c>
      <c r="F5" s="215"/>
      <c r="G5" s="215"/>
      <c r="H5" s="65"/>
    </row>
    <row r="6" spans="1:8" ht="12" customHeight="1">
      <c r="A6" s="208"/>
      <c r="B6" s="208"/>
      <c r="C6" s="208"/>
      <c r="D6" s="208"/>
      <c r="E6" s="208"/>
      <c r="F6" s="208"/>
      <c r="G6" s="208"/>
      <c r="H6" s="65"/>
    </row>
    <row r="7" spans="1:8" ht="12" customHeight="1">
      <c r="A7" s="63">
        <v>2025</v>
      </c>
      <c r="B7" s="65"/>
      <c r="C7" s="65"/>
      <c r="D7" s="65"/>
      <c r="E7" s="65"/>
      <c r="F7" s="65"/>
      <c r="G7" s="65"/>
      <c r="H7" s="65"/>
    </row>
    <row r="8" spans="1:8" ht="12" customHeight="1">
      <c r="A8" s="65" t="s">
        <v>53</v>
      </c>
      <c r="B8" s="66">
        <v>415</v>
      </c>
      <c r="C8" s="66">
        <v>21520</v>
      </c>
      <c r="D8" s="66">
        <v>7321</v>
      </c>
      <c r="E8" s="66">
        <v>224484</v>
      </c>
      <c r="F8" s="66">
        <v>1074612</v>
      </c>
      <c r="G8" s="66">
        <v>1066990</v>
      </c>
      <c r="H8" s="65"/>
    </row>
    <row r="9" spans="1:8" ht="12" customHeight="1">
      <c r="A9" s="65" t="s">
        <v>54</v>
      </c>
      <c r="B9" s="66">
        <v>414</v>
      </c>
      <c r="C9" s="66">
        <v>21435</v>
      </c>
      <c r="D9" s="66">
        <v>7329</v>
      </c>
      <c r="E9" s="66">
        <v>235134</v>
      </c>
      <c r="F9" s="66">
        <v>742973</v>
      </c>
      <c r="G9" s="66">
        <v>730596</v>
      </c>
      <c r="H9" s="65"/>
    </row>
    <row r="10" spans="1:8" ht="12" customHeight="1">
      <c r="A10" s="65" t="s">
        <v>55</v>
      </c>
      <c r="B10" s="66">
        <v>411</v>
      </c>
      <c r="C10" s="66">
        <v>21222</v>
      </c>
      <c r="D10" s="66">
        <v>7313</v>
      </c>
      <c r="E10" s="66">
        <v>235757</v>
      </c>
      <c r="F10" s="66">
        <v>1119088</v>
      </c>
      <c r="G10" s="66">
        <v>1107306</v>
      </c>
      <c r="H10" s="65"/>
    </row>
    <row r="11" spans="1:8" ht="12" customHeight="1">
      <c r="A11" s="65" t="s">
        <v>56</v>
      </c>
      <c r="B11" s="66">
        <v>408</v>
      </c>
      <c r="C11" s="66">
        <v>21008</v>
      </c>
      <c r="D11" s="66">
        <v>7036</v>
      </c>
      <c r="E11" s="66">
        <v>239167</v>
      </c>
      <c r="F11" s="66">
        <v>1155989</v>
      </c>
      <c r="G11" s="66">
        <v>1139145</v>
      </c>
      <c r="H11" s="65"/>
    </row>
    <row r="12" spans="1:8" ht="12" customHeight="1">
      <c r="A12" s="72">
        <v>2025</v>
      </c>
      <c r="B12" s="76">
        <f>SUM(B8:B11)/4</f>
        <v>412</v>
      </c>
      <c r="C12" s="76">
        <f t="shared" ref="C12" si="0">SUM(C8:C11)/4</f>
        <v>21296</v>
      </c>
      <c r="D12" s="76">
        <f>SUM(D8:D11)</f>
        <v>28999</v>
      </c>
      <c r="E12" s="76">
        <f>SUM(E8:E11)</f>
        <v>934542</v>
      </c>
      <c r="F12" s="76">
        <f>SUM(F8:F11)</f>
        <v>4092662</v>
      </c>
      <c r="G12" s="76">
        <f>SUM(G8:G11)</f>
        <v>4044037</v>
      </c>
      <c r="H12" s="65"/>
    </row>
    <row r="13" spans="1:8" ht="12" customHeight="1">
      <c r="A13" s="65"/>
      <c r="B13" s="158"/>
      <c r="C13" s="158"/>
      <c r="D13" s="158"/>
      <c r="E13" s="65"/>
      <c r="F13" s="65"/>
      <c r="G13" s="65"/>
      <c r="H13" s="65"/>
    </row>
    <row r="14" spans="1:8" ht="12" customHeight="1">
      <c r="A14" s="63">
        <v>2026</v>
      </c>
      <c r="B14" s="65"/>
      <c r="C14" s="65"/>
      <c r="D14" s="65"/>
      <c r="E14" s="65"/>
      <c r="F14" s="65"/>
      <c r="G14" s="65"/>
      <c r="H14" s="65"/>
    </row>
    <row r="15" spans="1:8" ht="12" customHeight="1">
      <c r="A15" s="65" t="s">
        <v>53</v>
      </c>
      <c r="B15" s="66" t="s">
        <v>186</v>
      </c>
      <c r="C15" s="66" t="s">
        <v>186</v>
      </c>
      <c r="D15" s="66" t="s">
        <v>186</v>
      </c>
      <c r="E15" s="66" t="s">
        <v>186</v>
      </c>
      <c r="F15" s="66" t="s">
        <v>186</v>
      </c>
      <c r="G15" s="66" t="s">
        <v>186</v>
      </c>
      <c r="H15" s="65"/>
    </row>
    <row r="16" spans="1:8">
      <c r="A16" s="65" t="s">
        <v>54</v>
      </c>
      <c r="B16" s="66" t="s">
        <v>186</v>
      </c>
      <c r="C16" s="66" t="s">
        <v>186</v>
      </c>
      <c r="D16" s="66" t="s">
        <v>186</v>
      </c>
      <c r="E16" s="66" t="s">
        <v>186</v>
      </c>
      <c r="F16" s="66" t="s">
        <v>186</v>
      </c>
      <c r="G16" s="66" t="s">
        <v>186</v>
      </c>
      <c r="H16" s="65"/>
    </row>
    <row r="17" spans="1:8">
      <c r="A17" s="65" t="s">
        <v>55</v>
      </c>
      <c r="B17" s="66" t="s">
        <v>186</v>
      </c>
      <c r="C17" s="66" t="s">
        <v>186</v>
      </c>
      <c r="D17" s="66" t="s">
        <v>186</v>
      </c>
      <c r="E17" s="66" t="s">
        <v>186</v>
      </c>
      <c r="F17" s="66" t="s">
        <v>186</v>
      </c>
      <c r="G17" s="66" t="s">
        <v>186</v>
      </c>
      <c r="H17" s="65"/>
    </row>
    <row r="18" spans="1:8">
      <c r="A18" s="65" t="s">
        <v>56</v>
      </c>
      <c r="B18" s="66" t="s">
        <v>186</v>
      </c>
      <c r="C18" s="66" t="s">
        <v>186</v>
      </c>
      <c r="D18" s="66" t="s">
        <v>186</v>
      </c>
      <c r="E18" s="66" t="s">
        <v>186</v>
      </c>
      <c r="F18" s="66" t="s">
        <v>186</v>
      </c>
      <c r="G18" s="66" t="s">
        <v>186</v>
      </c>
      <c r="H18" s="65"/>
    </row>
    <row r="19" spans="1:8">
      <c r="A19" s="72">
        <v>2026</v>
      </c>
      <c r="B19" s="76" t="s">
        <v>186</v>
      </c>
      <c r="C19" s="76" t="s">
        <v>186</v>
      </c>
      <c r="D19" s="76" t="s">
        <v>186</v>
      </c>
      <c r="E19" s="76" t="s">
        <v>186</v>
      </c>
      <c r="F19" s="76" t="s">
        <v>186</v>
      </c>
      <c r="G19" s="76" t="s">
        <v>186</v>
      </c>
      <c r="H19" s="65"/>
    </row>
    <row r="20" spans="1:8">
      <c r="A20" s="72"/>
      <c r="B20" s="159"/>
      <c r="C20" s="64"/>
      <c r="D20" s="64"/>
      <c r="E20" s="64"/>
      <c r="F20" s="64"/>
      <c r="G20" s="64"/>
      <c r="H20" s="65"/>
    </row>
    <row r="21" spans="1:8">
      <c r="A21" s="77" t="s">
        <v>44</v>
      </c>
      <c r="B21" s="66"/>
      <c r="C21" s="66"/>
      <c r="D21" s="66"/>
      <c r="E21" s="66"/>
      <c r="F21" s="66"/>
      <c r="G21" s="66"/>
      <c r="H21" s="65"/>
    </row>
    <row r="22" spans="1:8">
      <c r="A22" s="79" t="s">
        <v>45</v>
      </c>
      <c r="B22" s="66"/>
      <c r="C22" s="66"/>
      <c r="D22" s="66"/>
      <c r="E22" s="66"/>
      <c r="F22" s="66"/>
      <c r="G22" s="66"/>
      <c r="H22" s="65"/>
    </row>
    <row r="23" spans="1:8">
      <c r="A23" s="79" t="s">
        <v>68</v>
      </c>
      <c r="B23" s="187" t="s">
        <v>186</v>
      </c>
      <c r="C23" s="187" t="s">
        <v>186</v>
      </c>
      <c r="D23" s="187" t="s">
        <v>186</v>
      </c>
      <c r="E23" s="187" t="s">
        <v>186</v>
      </c>
      <c r="F23" s="187" t="s">
        <v>186</v>
      </c>
      <c r="G23" s="187" t="s">
        <v>186</v>
      </c>
      <c r="H23" s="65"/>
    </row>
    <row r="24" spans="1:8">
      <c r="A24" s="77" t="s">
        <v>69</v>
      </c>
      <c r="B24" s="187" t="s">
        <v>186</v>
      </c>
      <c r="C24" s="187" t="s">
        <v>186</v>
      </c>
      <c r="D24" s="187" t="s">
        <v>186</v>
      </c>
      <c r="E24" s="187" t="s">
        <v>186</v>
      </c>
      <c r="F24" s="187" t="s">
        <v>186</v>
      </c>
      <c r="G24" s="187" t="s">
        <v>186</v>
      </c>
      <c r="H24" s="65"/>
    </row>
    <row r="25" spans="1:8" ht="12" customHeight="1">
      <c r="A25" s="77"/>
      <c r="B25" s="160"/>
      <c r="C25" s="160"/>
      <c r="D25" s="160"/>
      <c r="E25" s="160"/>
      <c r="F25" s="160"/>
      <c r="G25" s="160"/>
      <c r="H25" s="65"/>
    </row>
    <row r="26" spans="1:8" ht="12" customHeight="1">
      <c r="A26" s="103" t="s">
        <v>6</v>
      </c>
      <c r="B26" s="65"/>
      <c r="C26" s="65"/>
      <c r="D26" s="65"/>
      <c r="E26" s="65"/>
      <c r="F26" s="65"/>
      <c r="G26" s="65"/>
      <c r="H26" s="65"/>
    </row>
    <row r="27" spans="1:8" ht="11.1" customHeight="1">
      <c r="A27" s="79" t="s">
        <v>204</v>
      </c>
      <c r="B27" s="65"/>
      <c r="C27" s="65"/>
      <c r="D27" s="65"/>
      <c r="E27" s="65"/>
      <c r="F27" s="65"/>
      <c r="G27" s="65"/>
      <c r="H27" s="65"/>
    </row>
    <row r="28" spans="1:8" ht="12" customHeight="1"/>
    <row r="29" spans="1:8" ht="12" customHeight="1"/>
    <row r="30" spans="1:8" ht="12" customHeight="1"/>
    <row r="31" spans="1:8" ht="12" customHeight="1"/>
    <row r="32" spans="1:8" ht="12" customHeight="1"/>
    <row r="33" ht="12" customHeight="1"/>
    <row r="34" ht="12" customHeight="1"/>
    <row r="37" ht="12.75" customHeight="1"/>
    <row r="44" ht="12.75" customHeight="1"/>
  </sheetData>
  <mergeCells count="11">
    <mergeCell ref="A1:G1"/>
    <mergeCell ref="A6:G6"/>
    <mergeCell ref="G3:G4"/>
    <mergeCell ref="D3:D4"/>
    <mergeCell ref="E3:E4"/>
    <mergeCell ref="A3:A5"/>
    <mergeCell ref="B3:B4"/>
    <mergeCell ref="C3:C4"/>
    <mergeCell ref="F3:F4"/>
    <mergeCell ref="E5:G5"/>
    <mergeCell ref="B5:C5"/>
  </mergeCells>
  <phoneticPr fontId="4" type="noConversion"/>
  <hyperlinks>
    <hyperlink ref="A1:G1" location="Inhaltsverzeichnis!E12" display="Inhaltsverzeichnis!E12" xr:uid="{78775289-3413-4DEE-B492-A5FA15738EDD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E II 1/ E III 1 - m 02/26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1"/>
  <sheetViews>
    <sheetView zoomScaleNormal="100" workbookViewId="0">
      <selection sqref="A1:H1"/>
    </sheetView>
  </sheetViews>
  <sheetFormatPr baseColWidth="10" defaultRowHeight="12"/>
  <cols>
    <col min="1" max="1" width="7.5703125" style="27" customWidth="1"/>
    <col min="2" max="2" width="1.140625" style="27" customWidth="1"/>
    <col min="3" max="3" width="22.28515625" style="27" customWidth="1"/>
    <col min="4" max="4" width="7.85546875" style="27" customWidth="1"/>
    <col min="5" max="6" width="8" style="27" customWidth="1"/>
    <col min="7" max="7" width="7" style="27" customWidth="1"/>
    <col min="8" max="8" width="7.85546875" style="27" customWidth="1"/>
    <col min="9" max="16384" width="11.42578125" style="27"/>
  </cols>
  <sheetData>
    <row r="1" spans="1:10" ht="28.5" customHeight="1">
      <c r="A1" s="239" t="s">
        <v>232</v>
      </c>
      <c r="B1" s="239"/>
      <c r="C1" s="239"/>
      <c r="D1" s="239"/>
      <c r="E1" s="239"/>
      <c r="F1" s="239"/>
      <c r="G1" s="239"/>
      <c r="H1" s="239"/>
    </row>
    <row r="2" spans="1:10">
      <c r="A2" s="241"/>
      <c r="B2" s="241"/>
      <c r="C2" s="241"/>
      <c r="D2" s="241"/>
      <c r="E2" s="241"/>
      <c r="F2" s="241"/>
      <c r="G2" s="241"/>
      <c r="H2" s="241"/>
    </row>
    <row r="3" spans="1:10" ht="12" customHeight="1">
      <c r="A3" s="249" t="s">
        <v>154</v>
      </c>
      <c r="B3" s="255" t="s">
        <v>59</v>
      </c>
      <c r="C3" s="211"/>
      <c r="D3" s="251" t="s">
        <v>212</v>
      </c>
      <c r="E3" s="236" t="s">
        <v>201</v>
      </c>
      <c r="F3" s="253" t="s">
        <v>60</v>
      </c>
      <c r="G3" s="257" t="s">
        <v>187</v>
      </c>
      <c r="H3" s="232" t="s">
        <v>202</v>
      </c>
    </row>
    <row r="4" spans="1:10" ht="40.5" customHeight="1">
      <c r="A4" s="250"/>
      <c r="B4" s="256"/>
      <c r="C4" s="212"/>
      <c r="D4" s="252"/>
      <c r="E4" s="219"/>
      <c r="F4" s="254"/>
      <c r="G4" s="257"/>
      <c r="H4" s="246"/>
    </row>
    <row r="5" spans="1:10" ht="12" customHeight="1">
      <c r="A5" s="250"/>
      <c r="B5" s="233"/>
      <c r="C5" s="213"/>
      <c r="D5" s="251" t="s">
        <v>3</v>
      </c>
      <c r="E5" s="252"/>
      <c r="F5" s="161" t="s">
        <v>52</v>
      </c>
      <c r="G5" s="247" t="s">
        <v>7</v>
      </c>
      <c r="H5" s="248"/>
    </row>
    <row r="6" spans="1:10" ht="12" customHeight="1">
      <c r="A6" s="238"/>
      <c r="B6" s="238"/>
      <c r="C6" s="238"/>
      <c r="D6" s="238"/>
      <c r="E6" s="238"/>
      <c r="F6" s="238"/>
      <c r="G6" s="238"/>
      <c r="H6" s="238"/>
    </row>
    <row r="7" spans="1:10" ht="12" customHeight="1">
      <c r="A7" s="240" t="s">
        <v>161</v>
      </c>
      <c r="B7" s="240"/>
      <c r="C7" s="240"/>
      <c r="D7" s="240"/>
      <c r="E7" s="240"/>
      <c r="F7" s="240"/>
      <c r="G7" s="240"/>
      <c r="H7" s="240"/>
    </row>
    <row r="8" spans="1:10">
      <c r="A8" s="91" t="s">
        <v>133</v>
      </c>
      <c r="B8" s="91" t="s">
        <v>134</v>
      </c>
      <c r="C8" s="162"/>
      <c r="D8" s="163">
        <v>262</v>
      </c>
      <c r="E8" s="163">
        <v>16359</v>
      </c>
      <c r="F8" s="163">
        <v>5525</v>
      </c>
      <c r="G8" s="163">
        <v>193966</v>
      </c>
      <c r="H8" s="163">
        <v>914869</v>
      </c>
      <c r="I8" s="27" t="s">
        <v>197</v>
      </c>
    </row>
    <row r="9" spans="1:10">
      <c r="A9" s="91" t="s">
        <v>135</v>
      </c>
      <c r="B9" s="164"/>
      <c r="C9" s="85" t="s">
        <v>156</v>
      </c>
      <c r="D9" s="163">
        <v>90</v>
      </c>
      <c r="E9" s="163">
        <v>5096</v>
      </c>
      <c r="F9" s="163">
        <v>1693</v>
      </c>
      <c r="G9" s="163">
        <v>60345</v>
      </c>
      <c r="H9" s="163">
        <v>309066</v>
      </c>
      <c r="I9" s="27" t="s">
        <v>197</v>
      </c>
    </row>
    <row r="10" spans="1:10" ht="21.75" customHeight="1">
      <c r="A10" s="165" t="s">
        <v>136</v>
      </c>
      <c r="B10" s="164"/>
      <c r="C10" s="166" t="s">
        <v>170</v>
      </c>
      <c r="D10" s="163">
        <v>120</v>
      </c>
      <c r="E10" s="163">
        <v>7219</v>
      </c>
      <c r="F10" s="163">
        <v>2432</v>
      </c>
      <c r="G10" s="163">
        <v>83827</v>
      </c>
      <c r="H10" s="163">
        <v>410345</v>
      </c>
    </row>
    <row r="11" spans="1:10" ht="21.75" customHeight="1">
      <c r="A11" s="167" t="s">
        <v>137</v>
      </c>
      <c r="B11" s="168"/>
      <c r="C11" s="169" t="s">
        <v>157</v>
      </c>
      <c r="D11" s="163">
        <v>20</v>
      </c>
      <c r="E11" s="163">
        <v>1846</v>
      </c>
      <c r="F11" s="163">
        <v>676</v>
      </c>
      <c r="G11" s="163">
        <v>15604</v>
      </c>
      <c r="H11" s="163">
        <v>53169</v>
      </c>
    </row>
    <row r="12" spans="1:10">
      <c r="A12" s="91" t="s">
        <v>138</v>
      </c>
      <c r="B12" s="164"/>
      <c r="C12" s="169" t="s">
        <v>139</v>
      </c>
      <c r="D12" s="163">
        <v>32</v>
      </c>
      <c r="E12" s="170">
        <v>2198</v>
      </c>
      <c r="F12" s="163">
        <v>724</v>
      </c>
      <c r="G12" s="163">
        <v>34189</v>
      </c>
      <c r="H12" s="163">
        <v>142288</v>
      </c>
      <c r="I12" s="27" t="s">
        <v>197</v>
      </c>
    </row>
    <row r="13" spans="1:10" ht="21.75" customHeight="1">
      <c r="A13" s="91" t="s">
        <v>140</v>
      </c>
      <c r="B13" s="243" t="s">
        <v>141</v>
      </c>
      <c r="C13" s="242"/>
      <c r="D13" s="163">
        <v>146</v>
      </c>
      <c r="E13" s="163">
        <v>4649</v>
      </c>
      <c r="F13" s="163">
        <v>1511</v>
      </c>
      <c r="G13" s="163">
        <v>45201</v>
      </c>
      <c r="H13" s="163">
        <v>224275</v>
      </c>
    </row>
    <row r="14" spans="1:10" ht="21.75" customHeight="1">
      <c r="A14" s="165" t="s">
        <v>142</v>
      </c>
      <c r="B14" s="164"/>
      <c r="C14" s="171" t="s">
        <v>143</v>
      </c>
      <c r="D14" s="163">
        <v>37</v>
      </c>
      <c r="E14" s="163">
        <v>1232</v>
      </c>
      <c r="F14" s="163">
        <v>385</v>
      </c>
      <c r="G14" s="163">
        <v>11958</v>
      </c>
      <c r="H14" s="163">
        <v>66974</v>
      </c>
      <c r="I14" s="27" t="s">
        <v>197</v>
      </c>
    </row>
    <row r="15" spans="1:10">
      <c r="A15" s="91" t="s">
        <v>144</v>
      </c>
      <c r="B15" s="164"/>
      <c r="C15" s="91" t="s">
        <v>158</v>
      </c>
      <c r="D15" s="163">
        <v>26</v>
      </c>
      <c r="E15" s="163">
        <v>681</v>
      </c>
      <c r="F15" s="163">
        <v>225</v>
      </c>
      <c r="G15" s="163">
        <v>6930</v>
      </c>
      <c r="H15" s="163">
        <v>24435</v>
      </c>
      <c r="I15" s="27" t="s">
        <v>197</v>
      </c>
    </row>
    <row r="16" spans="1:10" ht="21.75" customHeight="1">
      <c r="A16" s="165" t="s">
        <v>145</v>
      </c>
      <c r="B16" s="164"/>
      <c r="C16" s="171" t="s">
        <v>146</v>
      </c>
      <c r="D16" s="163">
        <v>32</v>
      </c>
      <c r="E16" s="170">
        <v>941</v>
      </c>
      <c r="F16" s="163">
        <v>325</v>
      </c>
      <c r="G16" s="163">
        <v>8454</v>
      </c>
      <c r="H16" s="163">
        <v>51693</v>
      </c>
      <c r="I16" s="27" t="s">
        <v>197</v>
      </c>
      <c r="J16" s="27" t="s">
        <v>197</v>
      </c>
    </row>
    <row r="17" spans="1:9">
      <c r="A17" s="91" t="s">
        <v>147</v>
      </c>
      <c r="B17" s="164"/>
      <c r="C17" s="85" t="s">
        <v>159</v>
      </c>
      <c r="D17" s="163">
        <v>49</v>
      </c>
      <c r="E17" s="163">
        <v>1634</v>
      </c>
      <c r="F17" s="163">
        <v>518</v>
      </c>
      <c r="G17" s="163">
        <v>15672</v>
      </c>
      <c r="H17" s="163">
        <v>60358</v>
      </c>
    </row>
    <row r="18" spans="1:9">
      <c r="A18" s="91" t="s">
        <v>148</v>
      </c>
      <c r="B18" s="164"/>
      <c r="C18" s="91" t="s">
        <v>160</v>
      </c>
      <c r="D18" s="163">
        <v>1</v>
      </c>
      <c r="E18" s="163" t="s">
        <v>1</v>
      </c>
      <c r="F18" s="163" t="s">
        <v>1</v>
      </c>
      <c r="G18" s="163" t="s">
        <v>1</v>
      </c>
      <c r="H18" s="163" t="s">
        <v>1</v>
      </c>
    </row>
    <row r="19" spans="1:9">
      <c r="A19" s="91" t="s">
        <v>149</v>
      </c>
      <c r="B19" s="164"/>
      <c r="C19" s="91" t="s">
        <v>150</v>
      </c>
      <c r="D19" s="163">
        <v>1</v>
      </c>
      <c r="E19" s="163" t="s">
        <v>1</v>
      </c>
      <c r="F19" s="163" t="s">
        <v>1</v>
      </c>
      <c r="G19" s="163" t="s">
        <v>1</v>
      </c>
      <c r="H19" s="163" t="s">
        <v>1</v>
      </c>
      <c r="I19" s="138"/>
    </row>
    <row r="20" spans="1:9" ht="25.5" customHeight="1">
      <c r="A20" s="171" t="s">
        <v>151</v>
      </c>
      <c r="B20" s="244" t="s">
        <v>152</v>
      </c>
      <c r="C20" s="244"/>
      <c r="D20" s="172">
        <v>408</v>
      </c>
      <c r="E20" s="172">
        <v>21008</v>
      </c>
      <c r="F20" s="172">
        <v>7036</v>
      </c>
      <c r="G20" s="172">
        <v>239167</v>
      </c>
      <c r="H20" s="172">
        <v>1139145</v>
      </c>
    </row>
    <row r="21" spans="1:9" ht="13.15" customHeight="1">
      <c r="A21" s="171"/>
      <c r="B21" s="173"/>
      <c r="C21" s="173"/>
      <c r="D21" s="65"/>
      <c r="E21" s="65"/>
      <c r="F21" s="65"/>
      <c r="G21" s="65"/>
      <c r="H21" s="65"/>
    </row>
    <row r="22" spans="1:9">
      <c r="A22" s="245" t="s">
        <v>213</v>
      </c>
      <c r="B22" s="245"/>
      <c r="C22" s="245"/>
      <c r="D22" s="65"/>
      <c r="E22" s="65"/>
      <c r="F22" s="65"/>
      <c r="G22" s="65"/>
      <c r="H22" s="65"/>
    </row>
    <row r="23" spans="1:9" ht="24" customHeight="1">
      <c r="A23" s="91" t="s">
        <v>153</v>
      </c>
      <c r="B23" s="242" t="s">
        <v>208</v>
      </c>
      <c r="C23" s="242"/>
      <c r="D23" s="163">
        <v>4</v>
      </c>
      <c r="E23" s="163" t="s">
        <v>0</v>
      </c>
      <c r="F23" s="163" t="s">
        <v>0</v>
      </c>
      <c r="G23" s="163">
        <v>2144</v>
      </c>
      <c r="H23" s="163" t="s">
        <v>0</v>
      </c>
    </row>
    <row r="24" spans="1:9" ht="12" customHeight="1">
      <c r="A24" s="79" t="s">
        <v>6</v>
      </c>
      <c r="B24" s="171"/>
      <c r="C24" s="171"/>
      <c r="D24" s="174"/>
      <c r="E24" s="174"/>
      <c r="F24" s="174"/>
      <c r="G24" s="174"/>
      <c r="H24" s="174"/>
    </row>
    <row r="25" spans="1:9" ht="12" customHeight="1">
      <c r="A25" s="164" t="s">
        <v>198</v>
      </c>
      <c r="B25" s="164"/>
      <c r="C25" s="175"/>
      <c r="D25" s="174"/>
      <c r="E25" s="174"/>
      <c r="F25" s="174"/>
      <c r="G25" s="174"/>
      <c r="H25" s="174"/>
    </row>
    <row r="26" spans="1:9">
      <c r="A26" s="181" t="s">
        <v>199</v>
      </c>
      <c r="B26" s="176"/>
      <c r="C26" s="177"/>
      <c r="D26" s="178"/>
      <c r="E26" s="178"/>
      <c r="F26" s="178"/>
      <c r="G26" s="178"/>
      <c r="H26" s="178"/>
    </row>
    <row r="27" spans="1:9">
      <c r="A27" s="176"/>
      <c r="B27" s="176"/>
      <c r="C27" s="179"/>
      <c r="D27" s="179"/>
      <c r="E27" s="179"/>
      <c r="F27" s="179"/>
      <c r="G27" s="179"/>
      <c r="H27" s="179"/>
    </row>
    <row r="28" spans="1:9">
      <c r="A28" s="177"/>
      <c r="B28" s="177"/>
      <c r="C28" s="177"/>
      <c r="D28" s="177"/>
      <c r="E28" s="177"/>
      <c r="F28" s="177"/>
      <c r="G28" s="177"/>
      <c r="H28" s="177"/>
    </row>
    <row r="31" spans="1:9">
      <c r="A31" s="176"/>
      <c r="B31" s="176"/>
      <c r="C31" s="177"/>
      <c r="D31" s="177"/>
      <c r="E31" s="177"/>
      <c r="F31" s="177"/>
      <c r="G31" s="177"/>
      <c r="H31" s="177"/>
    </row>
  </sheetData>
  <mergeCells count="17">
    <mergeCell ref="D5:E5"/>
    <mergeCell ref="A6:H6"/>
    <mergeCell ref="A1:H1"/>
    <mergeCell ref="A7:H7"/>
    <mergeCell ref="A2:H2"/>
    <mergeCell ref="B23:C23"/>
    <mergeCell ref="B13:C13"/>
    <mergeCell ref="B20:C20"/>
    <mergeCell ref="A22:C22"/>
    <mergeCell ref="H3:H4"/>
    <mergeCell ref="G5:H5"/>
    <mergeCell ref="A3:A5"/>
    <mergeCell ref="D3:D4"/>
    <mergeCell ref="F3:F4"/>
    <mergeCell ref="B3:C5"/>
    <mergeCell ref="G3:G4"/>
    <mergeCell ref="E3:E4"/>
  </mergeCells>
  <phoneticPr fontId="4" type="noConversion"/>
  <hyperlinks>
    <hyperlink ref="A1:H1" location="Inhaltsverzeichnis!E17" display="Inhaltsverzeichnis!E17" xr:uid="{A0266C21-3252-4128-BB71-4D2DE05CEE5D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&amp;C&amp;"Arial,Standard"&amp;8– &amp;P –</oddHeader>
    <oddFooter>&amp;C&amp;"Arial,Standard"&amp;7&amp;K000000 Amt für Statistik Berlin-Brandenburg — SB E II 1/ E III 1 - m 02/26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zoomScaleNormal="100" zoomScaleSheetLayoutView="100" workbookViewId="0"/>
  </sheetViews>
  <sheetFormatPr baseColWidth="10" defaultRowHeight="12.75"/>
  <cols>
    <col min="1" max="1" width="2.140625" style="180" customWidth="1"/>
    <col min="2" max="2" width="2" style="180" customWidth="1"/>
    <col min="3" max="3" width="29.5703125" style="180" customWidth="1"/>
    <col min="4" max="4" width="2.140625" style="180" customWidth="1"/>
    <col min="5" max="5" width="29.28515625" style="180" customWidth="1"/>
    <col min="6" max="6" width="2" style="180" customWidth="1"/>
    <col min="7" max="7" width="30" style="180" customWidth="1"/>
    <col min="8" max="8" width="5.28515625" style="180" customWidth="1"/>
    <col min="9" max="9" width="16.140625" style="180" customWidth="1"/>
    <col min="10" max="16384" width="11.42578125" style="180"/>
  </cols>
  <sheetData>
    <row r="1" s="180" customFormat="1" ht="111.6" customHeight="1"/>
  </sheetData>
  <pageMargins left="0.39370078740157483" right="0" top="0.78740157480314965" bottom="0.19685039370078741" header="0.31496062992125984" footer="0.2362204724409449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5843" r:id="rId4">
          <objectPr defaultSize="0" autoPict="0" r:id="rId5">
            <anchor moveWithCells="1">
              <from>
                <xdr:col>0</xdr:col>
                <xdr:colOff>123825</xdr:colOff>
                <xdr:row>0</xdr:row>
                <xdr:rowOff>1352550</xdr:rowOff>
              </from>
              <to>
                <xdr:col>6</xdr:col>
                <xdr:colOff>1943100</xdr:colOff>
                <xdr:row>55</xdr:row>
                <xdr:rowOff>0</xdr:rowOff>
              </to>
            </anchor>
          </objectPr>
        </oleObject>
      </mc:Choice>
      <mc:Fallback>
        <oleObject progId="Document" shapeId="358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zoomScaleNormal="100" workbookViewId="0"/>
  </sheetViews>
  <sheetFormatPr baseColWidth="10" defaultColWidth="11.42578125" defaultRowHeight="13.5"/>
  <cols>
    <col min="1" max="1" width="1.7109375" style="8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1" spans="1:2" ht="13.35" customHeight="1"/>
    <row r="2" spans="1:2" ht="13.35" customHeight="1"/>
    <row r="3" spans="1:2" ht="13.35" customHeight="1">
      <c r="B3" s="8"/>
    </row>
    <row r="4" spans="1:2" ht="13.35" customHeight="1">
      <c r="B4" s="8"/>
    </row>
    <row r="5" spans="1:2" ht="13.35" customHeight="1">
      <c r="B5" s="8"/>
    </row>
    <row r="6" spans="1:2" ht="13.35" customHeight="1">
      <c r="B6" s="8"/>
    </row>
    <row r="7" spans="1:2" ht="13.35" customHeight="1">
      <c r="B7" s="8"/>
    </row>
    <row r="8" spans="1:2" ht="13.35" customHeight="1">
      <c r="B8" s="8"/>
    </row>
    <row r="9" spans="1:2" ht="13.35" customHeight="1">
      <c r="B9" s="8"/>
    </row>
    <row r="10" spans="1:2" ht="13.35" customHeight="1">
      <c r="B10" s="8"/>
    </row>
    <row r="11" spans="1:2" ht="13.35" customHeight="1">
      <c r="B11" s="8"/>
    </row>
    <row r="12" spans="1:2" ht="13.35" customHeight="1">
      <c r="B12" s="8"/>
    </row>
    <row r="13" spans="1:2" ht="13.35" customHeight="1">
      <c r="B13" s="8"/>
    </row>
    <row r="14" spans="1:2" ht="13.35" customHeight="1">
      <c r="B14" s="8"/>
    </row>
    <row r="15" spans="1:2" ht="13.35" customHeight="1">
      <c r="B15" s="8"/>
    </row>
    <row r="16" spans="1:2" ht="13.35" customHeight="1">
      <c r="A16" s="1"/>
      <c r="B16" s="8"/>
    </row>
    <row r="17" spans="1:2" ht="13.35" customHeight="1">
      <c r="A17" s="1"/>
      <c r="B17" s="8"/>
    </row>
    <row r="18" spans="1:2" ht="13.35" customHeight="1">
      <c r="A18" s="1"/>
      <c r="B18" s="8"/>
    </row>
    <row r="19" spans="1:2" ht="13.35" customHeight="1">
      <c r="B19" s="9"/>
    </row>
    <row r="20" spans="1:2" ht="13.35" customHeight="1">
      <c r="B20" s="8"/>
    </row>
    <row r="21" spans="1:2" ht="13.35" customHeight="1">
      <c r="A21" s="10" t="s">
        <v>10</v>
      </c>
      <c r="B21" s="8"/>
    </row>
    <row r="22" spans="1:2" ht="13.35" customHeight="1"/>
    <row r="23" spans="1:2" ht="11.1" customHeight="1">
      <c r="A23" s="1"/>
      <c r="B23" s="10" t="s">
        <v>29</v>
      </c>
    </row>
    <row r="24" spans="1:2" ht="11.1" customHeight="1">
      <c r="A24" s="1"/>
      <c r="B24" s="29" t="s">
        <v>238</v>
      </c>
    </row>
    <row r="25" spans="1:2" ht="11.1" customHeight="1">
      <c r="A25" s="1"/>
    </row>
    <row r="26" spans="1:2" ht="11.1" customHeight="1">
      <c r="A26" s="1"/>
      <c r="B26" s="11" t="s">
        <v>222</v>
      </c>
    </row>
    <row r="27" spans="1:2" ht="11.1" customHeight="1">
      <c r="A27" s="1"/>
      <c r="B27" s="12" t="s">
        <v>221</v>
      </c>
    </row>
    <row r="28" spans="1:2" ht="11.1" customHeight="1">
      <c r="A28" s="1"/>
      <c r="B28" s="4"/>
    </row>
    <row r="29" spans="1:2" ht="11.1" customHeight="1">
      <c r="A29" s="1"/>
      <c r="B29" s="13"/>
    </row>
    <row r="30" spans="1:2" ht="11.1" customHeight="1">
      <c r="A30" s="1"/>
      <c r="B30" s="4"/>
    </row>
    <row r="31" spans="1:2" ht="11.1" customHeight="1">
      <c r="A31" s="1"/>
      <c r="B31" s="4"/>
    </row>
    <row r="32" spans="1:2" ht="71.099999999999994" customHeight="1">
      <c r="A32" s="1"/>
      <c r="B32" s="12"/>
    </row>
    <row r="33" spans="1:5" ht="11.1" customHeight="1">
      <c r="A33" s="1"/>
    </row>
    <row r="34" spans="1:5" ht="11.1" customHeight="1">
      <c r="A34" s="14" t="s">
        <v>163</v>
      </c>
      <c r="B34" s="15"/>
      <c r="C34" s="15"/>
      <c r="D34" s="16" t="s">
        <v>13</v>
      </c>
      <c r="E34" s="17"/>
    </row>
    <row r="35" spans="1:5" ht="11.1" customHeight="1">
      <c r="A35" s="15"/>
      <c r="B35" s="15"/>
      <c r="C35" s="15"/>
      <c r="D35" s="17"/>
      <c r="E35" s="17"/>
    </row>
    <row r="36" spans="1:5" ht="11.1" customHeight="1">
      <c r="A36" s="15"/>
      <c r="B36" s="18" t="s">
        <v>223</v>
      </c>
      <c r="C36" s="15"/>
      <c r="D36" s="17">
        <v>0</v>
      </c>
      <c r="E36" s="17" t="s">
        <v>164</v>
      </c>
    </row>
    <row r="37" spans="1:5" ht="11.1" customHeight="1">
      <c r="A37" s="15"/>
      <c r="B37" s="15" t="s">
        <v>215</v>
      </c>
      <c r="C37" s="15"/>
      <c r="D37" s="15"/>
      <c r="E37" s="17" t="s">
        <v>165</v>
      </c>
    </row>
    <row r="38" spans="1:5" ht="11.1" customHeight="1">
      <c r="A38" s="15"/>
      <c r="B38" s="15" t="s">
        <v>194</v>
      </c>
      <c r="C38" s="15"/>
      <c r="D38" s="15"/>
      <c r="E38" s="17" t="s">
        <v>28</v>
      </c>
    </row>
    <row r="39" spans="1:5" ht="11.1" customHeight="1">
      <c r="A39" s="15"/>
      <c r="B39" s="15" t="s">
        <v>11</v>
      </c>
      <c r="C39" s="15"/>
      <c r="D39" s="17" t="s">
        <v>0</v>
      </c>
      <c r="E39" s="17" t="s">
        <v>14</v>
      </c>
    </row>
    <row r="40" spans="1:5" ht="11.1" customHeight="1">
      <c r="A40" s="15"/>
      <c r="B40" s="15" t="s">
        <v>12</v>
      </c>
      <c r="C40" s="15"/>
      <c r="D40" s="17" t="s">
        <v>26</v>
      </c>
      <c r="E40" s="17" t="s">
        <v>20</v>
      </c>
    </row>
    <row r="41" spans="1:5" ht="11.1" customHeight="1">
      <c r="A41" s="15"/>
      <c r="B41" s="18"/>
      <c r="C41" s="19"/>
      <c r="D41" s="17" t="s">
        <v>31</v>
      </c>
      <c r="E41" s="17" t="s">
        <v>15</v>
      </c>
    </row>
    <row r="42" spans="1:5" ht="11.1" customHeight="1">
      <c r="A42" s="15"/>
      <c r="B42" s="15" t="s">
        <v>216</v>
      </c>
      <c r="C42" s="19"/>
      <c r="D42" s="17" t="s">
        <v>16</v>
      </c>
      <c r="E42" s="17" t="s">
        <v>17</v>
      </c>
    </row>
    <row r="43" spans="1:5" ht="11.1" customHeight="1">
      <c r="A43" s="15"/>
      <c r="B43" s="15" t="s">
        <v>217</v>
      </c>
      <c r="C43" s="19"/>
      <c r="D43" s="17" t="s">
        <v>1</v>
      </c>
      <c r="E43" s="17" t="s">
        <v>27</v>
      </c>
    </row>
    <row r="44" spans="1:5" ht="11.1" customHeight="1">
      <c r="A44" s="19"/>
      <c r="B44" s="20"/>
      <c r="C44" s="19"/>
      <c r="D44" s="15"/>
      <c r="E44" s="17" t="s">
        <v>162</v>
      </c>
    </row>
    <row r="45" spans="1:5" ht="11.1" customHeight="1">
      <c r="A45" s="19"/>
      <c r="B45" s="20"/>
      <c r="C45" s="19"/>
      <c r="D45" s="17" t="s">
        <v>5</v>
      </c>
      <c r="E45" s="17" t="s">
        <v>25</v>
      </c>
    </row>
    <row r="46" spans="1:5" ht="11.1" customHeight="1">
      <c r="A46" s="19"/>
      <c r="B46" s="20"/>
      <c r="C46" s="19"/>
      <c r="D46" s="17" t="s">
        <v>18</v>
      </c>
      <c r="E46" s="17" t="s">
        <v>19</v>
      </c>
    </row>
    <row r="47" spans="1:5" ht="11.1" customHeight="1">
      <c r="A47" s="19"/>
      <c r="B47" s="20"/>
      <c r="C47" s="19"/>
      <c r="D47" s="17" t="s">
        <v>21</v>
      </c>
      <c r="E47" s="17" t="s">
        <v>22</v>
      </c>
    </row>
    <row r="48" spans="1:5" ht="11.1" customHeight="1">
      <c r="A48" s="19"/>
      <c r="B48" s="20"/>
      <c r="C48" s="19"/>
      <c r="D48" s="17" t="s">
        <v>23</v>
      </c>
      <c r="E48" s="17" t="s">
        <v>24</v>
      </c>
    </row>
    <row r="49" spans="1:5" ht="11.1" customHeight="1">
      <c r="A49" s="19"/>
      <c r="B49" s="20"/>
      <c r="C49" s="19"/>
      <c r="D49" s="15"/>
      <c r="E49" s="17"/>
    </row>
    <row r="50" spans="1:5" ht="11.1" customHeight="1">
      <c r="A50" s="19"/>
      <c r="B50" s="20"/>
      <c r="C50" s="19"/>
      <c r="D50" s="15"/>
      <c r="E50" s="17"/>
    </row>
    <row r="51" spans="1:5" ht="10.5" customHeight="1">
      <c r="A51" s="15"/>
      <c r="B51" s="18" t="s">
        <v>224</v>
      </c>
      <c r="C51" s="19"/>
    </row>
    <row r="52" spans="1:5" ht="17.25" customHeight="1">
      <c r="A52" s="15"/>
      <c r="B52" s="21" t="s">
        <v>218</v>
      </c>
      <c r="C52" s="19"/>
    </row>
    <row r="53" spans="1:5" ht="18" customHeight="1">
      <c r="A53" s="15"/>
      <c r="B53" s="21"/>
      <c r="C53" s="19"/>
    </row>
    <row r="54" spans="1:5" ht="10.5" customHeight="1">
      <c r="A54" s="15"/>
      <c r="B54" s="21"/>
      <c r="C54" s="19"/>
    </row>
    <row r="55" spans="1:5" ht="11.1" customHeight="1">
      <c r="A55" s="1"/>
      <c r="B55" s="192" t="s">
        <v>182</v>
      </c>
      <c r="C55" s="192"/>
      <c r="D55" s="192"/>
    </row>
    <row r="56" spans="1:5" ht="25.5" customHeight="1">
      <c r="A56" s="19"/>
      <c r="B56" s="192"/>
      <c r="C56" s="192"/>
      <c r="D56" s="192"/>
    </row>
    <row r="57" spans="1:5" ht="11.1" customHeight="1">
      <c r="A57" s="19"/>
      <c r="B57" s="30" t="s">
        <v>183</v>
      </c>
      <c r="C57" s="19"/>
    </row>
    <row r="58" spans="1:5">
      <c r="A58" s="19"/>
      <c r="C58" s="19"/>
    </row>
  </sheetData>
  <mergeCells count="1">
    <mergeCell ref="B55:D56"/>
  </mergeCells>
  <phoneticPr fontId="0" type="noConversion"/>
  <hyperlinks>
    <hyperlink ref="B57" r:id="rId1" xr:uid="{3597A55F-96BB-457B-B6CA-5E45805B2D7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6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31" customWidth="1"/>
    <col min="2" max="2" width="36.5703125" style="27" customWidth="1"/>
    <col min="3" max="3" width="2.5703125" style="35" customWidth="1"/>
    <col min="4" max="4" width="2.28515625" style="27" customWidth="1"/>
    <col min="5" max="5" width="2.5703125" style="31" customWidth="1"/>
    <col min="6" max="6" width="38.7109375" style="27" customWidth="1"/>
    <col min="7" max="7" width="3.28515625" style="35" customWidth="1"/>
    <col min="8" max="8" width="8.42578125" style="27" customWidth="1"/>
    <col min="9" max="9" width="7.28515625" style="27" customWidth="1"/>
    <col min="10" max="13" width="11.5703125" style="27"/>
    <col min="14" max="14" width="9.5703125" style="27" customWidth="1"/>
    <col min="15" max="16384" width="11.5703125" style="27"/>
  </cols>
  <sheetData>
    <row r="1" spans="1:14" ht="100.35" customHeight="1">
      <c r="A1" s="193" t="s">
        <v>30</v>
      </c>
      <c r="B1" s="193"/>
      <c r="C1" s="27"/>
      <c r="G1" s="32"/>
      <c r="H1" s="33"/>
      <c r="N1" s="194"/>
    </row>
    <row r="2" spans="1:14" ht="20.85" customHeight="1">
      <c r="C2" s="34" t="s">
        <v>8</v>
      </c>
      <c r="G2" s="34" t="s">
        <v>8</v>
      </c>
      <c r="H2" s="33"/>
      <c r="N2" s="194"/>
    </row>
    <row r="3" spans="1:14">
      <c r="A3" s="34"/>
      <c r="H3" s="33"/>
      <c r="N3" s="194"/>
    </row>
    <row r="4" spans="1:14" ht="23.1" customHeight="1">
      <c r="A4" s="34"/>
      <c r="B4" s="22" t="s">
        <v>219</v>
      </c>
      <c r="C4" s="36"/>
      <c r="F4" s="22" t="s">
        <v>220</v>
      </c>
      <c r="H4" s="33"/>
      <c r="N4" s="194"/>
    </row>
    <row r="5" spans="1:14">
      <c r="A5" s="34"/>
      <c r="B5" s="37"/>
      <c r="C5" s="38"/>
      <c r="H5" s="33"/>
      <c r="N5" s="194"/>
    </row>
    <row r="6" spans="1:14" ht="24">
      <c r="A6" s="34"/>
      <c r="B6" s="22" t="s">
        <v>184</v>
      </c>
      <c r="C6" s="38"/>
      <c r="H6" s="33"/>
      <c r="N6" s="194"/>
    </row>
    <row r="7" spans="1:14">
      <c r="A7" s="34"/>
      <c r="B7" s="39"/>
      <c r="C7" s="38"/>
      <c r="H7" s="33"/>
      <c r="N7" s="194"/>
    </row>
    <row r="8" spans="1:14">
      <c r="A8" s="40"/>
      <c r="B8" s="24" t="s">
        <v>9</v>
      </c>
      <c r="C8" s="38"/>
      <c r="N8" s="41"/>
    </row>
    <row r="9" spans="1:14">
      <c r="A9" s="40"/>
      <c r="B9" s="35" t="s">
        <v>83</v>
      </c>
      <c r="C9" s="38"/>
      <c r="E9" s="40"/>
      <c r="F9" s="35" t="s">
        <v>155</v>
      </c>
      <c r="G9" s="38"/>
      <c r="N9" s="41"/>
    </row>
    <row r="10" spans="1:14" ht="12" customHeight="1">
      <c r="A10" s="22"/>
      <c r="B10" s="22"/>
      <c r="C10" s="25"/>
      <c r="D10" s="42"/>
      <c r="E10" s="22"/>
      <c r="F10" s="22"/>
      <c r="G10" s="22"/>
      <c r="N10" s="26"/>
    </row>
    <row r="11" spans="1:14">
      <c r="A11" s="22">
        <v>1</v>
      </c>
      <c r="B11" s="22" t="s">
        <v>191</v>
      </c>
      <c r="C11" s="25"/>
      <c r="D11" s="42"/>
      <c r="E11" s="22">
        <v>7</v>
      </c>
      <c r="F11" s="22" t="s">
        <v>192</v>
      </c>
      <c r="G11" s="25"/>
      <c r="N11" s="41"/>
    </row>
    <row r="12" spans="1:14">
      <c r="A12" s="22"/>
      <c r="B12" s="22" t="s">
        <v>225</v>
      </c>
      <c r="C12" s="25"/>
      <c r="D12" s="42"/>
      <c r="E12" s="22"/>
      <c r="F12" s="22" t="s">
        <v>205</v>
      </c>
      <c r="G12" s="25"/>
      <c r="N12" s="41"/>
    </row>
    <row r="13" spans="1:14">
      <c r="A13" s="22"/>
      <c r="B13" s="22" t="s">
        <v>61</v>
      </c>
      <c r="C13" s="25">
        <v>4</v>
      </c>
      <c r="D13" s="42"/>
      <c r="E13" s="22"/>
      <c r="F13" s="22" t="s">
        <v>206</v>
      </c>
      <c r="G13" s="22"/>
      <c r="J13" s="34"/>
      <c r="N13" s="26"/>
    </row>
    <row r="14" spans="1:14">
      <c r="A14" s="22"/>
      <c r="B14" s="22"/>
      <c r="C14" s="25"/>
      <c r="D14" s="42"/>
      <c r="E14" s="27"/>
      <c r="F14" s="22" t="s">
        <v>226</v>
      </c>
      <c r="G14" s="22">
        <v>10</v>
      </c>
      <c r="N14" s="26"/>
    </row>
    <row r="15" spans="1:14">
      <c r="A15" s="22">
        <v>2</v>
      </c>
      <c r="B15" s="22" t="s">
        <v>62</v>
      </c>
      <c r="C15" s="25"/>
      <c r="D15" s="42"/>
      <c r="E15" s="22"/>
      <c r="F15" s="22"/>
      <c r="G15" s="22"/>
      <c r="N15" s="26"/>
    </row>
    <row r="16" spans="1:14">
      <c r="A16" s="22"/>
      <c r="B16" s="22" t="s">
        <v>225</v>
      </c>
      <c r="C16" s="25"/>
      <c r="D16" s="42"/>
      <c r="E16" s="27">
        <v>8</v>
      </c>
      <c r="F16" s="22" t="s">
        <v>193</v>
      </c>
      <c r="G16" s="22"/>
      <c r="N16" s="26"/>
    </row>
    <row r="17" spans="1:14" ht="12" customHeight="1">
      <c r="A17" s="22"/>
      <c r="B17" s="22" t="s">
        <v>61</v>
      </c>
      <c r="C17" s="25">
        <v>5</v>
      </c>
      <c r="D17" s="42"/>
      <c r="E17" s="43"/>
      <c r="F17" s="22" t="s">
        <v>205</v>
      </c>
      <c r="G17" s="22"/>
      <c r="N17" s="26"/>
    </row>
    <row r="18" spans="1:14" ht="12" customHeight="1">
      <c r="A18" s="22"/>
      <c r="B18" s="22"/>
      <c r="C18" s="25"/>
      <c r="D18" s="42"/>
      <c r="E18" s="27"/>
      <c r="F18" s="22" t="s">
        <v>207</v>
      </c>
      <c r="G18" s="22"/>
      <c r="N18" s="26"/>
    </row>
    <row r="19" spans="1:14" ht="12" customHeight="1">
      <c r="A19" s="22">
        <v>3</v>
      </c>
      <c r="B19" s="22" t="s">
        <v>58</v>
      </c>
      <c r="C19" s="25"/>
      <c r="D19" s="35"/>
      <c r="E19" s="27"/>
      <c r="F19" s="22" t="s">
        <v>227</v>
      </c>
      <c r="G19" s="22">
        <v>11</v>
      </c>
      <c r="N19" s="26"/>
    </row>
    <row r="20" spans="1:14">
      <c r="A20" s="22"/>
      <c r="B20" s="22" t="s">
        <v>225</v>
      </c>
      <c r="C20" s="25"/>
      <c r="E20" s="22"/>
      <c r="F20" s="22"/>
      <c r="G20" s="22"/>
      <c r="I20" s="35"/>
      <c r="J20" s="35"/>
      <c r="K20" s="35"/>
      <c r="L20" s="35"/>
      <c r="N20" s="26"/>
    </row>
    <row r="21" spans="1:14">
      <c r="A21" s="22"/>
      <c r="B21" s="22" t="s">
        <v>61</v>
      </c>
      <c r="C21" s="25">
        <v>6</v>
      </c>
      <c r="E21" s="43"/>
      <c r="F21" s="22"/>
      <c r="G21" s="22"/>
      <c r="N21" s="44"/>
    </row>
    <row r="22" spans="1:14">
      <c r="A22" s="22"/>
      <c r="B22" s="22"/>
      <c r="C22" s="25"/>
      <c r="E22" s="43"/>
      <c r="F22" s="22"/>
      <c r="G22" s="22"/>
      <c r="N22" s="26"/>
    </row>
    <row r="23" spans="1:14">
      <c r="A23" s="22">
        <v>4</v>
      </c>
      <c r="B23" s="22" t="s">
        <v>63</v>
      </c>
      <c r="C23" s="25"/>
      <c r="E23" s="43"/>
      <c r="F23" s="22"/>
      <c r="G23" s="22"/>
      <c r="N23" s="26"/>
    </row>
    <row r="24" spans="1:14">
      <c r="A24" s="22"/>
      <c r="B24" s="22" t="s">
        <v>225</v>
      </c>
      <c r="C24" s="25"/>
      <c r="E24" s="45"/>
      <c r="F24" s="43"/>
      <c r="G24" s="43"/>
      <c r="N24" s="26"/>
    </row>
    <row r="25" spans="1:14" ht="12" customHeight="1">
      <c r="A25" s="22"/>
      <c r="B25" s="22" t="s">
        <v>61</v>
      </c>
      <c r="C25" s="25">
        <v>7</v>
      </c>
      <c r="E25" s="43"/>
      <c r="F25" s="43"/>
      <c r="G25" s="43"/>
      <c r="N25" s="26"/>
    </row>
    <row r="26" spans="1:14" ht="12" customHeight="1">
      <c r="A26" s="22"/>
      <c r="B26" s="22"/>
      <c r="C26" s="25"/>
      <c r="E26" s="43"/>
      <c r="F26" s="46"/>
      <c r="G26" s="47"/>
      <c r="N26" s="26"/>
    </row>
    <row r="27" spans="1:14" ht="12" customHeight="1">
      <c r="A27" s="22">
        <v>5</v>
      </c>
      <c r="B27" s="22" t="s">
        <v>171</v>
      </c>
      <c r="C27" s="25"/>
      <c r="E27" s="43"/>
      <c r="F27" s="46"/>
      <c r="G27" s="43"/>
      <c r="N27" s="26"/>
    </row>
    <row r="28" spans="1:14">
      <c r="A28" s="22"/>
      <c r="B28" s="22" t="s">
        <v>226</v>
      </c>
      <c r="C28" s="25"/>
      <c r="E28" s="45"/>
      <c r="F28" s="43"/>
      <c r="G28" s="43"/>
      <c r="N28" s="26"/>
    </row>
    <row r="29" spans="1:14">
      <c r="A29" s="22"/>
      <c r="B29" s="22" t="s">
        <v>61</v>
      </c>
      <c r="C29" s="25">
        <v>8</v>
      </c>
      <c r="E29" s="48"/>
      <c r="F29" s="43"/>
      <c r="G29" s="48"/>
      <c r="N29" s="26"/>
    </row>
    <row r="30" spans="1:14">
      <c r="A30" s="22"/>
      <c r="B30" s="22"/>
      <c r="C30" s="25"/>
      <c r="E30" s="45"/>
      <c r="F30" s="49"/>
      <c r="G30" s="50"/>
      <c r="N30" s="26"/>
    </row>
    <row r="31" spans="1:14">
      <c r="A31" s="22">
        <v>6</v>
      </c>
      <c r="B31" s="22" t="s">
        <v>172</v>
      </c>
      <c r="C31" s="48"/>
      <c r="G31" s="27"/>
      <c r="N31" s="26"/>
    </row>
    <row r="32" spans="1:14">
      <c r="A32" s="22"/>
      <c r="B32" s="22" t="s">
        <v>240</v>
      </c>
      <c r="C32" s="43"/>
      <c r="E32" s="43"/>
      <c r="F32" s="43"/>
      <c r="G32" s="43"/>
      <c r="N32" s="26"/>
    </row>
    <row r="33" spans="1:14" ht="12" customHeight="1">
      <c r="A33" s="22"/>
      <c r="B33" s="22" t="s">
        <v>61</v>
      </c>
      <c r="C33" s="22">
        <v>9</v>
      </c>
      <c r="E33" s="43"/>
      <c r="F33" s="51"/>
      <c r="G33" s="43"/>
      <c r="N33" s="26"/>
    </row>
    <row r="34" spans="1:14" ht="12" customHeight="1">
      <c r="A34" s="22"/>
      <c r="B34" s="22"/>
      <c r="C34" s="22"/>
      <c r="E34" s="43"/>
      <c r="F34" s="46"/>
      <c r="G34" s="47"/>
    </row>
    <row r="35" spans="1:14" ht="12" customHeight="1">
      <c r="A35" s="22"/>
      <c r="B35" s="22"/>
      <c r="C35" s="22"/>
      <c r="E35" s="43"/>
      <c r="F35" s="43"/>
      <c r="G35" s="43"/>
    </row>
    <row r="36" spans="1:14">
      <c r="A36" s="22"/>
      <c r="B36" s="22"/>
      <c r="C36" s="22"/>
      <c r="E36" s="43"/>
      <c r="F36" s="35"/>
      <c r="G36" s="27"/>
    </row>
    <row r="37" spans="1:14" ht="12" customHeight="1">
      <c r="A37" s="22"/>
      <c r="B37" s="22"/>
      <c r="C37" s="22"/>
      <c r="G37" s="27"/>
    </row>
    <row r="38" spans="1:14">
      <c r="A38" s="22"/>
      <c r="B38" s="22"/>
      <c r="C38" s="22"/>
      <c r="E38" s="45"/>
      <c r="F38" s="52"/>
      <c r="G38" s="43"/>
      <c r="K38" s="46"/>
    </row>
    <row r="39" spans="1:14">
      <c r="A39" s="22"/>
      <c r="B39" s="22"/>
      <c r="C39" s="22"/>
      <c r="E39" s="45"/>
      <c r="F39" s="43"/>
      <c r="G39" s="43"/>
    </row>
    <row r="40" spans="1:14">
      <c r="A40" s="22"/>
      <c r="B40" s="22"/>
      <c r="C40" s="22"/>
      <c r="E40" s="45"/>
      <c r="F40" s="46"/>
      <c r="G40" s="47"/>
    </row>
    <row r="41" spans="1:14">
      <c r="A41" s="22"/>
      <c r="B41" s="22"/>
      <c r="C41" s="22"/>
      <c r="G41" s="27"/>
      <c r="N41" s="28"/>
    </row>
    <row r="42" spans="1:14" ht="12" customHeight="1">
      <c r="A42" s="27"/>
      <c r="E42" s="45"/>
      <c r="F42" s="43"/>
      <c r="G42" s="43"/>
    </row>
    <row r="43" spans="1:14">
      <c r="A43" s="48"/>
      <c r="B43" s="51"/>
      <c r="C43" s="53"/>
      <c r="E43" s="45"/>
      <c r="F43" s="43"/>
      <c r="G43" s="43"/>
    </row>
    <row r="44" spans="1:14">
      <c r="A44" s="48"/>
      <c r="B44" s="51"/>
      <c r="C44" s="48"/>
      <c r="E44" s="45"/>
      <c r="F44" s="46"/>
      <c r="G44" s="47"/>
    </row>
    <row r="45" spans="1:14">
      <c r="A45" s="45"/>
      <c r="B45" s="46"/>
      <c r="C45" s="47"/>
      <c r="D45" s="54"/>
      <c r="G45" s="27"/>
    </row>
    <row r="46" spans="1:14">
      <c r="A46" s="45"/>
      <c r="B46" s="46"/>
      <c r="C46" s="47"/>
      <c r="E46" s="45"/>
      <c r="F46" s="43"/>
      <c r="G46" s="43"/>
      <c r="H46" s="54"/>
      <c r="I46" s="54"/>
    </row>
    <row r="47" spans="1:14">
      <c r="A47" s="45"/>
      <c r="B47" s="46"/>
      <c r="C47" s="47"/>
      <c r="E47" s="43"/>
      <c r="F47" s="43"/>
      <c r="G47" s="43"/>
    </row>
    <row r="48" spans="1:14">
      <c r="E48" s="43"/>
      <c r="F48" s="46"/>
      <c r="G48" s="47"/>
    </row>
    <row r="49" spans="1:7">
      <c r="A49" s="34"/>
      <c r="E49" s="40"/>
      <c r="F49" s="55"/>
      <c r="G49" s="27"/>
    </row>
    <row r="50" spans="1:7">
      <c r="A50" s="34"/>
      <c r="E50" s="43"/>
      <c r="F50" s="43"/>
      <c r="G50" s="43"/>
    </row>
    <row r="51" spans="1:7">
      <c r="A51" s="34"/>
      <c r="E51" s="43"/>
      <c r="F51" s="43"/>
      <c r="G51" s="43"/>
    </row>
    <row r="52" spans="1:7">
      <c r="A52" s="34"/>
      <c r="E52" s="43"/>
      <c r="F52" s="46"/>
      <c r="G52" s="47"/>
    </row>
    <row r="53" spans="1:7">
      <c r="E53" s="40"/>
      <c r="F53" s="55"/>
    </row>
    <row r="54" spans="1:7">
      <c r="E54" s="27"/>
      <c r="G54" s="27"/>
    </row>
    <row r="55" spans="1:7">
      <c r="E55" s="27"/>
      <c r="G55" s="27"/>
    </row>
    <row r="56" spans="1:7">
      <c r="E56" s="27"/>
      <c r="G56" s="27"/>
    </row>
  </sheetData>
  <mergeCells count="2">
    <mergeCell ref="A1:B1"/>
    <mergeCell ref="N1:N7"/>
  </mergeCells>
  <phoneticPr fontId="4" type="noConversion"/>
  <hyperlinks>
    <hyperlink ref="E11" location="'Tab7'!A1" display="'Tab7'!A1" xr:uid="{00000000-0004-0000-0200-000000000000}"/>
    <hyperlink ref="G14" location="'Tab7'!A1" display="'Tab7'!A1" xr:uid="{00000000-0004-0000-0200-000001000000}"/>
    <hyperlink ref="B4" r:id="rId1" display="Metadaten zum Monatsbericht Bauhauptgewerbe (externer Link)" xr:uid="{00000000-0004-0000-0200-000002000000}"/>
    <hyperlink ref="B6" r:id="rId2" xr:uid="{00000000-0004-0000-0200-000003000000}"/>
    <hyperlink ref="B20" location="'Tab3'!A1" display="in Berlin seit Januar 2015" xr:uid="{00000000-0004-0000-0200-000005000000}"/>
    <hyperlink ref="C29" location="'Tab5'!A1" display="'Tab5'!A1" xr:uid="{00000000-0004-0000-0200-000006000000}"/>
    <hyperlink ref="B27:B28" location="Tab9!A1" display="Tab9!A1" xr:uid="{00000000-0004-0000-0200-000007000000}"/>
    <hyperlink ref="B11" location="'Tab1'!A1" display="Betriebe, Tätige Personen und Entgelte" xr:uid="{00000000-0004-0000-0200-000008000000}"/>
    <hyperlink ref="B12" location="'Tab1'!A1" display="in Berlin seit Januar 2016" xr:uid="{00000000-0004-0000-0200-000009000000}"/>
    <hyperlink ref="C13" location="'Tab1'!A1" display="'Tab1'!A1" xr:uid="{00000000-0004-0000-0200-00000A000000}"/>
    <hyperlink ref="B15" location="'Tab2'!A1" display="Geleistete Arbeitsstunden " xr:uid="{00000000-0004-0000-0200-00000B000000}"/>
    <hyperlink ref="B16" location="'Tab2'!A1" display="in Berlin seit Januar 2016" xr:uid="{00000000-0004-0000-0200-00000C000000}"/>
    <hyperlink ref="C17" location="'Tab2'!A1" display="'Tab2'!A1" xr:uid="{00000000-0004-0000-0200-00000D000000}"/>
    <hyperlink ref="B19" location="'Tab3'!A1" display="Umsatz" xr:uid="{00000000-0004-0000-0200-00000E000000}"/>
    <hyperlink ref="C21" location="'Tab3'!A1" display="'Tab3'!A1" xr:uid="{00000000-0004-0000-0200-00000F000000}"/>
    <hyperlink ref="B23" location="'Tab4'!A1" display="Auftragseingang" xr:uid="{00000000-0004-0000-0200-000010000000}"/>
    <hyperlink ref="C25" location="'Tab4'!A1" display="'Tab4'!A1" xr:uid="{00000000-0004-0000-0200-000011000000}"/>
    <hyperlink ref="B24" location="'Tab4'!A1" display="in Berlin seit Januar 2016" xr:uid="{00000000-0004-0000-0200-000012000000}"/>
    <hyperlink ref="B27" location="'Tab5'!A1" display="Auftragsbestand in Berlin " xr:uid="{00000000-0004-0000-0200-000013000000}"/>
    <hyperlink ref="B28" location="'Tab5'!A1" display="seit dem 1. Vierteljahr 2015" xr:uid="{00000000-0004-0000-0200-000014000000}"/>
    <hyperlink ref="B31" location="'Tab6'!A1" display="Ausgewählte Kennziffern in Berlin" xr:uid="{00000000-0004-0000-0200-000015000000}"/>
    <hyperlink ref="B32" location="'Tab6'!A1" display="nach Wirtschaftszweigen" xr:uid="{00000000-0004-0000-0200-000016000000}"/>
    <hyperlink ref="C33" location="'Tab6'!A1" display="'Tab6'!A1" xr:uid="{00000000-0004-0000-0200-000017000000}"/>
    <hyperlink ref="F11" location="'Tab7'!A1" display="Betriebe, Tätige Personen, Arbeitsstunden " xr:uid="{00000000-0004-0000-0200-000018000000}"/>
    <hyperlink ref="F12" location="'Tab7'!A1" display="und Entgelte" xr:uid="{00000000-0004-0000-0200-000019000000}"/>
    <hyperlink ref="E16" location="'Tab8'!A1" display="'Tab8'!A1" xr:uid="{00000000-0004-0000-0200-00001A000000}"/>
    <hyperlink ref="F16" location="'Tab8'!A1" display="Betriebe, Tätige Personen, Arbeitsstunden" xr:uid="{00000000-0004-0000-0200-00001B000000}"/>
    <hyperlink ref="F17" location="'Tab8'!A1" display="und Entgelte " xr:uid="{00000000-0004-0000-0200-00001C000000}"/>
    <hyperlink ref="G19" location="'Tab8'!A1" display="'Tab8'!A1" xr:uid="{00000000-0004-0000-0200-00001D000000}"/>
    <hyperlink ref="A11" location="'Tab1'!A1" display="'Tab1'!A1" xr:uid="{00000000-0004-0000-0200-00001E000000}"/>
    <hyperlink ref="A15" location="'Tab2'!A1" display="'Tab2'!A1" xr:uid="{00000000-0004-0000-0200-00001F000000}"/>
    <hyperlink ref="A19" location="'Tab3'!A1" display="'Tab3'!A1" xr:uid="{00000000-0004-0000-0200-000020000000}"/>
    <hyperlink ref="A23" location="'Tab4'!A1" display="'Tab4'!A1" xr:uid="{00000000-0004-0000-0200-000021000000}"/>
    <hyperlink ref="A27" location="'Tab5'!A1" display="'Tab5'!A1" xr:uid="{00000000-0004-0000-0200-000022000000}"/>
    <hyperlink ref="A31" location="'Tab6'!A1" display="'Tab6'!A1" xr:uid="{00000000-0004-0000-0200-000023000000}"/>
    <hyperlink ref="F13" location="'Tab7'!A1" display="sowie Umsätze in Berlin" xr:uid="{00000000-0004-0000-0200-000024000000}"/>
    <hyperlink ref="F18" location="'Tab8'!A1" display="sowie Umsätze nach Wirtschaftszweigen" xr:uid="{00000000-0004-0000-0200-000025000000}"/>
    <hyperlink ref="B33" location="'Tab6'!A1" display="(Monatsberichtskreis)" xr:uid="{00000000-0004-0000-0200-000026000000}"/>
    <hyperlink ref="B13" location="'Tab1'!A1" display="(Monatsberichtskreis)" xr:uid="{00000000-0004-0000-0200-000027000000}"/>
    <hyperlink ref="B17" location="'Tab2'!A1" display="(Monatsberichtskreis)" xr:uid="{00000000-0004-0000-0200-000028000000}"/>
    <hyperlink ref="B21" location="'Tab3'!A1" display="(Monatsberichtskreis)" xr:uid="{00000000-0004-0000-0200-000029000000}"/>
    <hyperlink ref="B25" location="'Tab4'!A1" display="(Monatsberichtskreis)" xr:uid="{00000000-0004-0000-0200-00002A000000}"/>
    <hyperlink ref="B29" location="'Tab5'!A1" display="(Monatsberichtskreis)" xr:uid="{00000000-0004-0000-0200-00002B000000}"/>
    <hyperlink ref="F14" location="'Tab7'!A1" display="seit dem 1. Vierteljahr 2020" xr:uid="{00000000-0004-0000-0200-00002C000000}"/>
    <hyperlink ref="F19" location="'Tab8'!A1" display="im 1. Vierteljahr 2021 nach Wirtschaftszweigen" xr:uid="{00000000-0004-0000-0200-00002D000000}"/>
    <hyperlink ref="F4" r:id="rId3" display="https://www.statistik-berlin-brandenburg.de/Publikationen/metadaten/MD_44141_2025.pdf" xr:uid="{752F585E-33C9-473A-A240-DD6399C62A55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zoomScaleNormal="100" workbookViewId="0">
      <selection sqref="A1:D1"/>
    </sheetView>
  </sheetViews>
  <sheetFormatPr baseColWidth="10" defaultColWidth="11.5703125" defaultRowHeight="11.25"/>
  <cols>
    <col min="1" max="1" width="16.28515625" style="71" customWidth="1"/>
    <col min="2" max="2" width="11.85546875" style="71" customWidth="1"/>
    <col min="3" max="3" width="12.85546875" style="71" customWidth="1"/>
    <col min="4" max="4" width="11.5703125" style="71" customWidth="1"/>
    <col min="5" max="5" width="5.42578125" style="71" customWidth="1"/>
    <col min="6" max="16384" width="11.5703125" style="71"/>
  </cols>
  <sheetData>
    <row r="1" spans="1:5" s="57" customFormat="1" ht="38.450000000000003" customHeight="1">
      <c r="A1" s="195" t="s">
        <v>230</v>
      </c>
      <c r="B1" s="196"/>
      <c r="C1" s="196"/>
      <c r="D1" s="196"/>
      <c r="E1" s="56"/>
    </row>
    <row r="2" spans="1:5" s="57" customFormat="1" ht="12" customHeight="1">
      <c r="A2" s="207"/>
      <c r="B2" s="207"/>
      <c r="C2" s="207"/>
      <c r="D2" s="207"/>
      <c r="E2" s="58"/>
    </row>
    <row r="3" spans="1:5" s="57" customFormat="1" ht="12" customHeight="1">
      <c r="A3" s="198" t="s">
        <v>173</v>
      </c>
      <c r="B3" s="203" t="s">
        <v>2</v>
      </c>
      <c r="C3" s="203" t="s">
        <v>209</v>
      </c>
      <c r="D3" s="201" t="s">
        <v>187</v>
      </c>
      <c r="E3" s="59"/>
    </row>
    <row r="4" spans="1:5" s="57" customFormat="1" ht="33.6" customHeight="1">
      <c r="A4" s="199"/>
      <c r="B4" s="204"/>
      <c r="C4" s="204"/>
      <c r="D4" s="202"/>
      <c r="E4" s="59"/>
    </row>
    <row r="5" spans="1:5" s="57" customFormat="1" ht="12" customHeight="1">
      <c r="A5" s="200"/>
      <c r="B5" s="205" t="s">
        <v>3</v>
      </c>
      <c r="C5" s="206"/>
      <c r="D5" s="60" t="s">
        <v>7</v>
      </c>
      <c r="E5" s="61"/>
    </row>
    <row r="6" spans="1:5" s="57" customFormat="1" ht="12" customHeight="1">
      <c r="A6" s="197"/>
      <c r="B6" s="197"/>
      <c r="C6" s="197"/>
      <c r="D6" s="197"/>
      <c r="E6" s="62"/>
    </row>
    <row r="7" spans="1:5" s="57" customFormat="1" ht="12" customHeight="1">
      <c r="A7" s="63">
        <v>2025</v>
      </c>
      <c r="B7" s="64"/>
      <c r="C7" s="64"/>
      <c r="D7" s="64"/>
      <c r="E7" s="62"/>
    </row>
    <row r="8" spans="1:5" s="57" customFormat="1" ht="12" customHeight="1">
      <c r="A8" s="65" t="s">
        <v>32</v>
      </c>
      <c r="B8" s="66">
        <v>314</v>
      </c>
      <c r="C8" s="66">
        <v>16847</v>
      </c>
      <c r="D8" s="66">
        <v>65824</v>
      </c>
      <c r="E8" s="62"/>
    </row>
    <row r="9" spans="1:5" s="57" customFormat="1" ht="12" customHeight="1">
      <c r="A9" s="65" t="s">
        <v>33</v>
      </c>
      <c r="B9" s="66">
        <v>313</v>
      </c>
      <c r="C9" s="66">
        <v>16895</v>
      </c>
      <c r="D9" s="66">
        <v>61764</v>
      </c>
      <c r="E9" s="62"/>
    </row>
    <row r="10" spans="1:5" s="57" customFormat="1" ht="12" customHeight="1">
      <c r="A10" s="65" t="s">
        <v>34</v>
      </c>
      <c r="B10" s="66">
        <v>310</v>
      </c>
      <c r="C10" s="66">
        <v>16908</v>
      </c>
      <c r="D10" s="66">
        <v>66729</v>
      </c>
      <c r="E10" s="62"/>
    </row>
    <row r="11" spans="1:5" s="57" customFormat="1" ht="12" customHeight="1">
      <c r="A11" s="65" t="s">
        <v>35</v>
      </c>
      <c r="B11" s="66">
        <v>309</v>
      </c>
      <c r="C11" s="66">
        <v>16884</v>
      </c>
      <c r="D11" s="66">
        <v>72246</v>
      </c>
      <c r="E11" s="67"/>
    </row>
    <row r="12" spans="1:5" s="57" customFormat="1" ht="12" customHeight="1">
      <c r="A12" s="65" t="s">
        <v>36</v>
      </c>
      <c r="B12" s="66">
        <v>309</v>
      </c>
      <c r="C12" s="66">
        <v>16948</v>
      </c>
      <c r="D12" s="66">
        <v>69856</v>
      </c>
      <c r="E12" s="67"/>
    </row>
    <row r="13" spans="1:5" s="57" customFormat="1" ht="12" customHeight="1">
      <c r="A13" s="65" t="s">
        <v>37</v>
      </c>
      <c r="B13" s="66">
        <v>307</v>
      </c>
      <c r="C13" s="66">
        <v>16990</v>
      </c>
      <c r="D13" s="66">
        <v>71222</v>
      </c>
      <c r="E13" s="67"/>
    </row>
    <row r="14" spans="1:5" s="57" customFormat="1" ht="12" customHeight="1">
      <c r="A14" s="65" t="s">
        <v>38</v>
      </c>
      <c r="B14" s="66">
        <v>304</v>
      </c>
      <c r="C14" s="66">
        <v>16892</v>
      </c>
      <c r="D14" s="66">
        <v>76180</v>
      </c>
      <c r="E14" s="67"/>
    </row>
    <row r="15" spans="1:5" s="57" customFormat="1" ht="12" customHeight="1">
      <c r="A15" s="65" t="s">
        <v>39</v>
      </c>
      <c r="B15" s="66">
        <v>306</v>
      </c>
      <c r="C15" s="66">
        <v>16842</v>
      </c>
      <c r="D15" s="66">
        <v>68349</v>
      </c>
      <c r="E15" s="58"/>
    </row>
    <row r="16" spans="1:5" s="57" customFormat="1" ht="12" customHeight="1">
      <c r="A16" s="65" t="s">
        <v>40</v>
      </c>
      <c r="B16" s="66">
        <v>305</v>
      </c>
      <c r="C16" s="66">
        <v>17287</v>
      </c>
      <c r="D16" s="66">
        <v>69412</v>
      </c>
      <c r="E16" s="68"/>
    </row>
    <row r="17" spans="1:5" s="57" customFormat="1" ht="12" customHeight="1">
      <c r="A17" s="65" t="s">
        <v>41</v>
      </c>
      <c r="B17" s="66">
        <v>303</v>
      </c>
      <c r="C17" s="66">
        <v>17248</v>
      </c>
      <c r="D17" s="66">
        <v>74291</v>
      </c>
      <c r="E17" s="68"/>
    </row>
    <row r="18" spans="1:5" s="57" customFormat="1" ht="12" customHeight="1">
      <c r="A18" s="65" t="s">
        <v>42</v>
      </c>
      <c r="B18" s="66">
        <v>301</v>
      </c>
      <c r="C18" s="66">
        <v>17125</v>
      </c>
      <c r="D18" s="66">
        <v>82721</v>
      </c>
      <c r="E18" s="68"/>
    </row>
    <row r="19" spans="1:5" ht="12" customHeight="1">
      <c r="A19" s="65" t="s">
        <v>43</v>
      </c>
      <c r="B19" s="69">
        <v>301</v>
      </c>
      <c r="C19" s="69">
        <v>16794</v>
      </c>
      <c r="D19" s="69">
        <v>70455</v>
      </c>
      <c r="E19" s="70"/>
    </row>
    <row r="20" spans="1:5" ht="12" customHeight="1">
      <c r="A20" s="72">
        <v>2025</v>
      </c>
      <c r="B20" s="73">
        <v>307</v>
      </c>
      <c r="C20" s="73">
        <f>SUM(C8:C19)/12</f>
        <v>16972</v>
      </c>
      <c r="D20" s="73">
        <f>SUM(D8:D19)/12</f>
        <v>70754</v>
      </c>
      <c r="E20" s="70"/>
    </row>
    <row r="21" spans="1:5" ht="12" customHeight="1">
      <c r="A21" s="23"/>
      <c r="B21" s="64"/>
      <c r="C21" s="64"/>
      <c r="D21" s="64"/>
      <c r="E21" s="70"/>
    </row>
    <row r="22" spans="1:5" ht="12" customHeight="1">
      <c r="A22" s="63">
        <v>2026</v>
      </c>
      <c r="B22" s="64"/>
      <c r="C22" s="64"/>
      <c r="D22" s="64"/>
      <c r="E22" s="74"/>
    </row>
    <row r="23" spans="1:5" ht="12" customHeight="1">
      <c r="A23" s="65" t="s">
        <v>32</v>
      </c>
      <c r="B23" s="69">
        <v>316</v>
      </c>
      <c r="C23" s="69">
        <v>16679</v>
      </c>
      <c r="D23" s="69">
        <v>61463</v>
      </c>
      <c r="E23" s="74"/>
    </row>
    <row r="24" spans="1:5" ht="12" customHeight="1">
      <c r="A24" s="65" t="s">
        <v>33</v>
      </c>
      <c r="B24" s="69">
        <v>314</v>
      </c>
      <c r="C24" s="69">
        <v>16720</v>
      </c>
      <c r="D24" s="69">
        <v>61321</v>
      </c>
      <c r="E24" s="74"/>
    </row>
    <row r="25" spans="1:5" ht="12" customHeight="1">
      <c r="A25" s="65" t="s">
        <v>34</v>
      </c>
      <c r="B25" s="66" t="s">
        <v>186</v>
      </c>
      <c r="C25" s="66" t="s">
        <v>186</v>
      </c>
      <c r="D25" s="66" t="s">
        <v>186</v>
      </c>
      <c r="E25" s="75"/>
    </row>
    <row r="26" spans="1:5" ht="12" customHeight="1">
      <c r="A26" s="65" t="s">
        <v>35</v>
      </c>
      <c r="B26" s="66" t="s">
        <v>186</v>
      </c>
      <c r="C26" s="66" t="s">
        <v>186</v>
      </c>
      <c r="D26" s="66" t="s">
        <v>186</v>
      </c>
      <c r="E26" s="70"/>
    </row>
    <row r="27" spans="1:5" ht="12" customHeight="1">
      <c r="A27" s="65" t="s">
        <v>36</v>
      </c>
      <c r="B27" s="66" t="s">
        <v>186</v>
      </c>
      <c r="C27" s="66" t="s">
        <v>186</v>
      </c>
      <c r="D27" s="66" t="s">
        <v>186</v>
      </c>
      <c r="E27" s="70"/>
    </row>
    <row r="28" spans="1:5" ht="12" customHeight="1">
      <c r="A28" s="65" t="s">
        <v>37</v>
      </c>
      <c r="B28" s="66" t="s">
        <v>186</v>
      </c>
      <c r="C28" s="66" t="s">
        <v>186</v>
      </c>
      <c r="D28" s="66" t="s">
        <v>186</v>
      </c>
      <c r="E28" s="70"/>
    </row>
    <row r="29" spans="1:5" ht="12" customHeight="1">
      <c r="A29" s="65" t="s">
        <v>38</v>
      </c>
      <c r="B29" s="66" t="s">
        <v>186</v>
      </c>
      <c r="C29" s="66" t="s">
        <v>186</v>
      </c>
      <c r="D29" s="66" t="s">
        <v>186</v>
      </c>
      <c r="E29" s="70"/>
    </row>
    <row r="30" spans="1:5" ht="12" customHeight="1">
      <c r="A30" s="65" t="s">
        <v>39</v>
      </c>
      <c r="B30" s="66" t="s">
        <v>186</v>
      </c>
      <c r="C30" s="66" t="s">
        <v>186</v>
      </c>
      <c r="D30" s="66" t="s">
        <v>186</v>
      </c>
      <c r="E30" s="70"/>
    </row>
    <row r="31" spans="1:5" ht="12" customHeight="1">
      <c r="A31" s="65" t="s">
        <v>40</v>
      </c>
      <c r="B31" s="66" t="s">
        <v>186</v>
      </c>
      <c r="C31" s="66" t="s">
        <v>186</v>
      </c>
      <c r="D31" s="66" t="s">
        <v>186</v>
      </c>
      <c r="E31" s="70"/>
    </row>
    <row r="32" spans="1:5" ht="12" customHeight="1">
      <c r="A32" s="65" t="s">
        <v>41</v>
      </c>
      <c r="B32" s="66" t="s">
        <v>186</v>
      </c>
      <c r="C32" s="66" t="s">
        <v>186</v>
      </c>
      <c r="D32" s="66" t="s">
        <v>186</v>
      </c>
      <c r="E32" s="70"/>
    </row>
    <row r="33" spans="1:8" ht="12" customHeight="1">
      <c r="A33" s="65" t="s">
        <v>42</v>
      </c>
      <c r="B33" s="66" t="s">
        <v>186</v>
      </c>
      <c r="C33" s="66" t="s">
        <v>186</v>
      </c>
      <c r="D33" s="66" t="s">
        <v>186</v>
      </c>
      <c r="E33" s="74"/>
    </row>
    <row r="34" spans="1:8" ht="12" customHeight="1">
      <c r="A34" s="65" t="s">
        <v>43</v>
      </c>
      <c r="B34" s="66" t="s">
        <v>186</v>
      </c>
      <c r="C34" s="66" t="s">
        <v>186</v>
      </c>
      <c r="D34" s="66" t="s">
        <v>186</v>
      </c>
      <c r="E34" s="74"/>
    </row>
    <row r="35" spans="1:8" ht="12" customHeight="1">
      <c r="A35" s="72">
        <v>2026</v>
      </c>
      <c r="B35" s="76">
        <v>315</v>
      </c>
      <c r="C35" s="76">
        <v>16700</v>
      </c>
      <c r="D35" s="76">
        <v>122784</v>
      </c>
      <c r="E35" s="74"/>
    </row>
    <row r="36" spans="1:8" ht="12" customHeight="1"/>
    <row r="37" spans="1:8" ht="12" customHeight="1">
      <c r="A37" s="77" t="s">
        <v>44</v>
      </c>
      <c r="B37" s="78"/>
      <c r="C37" s="78"/>
      <c r="D37" s="78"/>
    </row>
    <row r="38" spans="1:8" ht="12" customHeight="1">
      <c r="A38" s="79" t="s">
        <v>45</v>
      </c>
      <c r="B38" s="80"/>
      <c r="C38" s="80"/>
      <c r="D38" s="80"/>
      <c r="E38" s="71" t="s">
        <v>4</v>
      </c>
      <c r="G38" s="80"/>
      <c r="H38" s="80"/>
    </row>
    <row r="39" spans="1:8" ht="12" customHeight="1">
      <c r="A39" s="81" t="s">
        <v>46</v>
      </c>
      <c r="B39" s="189">
        <v>-0.6</v>
      </c>
      <c r="C39" s="189">
        <v>0.2</v>
      </c>
      <c r="D39" s="189">
        <v>-0.2</v>
      </c>
      <c r="G39" s="80"/>
      <c r="H39" s="80"/>
    </row>
    <row r="40" spans="1:8" ht="12" customHeight="1">
      <c r="A40" s="81" t="s">
        <v>70</v>
      </c>
      <c r="B40" s="189">
        <v>0.3</v>
      </c>
      <c r="C40" s="189">
        <v>-1</v>
      </c>
      <c r="D40" s="189">
        <v>-0.7</v>
      </c>
      <c r="G40" s="80"/>
      <c r="H40" s="80"/>
    </row>
    <row r="41" spans="1:8" ht="12" customHeight="1">
      <c r="A41" s="79" t="s">
        <v>6</v>
      </c>
      <c r="B41" s="80"/>
      <c r="C41" s="80"/>
      <c r="D41" s="80"/>
    </row>
    <row r="42" spans="1:8" ht="12" customHeight="1">
      <c r="A42" s="79" t="s">
        <v>190</v>
      </c>
    </row>
    <row r="43" spans="1:8" ht="12" customHeight="1"/>
    <row r="44" spans="1:8" ht="12" customHeight="1"/>
    <row r="45" spans="1:8" ht="12" customHeight="1"/>
  </sheetData>
  <mergeCells count="8">
    <mergeCell ref="A1:D1"/>
    <mergeCell ref="A6:D6"/>
    <mergeCell ref="A3:A5"/>
    <mergeCell ref="D3:D4"/>
    <mergeCell ref="B3:B4"/>
    <mergeCell ref="B5:C5"/>
    <mergeCell ref="C3:C4"/>
    <mergeCell ref="A2:D2"/>
  </mergeCells>
  <phoneticPr fontId="4" type="noConversion"/>
  <hyperlinks>
    <hyperlink ref="A1:E1" location="Inhaltsverzeichnis!A12" display="Inhaltsverzeichnis!A12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E II 1/ E III 1 - m 02/26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zoomScaleNormal="100" workbookViewId="0">
      <selection sqref="A1:K1"/>
    </sheetView>
  </sheetViews>
  <sheetFormatPr baseColWidth="10" defaultColWidth="11.5703125" defaultRowHeight="12"/>
  <cols>
    <col min="1" max="1" width="12.5703125" style="82" customWidth="1"/>
    <col min="2" max="2" width="6.85546875" style="82" customWidth="1"/>
    <col min="3" max="11" width="7.85546875" style="82" customWidth="1"/>
    <col min="12" max="16384" width="11.5703125" style="82"/>
  </cols>
  <sheetData>
    <row r="1" spans="1:11" ht="16.5" customHeight="1">
      <c r="A1" s="195" t="s">
        <v>231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2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 ht="12" customHeight="1">
      <c r="A3" s="198" t="s">
        <v>173</v>
      </c>
      <c r="B3" s="203" t="s">
        <v>71</v>
      </c>
      <c r="C3" s="203" t="s">
        <v>78</v>
      </c>
      <c r="D3" s="203" t="s">
        <v>176</v>
      </c>
      <c r="E3" s="205" t="s">
        <v>179</v>
      </c>
      <c r="F3" s="209"/>
      <c r="G3" s="206"/>
      <c r="H3" s="203" t="s">
        <v>177</v>
      </c>
      <c r="I3" s="205" t="s">
        <v>179</v>
      </c>
      <c r="J3" s="209"/>
      <c r="K3" s="209"/>
    </row>
    <row r="4" spans="1:11" ht="42" customHeight="1">
      <c r="A4" s="199"/>
      <c r="B4" s="204"/>
      <c r="C4" s="204"/>
      <c r="D4" s="204"/>
      <c r="E4" s="83" t="s">
        <v>79</v>
      </c>
      <c r="F4" s="83" t="s">
        <v>72</v>
      </c>
      <c r="G4" s="83" t="s">
        <v>181</v>
      </c>
      <c r="H4" s="204"/>
      <c r="I4" s="83" t="s">
        <v>73</v>
      </c>
      <c r="J4" s="83" t="s">
        <v>74</v>
      </c>
      <c r="K4" s="84" t="s">
        <v>75</v>
      </c>
    </row>
    <row r="5" spans="1:11" ht="12" customHeight="1">
      <c r="A5" s="200"/>
      <c r="B5" s="83" t="s">
        <v>3</v>
      </c>
      <c r="C5" s="205" t="s">
        <v>66</v>
      </c>
      <c r="D5" s="209"/>
      <c r="E5" s="209"/>
      <c r="F5" s="209"/>
      <c r="G5" s="209"/>
      <c r="H5" s="209"/>
      <c r="I5" s="209"/>
      <c r="J5" s="209"/>
      <c r="K5" s="209"/>
    </row>
    <row r="6" spans="1:11" ht="12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</row>
    <row r="7" spans="1:11" ht="12" customHeight="1">
      <c r="A7" s="85">
        <v>2025</v>
      </c>
      <c r="B7" s="86"/>
      <c r="C7" s="87"/>
      <c r="D7" s="87"/>
      <c r="E7" s="88"/>
      <c r="F7" s="87"/>
      <c r="G7" s="89"/>
      <c r="H7" s="90"/>
      <c r="I7" s="86"/>
      <c r="J7" s="86"/>
      <c r="K7" s="86"/>
    </row>
    <row r="8" spans="1:11" ht="12" customHeight="1">
      <c r="A8" s="91" t="s">
        <v>32</v>
      </c>
      <c r="B8" s="71">
        <v>22</v>
      </c>
      <c r="C8" s="92">
        <v>1413</v>
      </c>
      <c r="D8" s="92">
        <v>722</v>
      </c>
      <c r="E8" s="92">
        <v>442</v>
      </c>
      <c r="F8" s="92">
        <v>202</v>
      </c>
      <c r="G8" s="92">
        <v>79</v>
      </c>
      <c r="H8" s="92">
        <v>691</v>
      </c>
      <c r="I8" s="92">
        <v>413</v>
      </c>
      <c r="J8" s="92">
        <v>156</v>
      </c>
      <c r="K8" s="92">
        <v>122</v>
      </c>
    </row>
    <row r="9" spans="1:11" ht="12" customHeight="1">
      <c r="A9" s="91" t="s">
        <v>33</v>
      </c>
      <c r="B9" s="71">
        <v>20</v>
      </c>
      <c r="C9" s="92">
        <v>1392</v>
      </c>
      <c r="D9" s="92">
        <v>754</v>
      </c>
      <c r="E9" s="92">
        <v>455</v>
      </c>
      <c r="F9" s="92">
        <v>224</v>
      </c>
      <c r="G9" s="92">
        <v>76</v>
      </c>
      <c r="H9" s="92">
        <v>613</v>
      </c>
      <c r="I9" s="92">
        <v>389</v>
      </c>
      <c r="J9" s="92">
        <v>149</v>
      </c>
      <c r="K9" s="92">
        <v>99</v>
      </c>
    </row>
    <row r="10" spans="1:11" ht="12" customHeight="1">
      <c r="A10" s="91" t="s">
        <v>34</v>
      </c>
      <c r="B10" s="71">
        <v>21</v>
      </c>
      <c r="C10" s="92">
        <v>1897</v>
      </c>
      <c r="D10" s="92">
        <v>906</v>
      </c>
      <c r="E10" s="92">
        <v>550</v>
      </c>
      <c r="F10" s="92">
        <v>268</v>
      </c>
      <c r="G10" s="92">
        <v>88</v>
      </c>
      <c r="H10" s="92">
        <v>991</v>
      </c>
      <c r="I10" s="92">
        <v>579</v>
      </c>
      <c r="J10" s="92">
        <v>225</v>
      </c>
      <c r="K10" s="92">
        <v>187</v>
      </c>
    </row>
    <row r="11" spans="1:11" ht="12" customHeight="1">
      <c r="A11" s="91" t="s">
        <v>35</v>
      </c>
      <c r="B11" s="71">
        <v>20</v>
      </c>
      <c r="C11" s="92">
        <v>2057</v>
      </c>
      <c r="D11" s="92">
        <v>991</v>
      </c>
      <c r="E11" s="92">
        <v>593</v>
      </c>
      <c r="F11" s="92">
        <v>304</v>
      </c>
      <c r="G11" s="92">
        <v>94</v>
      </c>
      <c r="H11" s="92">
        <v>1066</v>
      </c>
      <c r="I11" s="92">
        <v>561</v>
      </c>
      <c r="J11" s="92">
        <v>237</v>
      </c>
      <c r="K11" s="92">
        <v>268</v>
      </c>
    </row>
    <row r="12" spans="1:11" ht="12" customHeight="1">
      <c r="A12" s="91" t="s">
        <v>36</v>
      </c>
      <c r="B12" s="71">
        <v>19</v>
      </c>
      <c r="C12" s="92">
        <v>1956</v>
      </c>
      <c r="D12" s="92">
        <v>900</v>
      </c>
      <c r="E12" s="92">
        <v>559</v>
      </c>
      <c r="F12" s="92">
        <v>262</v>
      </c>
      <c r="G12" s="92">
        <v>80</v>
      </c>
      <c r="H12" s="92">
        <v>1056</v>
      </c>
      <c r="I12" s="92">
        <v>578</v>
      </c>
      <c r="J12" s="92">
        <v>248</v>
      </c>
      <c r="K12" s="92">
        <v>230</v>
      </c>
    </row>
    <row r="13" spans="1:11" ht="12" customHeight="1">
      <c r="A13" s="91" t="s">
        <v>37</v>
      </c>
      <c r="B13" s="71">
        <v>20</v>
      </c>
      <c r="C13" s="92">
        <v>2178</v>
      </c>
      <c r="D13" s="92">
        <v>1056</v>
      </c>
      <c r="E13" s="92">
        <v>618</v>
      </c>
      <c r="F13" s="92">
        <v>304</v>
      </c>
      <c r="G13" s="92">
        <v>134</v>
      </c>
      <c r="H13" s="92">
        <v>1122</v>
      </c>
      <c r="I13" s="92">
        <v>577</v>
      </c>
      <c r="J13" s="92">
        <v>236</v>
      </c>
      <c r="K13" s="92">
        <v>309</v>
      </c>
    </row>
    <row r="14" spans="1:11" ht="12" customHeight="1">
      <c r="A14" s="91" t="s">
        <v>38</v>
      </c>
      <c r="B14" s="71">
        <v>23</v>
      </c>
      <c r="C14" s="92">
        <v>2038</v>
      </c>
      <c r="D14" s="92">
        <v>953</v>
      </c>
      <c r="E14" s="92">
        <v>603</v>
      </c>
      <c r="F14" s="92">
        <v>269</v>
      </c>
      <c r="G14" s="92">
        <v>82</v>
      </c>
      <c r="H14" s="92">
        <v>1085</v>
      </c>
      <c r="I14" s="92">
        <v>566</v>
      </c>
      <c r="J14" s="92">
        <v>268</v>
      </c>
      <c r="K14" s="92">
        <v>251</v>
      </c>
    </row>
    <row r="15" spans="1:11" ht="12" customHeight="1">
      <c r="A15" s="91" t="s">
        <v>39</v>
      </c>
      <c r="B15" s="71">
        <v>21</v>
      </c>
      <c r="C15" s="92">
        <v>1516</v>
      </c>
      <c r="D15" s="92">
        <v>722</v>
      </c>
      <c r="E15" s="92">
        <v>478</v>
      </c>
      <c r="F15" s="92">
        <v>177</v>
      </c>
      <c r="G15" s="92">
        <v>67</v>
      </c>
      <c r="H15" s="92">
        <v>795</v>
      </c>
      <c r="I15" s="92">
        <v>369</v>
      </c>
      <c r="J15" s="92">
        <v>227</v>
      </c>
      <c r="K15" s="92">
        <v>199</v>
      </c>
    </row>
    <row r="16" spans="1:11" ht="12" customHeight="1">
      <c r="A16" s="91" t="s">
        <v>40</v>
      </c>
      <c r="B16" s="71">
        <v>22</v>
      </c>
      <c r="C16" s="92">
        <v>1734</v>
      </c>
      <c r="D16" s="93">
        <v>815</v>
      </c>
      <c r="E16" s="93">
        <v>512</v>
      </c>
      <c r="F16" s="93">
        <v>217</v>
      </c>
      <c r="G16" s="93">
        <v>86</v>
      </c>
      <c r="H16" s="92">
        <v>919</v>
      </c>
      <c r="I16" s="93">
        <v>454</v>
      </c>
      <c r="J16" s="93">
        <v>246</v>
      </c>
      <c r="K16" s="93">
        <v>219</v>
      </c>
    </row>
    <row r="17" spans="1:11" ht="12" customHeight="1">
      <c r="A17" s="91" t="s">
        <v>41</v>
      </c>
      <c r="B17" s="71">
        <v>22</v>
      </c>
      <c r="C17" s="92">
        <v>1766</v>
      </c>
      <c r="D17" s="93">
        <v>836</v>
      </c>
      <c r="E17" s="93">
        <v>535</v>
      </c>
      <c r="F17" s="93">
        <v>210</v>
      </c>
      <c r="G17" s="93">
        <v>92</v>
      </c>
      <c r="H17" s="92">
        <v>930</v>
      </c>
      <c r="I17" s="93">
        <v>465</v>
      </c>
      <c r="J17" s="93">
        <v>244</v>
      </c>
      <c r="K17" s="93">
        <v>222</v>
      </c>
    </row>
    <row r="18" spans="1:11" ht="12" customHeight="1">
      <c r="A18" s="91" t="s">
        <v>42</v>
      </c>
      <c r="B18" s="71">
        <v>20</v>
      </c>
      <c r="C18" s="92">
        <v>1692</v>
      </c>
      <c r="D18" s="92">
        <v>802</v>
      </c>
      <c r="E18" s="92">
        <v>509</v>
      </c>
      <c r="F18" s="92">
        <v>201</v>
      </c>
      <c r="G18" s="92">
        <v>91</v>
      </c>
      <c r="H18" s="92">
        <v>890</v>
      </c>
      <c r="I18" s="92">
        <v>440</v>
      </c>
      <c r="J18" s="92">
        <v>238</v>
      </c>
      <c r="K18" s="92">
        <v>213</v>
      </c>
    </row>
    <row r="19" spans="1:11" ht="12" customHeight="1">
      <c r="A19" s="91" t="s">
        <v>43</v>
      </c>
      <c r="B19" s="71">
        <v>21</v>
      </c>
      <c r="C19" s="94">
        <v>1334</v>
      </c>
      <c r="D19" s="94">
        <v>666</v>
      </c>
      <c r="E19" s="94">
        <v>452</v>
      </c>
      <c r="F19" s="94">
        <v>154</v>
      </c>
      <c r="G19" s="94">
        <v>60</v>
      </c>
      <c r="H19" s="94">
        <v>668</v>
      </c>
      <c r="I19" s="94">
        <v>321</v>
      </c>
      <c r="J19" s="94">
        <v>178</v>
      </c>
      <c r="K19" s="94">
        <v>169</v>
      </c>
    </row>
    <row r="20" spans="1:11" ht="12" customHeight="1">
      <c r="A20" s="95">
        <v>2025</v>
      </c>
      <c r="B20" s="96">
        <v>251</v>
      </c>
      <c r="C20" s="97">
        <f>SUM(C8:C19)</f>
        <v>20973</v>
      </c>
      <c r="D20" s="97">
        <f t="shared" ref="D20:K20" si="0">SUM(D8:D19)</f>
        <v>10123</v>
      </c>
      <c r="E20" s="97">
        <f t="shared" si="0"/>
        <v>6306</v>
      </c>
      <c r="F20" s="97">
        <f t="shared" si="0"/>
        <v>2792</v>
      </c>
      <c r="G20" s="97">
        <f t="shared" si="0"/>
        <v>1029</v>
      </c>
      <c r="H20" s="97">
        <f t="shared" si="0"/>
        <v>10826</v>
      </c>
      <c r="I20" s="97">
        <f t="shared" si="0"/>
        <v>5712</v>
      </c>
      <c r="J20" s="97">
        <f t="shared" si="0"/>
        <v>2652</v>
      </c>
      <c r="K20" s="97">
        <f t="shared" si="0"/>
        <v>2488</v>
      </c>
    </row>
    <row r="21" spans="1:11" ht="12" customHeight="1">
      <c r="A21" s="65"/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 ht="12" customHeight="1">
      <c r="A22" s="85">
        <v>2026</v>
      </c>
      <c r="B22" s="86"/>
      <c r="C22" s="87"/>
      <c r="D22" s="87"/>
      <c r="E22" s="88"/>
      <c r="F22" s="87"/>
      <c r="G22" s="89"/>
      <c r="H22" s="90"/>
      <c r="I22" s="86"/>
      <c r="J22" s="86"/>
      <c r="K22" s="86"/>
    </row>
    <row r="23" spans="1:11" ht="12" customHeight="1">
      <c r="A23" s="91" t="s">
        <v>32</v>
      </c>
      <c r="B23" s="182">
        <v>21</v>
      </c>
      <c r="C23" s="182">
        <v>1073</v>
      </c>
      <c r="D23" s="182">
        <v>593</v>
      </c>
      <c r="E23" s="182">
        <v>395</v>
      </c>
      <c r="F23" s="182">
        <v>141</v>
      </c>
      <c r="G23" s="182">
        <v>57</v>
      </c>
      <c r="H23" s="182">
        <v>480</v>
      </c>
      <c r="I23" s="182">
        <v>249</v>
      </c>
      <c r="J23" s="182">
        <v>88</v>
      </c>
      <c r="K23" s="182">
        <v>143</v>
      </c>
    </row>
    <row r="24" spans="1:11" ht="12" customHeight="1">
      <c r="A24" s="91" t="s">
        <v>33</v>
      </c>
      <c r="B24" s="92">
        <v>20</v>
      </c>
      <c r="C24" s="182">
        <v>1182</v>
      </c>
      <c r="D24" s="182">
        <v>639</v>
      </c>
      <c r="E24" s="182">
        <v>409</v>
      </c>
      <c r="F24" s="182">
        <v>161</v>
      </c>
      <c r="G24" s="182">
        <v>69</v>
      </c>
      <c r="H24" s="182">
        <v>544</v>
      </c>
      <c r="I24" s="182">
        <v>288</v>
      </c>
      <c r="J24" s="182">
        <v>101</v>
      </c>
      <c r="K24" s="182">
        <v>154</v>
      </c>
    </row>
    <row r="25" spans="1:11" ht="12" customHeight="1">
      <c r="A25" s="91" t="s">
        <v>34</v>
      </c>
      <c r="B25" s="92">
        <v>22</v>
      </c>
      <c r="C25" s="92" t="s">
        <v>186</v>
      </c>
      <c r="D25" s="92" t="s">
        <v>186</v>
      </c>
      <c r="E25" s="92" t="s">
        <v>186</v>
      </c>
      <c r="F25" s="92" t="s">
        <v>186</v>
      </c>
      <c r="G25" s="92" t="s">
        <v>186</v>
      </c>
      <c r="H25" s="92" t="s">
        <v>186</v>
      </c>
      <c r="I25" s="92" t="s">
        <v>186</v>
      </c>
      <c r="J25" s="92" t="s">
        <v>186</v>
      </c>
      <c r="K25" s="92" t="s">
        <v>186</v>
      </c>
    </row>
    <row r="26" spans="1:11" ht="12" customHeight="1">
      <c r="A26" s="91" t="s">
        <v>35</v>
      </c>
      <c r="B26" s="92">
        <v>20</v>
      </c>
      <c r="C26" s="92" t="s">
        <v>186</v>
      </c>
      <c r="D26" s="92" t="s">
        <v>186</v>
      </c>
      <c r="E26" s="92" t="s">
        <v>186</v>
      </c>
      <c r="F26" s="92" t="s">
        <v>186</v>
      </c>
      <c r="G26" s="92" t="s">
        <v>186</v>
      </c>
      <c r="H26" s="92" t="s">
        <v>186</v>
      </c>
      <c r="I26" s="92" t="s">
        <v>186</v>
      </c>
      <c r="J26" s="92" t="s">
        <v>186</v>
      </c>
      <c r="K26" s="92" t="s">
        <v>186</v>
      </c>
    </row>
    <row r="27" spans="1:11" ht="12" customHeight="1">
      <c r="A27" s="91" t="s">
        <v>36</v>
      </c>
      <c r="B27" s="92">
        <v>18</v>
      </c>
      <c r="C27" s="92" t="s">
        <v>186</v>
      </c>
      <c r="D27" s="92" t="s">
        <v>186</v>
      </c>
      <c r="E27" s="92" t="s">
        <v>186</v>
      </c>
      <c r="F27" s="92" t="s">
        <v>186</v>
      </c>
      <c r="G27" s="92" t="s">
        <v>186</v>
      </c>
      <c r="H27" s="92" t="s">
        <v>186</v>
      </c>
      <c r="I27" s="92" t="s">
        <v>186</v>
      </c>
      <c r="J27" s="92" t="s">
        <v>186</v>
      </c>
      <c r="K27" s="92" t="s">
        <v>186</v>
      </c>
    </row>
    <row r="28" spans="1:11" ht="12" customHeight="1">
      <c r="A28" s="91" t="s">
        <v>37</v>
      </c>
      <c r="B28" s="92">
        <v>22</v>
      </c>
      <c r="C28" s="92" t="s">
        <v>186</v>
      </c>
      <c r="D28" s="92" t="s">
        <v>186</v>
      </c>
      <c r="E28" s="92" t="s">
        <v>186</v>
      </c>
      <c r="F28" s="92" t="s">
        <v>186</v>
      </c>
      <c r="G28" s="92" t="s">
        <v>186</v>
      </c>
      <c r="H28" s="92" t="s">
        <v>186</v>
      </c>
      <c r="I28" s="92" t="s">
        <v>186</v>
      </c>
      <c r="J28" s="92" t="s">
        <v>186</v>
      </c>
      <c r="K28" s="92" t="s">
        <v>186</v>
      </c>
    </row>
    <row r="29" spans="1:11" ht="12" customHeight="1">
      <c r="A29" s="91" t="s">
        <v>38</v>
      </c>
      <c r="B29" s="92">
        <v>23</v>
      </c>
      <c r="C29" s="92" t="s">
        <v>186</v>
      </c>
      <c r="D29" s="92" t="s">
        <v>186</v>
      </c>
      <c r="E29" s="92" t="s">
        <v>186</v>
      </c>
      <c r="F29" s="92" t="s">
        <v>186</v>
      </c>
      <c r="G29" s="92" t="s">
        <v>186</v>
      </c>
      <c r="H29" s="92" t="s">
        <v>186</v>
      </c>
      <c r="I29" s="92" t="s">
        <v>186</v>
      </c>
      <c r="J29" s="92" t="s">
        <v>186</v>
      </c>
      <c r="K29" s="92" t="s">
        <v>186</v>
      </c>
    </row>
    <row r="30" spans="1:11" ht="12" customHeight="1">
      <c r="A30" s="91" t="s">
        <v>39</v>
      </c>
      <c r="B30" s="92">
        <v>21</v>
      </c>
      <c r="C30" s="92" t="s">
        <v>186</v>
      </c>
      <c r="D30" s="92" t="s">
        <v>186</v>
      </c>
      <c r="E30" s="92" t="s">
        <v>186</v>
      </c>
      <c r="F30" s="92" t="s">
        <v>186</v>
      </c>
      <c r="G30" s="92" t="s">
        <v>186</v>
      </c>
      <c r="H30" s="92" t="s">
        <v>186</v>
      </c>
      <c r="I30" s="92" t="s">
        <v>186</v>
      </c>
      <c r="J30" s="92" t="s">
        <v>186</v>
      </c>
      <c r="K30" s="92" t="s">
        <v>186</v>
      </c>
    </row>
    <row r="31" spans="1:11" ht="12" customHeight="1">
      <c r="A31" s="91" t="s">
        <v>40</v>
      </c>
      <c r="B31" s="92">
        <v>22</v>
      </c>
      <c r="C31" s="92" t="s">
        <v>186</v>
      </c>
      <c r="D31" s="92" t="s">
        <v>186</v>
      </c>
      <c r="E31" s="92" t="s">
        <v>186</v>
      </c>
      <c r="F31" s="92" t="s">
        <v>186</v>
      </c>
      <c r="G31" s="92" t="s">
        <v>186</v>
      </c>
      <c r="H31" s="92" t="s">
        <v>186</v>
      </c>
      <c r="I31" s="92" t="s">
        <v>186</v>
      </c>
      <c r="J31" s="92" t="s">
        <v>186</v>
      </c>
      <c r="K31" s="92" t="s">
        <v>186</v>
      </c>
    </row>
    <row r="32" spans="1:11" ht="12" customHeight="1">
      <c r="A32" s="91" t="s">
        <v>41</v>
      </c>
      <c r="B32" s="92">
        <v>22</v>
      </c>
      <c r="C32" s="92" t="s">
        <v>186</v>
      </c>
      <c r="D32" s="92" t="s">
        <v>186</v>
      </c>
      <c r="E32" s="92" t="s">
        <v>186</v>
      </c>
      <c r="F32" s="92" t="s">
        <v>186</v>
      </c>
      <c r="G32" s="92" t="s">
        <v>186</v>
      </c>
      <c r="H32" s="92" t="s">
        <v>186</v>
      </c>
      <c r="I32" s="92" t="s">
        <v>186</v>
      </c>
      <c r="J32" s="92" t="s">
        <v>186</v>
      </c>
      <c r="K32" s="92" t="s">
        <v>186</v>
      </c>
    </row>
    <row r="33" spans="1:11" ht="12" customHeight="1">
      <c r="A33" s="91" t="s">
        <v>42</v>
      </c>
      <c r="B33" s="92">
        <v>21</v>
      </c>
      <c r="C33" s="92" t="s">
        <v>186</v>
      </c>
      <c r="D33" s="92" t="s">
        <v>186</v>
      </c>
      <c r="E33" s="92" t="s">
        <v>186</v>
      </c>
      <c r="F33" s="92" t="s">
        <v>186</v>
      </c>
      <c r="G33" s="92" t="s">
        <v>186</v>
      </c>
      <c r="H33" s="92" t="s">
        <v>186</v>
      </c>
      <c r="I33" s="92" t="s">
        <v>186</v>
      </c>
      <c r="J33" s="92" t="s">
        <v>186</v>
      </c>
      <c r="K33" s="92" t="s">
        <v>186</v>
      </c>
    </row>
    <row r="34" spans="1:11" ht="12" customHeight="1">
      <c r="A34" s="91" t="s">
        <v>43</v>
      </c>
      <c r="B34" s="92">
        <v>22</v>
      </c>
      <c r="C34" s="92" t="s">
        <v>186</v>
      </c>
      <c r="D34" s="92" t="s">
        <v>186</v>
      </c>
      <c r="E34" s="92" t="s">
        <v>186</v>
      </c>
      <c r="F34" s="92" t="s">
        <v>186</v>
      </c>
      <c r="G34" s="92" t="s">
        <v>186</v>
      </c>
      <c r="H34" s="92" t="s">
        <v>186</v>
      </c>
      <c r="I34" s="92" t="s">
        <v>186</v>
      </c>
      <c r="J34" s="92" t="s">
        <v>186</v>
      </c>
      <c r="K34" s="92" t="s">
        <v>186</v>
      </c>
    </row>
    <row r="35" spans="1:11" ht="12" customHeight="1">
      <c r="A35" s="95">
        <v>2026</v>
      </c>
      <c r="B35" s="99">
        <v>254</v>
      </c>
      <c r="C35" s="99">
        <v>2255</v>
      </c>
      <c r="D35" s="99">
        <v>1232</v>
      </c>
      <c r="E35" s="99">
        <v>804</v>
      </c>
      <c r="F35" s="99">
        <v>302</v>
      </c>
      <c r="G35" s="99">
        <v>126</v>
      </c>
      <c r="H35" s="99">
        <v>1024</v>
      </c>
      <c r="I35" s="99">
        <v>537</v>
      </c>
      <c r="J35" s="99">
        <v>189</v>
      </c>
      <c r="K35" s="99">
        <v>297</v>
      </c>
    </row>
    <row r="36" spans="1:11" ht="12" customHeight="1">
      <c r="A36" s="71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2" customHeight="1">
      <c r="A37" s="77" t="s">
        <v>210</v>
      </c>
      <c r="B37" s="77"/>
      <c r="C37" s="71"/>
      <c r="D37" s="71"/>
      <c r="E37" s="71"/>
      <c r="F37" s="71"/>
      <c r="G37" s="71"/>
      <c r="H37" s="94"/>
      <c r="I37" s="71"/>
      <c r="J37" s="71"/>
      <c r="K37" s="71"/>
    </row>
    <row r="38" spans="1:11" ht="12" customHeight="1">
      <c r="A38" s="79" t="s">
        <v>45</v>
      </c>
      <c r="B38" s="79"/>
      <c r="C38" s="71"/>
      <c r="D38" s="71"/>
      <c r="E38" s="71"/>
      <c r="F38" s="71"/>
      <c r="G38" s="71" t="s">
        <v>4</v>
      </c>
      <c r="H38" s="71"/>
      <c r="I38" s="71"/>
      <c r="J38" s="71"/>
      <c r="K38" s="71"/>
    </row>
    <row r="39" spans="1:11" ht="12" customHeight="1">
      <c r="A39" s="81" t="s">
        <v>46</v>
      </c>
      <c r="B39" s="100" t="s">
        <v>5</v>
      </c>
      <c r="C39" s="190">
        <v>15.7</v>
      </c>
      <c r="D39" s="190">
        <v>13.1</v>
      </c>
      <c r="E39" s="190">
        <v>8.6999999999999993</v>
      </c>
      <c r="F39" s="190">
        <v>19.899999999999999</v>
      </c>
      <c r="G39" s="190">
        <v>27.1</v>
      </c>
      <c r="H39" s="190">
        <v>19</v>
      </c>
      <c r="I39" s="190">
        <v>21.4</v>
      </c>
      <c r="J39" s="190">
        <v>20.5</v>
      </c>
      <c r="K39" s="190">
        <v>13.1</v>
      </c>
    </row>
    <row r="40" spans="1:11" ht="12" customHeight="1">
      <c r="A40" s="101" t="s">
        <v>70</v>
      </c>
      <c r="B40" s="102" t="s">
        <v>5</v>
      </c>
      <c r="C40" s="190">
        <v>-15.1</v>
      </c>
      <c r="D40" s="190">
        <v>-15.3</v>
      </c>
      <c r="E40" s="190">
        <v>-10.1</v>
      </c>
      <c r="F40" s="190">
        <v>-28.1</v>
      </c>
      <c r="G40" s="190">
        <v>-9.1999999999999993</v>
      </c>
      <c r="H40" s="190">
        <v>-11.3</v>
      </c>
      <c r="I40" s="190">
        <v>-26</v>
      </c>
      <c r="J40" s="190">
        <v>-32.200000000000003</v>
      </c>
      <c r="K40" s="190">
        <v>55.6</v>
      </c>
    </row>
    <row r="41" spans="1:11" ht="12" customHeight="1">
      <c r="A41" s="103" t="s">
        <v>6</v>
      </c>
      <c r="B41" s="103"/>
      <c r="C41" s="71"/>
      <c r="D41" s="71"/>
      <c r="E41" s="71"/>
      <c r="F41" s="71"/>
      <c r="G41" s="71"/>
      <c r="H41" s="71"/>
      <c r="I41" s="71"/>
      <c r="J41" s="71"/>
      <c r="K41" s="71"/>
    </row>
    <row r="42" spans="1:11" ht="12" customHeight="1">
      <c r="A42" s="103" t="s">
        <v>76</v>
      </c>
      <c r="B42" s="103"/>
      <c r="C42" s="104"/>
      <c r="D42" s="104"/>
      <c r="E42" s="104"/>
      <c r="F42" s="71"/>
      <c r="G42" s="71"/>
      <c r="H42" s="71"/>
      <c r="I42" s="71"/>
      <c r="J42" s="71"/>
      <c r="K42" s="71"/>
    </row>
    <row r="43" spans="1:11" ht="12" customHeight="1">
      <c r="A43" s="103"/>
      <c r="B43" s="71"/>
      <c r="C43" s="71"/>
      <c r="D43" s="71"/>
      <c r="E43" s="81"/>
      <c r="F43" s="71"/>
      <c r="G43" s="71"/>
      <c r="H43" s="71"/>
      <c r="I43" s="71"/>
      <c r="J43" s="71"/>
      <c r="K43" s="71"/>
    </row>
    <row r="45" spans="1:11">
      <c r="C45" s="105"/>
      <c r="D45" s="105"/>
      <c r="E45" s="105"/>
      <c r="F45" s="105"/>
      <c r="G45" s="105"/>
      <c r="H45" s="105"/>
      <c r="I45" s="105"/>
      <c r="J45" s="105"/>
      <c r="K45" s="105"/>
    </row>
    <row r="46" spans="1:11">
      <c r="C46" s="105"/>
      <c r="D46" s="105"/>
      <c r="E46" s="105"/>
      <c r="F46" s="105"/>
      <c r="G46" s="105"/>
      <c r="H46" s="105"/>
      <c r="I46" s="105"/>
      <c r="J46" s="105"/>
      <c r="K46" s="105"/>
    </row>
  </sheetData>
  <mergeCells count="11">
    <mergeCell ref="A6:K6"/>
    <mergeCell ref="C3:C4"/>
    <mergeCell ref="C5:K5"/>
    <mergeCell ref="A1:K1"/>
    <mergeCell ref="A3:A5"/>
    <mergeCell ref="B3:B4"/>
    <mergeCell ref="E3:G3"/>
    <mergeCell ref="D3:D4"/>
    <mergeCell ref="H3:H4"/>
    <mergeCell ref="I3:K3"/>
    <mergeCell ref="A2:K2"/>
  </mergeCells>
  <phoneticPr fontId="4" type="noConversion"/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&amp;C&amp;"Arial,Standard"&amp;7&amp;K000000 Amt für Statistik Berlin-Brandenburg — SB E II 1/ E III 1 - m 02/26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4"/>
  <sheetViews>
    <sheetView zoomScaleNormal="100" workbookViewId="0">
      <selection sqref="A1:K1"/>
    </sheetView>
  </sheetViews>
  <sheetFormatPr baseColWidth="10" defaultColWidth="11.5703125" defaultRowHeight="12"/>
  <cols>
    <col min="1" max="1" width="12" style="82" customWidth="1"/>
    <col min="2" max="2" width="8" style="82" customWidth="1"/>
    <col min="3" max="4" width="8.140625" style="82" customWidth="1"/>
    <col min="5" max="5" width="9.140625" style="82" customWidth="1"/>
    <col min="6" max="6" width="7.85546875" style="82" customWidth="1"/>
    <col min="7" max="7" width="7.140625" style="82" customWidth="1"/>
    <col min="8" max="8" width="8.42578125" style="82" customWidth="1"/>
    <col min="9" max="9" width="8.28515625" style="82" bestFit="1" customWidth="1"/>
    <col min="10" max="11" width="7.140625" style="82" customWidth="1"/>
    <col min="12" max="16384" width="11.5703125" style="82"/>
  </cols>
  <sheetData>
    <row r="1" spans="1:11" ht="17.25" customHeight="1">
      <c r="A1" s="195" t="s">
        <v>236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2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2" customHeight="1">
      <c r="A3" s="211" t="s">
        <v>173</v>
      </c>
      <c r="B3" s="218" t="s">
        <v>82</v>
      </c>
      <c r="C3" s="216" t="s">
        <v>57</v>
      </c>
      <c r="D3" s="217"/>
      <c r="E3" s="217"/>
      <c r="F3" s="217"/>
      <c r="G3" s="217"/>
      <c r="H3" s="217"/>
      <c r="I3" s="217"/>
      <c r="J3" s="217"/>
      <c r="K3" s="217"/>
    </row>
    <row r="4" spans="1:11" ht="12" customHeight="1">
      <c r="A4" s="212"/>
      <c r="B4" s="220"/>
      <c r="C4" s="218" t="s">
        <v>77</v>
      </c>
      <c r="D4" s="218" t="s">
        <v>175</v>
      </c>
      <c r="E4" s="214" t="s">
        <v>178</v>
      </c>
      <c r="F4" s="215"/>
      <c r="G4" s="221"/>
      <c r="H4" s="218" t="s">
        <v>177</v>
      </c>
      <c r="I4" s="214" t="s">
        <v>178</v>
      </c>
      <c r="J4" s="215"/>
      <c r="K4" s="215"/>
    </row>
    <row r="5" spans="1:11" ht="48" customHeight="1">
      <c r="A5" s="212"/>
      <c r="B5" s="219"/>
      <c r="C5" s="219"/>
      <c r="D5" s="219"/>
      <c r="E5" s="107" t="s">
        <v>203</v>
      </c>
      <c r="F5" s="107" t="s">
        <v>67</v>
      </c>
      <c r="G5" s="107" t="s">
        <v>181</v>
      </c>
      <c r="H5" s="219"/>
      <c r="I5" s="107" t="s">
        <v>49</v>
      </c>
      <c r="J5" s="107" t="s">
        <v>50</v>
      </c>
      <c r="K5" s="108" t="s">
        <v>51</v>
      </c>
    </row>
    <row r="6" spans="1:11" ht="12" customHeight="1">
      <c r="A6" s="213"/>
      <c r="B6" s="214" t="s">
        <v>7</v>
      </c>
      <c r="C6" s="215"/>
      <c r="D6" s="215"/>
      <c r="E6" s="215"/>
      <c r="F6" s="215"/>
      <c r="G6" s="215"/>
      <c r="H6" s="215"/>
      <c r="I6" s="215"/>
      <c r="J6" s="215"/>
      <c r="K6" s="215"/>
    </row>
    <row r="7" spans="1:11" ht="12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</row>
    <row r="8" spans="1:11" ht="12" customHeight="1">
      <c r="A8" s="63">
        <v>2025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 ht="12" customHeight="1">
      <c r="A9" s="65" t="s">
        <v>32</v>
      </c>
      <c r="B9" s="110">
        <v>286489</v>
      </c>
      <c r="C9" s="110">
        <v>286353</v>
      </c>
      <c r="D9" s="110">
        <v>197488</v>
      </c>
      <c r="E9" s="110">
        <v>123273</v>
      </c>
      <c r="F9" s="110">
        <v>50714</v>
      </c>
      <c r="G9" s="110">
        <v>23501</v>
      </c>
      <c r="H9" s="110">
        <v>88855</v>
      </c>
      <c r="I9" s="110">
        <v>50556</v>
      </c>
      <c r="J9" s="110">
        <v>19513</v>
      </c>
      <c r="K9" s="110">
        <v>18786</v>
      </c>
    </row>
    <row r="10" spans="1:11" ht="12" customHeight="1">
      <c r="A10" s="65" t="s">
        <v>33</v>
      </c>
      <c r="B10" s="110">
        <v>283776</v>
      </c>
      <c r="C10" s="110">
        <v>283603</v>
      </c>
      <c r="D10" s="110">
        <v>196900</v>
      </c>
      <c r="E10" s="110">
        <v>110084</v>
      </c>
      <c r="F10" s="110">
        <v>56000</v>
      </c>
      <c r="G10" s="110">
        <v>30816</v>
      </c>
      <c r="H10" s="110">
        <v>86703</v>
      </c>
      <c r="I10" s="110">
        <v>46630</v>
      </c>
      <c r="J10" s="110">
        <v>18575</v>
      </c>
      <c r="K10" s="110">
        <v>21498</v>
      </c>
    </row>
    <row r="11" spans="1:11" ht="12" customHeight="1">
      <c r="A11" s="65" t="s">
        <v>34</v>
      </c>
      <c r="B11" s="110">
        <v>333300</v>
      </c>
      <c r="C11" s="110">
        <v>333245</v>
      </c>
      <c r="D11" s="110">
        <v>220243</v>
      </c>
      <c r="E11" s="110">
        <v>131461</v>
      </c>
      <c r="F11" s="110">
        <v>66792</v>
      </c>
      <c r="G11" s="110">
        <v>21991</v>
      </c>
      <c r="H11" s="110">
        <v>113002</v>
      </c>
      <c r="I11" s="110">
        <v>56672</v>
      </c>
      <c r="J11" s="110">
        <v>22678</v>
      </c>
      <c r="K11" s="110">
        <v>33651</v>
      </c>
    </row>
    <row r="12" spans="1:11" ht="12" customHeight="1">
      <c r="A12" s="65" t="s">
        <v>35</v>
      </c>
      <c r="B12" s="110">
        <v>345536</v>
      </c>
      <c r="C12" s="110">
        <v>345455</v>
      </c>
      <c r="D12" s="110">
        <v>226243</v>
      </c>
      <c r="E12" s="110">
        <v>123630</v>
      </c>
      <c r="F12" s="110">
        <v>75493</v>
      </c>
      <c r="G12" s="110">
        <v>27119</v>
      </c>
      <c r="H12" s="110">
        <v>119212</v>
      </c>
      <c r="I12" s="110">
        <v>65084</v>
      </c>
      <c r="J12" s="110">
        <v>26088</v>
      </c>
      <c r="K12" s="110">
        <v>28041</v>
      </c>
    </row>
    <row r="13" spans="1:11" ht="12" customHeight="1">
      <c r="A13" s="65" t="s">
        <v>36</v>
      </c>
      <c r="B13" s="110">
        <v>341918</v>
      </c>
      <c r="C13" s="110">
        <v>341682</v>
      </c>
      <c r="D13" s="110">
        <v>207278</v>
      </c>
      <c r="E13" s="110">
        <v>127211</v>
      </c>
      <c r="F13" s="110">
        <v>62027</v>
      </c>
      <c r="G13" s="110">
        <v>18040</v>
      </c>
      <c r="H13" s="110">
        <v>134404</v>
      </c>
      <c r="I13" s="110">
        <v>54335</v>
      </c>
      <c r="J13" s="110">
        <v>47555</v>
      </c>
      <c r="K13" s="110">
        <v>32515</v>
      </c>
    </row>
    <row r="14" spans="1:11" ht="12" customHeight="1">
      <c r="A14" s="65" t="s">
        <v>37</v>
      </c>
      <c r="B14" s="110">
        <v>398081</v>
      </c>
      <c r="C14" s="110">
        <v>397780</v>
      </c>
      <c r="D14" s="110">
        <v>226455</v>
      </c>
      <c r="E14" s="110">
        <v>150673</v>
      </c>
      <c r="F14" s="110">
        <v>56680</v>
      </c>
      <c r="G14" s="110">
        <v>19101</v>
      </c>
      <c r="H14" s="110">
        <v>171325</v>
      </c>
      <c r="I14" s="110">
        <v>79273</v>
      </c>
      <c r="J14" s="110">
        <v>42933</v>
      </c>
      <c r="K14" s="110">
        <v>49119</v>
      </c>
    </row>
    <row r="15" spans="1:11" ht="12" customHeight="1">
      <c r="A15" s="65" t="s">
        <v>38</v>
      </c>
      <c r="B15" s="110">
        <v>370893</v>
      </c>
      <c r="C15" s="110">
        <v>370780</v>
      </c>
      <c r="D15" s="110">
        <v>225745</v>
      </c>
      <c r="E15" s="110">
        <v>144726</v>
      </c>
      <c r="F15" s="110">
        <v>62546</v>
      </c>
      <c r="G15" s="110">
        <v>18473</v>
      </c>
      <c r="H15" s="110">
        <v>145034</v>
      </c>
      <c r="I15" s="110">
        <v>71395</v>
      </c>
      <c r="J15" s="110">
        <v>36267</v>
      </c>
      <c r="K15" s="110">
        <v>37372</v>
      </c>
    </row>
    <row r="16" spans="1:11" ht="12" customHeight="1">
      <c r="A16" s="65" t="s">
        <v>39</v>
      </c>
      <c r="B16" s="110">
        <v>343294</v>
      </c>
      <c r="C16" s="110">
        <v>343221</v>
      </c>
      <c r="D16" s="110">
        <v>214831</v>
      </c>
      <c r="E16" s="110">
        <v>139199</v>
      </c>
      <c r="F16" s="110">
        <v>62511</v>
      </c>
      <c r="G16" s="110">
        <v>13122</v>
      </c>
      <c r="H16" s="110">
        <v>128390</v>
      </c>
      <c r="I16" s="110">
        <v>59048</v>
      </c>
      <c r="J16" s="110">
        <v>32930</v>
      </c>
      <c r="K16" s="110">
        <v>36412</v>
      </c>
    </row>
    <row r="17" spans="1:13" ht="12" customHeight="1">
      <c r="A17" s="65" t="s">
        <v>40</v>
      </c>
      <c r="B17" s="110">
        <v>404139</v>
      </c>
      <c r="C17" s="110">
        <v>404092</v>
      </c>
      <c r="D17" s="110">
        <v>252234</v>
      </c>
      <c r="E17" s="110">
        <v>129408</v>
      </c>
      <c r="F17" s="110">
        <v>101444</v>
      </c>
      <c r="G17" s="110">
        <v>21382</v>
      </c>
      <c r="H17" s="110">
        <v>151858</v>
      </c>
      <c r="I17" s="110">
        <v>61166</v>
      </c>
      <c r="J17" s="110">
        <v>38364</v>
      </c>
      <c r="K17" s="110">
        <v>52328</v>
      </c>
    </row>
    <row r="18" spans="1:13" ht="12" customHeight="1">
      <c r="A18" s="65" t="s">
        <v>41</v>
      </c>
      <c r="B18" s="110">
        <v>394532</v>
      </c>
      <c r="C18" s="110">
        <v>394431</v>
      </c>
      <c r="D18" s="110">
        <v>242081</v>
      </c>
      <c r="E18" s="110">
        <v>142504</v>
      </c>
      <c r="F18" s="110">
        <v>74716</v>
      </c>
      <c r="G18" s="110">
        <v>24861</v>
      </c>
      <c r="H18" s="110">
        <v>152350</v>
      </c>
      <c r="I18" s="110">
        <v>65823</v>
      </c>
      <c r="J18" s="110">
        <v>44613</v>
      </c>
      <c r="K18" s="110">
        <v>41915</v>
      </c>
    </row>
    <row r="19" spans="1:13" ht="12" customHeight="1">
      <c r="A19" s="65" t="s">
        <v>42</v>
      </c>
      <c r="B19" s="110">
        <v>429992</v>
      </c>
      <c r="C19" s="110">
        <v>429838</v>
      </c>
      <c r="D19" s="110">
        <v>230076</v>
      </c>
      <c r="E19" s="110">
        <v>150663</v>
      </c>
      <c r="F19" s="110">
        <v>56661</v>
      </c>
      <c r="G19" s="110">
        <v>22752</v>
      </c>
      <c r="H19" s="110">
        <v>199762</v>
      </c>
      <c r="I19" s="110">
        <v>90729</v>
      </c>
      <c r="J19" s="110">
        <v>48799</v>
      </c>
      <c r="K19" s="110">
        <v>60234</v>
      </c>
    </row>
    <row r="20" spans="1:13" ht="12" customHeight="1">
      <c r="A20" s="65" t="s">
        <v>43</v>
      </c>
      <c r="B20" s="110">
        <v>406601</v>
      </c>
      <c r="C20" s="110">
        <v>406237</v>
      </c>
      <c r="D20" s="110">
        <v>240987</v>
      </c>
      <c r="E20" s="110">
        <v>160647</v>
      </c>
      <c r="F20" s="110">
        <v>54732</v>
      </c>
      <c r="G20" s="110">
        <v>25609</v>
      </c>
      <c r="H20" s="110">
        <v>165249</v>
      </c>
      <c r="I20" s="110">
        <v>94027</v>
      </c>
      <c r="J20" s="110">
        <v>34721</v>
      </c>
      <c r="K20" s="110">
        <v>36501</v>
      </c>
    </row>
    <row r="21" spans="1:13" ht="12" customHeight="1">
      <c r="A21" s="111">
        <v>2024</v>
      </c>
      <c r="B21" s="112">
        <f>SUM(B9:B20)</f>
        <v>4338551</v>
      </c>
      <c r="C21" s="112">
        <f t="shared" ref="C21:K21" si="0">SUM(C9:C20)</f>
        <v>4336717</v>
      </c>
      <c r="D21" s="112">
        <f t="shared" si="0"/>
        <v>2680561</v>
      </c>
      <c r="E21" s="112">
        <f t="shared" si="0"/>
        <v>1633479</v>
      </c>
      <c r="F21" s="112">
        <f t="shared" si="0"/>
        <v>780316</v>
      </c>
      <c r="G21" s="112">
        <f t="shared" si="0"/>
        <v>266767</v>
      </c>
      <c r="H21" s="112">
        <f t="shared" si="0"/>
        <v>1656144</v>
      </c>
      <c r="I21" s="112">
        <f t="shared" si="0"/>
        <v>794738</v>
      </c>
      <c r="J21" s="112">
        <f t="shared" si="0"/>
        <v>413036</v>
      </c>
      <c r="K21" s="112">
        <f t="shared" si="0"/>
        <v>448372</v>
      </c>
    </row>
    <row r="22" spans="1:13" ht="12" customHeight="1">
      <c r="A22" s="65"/>
      <c r="B22" s="109"/>
      <c r="C22" s="109"/>
      <c r="D22" s="109"/>
      <c r="E22" s="109"/>
      <c r="F22" s="109"/>
      <c r="G22" s="109"/>
      <c r="H22" s="109"/>
      <c r="I22" s="109"/>
      <c r="J22" s="109"/>
      <c r="K22" s="109"/>
    </row>
    <row r="23" spans="1:13" ht="12" customHeight="1">
      <c r="A23" s="63">
        <v>2026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</row>
    <row r="24" spans="1:13" ht="12" customHeight="1">
      <c r="A24" s="65" t="s">
        <v>32</v>
      </c>
      <c r="B24" s="184">
        <v>185303</v>
      </c>
      <c r="C24" s="184">
        <v>185221</v>
      </c>
      <c r="D24" s="184">
        <v>117315</v>
      </c>
      <c r="E24" s="184">
        <v>76730</v>
      </c>
      <c r="F24" s="184">
        <v>30259</v>
      </c>
      <c r="G24" s="184">
        <v>10326</v>
      </c>
      <c r="H24" s="184">
        <v>67906</v>
      </c>
      <c r="I24" s="184">
        <v>36900</v>
      </c>
      <c r="J24" s="184">
        <v>11962</v>
      </c>
      <c r="K24" s="184">
        <v>19043</v>
      </c>
      <c r="L24" s="113"/>
    </row>
    <row r="25" spans="1:13" ht="12" customHeight="1">
      <c r="A25" s="65" t="s">
        <v>33</v>
      </c>
      <c r="B25" s="184">
        <v>217894</v>
      </c>
      <c r="C25" s="184">
        <v>217781</v>
      </c>
      <c r="D25" s="184">
        <v>133363</v>
      </c>
      <c r="E25" s="184">
        <v>87183</v>
      </c>
      <c r="F25" s="184">
        <v>31638</v>
      </c>
      <c r="G25" s="184">
        <v>14542</v>
      </c>
      <c r="H25" s="184">
        <v>84418</v>
      </c>
      <c r="I25" s="184">
        <v>44103</v>
      </c>
      <c r="J25" s="184">
        <v>11704</v>
      </c>
      <c r="K25" s="184">
        <v>28611</v>
      </c>
      <c r="L25" s="113"/>
    </row>
    <row r="26" spans="1:13" ht="12" customHeight="1">
      <c r="A26" s="65" t="s">
        <v>34</v>
      </c>
      <c r="B26" s="114" t="s">
        <v>186</v>
      </c>
      <c r="C26" s="114" t="s">
        <v>186</v>
      </c>
      <c r="D26" s="114" t="s">
        <v>186</v>
      </c>
      <c r="E26" s="114" t="s">
        <v>186</v>
      </c>
      <c r="F26" s="114" t="s">
        <v>186</v>
      </c>
      <c r="G26" s="114" t="s">
        <v>186</v>
      </c>
      <c r="H26" s="114" t="s">
        <v>186</v>
      </c>
      <c r="I26" s="114" t="s">
        <v>186</v>
      </c>
      <c r="J26" s="114" t="s">
        <v>186</v>
      </c>
      <c r="K26" s="114" t="s">
        <v>186</v>
      </c>
      <c r="L26" s="113"/>
    </row>
    <row r="27" spans="1:13" ht="12" customHeight="1">
      <c r="A27" s="65" t="s">
        <v>35</v>
      </c>
      <c r="B27" s="114" t="s">
        <v>186</v>
      </c>
      <c r="C27" s="114" t="s">
        <v>186</v>
      </c>
      <c r="D27" s="114" t="s">
        <v>186</v>
      </c>
      <c r="E27" s="114" t="s">
        <v>186</v>
      </c>
      <c r="F27" s="114" t="s">
        <v>186</v>
      </c>
      <c r="G27" s="114" t="s">
        <v>186</v>
      </c>
      <c r="H27" s="114" t="s">
        <v>186</v>
      </c>
      <c r="I27" s="114" t="s">
        <v>186</v>
      </c>
      <c r="J27" s="114" t="s">
        <v>186</v>
      </c>
      <c r="K27" s="114" t="s">
        <v>186</v>
      </c>
      <c r="L27" s="113"/>
    </row>
    <row r="28" spans="1:13" ht="12" customHeight="1">
      <c r="A28" s="65" t="s">
        <v>36</v>
      </c>
      <c r="B28" s="114" t="s">
        <v>186</v>
      </c>
      <c r="C28" s="114" t="s">
        <v>186</v>
      </c>
      <c r="D28" s="114" t="s">
        <v>186</v>
      </c>
      <c r="E28" s="114" t="s">
        <v>186</v>
      </c>
      <c r="F28" s="114" t="s">
        <v>186</v>
      </c>
      <c r="G28" s="114" t="s">
        <v>186</v>
      </c>
      <c r="H28" s="114" t="s">
        <v>186</v>
      </c>
      <c r="I28" s="114" t="s">
        <v>186</v>
      </c>
      <c r="J28" s="114" t="s">
        <v>186</v>
      </c>
      <c r="K28" s="114" t="s">
        <v>186</v>
      </c>
      <c r="L28" s="113"/>
      <c r="M28" s="115"/>
    </row>
    <row r="29" spans="1:13" ht="12" customHeight="1">
      <c r="A29" s="65" t="s">
        <v>37</v>
      </c>
      <c r="B29" s="114" t="s">
        <v>186</v>
      </c>
      <c r="C29" s="114" t="s">
        <v>186</v>
      </c>
      <c r="D29" s="114" t="s">
        <v>186</v>
      </c>
      <c r="E29" s="114" t="s">
        <v>186</v>
      </c>
      <c r="F29" s="114" t="s">
        <v>186</v>
      </c>
      <c r="G29" s="114" t="s">
        <v>186</v>
      </c>
      <c r="H29" s="114" t="s">
        <v>186</v>
      </c>
      <c r="I29" s="114" t="s">
        <v>186</v>
      </c>
      <c r="J29" s="114" t="s">
        <v>186</v>
      </c>
      <c r="K29" s="114" t="s">
        <v>186</v>
      </c>
      <c r="L29" s="113"/>
    </row>
    <row r="30" spans="1:13" ht="12" customHeight="1">
      <c r="A30" s="65" t="s">
        <v>38</v>
      </c>
      <c r="B30" s="114" t="s">
        <v>186</v>
      </c>
      <c r="C30" s="114" t="s">
        <v>186</v>
      </c>
      <c r="D30" s="114" t="s">
        <v>186</v>
      </c>
      <c r="E30" s="114" t="s">
        <v>186</v>
      </c>
      <c r="F30" s="114" t="s">
        <v>186</v>
      </c>
      <c r="G30" s="114" t="s">
        <v>186</v>
      </c>
      <c r="H30" s="114" t="s">
        <v>186</v>
      </c>
      <c r="I30" s="114" t="s">
        <v>186</v>
      </c>
      <c r="J30" s="114" t="s">
        <v>186</v>
      </c>
      <c r="K30" s="114" t="s">
        <v>186</v>
      </c>
    </row>
    <row r="31" spans="1:13" ht="12" customHeight="1">
      <c r="A31" s="65" t="s">
        <v>39</v>
      </c>
      <c r="B31" s="114" t="s">
        <v>186</v>
      </c>
      <c r="C31" s="114" t="s">
        <v>186</v>
      </c>
      <c r="D31" s="114" t="s">
        <v>186</v>
      </c>
      <c r="E31" s="114" t="s">
        <v>186</v>
      </c>
      <c r="F31" s="114" t="s">
        <v>186</v>
      </c>
      <c r="G31" s="114" t="s">
        <v>186</v>
      </c>
      <c r="H31" s="114" t="s">
        <v>186</v>
      </c>
      <c r="I31" s="114" t="s">
        <v>186</v>
      </c>
      <c r="J31" s="114" t="s">
        <v>186</v>
      </c>
      <c r="K31" s="114" t="s">
        <v>186</v>
      </c>
    </row>
    <row r="32" spans="1:13" ht="12" customHeight="1">
      <c r="A32" s="65" t="s">
        <v>40</v>
      </c>
      <c r="B32" s="114" t="s">
        <v>186</v>
      </c>
      <c r="C32" s="114" t="s">
        <v>186</v>
      </c>
      <c r="D32" s="114" t="s">
        <v>186</v>
      </c>
      <c r="E32" s="114" t="s">
        <v>186</v>
      </c>
      <c r="F32" s="114" t="s">
        <v>186</v>
      </c>
      <c r="G32" s="114" t="s">
        <v>186</v>
      </c>
      <c r="H32" s="114" t="s">
        <v>186</v>
      </c>
      <c r="I32" s="114" t="s">
        <v>186</v>
      </c>
      <c r="J32" s="114" t="s">
        <v>186</v>
      </c>
      <c r="K32" s="114" t="s">
        <v>186</v>
      </c>
    </row>
    <row r="33" spans="1:12" ht="12" customHeight="1">
      <c r="A33" s="65" t="s">
        <v>41</v>
      </c>
      <c r="B33" s="114" t="s">
        <v>186</v>
      </c>
      <c r="C33" s="114" t="s">
        <v>186</v>
      </c>
      <c r="D33" s="114" t="s">
        <v>186</v>
      </c>
      <c r="E33" s="114" t="s">
        <v>186</v>
      </c>
      <c r="F33" s="114" t="s">
        <v>186</v>
      </c>
      <c r="G33" s="114" t="s">
        <v>186</v>
      </c>
      <c r="H33" s="114" t="s">
        <v>186</v>
      </c>
      <c r="I33" s="114" t="s">
        <v>186</v>
      </c>
      <c r="J33" s="114" t="s">
        <v>186</v>
      </c>
      <c r="K33" s="114" t="s">
        <v>186</v>
      </c>
    </row>
    <row r="34" spans="1:12" ht="12" customHeight="1">
      <c r="A34" s="65" t="s">
        <v>42</v>
      </c>
      <c r="B34" s="114" t="s">
        <v>186</v>
      </c>
      <c r="C34" s="114" t="s">
        <v>186</v>
      </c>
      <c r="D34" s="114" t="s">
        <v>186</v>
      </c>
      <c r="E34" s="114" t="s">
        <v>186</v>
      </c>
      <c r="F34" s="114" t="s">
        <v>186</v>
      </c>
      <c r="G34" s="114" t="s">
        <v>186</v>
      </c>
      <c r="H34" s="114" t="s">
        <v>186</v>
      </c>
      <c r="I34" s="114" t="s">
        <v>186</v>
      </c>
      <c r="J34" s="114" t="s">
        <v>186</v>
      </c>
      <c r="K34" s="114" t="s">
        <v>186</v>
      </c>
    </row>
    <row r="35" spans="1:12" ht="12" customHeight="1">
      <c r="A35" s="65" t="s">
        <v>43</v>
      </c>
      <c r="B35" s="114" t="s">
        <v>186</v>
      </c>
      <c r="C35" s="114" t="s">
        <v>186</v>
      </c>
      <c r="D35" s="114" t="s">
        <v>186</v>
      </c>
      <c r="E35" s="114" t="s">
        <v>186</v>
      </c>
      <c r="F35" s="114" t="s">
        <v>186</v>
      </c>
      <c r="G35" s="114" t="s">
        <v>186</v>
      </c>
      <c r="H35" s="114" t="s">
        <v>186</v>
      </c>
      <c r="I35" s="114" t="s">
        <v>186</v>
      </c>
      <c r="J35" s="114" t="s">
        <v>186</v>
      </c>
      <c r="K35" s="114" t="s">
        <v>186</v>
      </c>
    </row>
    <row r="36" spans="1:12" ht="12" customHeight="1">
      <c r="A36" s="111">
        <v>2026</v>
      </c>
      <c r="B36" s="185">
        <v>403197</v>
      </c>
      <c r="C36" s="185">
        <v>403002</v>
      </c>
      <c r="D36" s="185">
        <v>250678</v>
      </c>
      <c r="E36" s="185">
        <v>163913</v>
      </c>
      <c r="F36" s="185">
        <v>61897</v>
      </c>
      <c r="G36" s="185">
        <v>24868</v>
      </c>
      <c r="H36" s="185">
        <v>152324</v>
      </c>
      <c r="I36" s="185">
        <v>81003</v>
      </c>
      <c r="J36" s="185">
        <v>23666</v>
      </c>
      <c r="K36" s="185">
        <v>47654</v>
      </c>
      <c r="L36" s="115"/>
    </row>
    <row r="37" spans="1:12" ht="12" customHeight="1">
      <c r="A37" s="71"/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2" ht="12" customHeight="1">
      <c r="A38" s="77" t="s">
        <v>44</v>
      </c>
      <c r="B38" s="77"/>
      <c r="C38" s="78"/>
      <c r="D38" s="78"/>
      <c r="E38" s="78"/>
      <c r="F38" s="78"/>
      <c r="G38" s="71"/>
      <c r="H38" s="71"/>
      <c r="I38" s="71"/>
      <c r="J38" s="71"/>
      <c r="K38" s="71"/>
    </row>
    <row r="39" spans="1:12" ht="12" customHeight="1">
      <c r="A39" s="79" t="s">
        <v>45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</row>
    <row r="40" spans="1:12" ht="12" customHeight="1">
      <c r="A40" s="81" t="s">
        <v>229</v>
      </c>
      <c r="B40" s="190">
        <v>17.600000000000001</v>
      </c>
      <c r="C40" s="190">
        <v>17.600000000000001</v>
      </c>
      <c r="D40" s="190">
        <v>13.7</v>
      </c>
      <c r="E40" s="190">
        <v>13.6</v>
      </c>
      <c r="F40" s="190">
        <v>4.5999999999999996</v>
      </c>
      <c r="G40" s="190">
        <v>40.799999999999997</v>
      </c>
      <c r="H40" s="190">
        <v>24.3</v>
      </c>
      <c r="I40" s="190">
        <v>19.5</v>
      </c>
      <c r="J40" s="190">
        <v>-2.2000000000000002</v>
      </c>
      <c r="K40" s="190">
        <v>50.2</v>
      </c>
    </row>
    <row r="41" spans="1:12" ht="27.75" customHeight="1">
      <c r="A41" s="183" t="s">
        <v>228</v>
      </c>
      <c r="B41" s="190">
        <v>-23.2</v>
      </c>
      <c r="C41" s="190">
        <v>-23.2</v>
      </c>
      <c r="D41" s="190">
        <v>-32.299999999999997</v>
      </c>
      <c r="E41" s="190">
        <v>-20.8</v>
      </c>
      <c r="F41" s="190">
        <v>-43.5</v>
      </c>
      <c r="G41" s="190">
        <v>-52.8</v>
      </c>
      <c r="H41" s="190">
        <v>-2.6</v>
      </c>
      <c r="I41" s="190">
        <v>-5.4</v>
      </c>
      <c r="J41" s="190">
        <v>-37</v>
      </c>
      <c r="K41" s="190">
        <v>33.1</v>
      </c>
    </row>
    <row r="42" spans="1:12" ht="12" customHeight="1">
      <c r="A42" s="103"/>
      <c r="B42" s="71"/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2" customHeight="1">
      <c r="A43" s="103"/>
      <c r="B43" s="103"/>
      <c r="C43" s="104"/>
      <c r="D43" s="104"/>
      <c r="E43" s="104"/>
      <c r="F43" s="71"/>
      <c r="G43" s="71"/>
      <c r="H43" s="71"/>
      <c r="I43" s="71"/>
      <c r="J43" s="71"/>
      <c r="K43" s="71"/>
    </row>
    <row r="44" spans="1:12" ht="12" customHeight="1"/>
  </sheetData>
  <mergeCells count="11">
    <mergeCell ref="A7:K7"/>
    <mergeCell ref="A1:K1"/>
    <mergeCell ref="A3:A6"/>
    <mergeCell ref="B6:K6"/>
    <mergeCell ref="C3:K3"/>
    <mergeCell ref="C4:C5"/>
    <mergeCell ref="B3:B5"/>
    <mergeCell ref="D4:D5"/>
    <mergeCell ref="H4:H5"/>
    <mergeCell ref="E4:G4"/>
    <mergeCell ref="I4:K4"/>
  </mergeCells>
  <phoneticPr fontId="4" type="noConversion"/>
  <hyperlinks>
    <hyperlink ref="A1:K1" location="Inhaltsverzeichnis!A20" display="Inhaltsverzeichnis!A20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alignWithMargins="0">
    <oddHeader>&amp;C&amp;"Arial,Standard"&amp;8– &amp;P –</oddHeader>
    <oddFooter>&amp;C&amp;"Arial,Standard"&amp;7&amp;K000000 Amt für Statistik Berlin-Brandenburg — SB E II 1/ E III 1 - m 02/26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zoomScaleNormal="100" workbookViewId="0">
      <selection sqref="A1:J1"/>
    </sheetView>
  </sheetViews>
  <sheetFormatPr baseColWidth="10" defaultColWidth="11.5703125" defaultRowHeight="12"/>
  <cols>
    <col min="1" max="1" width="18.5703125" style="82" customWidth="1"/>
    <col min="2" max="3" width="7.85546875" style="82" customWidth="1"/>
    <col min="4" max="4" width="8" style="82" customWidth="1"/>
    <col min="5" max="5" width="7.5703125" style="82" customWidth="1"/>
    <col min="6" max="6" width="7.140625" style="82" customWidth="1"/>
    <col min="7" max="7" width="7.85546875" style="82" customWidth="1"/>
    <col min="8" max="8" width="8.140625" style="82" customWidth="1"/>
    <col min="9" max="10" width="7.140625" style="82" customWidth="1"/>
    <col min="11" max="16384" width="11.5703125" style="82"/>
  </cols>
  <sheetData>
    <row r="1" spans="1:11" ht="17.25" customHeight="1">
      <c r="A1" s="195" t="s">
        <v>235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1" ht="9.75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7"/>
    </row>
    <row r="3" spans="1:11" ht="12" customHeight="1">
      <c r="A3" s="198" t="s">
        <v>196</v>
      </c>
      <c r="B3" s="203" t="s">
        <v>47</v>
      </c>
      <c r="C3" s="203" t="s">
        <v>175</v>
      </c>
      <c r="D3" s="205" t="s">
        <v>174</v>
      </c>
      <c r="E3" s="209"/>
      <c r="F3" s="206"/>
      <c r="G3" s="203" t="s">
        <v>177</v>
      </c>
      <c r="H3" s="205" t="s">
        <v>174</v>
      </c>
      <c r="I3" s="209"/>
      <c r="J3" s="209"/>
      <c r="K3" s="27"/>
    </row>
    <row r="4" spans="1:11" ht="47.25" customHeight="1">
      <c r="A4" s="199"/>
      <c r="B4" s="204"/>
      <c r="C4" s="204"/>
      <c r="D4" s="116" t="s">
        <v>79</v>
      </c>
      <c r="E4" s="116" t="s">
        <v>67</v>
      </c>
      <c r="F4" s="116" t="s">
        <v>181</v>
      </c>
      <c r="G4" s="204"/>
      <c r="H4" s="116" t="s">
        <v>49</v>
      </c>
      <c r="I4" s="116" t="s">
        <v>74</v>
      </c>
      <c r="J4" s="117" t="s">
        <v>51</v>
      </c>
      <c r="K4" s="27"/>
    </row>
    <row r="5" spans="1:11" ht="12" customHeight="1">
      <c r="A5" s="200"/>
      <c r="B5" s="223" t="s">
        <v>7</v>
      </c>
      <c r="C5" s="224"/>
      <c r="D5" s="224"/>
      <c r="E5" s="224"/>
      <c r="F5" s="224"/>
      <c r="G5" s="224"/>
      <c r="H5" s="224"/>
      <c r="I5" s="224"/>
      <c r="J5" s="224"/>
      <c r="K5" s="27"/>
    </row>
    <row r="6" spans="1:11" ht="7.5" customHeight="1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7"/>
    </row>
    <row r="7" spans="1:11" ht="12" customHeight="1">
      <c r="A7" s="63">
        <v>2025</v>
      </c>
      <c r="B7" s="64"/>
      <c r="C7" s="64"/>
      <c r="D7" s="64"/>
      <c r="E7" s="64"/>
      <c r="F7" s="64"/>
      <c r="G7" s="64"/>
      <c r="H7" s="64"/>
      <c r="I7" s="64"/>
      <c r="J7" s="64"/>
    </row>
    <row r="8" spans="1:11" ht="12" customHeight="1">
      <c r="A8" s="65" t="s">
        <v>32</v>
      </c>
      <c r="B8" s="118">
        <v>368187</v>
      </c>
      <c r="C8" s="118">
        <v>226402</v>
      </c>
      <c r="D8" s="118">
        <v>196752</v>
      </c>
      <c r="E8" s="118">
        <v>14670</v>
      </c>
      <c r="F8" s="118">
        <v>14980</v>
      </c>
      <c r="G8" s="118">
        <v>141785</v>
      </c>
      <c r="H8" s="118">
        <v>95521</v>
      </c>
      <c r="I8" s="118">
        <v>25377</v>
      </c>
      <c r="J8" s="118">
        <v>20887</v>
      </c>
    </row>
    <row r="9" spans="1:11" ht="12" customHeight="1">
      <c r="A9" s="65" t="s">
        <v>33</v>
      </c>
      <c r="B9" s="118">
        <v>262007</v>
      </c>
      <c r="C9" s="118">
        <v>134058</v>
      </c>
      <c r="D9" s="118">
        <v>46579</v>
      </c>
      <c r="E9" s="118">
        <v>60525</v>
      </c>
      <c r="F9" s="118">
        <v>26954</v>
      </c>
      <c r="G9" s="118">
        <v>127949</v>
      </c>
      <c r="H9" s="118">
        <v>88130</v>
      </c>
      <c r="I9" s="118">
        <v>20596</v>
      </c>
      <c r="J9" s="118">
        <v>19223</v>
      </c>
    </row>
    <row r="10" spans="1:11" ht="12" customHeight="1">
      <c r="A10" s="65" t="s">
        <v>34</v>
      </c>
      <c r="B10" s="118">
        <v>266342</v>
      </c>
      <c r="C10" s="118">
        <v>156751</v>
      </c>
      <c r="D10" s="118">
        <v>118701</v>
      </c>
      <c r="E10" s="118">
        <v>25074</v>
      </c>
      <c r="F10" s="118">
        <v>12977</v>
      </c>
      <c r="G10" s="118">
        <v>109591</v>
      </c>
      <c r="H10" s="118">
        <v>53533</v>
      </c>
      <c r="I10" s="118">
        <v>36223</v>
      </c>
      <c r="J10" s="118">
        <v>19835</v>
      </c>
    </row>
    <row r="11" spans="1:11" ht="12" customHeight="1">
      <c r="A11" s="65" t="s">
        <v>35</v>
      </c>
      <c r="B11" s="118">
        <v>387917</v>
      </c>
      <c r="C11" s="118">
        <v>282273</v>
      </c>
      <c r="D11" s="118">
        <v>109307</v>
      </c>
      <c r="E11" s="118">
        <v>164656</v>
      </c>
      <c r="F11" s="118">
        <v>8309</v>
      </c>
      <c r="G11" s="118">
        <v>105645</v>
      </c>
      <c r="H11" s="118">
        <v>42150</v>
      </c>
      <c r="I11" s="118">
        <v>42767</v>
      </c>
      <c r="J11" s="118">
        <v>20728</v>
      </c>
    </row>
    <row r="12" spans="1:11" ht="12" customHeight="1">
      <c r="A12" s="65" t="s">
        <v>36</v>
      </c>
      <c r="B12" s="118">
        <v>223371</v>
      </c>
      <c r="C12" s="118">
        <v>128993</v>
      </c>
      <c r="D12" s="118">
        <v>100312</v>
      </c>
      <c r="E12" s="118">
        <v>20154</v>
      </c>
      <c r="F12" s="118">
        <v>8527</v>
      </c>
      <c r="G12" s="118">
        <v>94378</v>
      </c>
      <c r="H12" s="118">
        <v>42334</v>
      </c>
      <c r="I12" s="118">
        <v>24200</v>
      </c>
      <c r="J12" s="118">
        <v>27844</v>
      </c>
    </row>
    <row r="13" spans="1:11" ht="12" customHeight="1">
      <c r="A13" s="65" t="s">
        <v>37</v>
      </c>
      <c r="B13" s="118">
        <v>261614</v>
      </c>
      <c r="C13" s="118">
        <v>122926</v>
      </c>
      <c r="D13" s="118">
        <v>58783</v>
      </c>
      <c r="E13" s="118">
        <v>38044</v>
      </c>
      <c r="F13" s="118">
        <v>26100</v>
      </c>
      <c r="G13" s="118">
        <v>138688</v>
      </c>
      <c r="H13" s="118">
        <v>71715</v>
      </c>
      <c r="I13" s="118">
        <v>34197</v>
      </c>
      <c r="J13" s="118">
        <v>32776</v>
      </c>
    </row>
    <row r="14" spans="1:11" ht="12" customHeight="1">
      <c r="A14" s="65" t="s">
        <v>38</v>
      </c>
      <c r="B14" s="118">
        <v>285348</v>
      </c>
      <c r="C14" s="118">
        <v>114357</v>
      </c>
      <c r="D14" s="118">
        <v>52568</v>
      </c>
      <c r="E14" s="118">
        <v>44188</v>
      </c>
      <c r="F14" s="118">
        <v>17600</v>
      </c>
      <c r="G14" s="118">
        <v>170991</v>
      </c>
      <c r="H14" s="118">
        <v>107804</v>
      </c>
      <c r="I14" s="118">
        <v>35796</v>
      </c>
      <c r="J14" s="118">
        <v>27391</v>
      </c>
    </row>
    <row r="15" spans="1:11" ht="12" customHeight="1">
      <c r="A15" s="65" t="s">
        <v>39</v>
      </c>
      <c r="B15" s="118">
        <v>340222</v>
      </c>
      <c r="C15" s="118">
        <v>197018</v>
      </c>
      <c r="D15" s="118">
        <v>66681</v>
      </c>
      <c r="E15" s="118">
        <v>86422</v>
      </c>
      <c r="F15" s="118">
        <v>43916</v>
      </c>
      <c r="G15" s="118">
        <v>143203</v>
      </c>
      <c r="H15" s="118">
        <v>61866</v>
      </c>
      <c r="I15" s="118">
        <v>47513</v>
      </c>
      <c r="J15" s="118">
        <v>33825</v>
      </c>
    </row>
    <row r="16" spans="1:11" ht="12" customHeight="1">
      <c r="A16" s="65" t="s">
        <v>40</v>
      </c>
      <c r="B16" s="118">
        <v>296798</v>
      </c>
      <c r="C16" s="118">
        <v>193426</v>
      </c>
      <c r="D16" s="118">
        <v>97583</v>
      </c>
      <c r="E16" s="118">
        <v>82916</v>
      </c>
      <c r="F16" s="118">
        <v>12927</v>
      </c>
      <c r="G16" s="118">
        <v>103372</v>
      </c>
      <c r="H16" s="118">
        <v>49383</v>
      </c>
      <c r="I16" s="118">
        <v>25280</v>
      </c>
      <c r="J16" s="118">
        <v>28709</v>
      </c>
    </row>
    <row r="17" spans="1:11" ht="12" customHeight="1">
      <c r="A17" s="65" t="s">
        <v>41</v>
      </c>
      <c r="B17" s="118">
        <v>587139</v>
      </c>
      <c r="C17" s="118">
        <v>439397</v>
      </c>
      <c r="D17" s="118">
        <v>358567</v>
      </c>
      <c r="E17" s="118">
        <v>59060</v>
      </c>
      <c r="F17" s="118">
        <v>21771</v>
      </c>
      <c r="G17" s="118">
        <v>147742</v>
      </c>
      <c r="H17" s="118">
        <v>83736</v>
      </c>
      <c r="I17" s="118">
        <v>32202</v>
      </c>
      <c r="J17" s="118">
        <v>31803</v>
      </c>
    </row>
    <row r="18" spans="1:11" ht="12" customHeight="1">
      <c r="A18" s="65" t="s">
        <v>42</v>
      </c>
      <c r="B18" s="118">
        <v>499478</v>
      </c>
      <c r="C18" s="118">
        <v>240610</v>
      </c>
      <c r="D18" s="118">
        <v>102734</v>
      </c>
      <c r="E18" s="118">
        <v>118789</v>
      </c>
      <c r="F18" s="118">
        <v>19087</v>
      </c>
      <c r="G18" s="118">
        <v>258868</v>
      </c>
      <c r="H18" s="118">
        <v>76761</v>
      </c>
      <c r="I18" s="118">
        <v>14122</v>
      </c>
      <c r="J18" s="118">
        <v>167985</v>
      </c>
    </row>
    <row r="19" spans="1:11" ht="12" customHeight="1">
      <c r="A19" s="65" t="s">
        <v>43</v>
      </c>
      <c r="B19" s="69">
        <v>487570</v>
      </c>
      <c r="C19" s="69">
        <v>248038</v>
      </c>
      <c r="D19" s="69">
        <v>220882</v>
      </c>
      <c r="E19" s="69">
        <v>84351</v>
      </c>
      <c r="F19" s="69">
        <v>9995</v>
      </c>
      <c r="G19" s="69">
        <v>239531</v>
      </c>
      <c r="H19" s="69">
        <v>67189</v>
      </c>
      <c r="I19" s="69">
        <v>16438</v>
      </c>
      <c r="J19" s="69">
        <v>155904</v>
      </c>
    </row>
    <row r="20" spans="1:11" ht="12" customHeight="1">
      <c r="A20" s="111">
        <v>2025</v>
      </c>
      <c r="B20" s="73">
        <f>SUM(B8:B19)</f>
        <v>4265993</v>
      </c>
      <c r="C20" s="73">
        <f t="shared" ref="C20:J20" si="0">SUM(C8:C19)</f>
        <v>2484249</v>
      </c>
      <c r="D20" s="73">
        <f t="shared" si="0"/>
        <v>1529449</v>
      </c>
      <c r="E20" s="73">
        <f t="shared" si="0"/>
        <v>798849</v>
      </c>
      <c r="F20" s="73">
        <f t="shared" si="0"/>
        <v>223143</v>
      </c>
      <c r="G20" s="73">
        <f t="shared" si="0"/>
        <v>1781743</v>
      </c>
      <c r="H20" s="73">
        <f t="shared" si="0"/>
        <v>840122</v>
      </c>
      <c r="I20" s="73">
        <f t="shared" si="0"/>
        <v>354711</v>
      </c>
      <c r="J20" s="73">
        <f t="shared" si="0"/>
        <v>586910</v>
      </c>
    </row>
    <row r="21" spans="1:11" ht="9.75" customHeight="1">
      <c r="A21" s="23"/>
      <c r="B21" s="64"/>
      <c r="C21" s="64"/>
      <c r="D21" s="64"/>
      <c r="E21" s="64"/>
      <c r="F21" s="64"/>
      <c r="G21" s="64"/>
      <c r="H21" s="64"/>
      <c r="I21" s="64"/>
      <c r="J21" s="64"/>
    </row>
    <row r="22" spans="1:11" ht="12" customHeight="1">
      <c r="A22" s="63">
        <v>2026</v>
      </c>
      <c r="B22" s="64"/>
      <c r="C22" s="64"/>
      <c r="D22" s="64"/>
      <c r="E22" s="64"/>
      <c r="F22" s="64"/>
      <c r="G22" s="64"/>
      <c r="H22" s="64"/>
      <c r="I22" s="64"/>
      <c r="J22" s="64"/>
    </row>
    <row r="23" spans="1:11" ht="12" customHeight="1">
      <c r="A23" s="65" t="s">
        <v>32</v>
      </c>
      <c r="B23" s="186">
        <v>257155</v>
      </c>
      <c r="C23" s="186">
        <v>107602</v>
      </c>
      <c r="D23" s="186">
        <v>56864</v>
      </c>
      <c r="E23" s="186">
        <v>39806</v>
      </c>
      <c r="F23" s="186">
        <v>10933</v>
      </c>
      <c r="G23" s="186">
        <v>149553</v>
      </c>
      <c r="H23" s="186">
        <v>65809</v>
      </c>
      <c r="I23" s="186">
        <v>26379</v>
      </c>
      <c r="J23" s="186">
        <v>57365</v>
      </c>
    </row>
    <row r="24" spans="1:11" ht="12" customHeight="1">
      <c r="A24" s="65" t="s">
        <v>33</v>
      </c>
      <c r="B24" s="186">
        <v>398420</v>
      </c>
      <c r="C24" s="186">
        <v>276789</v>
      </c>
      <c r="D24" s="186">
        <v>114473</v>
      </c>
      <c r="E24" s="186">
        <v>150942</v>
      </c>
      <c r="F24" s="186">
        <v>11374</v>
      </c>
      <c r="G24" s="186">
        <v>121631</v>
      </c>
      <c r="H24" s="186">
        <v>60057</v>
      </c>
      <c r="I24" s="186">
        <v>11035</v>
      </c>
      <c r="J24" s="186">
        <v>50539</v>
      </c>
      <c r="K24" s="120"/>
    </row>
    <row r="25" spans="1:11" ht="12" customHeight="1">
      <c r="A25" s="65" t="s">
        <v>34</v>
      </c>
      <c r="B25" s="119" t="s">
        <v>186</v>
      </c>
      <c r="C25" s="119" t="s">
        <v>186</v>
      </c>
      <c r="D25" s="119" t="s">
        <v>186</v>
      </c>
      <c r="E25" s="119" t="s">
        <v>186</v>
      </c>
      <c r="F25" s="119" t="s">
        <v>186</v>
      </c>
      <c r="G25" s="119" t="s">
        <v>186</v>
      </c>
      <c r="H25" s="119" t="s">
        <v>186</v>
      </c>
      <c r="I25" s="119" t="s">
        <v>186</v>
      </c>
      <c r="J25" s="119" t="s">
        <v>186</v>
      </c>
      <c r="K25" s="120"/>
    </row>
    <row r="26" spans="1:11" ht="12" customHeight="1">
      <c r="A26" s="65" t="s">
        <v>35</v>
      </c>
      <c r="B26" s="119" t="s">
        <v>186</v>
      </c>
      <c r="C26" s="119" t="s">
        <v>186</v>
      </c>
      <c r="D26" s="119" t="s">
        <v>186</v>
      </c>
      <c r="E26" s="119" t="s">
        <v>186</v>
      </c>
      <c r="F26" s="119" t="s">
        <v>186</v>
      </c>
      <c r="G26" s="119" t="s">
        <v>186</v>
      </c>
      <c r="H26" s="119" t="s">
        <v>186</v>
      </c>
      <c r="I26" s="119" t="s">
        <v>186</v>
      </c>
      <c r="J26" s="119" t="s">
        <v>186</v>
      </c>
      <c r="K26" s="120"/>
    </row>
    <row r="27" spans="1:11" ht="12" customHeight="1">
      <c r="A27" s="65" t="s">
        <v>36</v>
      </c>
      <c r="B27" s="119" t="s">
        <v>186</v>
      </c>
      <c r="C27" s="119" t="s">
        <v>186</v>
      </c>
      <c r="D27" s="119" t="s">
        <v>186</v>
      </c>
      <c r="E27" s="119" t="s">
        <v>186</v>
      </c>
      <c r="F27" s="119" t="s">
        <v>186</v>
      </c>
      <c r="G27" s="119" t="s">
        <v>186</v>
      </c>
      <c r="H27" s="119" t="s">
        <v>186</v>
      </c>
      <c r="I27" s="119" t="s">
        <v>186</v>
      </c>
      <c r="J27" s="119" t="s">
        <v>186</v>
      </c>
      <c r="K27" s="120"/>
    </row>
    <row r="28" spans="1:11" ht="12" customHeight="1">
      <c r="A28" s="65" t="s">
        <v>37</v>
      </c>
      <c r="B28" s="119" t="s">
        <v>186</v>
      </c>
      <c r="C28" s="119" t="s">
        <v>186</v>
      </c>
      <c r="D28" s="119" t="s">
        <v>186</v>
      </c>
      <c r="E28" s="119" t="s">
        <v>186</v>
      </c>
      <c r="F28" s="119" t="s">
        <v>186</v>
      </c>
      <c r="G28" s="119" t="s">
        <v>186</v>
      </c>
      <c r="H28" s="119" t="s">
        <v>186</v>
      </c>
      <c r="I28" s="119" t="s">
        <v>186</v>
      </c>
      <c r="J28" s="119" t="s">
        <v>186</v>
      </c>
      <c r="K28" s="120"/>
    </row>
    <row r="29" spans="1:11" ht="12" customHeight="1">
      <c r="A29" s="65" t="s">
        <v>38</v>
      </c>
      <c r="B29" s="119" t="s">
        <v>186</v>
      </c>
      <c r="C29" s="119" t="s">
        <v>186</v>
      </c>
      <c r="D29" s="119" t="s">
        <v>186</v>
      </c>
      <c r="E29" s="119" t="s">
        <v>186</v>
      </c>
      <c r="F29" s="119" t="s">
        <v>186</v>
      </c>
      <c r="G29" s="119" t="s">
        <v>186</v>
      </c>
      <c r="H29" s="119" t="s">
        <v>186</v>
      </c>
      <c r="I29" s="119" t="s">
        <v>186</v>
      </c>
      <c r="J29" s="119" t="s">
        <v>186</v>
      </c>
      <c r="K29" s="120"/>
    </row>
    <row r="30" spans="1:11" ht="12" customHeight="1">
      <c r="A30" s="65" t="s">
        <v>39</v>
      </c>
      <c r="B30" s="119" t="s">
        <v>186</v>
      </c>
      <c r="C30" s="119" t="s">
        <v>186</v>
      </c>
      <c r="D30" s="119" t="s">
        <v>186</v>
      </c>
      <c r="E30" s="119" t="s">
        <v>186</v>
      </c>
      <c r="F30" s="119" t="s">
        <v>186</v>
      </c>
      <c r="G30" s="119" t="s">
        <v>186</v>
      </c>
      <c r="H30" s="119" t="s">
        <v>186</v>
      </c>
      <c r="I30" s="119" t="s">
        <v>186</v>
      </c>
      <c r="J30" s="119" t="s">
        <v>186</v>
      </c>
      <c r="K30" s="120"/>
    </row>
    <row r="31" spans="1:11" ht="12" customHeight="1">
      <c r="A31" s="65" t="s">
        <v>40</v>
      </c>
      <c r="B31" s="119" t="s">
        <v>186</v>
      </c>
      <c r="C31" s="119" t="s">
        <v>186</v>
      </c>
      <c r="D31" s="119" t="s">
        <v>186</v>
      </c>
      <c r="E31" s="119" t="s">
        <v>186</v>
      </c>
      <c r="F31" s="119" t="s">
        <v>186</v>
      </c>
      <c r="G31" s="119" t="s">
        <v>186</v>
      </c>
      <c r="H31" s="119" t="s">
        <v>186</v>
      </c>
      <c r="I31" s="119" t="s">
        <v>186</v>
      </c>
      <c r="J31" s="119" t="s">
        <v>186</v>
      </c>
      <c r="K31" s="120"/>
    </row>
    <row r="32" spans="1:11" ht="12" customHeight="1">
      <c r="A32" s="65" t="s">
        <v>41</v>
      </c>
      <c r="B32" s="119" t="s">
        <v>186</v>
      </c>
      <c r="C32" s="119" t="s">
        <v>186</v>
      </c>
      <c r="D32" s="119" t="s">
        <v>186</v>
      </c>
      <c r="E32" s="119" t="s">
        <v>186</v>
      </c>
      <c r="F32" s="119" t="s">
        <v>186</v>
      </c>
      <c r="G32" s="119" t="s">
        <v>186</v>
      </c>
      <c r="H32" s="119" t="s">
        <v>186</v>
      </c>
      <c r="I32" s="119" t="s">
        <v>186</v>
      </c>
      <c r="J32" s="119" t="s">
        <v>186</v>
      </c>
      <c r="K32" s="120"/>
    </row>
    <row r="33" spans="1:13" ht="12" customHeight="1">
      <c r="A33" s="65" t="s">
        <v>42</v>
      </c>
      <c r="B33" s="119" t="s">
        <v>186</v>
      </c>
      <c r="C33" s="119" t="s">
        <v>186</v>
      </c>
      <c r="D33" s="119" t="s">
        <v>186</v>
      </c>
      <c r="E33" s="119" t="s">
        <v>186</v>
      </c>
      <c r="F33" s="119" t="s">
        <v>186</v>
      </c>
      <c r="G33" s="119" t="s">
        <v>186</v>
      </c>
      <c r="H33" s="119" t="s">
        <v>186</v>
      </c>
      <c r="I33" s="119" t="s">
        <v>186</v>
      </c>
      <c r="J33" s="119" t="s">
        <v>186</v>
      </c>
      <c r="K33" s="120"/>
    </row>
    <row r="34" spans="1:13" ht="12" customHeight="1">
      <c r="A34" s="65" t="s">
        <v>43</v>
      </c>
      <c r="B34" s="119" t="s">
        <v>186</v>
      </c>
      <c r="C34" s="119" t="s">
        <v>186</v>
      </c>
      <c r="D34" s="119" t="s">
        <v>186</v>
      </c>
      <c r="E34" s="119" t="s">
        <v>186</v>
      </c>
      <c r="F34" s="119" t="s">
        <v>186</v>
      </c>
      <c r="G34" s="119" t="s">
        <v>186</v>
      </c>
      <c r="H34" s="119" t="s">
        <v>186</v>
      </c>
      <c r="I34" s="119" t="s">
        <v>186</v>
      </c>
      <c r="J34" s="119" t="s">
        <v>186</v>
      </c>
      <c r="K34" s="120"/>
    </row>
    <row r="35" spans="1:13" ht="12" customHeight="1">
      <c r="A35" s="111">
        <v>2026</v>
      </c>
      <c r="B35" s="188">
        <v>655575</v>
      </c>
      <c r="C35" s="188">
        <v>384391</v>
      </c>
      <c r="D35" s="188">
        <v>171337</v>
      </c>
      <c r="E35" s="188">
        <v>190748</v>
      </c>
      <c r="F35" s="188">
        <v>22307</v>
      </c>
      <c r="G35" s="188">
        <v>271184</v>
      </c>
      <c r="H35" s="188">
        <v>125866</v>
      </c>
      <c r="I35" s="188">
        <v>37414</v>
      </c>
      <c r="J35" s="188">
        <v>107904</v>
      </c>
      <c r="K35" s="121"/>
    </row>
    <row r="36" spans="1:13" ht="7.5" customHeight="1">
      <c r="A36" s="71"/>
      <c r="B36" s="71"/>
      <c r="C36" s="78"/>
      <c r="D36" s="71"/>
      <c r="E36" s="71"/>
      <c r="F36" s="71"/>
      <c r="G36" s="71"/>
      <c r="H36" s="71"/>
      <c r="I36" s="71"/>
      <c r="J36" s="71"/>
    </row>
    <row r="37" spans="1:13" ht="12" customHeight="1">
      <c r="A37" s="77" t="s">
        <v>44</v>
      </c>
      <c r="B37" s="78"/>
      <c r="C37" s="78"/>
      <c r="D37" s="78"/>
      <c r="E37" s="78"/>
      <c r="F37" s="71"/>
      <c r="G37" s="71"/>
      <c r="H37" s="71"/>
      <c r="I37" s="71"/>
      <c r="J37" s="71"/>
    </row>
    <row r="38" spans="1:13" ht="12" customHeight="1">
      <c r="A38" s="79" t="s">
        <v>45</v>
      </c>
      <c r="B38" s="78"/>
      <c r="C38" s="78"/>
      <c r="D38" s="78"/>
      <c r="E38" s="122"/>
      <c r="F38" s="71" t="s">
        <v>4</v>
      </c>
      <c r="G38" s="71"/>
      <c r="H38" s="71"/>
      <c r="I38" s="71"/>
      <c r="J38" s="71"/>
      <c r="M38" s="82" t="s">
        <v>4</v>
      </c>
    </row>
    <row r="39" spans="1:13" ht="12" customHeight="1">
      <c r="A39" s="81" t="s">
        <v>46</v>
      </c>
      <c r="B39" s="190">
        <v>54.9</v>
      </c>
      <c r="C39" s="190">
        <v>157.19999999999999</v>
      </c>
      <c r="D39" s="190">
        <v>101.3</v>
      </c>
      <c r="E39" s="190">
        <v>279.2</v>
      </c>
      <c r="F39" s="190">
        <v>4</v>
      </c>
      <c r="G39" s="190">
        <v>-18.7</v>
      </c>
      <c r="H39" s="190">
        <v>-8.6999999999999993</v>
      </c>
      <c r="I39" s="190">
        <v>-58.2</v>
      </c>
      <c r="J39" s="190">
        <v>-11.9</v>
      </c>
    </row>
    <row r="40" spans="1:13" ht="12" customHeight="1">
      <c r="A40" s="81" t="s">
        <v>70</v>
      </c>
      <c r="B40" s="190">
        <v>52.1</v>
      </c>
      <c r="C40" s="190">
        <v>106.5</v>
      </c>
      <c r="D40" s="190">
        <v>145.80000000000001</v>
      </c>
      <c r="E40" s="190">
        <v>149.4</v>
      </c>
      <c r="F40" s="190">
        <v>-57.8</v>
      </c>
      <c r="G40" s="190">
        <v>-4.9000000000000004</v>
      </c>
      <c r="H40" s="190">
        <v>-31.9</v>
      </c>
      <c r="I40" s="190">
        <v>-46.4</v>
      </c>
      <c r="J40" s="190">
        <v>162.9</v>
      </c>
    </row>
    <row r="41" spans="1:13" ht="12" customHeight="1">
      <c r="A41" s="103"/>
      <c r="B41" s="71"/>
      <c r="C41" s="71"/>
      <c r="D41" s="71"/>
      <c r="E41" s="71"/>
      <c r="F41" s="71"/>
      <c r="G41" s="71"/>
      <c r="H41" s="71"/>
      <c r="I41" s="71"/>
      <c r="J41" s="71"/>
    </row>
    <row r="42" spans="1:13" ht="12" customHeight="1">
      <c r="A42" s="103"/>
      <c r="B42" s="104"/>
      <c r="C42" s="104"/>
      <c r="D42" s="104"/>
      <c r="E42" s="71"/>
      <c r="F42" s="71"/>
      <c r="G42" s="71"/>
      <c r="H42" s="71"/>
      <c r="I42" s="71"/>
      <c r="J42" s="71"/>
    </row>
    <row r="43" spans="1:13" ht="12" customHeight="1">
      <c r="A43" s="123"/>
    </row>
    <row r="44" spans="1:13" ht="12" customHeight="1"/>
  </sheetData>
  <mergeCells count="10">
    <mergeCell ref="A6:J6"/>
    <mergeCell ref="A3:A5"/>
    <mergeCell ref="B5:J5"/>
    <mergeCell ref="A1:J1"/>
    <mergeCell ref="B3:B4"/>
    <mergeCell ref="C3:C4"/>
    <mergeCell ref="G3:G4"/>
    <mergeCell ref="D3:F3"/>
    <mergeCell ref="H3:J3"/>
    <mergeCell ref="A2:J2"/>
  </mergeCells>
  <phoneticPr fontId="4" type="noConversion"/>
  <hyperlinks>
    <hyperlink ref="A1:J1" location="Inhaltsverzeichnis!A24" display="Inhaltsverzeichnis!A24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alignWithMargins="0">
    <oddHeader>&amp;C&amp;"Arial,Standard"&amp;8– &amp;P –</oddHeader>
    <oddFooter>&amp;C&amp;"Arial,Standard"&amp;7&amp;K000000 Amt für Statistik Berlin-Brandenburg — SB E II 1/ E III 1 - m 02/26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zoomScaleNormal="100" workbookViewId="0">
      <selection sqref="A1:J1"/>
    </sheetView>
  </sheetViews>
  <sheetFormatPr baseColWidth="10" defaultRowHeight="12"/>
  <cols>
    <col min="1" max="1" width="19" style="27" customWidth="1"/>
    <col min="2" max="2" width="8.42578125" style="27" customWidth="1"/>
    <col min="3" max="3" width="7.85546875" style="27" bestFit="1" customWidth="1"/>
    <col min="4" max="5" width="7.5703125" style="27" customWidth="1"/>
    <col min="6" max="6" width="7.140625" style="27" customWidth="1"/>
    <col min="7" max="7" width="7.85546875" style="27" bestFit="1" customWidth="1"/>
    <col min="8" max="8" width="10.28515625" style="27" customWidth="1"/>
    <col min="9" max="10" width="7.140625" style="27" customWidth="1"/>
    <col min="11" max="16384" width="11.42578125" style="27"/>
  </cols>
  <sheetData>
    <row r="1" spans="1:10" s="82" customFormat="1" ht="16.5" customHeight="1">
      <c r="A1" s="195" t="s">
        <v>234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12" customHeight="1">
      <c r="A2" s="226"/>
      <c r="B2" s="226"/>
      <c r="C2" s="226"/>
      <c r="D2" s="226"/>
      <c r="E2" s="226"/>
      <c r="F2" s="226"/>
      <c r="G2" s="226"/>
      <c r="H2" s="226"/>
      <c r="I2" s="226"/>
      <c r="J2" s="226"/>
    </row>
    <row r="3" spans="1:10" ht="12" customHeight="1">
      <c r="A3" s="198" t="s">
        <v>81</v>
      </c>
      <c r="B3" s="203" t="s">
        <v>78</v>
      </c>
      <c r="C3" s="203" t="s">
        <v>175</v>
      </c>
      <c r="D3" s="205" t="s">
        <v>174</v>
      </c>
      <c r="E3" s="209"/>
      <c r="F3" s="206"/>
      <c r="G3" s="203" t="s">
        <v>177</v>
      </c>
      <c r="H3" s="205" t="s">
        <v>174</v>
      </c>
      <c r="I3" s="209"/>
      <c r="J3" s="209"/>
    </row>
    <row r="4" spans="1:10" ht="48" customHeight="1">
      <c r="A4" s="199"/>
      <c r="B4" s="204"/>
      <c r="C4" s="204"/>
      <c r="D4" s="116" t="s">
        <v>48</v>
      </c>
      <c r="E4" s="83" t="s">
        <v>80</v>
      </c>
      <c r="F4" s="83" t="s">
        <v>181</v>
      </c>
      <c r="G4" s="204"/>
      <c r="H4" s="83" t="s">
        <v>49</v>
      </c>
      <c r="I4" s="83" t="s">
        <v>50</v>
      </c>
      <c r="J4" s="84" t="s">
        <v>51</v>
      </c>
    </row>
    <row r="5" spans="1:10" ht="12" customHeight="1">
      <c r="A5" s="200"/>
      <c r="B5" s="205" t="s">
        <v>7</v>
      </c>
      <c r="C5" s="209"/>
      <c r="D5" s="209"/>
      <c r="E5" s="209"/>
      <c r="F5" s="209"/>
      <c r="G5" s="209"/>
      <c r="H5" s="209"/>
      <c r="I5" s="209"/>
      <c r="J5" s="209"/>
    </row>
    <row r="6" spans="1:10" ht="12" customHeight="1">
      <c r="A6" s="222"/>
      <c r="B6" s="222"/>
      <c r="C6" s="222"/>
      <c r="D6" s="222"/>
      <c r="E6" s="222"/>
      <c r="F6" s="222"/>
      <c r="G6" s="222"/>
      <c r="H6" s="222"/>
      <c r="I6" s="222"/>
      <c r="J6" s="222"/>
    </row>
    <row r="7" spans="1:10" ht="12" customHeight="1">
      <c r="A7" s="63">
        <v>2025</v>
      </c>
      <c r="B7" s="23"/>
      <c r="C7" s="23"/>
      <c r="D7" s="23"/>
      <c r="E7" s="23"/>
      <c r="F7" s="23"/>
      <c r="G7" s="23"/>
      <c r="H7" s="23"/>
      <c r="I7" s="23"/>
      <c r="J7" s="66"/>
    </row>
    <row r="8" spans="1:10" ht="12" customHeight="1">
      <c r="A8" s="63" t="s">
        <v>53</v>
      </c>
      <c r="B8" s="118">
        <v>2213692</v>
      </c>
      <c r="C8" s="118">
        <v>1187912</v>
      </c>
      <c r="D8" s="118">
        <v>785909</v>
      </c>
      <c r="E8" s="118">
        <v>300369</v>
      </c>
      <c r="F8" s="118">
        <v>101634</v>
      </c>
      <c r="G8" s="118">
        <v>1025780</v>
      </c>
      <c r="H8" s="118">
        <v>510189</v>
      </c>
      <c r="I8" s="118">
        <v>329740</v>
      </c>
      <c r="J8" s="118">
        <v>185851</v>
      </c>
    </row>
    <row r="9" spans="1:10" ht="12" customHeight="1">
      <c r="A9" s="63" t="s">
        <v>54</v>
      </c>
      <c r="B9" s="66">
        <v>2422937</v>
      </c>
      <c r="C9" s="66">
        <v>1461650</v>
      </c>
      <c r="D9" s="66">
        <v>924535</v>
      </c>
      <c r="E9" s="66">
        <v>311267</v>
      </c>
      <c r="F9" s="66">
        <v>225847</v>
      </c>
      <c r="G9" s="118">
        <v>961288</v>
      </c>
      <c r="H9" s="66">
        <v>467367</v>
      </c>
      <c r="I9" s="66">
        <v>276858</v>
      </c>
      <c r="J9" s="66">
        <v>217063</v>
      </c>
    </row>
    <row r="10" spans="1:10" ht="12" customHeight="1">
      <c r="A10" s="63" t="s">
        <v>55</v>
      </c>
      <c r="B10" s="66">
        <v>3986382</v>
      </c>
      <c r="C10" s="66">
        <v>2254550</v>
      </c>
      <c r="D10" s="66">
        <v>1315592</v>
      </c>
      <c r="E10" s="66">
        <v>568138</v>
      </c>
      <c r="F10" s="66">
        <v>370820</v>
      </c>
      <c r="G10" s="66">
        <v>1731832</v>
      </c>
      <c r="H10" s="66">
        <v>709451</v>
      </c>
      <c r="I10" s="66">
        <v>379272</v>
      </c>
      <c r="J10" s="66">
        <v>643109</v>
      </c>
    </row>
    <row r="11" spans="1:10" ht="12" customHeight="1">
      <c r="A11" s="63" t="s">
        <v>56</v>
      </c>
      <c r="B11" s="118">
        <v>4576262</v>
      </c>
      <c r="C11" s="118">
        <v>2694573</v>
      </c>
      <c r="D11" s="118">
        <v>1548750</v>
      </c>
      <c r="E11" s="118">
        <v>725636</v>
      </c>
      <c r="F11" s="118">
        <v>420187</v>
      </c>
      <c r="G11" s="118">
        <v>1881688</v>
      </c>
      <c r="H11" s="118">
        <v>721759</v>
      </c>
      <c r="I11" s="118">
        <v>329728</v>
      </c>
      <c r="J11" s="118">
        <v>830201</v>
      </c>
    </row>
    <row r="12" spans="1:10" ht="12" customHeight="1">
      <c r="A12" s="63"/>
      <c r="B12" s="66"/>
      <c r="C12" s="66"/>
      <c r="D12" s="66"/>
      <c r="E12" s="66"/>
      <c r="F12" s="66"/>
      <c r="G12" s="66"/>
      <c r="H12" s="66"/>
      <c r="I12" s="66"/>
      <c r="J12" s="66"/>
    </row>
    <row r="13" spans="1:10" ht="12" customHeight="1">
      <c r="A13" s="63">
        <v>2026</v>
      </c>
      <c r="B13" s="23"/>
      <c r="C13" s="23"/>
      <c r="D13" s="23"/>
      <c r="E13" s="23"/>
      <c r="F13" s="23"/>
      <c r="G13" s="23"/>
      <c r="H13" s="23"/>
      <c r="I13" s="23"/>
      <c r="J13" s="66"/>
    </row>
    <row r="14" spans="1:10" ht="12" customHeight="1">
      <c r="A14" s="63" t="s">
        <v>53</v>
      </c>
      <c r="B14" s="66" t="s">
        <v>186</v>
      </c>
      <c r="C14" s="66" t="s">
        <v>186</v>
      </c>
      <c r="D14" s="66" t="s">
        <v>186</v>
      </c>
      <c r="E14" s="66" t="s">
        <v>186</v>
      </c>
      <c r="F14" s="66" t="s">
        <v>186</v>
      </c>
      <c r="G14" s="66" t="s">
        <v>186</v>
      </c>
      <c r="H14" s="66" t="s">
        <v>186</v>
      </c>
      <c r="I14" s="66" t="s">
        <v>186</v>
      </c>
      <c r="J14" s="66" t="s">
        <v>186</v>
      </c>
    </row>
    <row r="15" spans="1:10" ht="12" customHeight="1">
      <c r="A15" s="63" t="s">
        <v>54</v>
      </c>
      <c r="B15" s="66" t="s">
        <v>186</v>
      </c>
      <c r="C15" s="66" t="s">
        <v>186</v>
      </c>
      <c r="D15" s="66" t="s">
        <v>186</v>
      </c>
      <c r="E15" s="66" t="s">
        <v>186</v>
      </c>
      <c r="F15" s="66" t="s">
        <v>186</v>
      </c>
      <c r="G15" s="66" t="s">
        <v>186</v>
      </c>
      <c r="H15" s="66" t="s">
        <v>186</v>
      </c>
      <c r="I15" s="66" t="s">
        <v>186</v>
      </c>
      <c r="J15" s="66" t="s">
        <v>186</v>
      </c>
    </row>
    <row r="16" spans="1:10">
      <c r="A16" s="63" t="s">
        <v>55</v>
      </c>
      <c r="B16" s="66" t="s">
        <v>186</v>
      </c>
      <c r="C16" s="66" t="s">
        <v>186</v>
      </c>
      <c r="D16" s="66" t="s">
        <v>186</v>
      </c>
      <c r="E16" s="66" t="s">
        <v>186</v>
      </c>
      <c r="F16" s="66" t="s">
        <v>186</v>
      </c>
      <c r="G16" s="66" t="s">
        <v>186</v>
      </c>
      <c r="H16" s="66" t="s">
        <v>186</v>
      </c>
      <c r="I16" s="66" t="s">
        <v>186</v>
      </c>
      <c r="J16" s="66" t="s">
        <v>186</v>
      </c>
    </row>
    <row r="17" spans="1:10">
      <c r="A17" s="63" t="s">
        <v>56</v>
      </c>
      <c r="B17" s="66" t="s">
        <v>186</v>
      </c>
      <c r="C17" s="66" t="s">
        <v>186</v>
      </c>
      <c r="D17" s="66" t="s">
        <v>186</v>
      </c>
      <c r="E17" s="66" t="s">
        <v>186</v>
      </c>
      <c r="F17" s="66" t="s">
        <v>186</v>
      </c>
      <c r="G17" s="66" t="s">
        <v>186</v>
      </c>
      <c r="H17" s="66" t="s">
        <v>186</v>
      </c>
      <c r="I17" s="66" t="s">
        <v>186</v>
      </c>
      <c r="J17" s="66" t="s">
        <v>186</v>
      </c>
    </row>
    <row r="18" spans="1:10">
      <c r="A18" s="63"/>
      <c r="B18" s="66"/>
      <c r="C18" s="66"/>
      <c r="D18" s="66"/>
      <c r="E18" s="66"/>
      <c r="F18" s="66"/>
      <c r="G18" s="66"/>
      <c r="H18" s="66"/>
      <c r="I18" s="66"/>
      <c r="J18" s="66"/>
    </row>
    <row r="19" spans="1:10">
      <c r="A19" s="77" t="s">
        <v>44</v>
      </c>
      <c r="B19" s="124" t="s">
        <v>186</v>
      </c>
      <c r="C19" s="124" t="s">
        <v>186</v>
      </c>
      <c r="D19" s="124" t="s">
        <v>186</v>
      </c>
      <c r="E19" s="124" t="s">
        <v>186</v>
      </c>
      <c r="F19" s="124" t="s">
        <v>186</v>
      </c>
      <c r="G19" s="124" t="s">
        <v>186</v>
      </c>
      <c r="H19" s="124" t="s">
        <v>186</v>
      </c>
      <c r="I19" s="124" t="s">
        <v>186</v>
      </c>
      <c r="J19" s="124" t="s">
        <v>186</v>
      </c>
    </row>
    <row r="20" spans="1:10">
      <c r="A20" s="79" t="s">
        <v>45</v>
      </c>
      <c r="B20" s="66" t="s">
        <v>186</v>
      </c>
      <c r="C20" s="66" t="s">
        <v>186</v>
      </c>
      <c r="D20" s="66" t="s">
        <v>186</v>
      </c>
      <c r="E20" s="66" t="s">
        <v>186</v>
      </c>
      <c r="F20" s="65" t="s">
        <v>186</v>
      </c>
      <c r="G20" s="66" t="s">
        <v>186</v>
      </c>
      <c r="H20" s="66" t="s">
        <v>186</v>
      </c>
      <c r="I20" s="66" t="s">
        <v>186</v>
      </c>
      <c r="J20" s="66" t="s">
        <v>186</v>
      </c>
    </row>
    <row r="21" spans="1:10">
      <c r="A21" s="81" t="s">
        <v>68</v>
      </c>
      <c r="B21" s="187" t="s">
        <v>186</v>
      </c>
      <c r="C21" s="187" t="s">
        <v>186</v>
      </c>
      <c r="D21" s="187" t="s">
        <v>186</v>
      </c>
      <c r="E21" s="187" t="s">
        <v>186</v>
      </c>
      <c r="F21" s="187" t="s">
        <v>186</v>
      </c>
      <c r="G21" s="187" t="s">
        <v>186</v>
      </c>
      <c r="H21" s="187" t="s">
        <v>186</v>
      </c>
      <c r="I21" s="187" t="s">
        <v>186</v>
      </c>
      <c r="J21" s="187" t="s">
        <v>186</v>
      </c>
    </row>
    <row r="22" spans="1:10">
      <c r="A22" s="125" t="s">
        <v>69</v>
      </c>
      <c r="B22" s="187" t="s">
        <v>186</v>
      </c>
      <c r="C22" s="187" t="s">
        <v>186</v>
      </c>
      <c r="D22" s="187" t="s">
        <v>186</v>
      </c>
      <c r="E22" s="187" t="s">
        <v>186</v>
      </c>
      <c r="F22" s="187" t="s">
        <v>186</v>
      </c>
      <c r="G22" s="187" t="s">
        <v>186</v>
      </c>
      <c r="H22" s="187" t="s">
        <v>186</v>
      </c>
      <c r="I22" s="187" t="s">
        <v>186</v>
      </c>
      <c r="J22" s="187" t="s">
        <v>186</v>
      </c>
    </row>
    <row r="23" spans="1:10">
      <c r="A23" s="77"/>
      <c r="B23" s="80"/>
      <c r="C23" s="80"/>
      <c r="D23" s="80"/>
      <c r="E23" s="80"/>
      <c r="F23" s="80"/>
      <c r="G23" s="80"/>
      <c r="H23" s="80"/>
      <c r="I23" s="80"/>
      <c r="J23" s="80"/>
    </row>
    <row r="24" spans="1:10">
      <c r="A24" s="65"/>
      <c r="B24" s="225"/>
      <c r="C24" s="225"/>
      <c r="D24" s="225"/>
      <c r="E24" s="225"/>
      <c r="F24" s="225"/>
      <c r="G24" s="225"/>
      <c r="H24" s="225"/>
      <c r="I24" s="225"/>
      <c r="J24" s="225"/>
    </row>
    <row r="25" spans="1:10">
      <c r="A25" s="126"/>
      <c r="B25" s="66"/>
      <c r="C25" s="127"/>
      <c r="D25" s="127"/>
      <c r="E25" s="127"/>
      <c r="F25" s="127"/>
      <c r="G25" s="127"/>
      <c r="H25" s="127"/>
      <c r="I25" s="127"/>
      <c r="J25" s="127"/>
    </row>
    <row r="26" spans="1:10">
      <c r="A26" s="126"/>
      <c r="B26" s="66"/>
      <c r="C26" s="127"/>
      <c r="D26" s="127"/>
      <c r="E26" s="127"/>
      <c r="F26" s="127"/>
      <c r="G26" s="127"/>
      <c r="H26" s="127"/>
      <c r="I26" s="127"/>
      <c r="J26" s="127"/>
    </row>
    <row r="27" spans="1:10">
      <c r="A27" s="126"/>
      <c r="B27" s="66"/>
      <c r="C27" s="127"/>
      <c r="D27" s="127"/>
      <c r="E27" s="127"/>
      <c r="F27" s="127"/>
      <c r="G27" s="127"/>
      <c r="H27" s="127"/>
      <c r="I27" s="66"/>
      <c r="J27" s="127"/>
    </row>
    <row r="28" spans="1:10">
      <c r="A28" s="126"/>
      <c r="B28" s="66"/>
      <c r="C28" s="66"/>
      <c r="D28" s="66"/>
      <c r="E28" s="127"/>
      <c r="F28" s="127"/>
      <c r="G28" s="66"/>
      <c r="H28" s="127"/>
      <c r="I28" s="127"/>
      <c r="J28" s="127"/>
    </row>
    <row r="29" spans="1:10">
      <c r="A29" s="126"/>
      <c r="B29" s="128"/>
      <c r="C29" s="128"/>
      <c r="D29" s="128"/>
      <c r="E29" s="128"/>
      <c r="F29" s="129"/>
      <c r="G29" s="128"/>
      <c r="H29" s="128"/>
      <c r="I29" s="128"/>
      <c r="J29" s="128"/>
    </row>
    <row r="30" spans="1:10">
      <c r="A30" s="126"/>
      <c r="B30" s="66"/>
      <c r="C30" s="66"/>
      <c r="D30" s="127"/>
      <c r="E30" s="66"/>
      <c r="F30" s="127"/>
      <c r="G30" s="66"/>
      <c r="H30" s="127"/>
      <c r="I30" s="127"/>
      <c r="J30" s="127"/>
    </row>
    <row r="31" spans="1:10">
      <c r="A31" s="126"/>
      <c r="B31" s="66"/>
      <c r="C31" s="66"/>
      <c r="D31" s="66"/>
      <c r="E31" s="66"/>
      <c r="F31" s="129"/>
      <c r="G31" s="66"/>
      <c r="H31" s="66"/>
      <c r="I31" s="66"/>
      <c r="J31" s="66"/>
    </row>
    <row r="32" spans="1:10">
      <c r="A32" s="126"/>
      <c r="B32" s="66"/>
      <c r="C32" s="66"/>
      <c r="D32" s="127"/>
      <c r="E32" s="66"/>
      <c r="F32" s="127"/>
      <c r="G32" s="127"/>
      <c r="H32" s="127"/>
      <c r="I32" s="127"/>
      <c r="J32" s="127"/>
    </row>
    <row r="33" spans="1:10">
      <c r="A33" s="126"/>
      <c r="B33" s="66"/>
      <c r="C33" s="66"/>
      <c r="D33" s="127"/>
      <c r="E33" s="127"/>
      <c r="F33" s="127"/>
      <c r="G33" s="66"/>
      <c r="H33" s="127"/>
      <c r="I33" s="127"/>
      <c r="J33" s="127"/>
    </row>
    <row r="34" spans="1:10">
      <c r="A34" s="126"/>
      <c r="B34" s="66"/>
      <c r="C34" s="66"/>
      <c r="D34" s="66"/>
      <c r="E34" s="66"/>
      <c r="F34" s="129"/>
      <c r="G34" s="66"/>
      <c r="H34" s="66"/>
      <c r="I34" s="66"/>
      <c r="J34" s="66"/>
    </row>
    <row r="35" spans="1:10">
      <c r="A35" s="126"/>
      <c r="B35" s="66"/>
      <c r="C35" s="66"/>
      <c r="D35" s="66"/>
      <c r="E35" s="127"/>
      <c r="F35" s="127"/>
      <c r="G35" s="66"/>
      <c r="H35" s="127"/>
      <c r="I35" s="127"/>
      <c r="J35" s="66"/>
    </row>
    <row r="36" spans="1:10">
      <c r="A36" s="126"/>
      <c r="B36" s="66"/>
      <c r="C36" s="66"/>
      <c r="D36" s="127"/>
      <c r="E36" s="127"/>
      <c r="F36" s="127"/>
      <c r="G36" s="66"/>
      <c r="H36" s="66"/>
      <c r="I36" s="66"/>
      <c r="J36" s="66"/>
    </row>
    <row r="37" spans="1:10">
      <c r="A37" s="126"/>
      <c r="B37" s="66"/>
      <c r="C37" s="66"/>
      <c r="D37" s="127"/>
      <c r="E37" s="127"/>
      <c r="F37" s="127"/>
      <c r="G37" s="66"/>
      <c r="H37" s="66"/>
      <c r="I37" s="127"/>
      <c r="J37" s="127"/>
    </row>
    <row r="38" spans="1:10">
      <c r="A38" s="126"/>
      <c r="B38" s="66"/>
      <c r="C38" s="66"/>
      <c r="D38" s="127"/>
      <c r="E38" s="66"/>
      <c r="F38" s="127"/>
      <c r="G38" s="66"/>
      <c r="H38" s="127"/>
      <c r="I38" s="127"/>
      <c r="J38" s="127"/>
    </row>
    <row r="39" spans="1:10">
      <c r="A39" s="126"/>
      <c r="B39" s="66"/>
      <c r="C39" s="127"/>
      <c r="D39" s="127"/>
      <c r="E39" s="127"/>
      <c r="F39" s="127"/>
      <c r="G39" s="66"/>
      <c r="H39" s="66"/>
      <c r="I39" s="127"/>
      <c r="J39" s="127"/>
    </row>
    <row r="40" spans="1:10">
      <c r="A40" s="126"/>
      <c r="B40" s="66"/>
      <c r="C40" s="127"/>
      <c r="D40" s="127"/>
      <c r="E40" s="127"/>
      <c r="F40" s="127"/>
      <c r="G40" s="66"/>
      <c r="H40" s="127"/>
      <c r="I40" s="127"/>
      <c r="J40" s="127"/>
    </row>
    <row r="41" spans="1:10">
      <c r="A41" s="126"/>
      <c r="B41" s="66"/>
      <c r="C41" s="66"/>
      <c r="D41" s="66"/>
      <c r="E41" s="127"/>
      <c r="F41" s="130"/>
      <c r="G41" s="66"/>
      <c r="H41" s="66"/>
      <c r="I41" s="127"/>
      <c r="J41" s="66"/>
    </row>
    <row r="42" spans="1:10">
      <c r="A42" s="126"/>
      <c r="B42" s="127"/>
      <c r="C42" s="66"/>
      <c r="D42" s="66"/>
      <c r="E42" s="127"/>
      <c r="F42" s="127"/>
      <c r="G42" s="127"/>
      <c r="H42" s="127"/>
      <c r="I42" s="127"/>
      <c r="J42" s="127"/>
    </row>
    <row r="43" spans="1:10" ht="12" customHeight="1">
      <c r="A43" s="126"/>
      <c r="B43" s="66"/>
      <c r="C43" s="66"/>
      <c r="D43" s="66"/>
      <c r="E43" s="66"/>
      <c r="F43" s="131"/>
      <c r="G43" s="66"/>
      <c r="H43" s="66"/>
      <c r="I43" s="127"/>
      <c r="J43" s="127"/>
    </row>
    <row r="44" spans="1:10" ht="12" customHeight="1">
      <c r="A44" s="103"/>
      <c r="B44" s="66"/>
      <c r="C44" s="66"/>
      <c r="D44" s="66"/>
      <c r="E44" s="66"/>
      <c r="F44" s="118"/>
      <c r="G44" s="66"/>
      <c r="H44" s="66"/>
      <c r="I44" s="66"/>
      <c r="J44" s="66"/>
    </row>
    <row r="45" spans="1:10" ht="12" customHeight="1">
      <c r="A45" s="103"/>
      <c r="B45" s="65"/>
      <c r="C45" s="65"/>
      <c r="D45" s="65"/>
      <c r="E45" s="65"/>
      <c r="F45" s="65"/>
      <c r="G45" s="65"/>
      <c r="H45" s="65"/>
      <c r="I45" s="65"/>
      <c r="J45" s="65"/>
    </row>
    <row r="46" spans="1:10" ht="12" customHeight="1"/>
    <row r="47" spans="1:10" ht="12" customHeight="1"/>
  </sheetData>
  <mergeCells count="11">
    <mergeCell ref="B24:J24"/>
    <mergeCell ref="A6:J6"/>
    <mergeCell ref="A1:J1"/>
    <mergeCell ref="A3:A5"/>
    <mergeCell ref="B3:B4"/>
    <mergeCell ref="B5:J5"/>
    <mergeCell ref="C3:C4"/>
    <mergeCell ref="G3:G4"/>
    <mergeCell ref="D3:F3"/>
    <mergeCell ref="H3:J3"/>
    <mergeCell ref="A2:J2"/>
  </mergeCells>
  <phoneticPr fontId="4" type="noConversion"/>
  <hyperlinks>
    <hyperlink ref="A1:J1" location="Inhaltsverzeichnis!A28" display="Inhaltsverzeichnis!A28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&amp;C&amp;"Arial,Standard"&amp;8– &amp;P –</oddHeader>
    <oddFooter>&amp;C&amp;"Arial,Standard"&amp;7&amp;K000000 Amt für Statistik Berlin-Brandenburg — SB E II 1/ E III 1 - m 02/26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56"/>
  <sheetViews>
    <sheetView zoomScaleNormal="100" workbookViewId="0">
      <selection sqref="A1:G1"/>
    </sheetView>
  </sheetViews>
  <sheetFormatPr baseColWidth="10" defaultRowHeight="12"/>
  <cols>
    <col min="1" max="1" width="7.85546875" style="27" customWidth="1"/>
    <col min="2" max="2" width="34.5703125" style="27" customWidth="1"/>
    <col min="3" max="3" width="7.85546875" style="27" customWidth="1"/>
    <col min="4" max="6" width="8.140625" style="27" customWidth="1"/>
    <col min="7" max="7" width="9.140625" style="27" customWidth="1"/>
    <col min="8" max="16384" width="11.42578125" style="27"/>
  </cols>
  <sheetData>
    <row r="1" spans="1:8" ht="28.5" customHeight="1">
      <c r="A1" s="195" t="s">
        <v>241</v>
      </c>
      <c r="B1" s="195"/>
      <c r="C1" s="195"/>
      <c r="D1" s="195"/>
      <c r="E1" s="195"/>
      <c r="F1" s="195"/>
      <c r="G1" s="195"/>
    </row>
    <row r="2" spans="1:8" ht="12" customHeight="1">
      <c r="A2" s="227"/>
      <c r="B2" s="227"/>
      <c r="C2" s="227"/>
      <c r="D2" s="227"/>
      <c r="E2" s="227"/>
      <c r="F2" s="227"/>
      <c r="G2" s="227"/>
    </row>
    <row r="3" spans="1:8" s="132" customFormat="1" ht="12.75" customHeight="1">
      <c r="A3" s="198" t="s">
        <v>84</v>
      </c>
      <c r="B3" s="203" t="s">
        <v>59</v>
      </c>
      <c r="C3" s="230" t="s">
        <v>2</v>
      </c>
      <c r="D3" s="203" t="s">
        <v>188</v>
      </c>
      <c r="E3" s="203" t="s">
        <v>60</v>
      </c>
      <c r="F3" s="203" t="s">
        <v>187</v>
      </c>
      <c r="G3" s="201" t="s">
        <v>200</v>
      </c>
    </row>
    <row r="4" spans="1:8" s="132" customFormat="1" ht="45.95" customHeight="1">
      <c r="A4" s="199"/>
      <c r="B4" s="229"/>
      <c r="C4" s="231"/>
      <c r="D4" s="204"/>
      <c r="E4" s="204"/>
      <c r="F4" s="204"/>
      <c r="G4" s="202"/>
    </row>
    <row r="5" spans="1:8" s="132" customFormat="1">
      <c r="A5" s="200"/>
      <c r="B5" s="204"/>
      <c r="C5" s="205" t="s">
        <v>3</v>
      </c>
      <c r="D5" s="206"/>
      <c r="E5" s="133" t="s">
        <v>52</v>
      </c>
      <c r="F5" s="205" t="s">
        <v>7</v>
      </c>
      <c r="G5" s="209"/>
    </row>
    <row r="6" spans="1:8" s="132" customFormat="1">
      <c r="A6" s="208"/>
      <c r="B6" s="208"/>
      <c r="C6" s="208"/>
      <c r="D6" s="208"/>
      <c r="E6" s="208"/>
      <c r="F6" s="208"/>
      <c r="G6" s="208"/>
    </row>
    <row r="7" spans="1:8" s="132" customFormat="1" ht="21" customHeight="1">
      <c r="A7" s="134" t="s">
        <v>185</v>
      </c>
      <c r="B7" s="135" t="s">
        <v>131</v>
      </c>
      <c r="C7" s="188">
        <v>314</v>
      </c>
      <c r="D7" s="188">
        <v>16743</v>
      </c>
      <c r="E7" s="188">
        <v>1182</v>
      </c>
      <c r="F7" s="188">
        <v>61321</v>
      </c>
      <c r="G7" s="188">
        <v>217781</v>
      </c>
    </row>
    <row r="8" spans="1:8">
      <c r="A8" s="65" t="s">
        <v>87</v>
      </c>
      <c r="B8" s="63" t="s">
        <v>88</v>
      </c>
      <c r="C8" s="186">
        <v>87</v>
      </c>
      <c r="D8" s="186">
        <v>4877</v>
      </c>
      <c r="E8" s="186">
        <v>326</v>
      </c>
      <c r="F8" s="186">
        <v>20443</v>
      </c>
      <c r="G8" s="186">
        <v>98822</v>
      </c>
    </row>
    <row r="9" spans="1:8" ht="12" customHeight="1">
      <c r="A9" s="136" t="s">
        <v>85</v>
      </c>
      <c r="B9" s="137" t="s">
        <v>167</v>
      </c>
      <c r="C9" s="186">
        <v>84</v>
      </c>
      <c r="D9" s="186">
        <v>4289</v>
      </c>
      <c r="E9" s="186">
        <v>265</v>
      </c>
      <c r="F9" s="186">
        <v>18130</v>
      </c>
      <c r="G9" s="186">
        <v>84182</v>
      </c>
      <c r="H9" s="138"/>
    </row>
    <row r="10" spans="1:8">
      <c r="A10" s="65" t="s">
        <v>86</v>
      </c>
      <c r="B10" s="137" t="s">
        <v>168</v>
      </c>
      <c r="C10" s="186">
        <v>3</v>
      </c>
      <c r="D10" s="186" t="s">
        <v>1</v>
      </c>
      <c r="E10" s="186" t="s">
        <v>1</v>
      </c>
      <c r="F10" s="186" t="s">
        <v>1</v>
      </c>
      <c r="G10" s="186" t="s">
        <v>1</v>
      </c>
      <c r="H10" s="138"/>
    </row>
    <row r="11" spans="1:8" ht="12" customHeight="1">
      <c r="A11" s="139">
        <v>42</v>
      </c>
      <c r="B11" s="65" t="s">
        <v>107</v>
      </c>
      <c r="C11" s="186">
        <v>102</v>
      </c>
      <c r="D11" s="186">
        <v>7373</v>
      </c>
      <c r="E11" s="186">
        <v>498</v>
      </c>
      <c r="F11" s="186">
        <v>26185</v>
      </c>
      <c r="G11" s="186">
        <v>75367</v>
      </c>
    </row>
    <row r="12" spans="1:8" ht="12" customHeight="1">
      <c r="A12" s="63" t="s">
        <v>95</v>
      </c>
      <c r="B12" s="140" t="s">
        <v>96</v>
      </c>
      <c r="C12" s="186">
        <v>38</v>
      </c>
      <c r="D12" s="186">
        <v>3754</v>
      </c>
      <c r="E12" s="186">
        <v>226</v>
      </c>
      <c r="F12" s="186">
        <v>13752</v>
      </c>
      <c r="G12" s="186">
        <v>31471</v>
      </c>
    </row>
    <row r="13" spans="1:8" ht="12" customHeight="1">
      <c r="A13" s="65" t="s">
        <v>89</v>
      </c>
      <c r="B13" s="141" t="s">
        <v>90</v>
      </c>
      <c r="C13" s="186">
        <v>25</v>
      </c>
      <c r="D13" s="186">
        <v>1786</v>
      </c>
      <c r="E13" s="186">
        <v>92</v>
      </c>
      <c r="F13" s="186">
        <v>4601</v>
      </c>
      <c r="G13" s="186">
        <v>11862</v>
      </c>
    </row>
    <row r="14" spans="1:8" ht="12" customHeight="1">
      <c r="A14" s="65" t="s">
        <v>91</v>
      </c>
      <c r="B14" s="142" t="s">
        <v>92</v>
      </c>
      <c r="C14" s="186">
        <v>10</v>
      </c>
      <c r="D14" s="186">
        <v>1762</v>
      </c>
      <c r="E14" s="186">
        <v>124</v>
      </c>
      <c r="F14" s="186">
        <v>8138</v>
      </c>
      <c r="G14" s="186">
        <v>18165</v>
      </c>
      <c r="H14" s="138"/>
    </row>
    <row r="15" spans="1:8" s="132" customFormat="1" ht="12" customHeight="1">
      <c r="A15" s="136" t="s">
        <v>93</v>
      </c>
      <c r="B15" s="142" t="s">
        <v>94</v>
      </c>
      <c r="C15" s="186">
        <v>3</v>
      </c>
      <c r="D15" s="186">
        <v>206</v>
      </c>
      <c r="E15" s="186">
        <v>10</v>
      </c>
      <c r="F15" s="186">
        <v>1013</v>
      </c>
      <c r="G15" s="186" t="s">
        <v>1</v>
      </c>
      <c r="H15" s="138"/>
    </row>
    <row r="16" spans="1:8" ht="12" customHeight="1">
      <c r="A16" s="65" t="s">
        <v>100</v>
      </c>
      <c r="B16" s="140" t="s">
        <v>101</v>
      </c>
      <c r="C16" s="186">
        <v>55</v>
      </c>
      <c r="D16" s="186">
        <v>3113</v>
      </c>
      <c r="E16" s="186">
        <v>239</v>
      </c>
      <c r="F16" s="186">
        <v>10214</v>
      </c>
      <c r="G16" s="186">
        <v>30964</v>
      </c>
    </row>
    <row r="17" spans="1:8" ht="24" customHeight="1">
      <c r="A17" s="143" t="s">
        <v>97</v>
      </c>
      <c r="B17" s="141" t="s">
        <v>169</v>
      </c>
      <c r="C17" s="186">
        <v>24</v>
      </c>
      <c r="D17" s="186">
        <v>1546</v>
      </c>
      <c r="E17" s="186">
        <v>91</v>
      </c>
      <c r="F17" s="186">
        <v>4866</v>
      </c>
      <c r="G17" s="186">
        <v>10555</v>
      </c>
    </row>
    <row r="18" spans="1:8">
      <c r="A18" s="65" t="s">
        <v>98</v>
      </c>
      <c r="B18" s="141" t="s">
        <v>99</v>
      </c>
      <c r="C18" s="186">
        <v>31</v>
      </c>
      <c r="D18" s="186">
        <v>1567</v>
      </c>
      <c r="E18" s="186">
        <v>148</v>
      </c>
      <c r="F18" s="186">
        <v>5348</v>
      </c>
      <c r="G18" s="186">
        <v>20409</v>
      </c>
    </row>
    <row r="19" spans="1:8">
      <c r="A19" s="65" t="s">
        <v>105</v>
      </c>
      <c r="B19" s="137" t="s">
        <v>106</v>
      </c>
      <c r="C19" s="186">
        <v>9</v>
      </c>
      <c r="D19" s="186">
        <v>506</v>
      </c>
      <c r="E19" s="186">
        <v>33</v>
      </c>
      <c r="F19" s="186">
        <v>2219</v>
      </c>
      <c r="G19" s="186">
        <v>12932</v>
      </c>
    </row>
    <row r="20" spans="1:8">
      <c r="A20" s="65" t="s">
        <v>102</v>
      </c>
      <c r="B20" s="141" t="s">
        <v>132</v>
      </c>
      <c r="C20" s="186">
        <v>2</v>
      </c>
      <c r="D20" s="186" t="s">
        <v>1</v>
      </c>
      <c r="E20" s="186" t="s">
        <v>1</v>
      </c>
      <c r="F20" s="186" t="s">
        <v>1</v>
      </c>
      <c r="G20" s="186" t="s">
        <v>1</v>
      </c>
      <c r="H20" s="138"/>
    </row>
    <row r="21" spans="1:8" ht="12" customHeight="1">
      <c r="A21" s="65" t="s">
        <v>103</v>
      </c>
      <c r="B21" s="142" t="s">
        <v>104</v>
      </c>
      <c r="C21" s="186">
        <v>7</v>
      </c>
      <c r="D21" s="186">
        <v>436</v>
      </c>
      <c r="E21" s="186">
        <v>27</v>
      </c>
      <c r="F21" s="186">
        <v>1942</v>
      </c>
      <c r="G21" s="186">
        <v>10600</v>
      </c>
      <c r="H21" s="138"/>
    </row>
    <row r="22" spans="1:8" ht="24" customHeight="1">
      <c r="A22" s="143" t="s">
        <v>114</v>
      </c>
      <c r="B22" s="144" t="s">
        <v>115</v>
      </c>
      <c r="C22" s="186">
        <v>18</v>
      </c>
      <c r="D22" s="186">
        <v>883</v>
      </c>
      <c r="E22" s="186">
        <v>83</v>
      </c>
      <c r="F22" s="186">
        <v>3588</v>
      </c>
      <c r="G22" s="186">
        <v>9969</v>
      </c>
    </row>
    <row r="23" spans="1:8" ht="12" customHeight="1">
      <c r="A23" s="65" t="s">
        <v>108</v>
      </c>
      <c r="B23" s="137" t="s">
        <v>109</v>
      </c>
      <c r="C23" s="186">
        <v>12</v>
      </c>
      <c r="D23" s="186">
        <v>437</v>
      </c>
      <c r="E23" s="186">
        <v>49</v>
      </c>
      <c r="F23" s="186">
        <v>1308</v>
      </c>
      <c r="G23" s="186">
        <v>4765</v>
      </c>
      <c r="H23" s="138"/>
    </row>
    <row r="24" spans="1:8" ht="12" customHeight="1">
      <c r="A24" s="65" t="s">
        <v>110</v>
      </c>
      <c r="B24" s="137" t="s">
        <v>111</v>
      </c>
      <c r="C24" s="186">
        <v>6</v>
      </c>
      <c r="D24" s="186">
        <v>446</v>
      </c>
      <c r="E24" s="186">
        <v>35</v>
      </c>
      <c r="F24" s="186">
        <v>2280</v>
      </c>
      <c r="G24" s="186">
        <v>5204</v>
      </c>
    </row>
    <row r="25" spans="1:8" ht="12" customHeight="1">
      <c r="A25" s="65" t="s">
        <v>112</v>
      </c>
      <c r="B25" s="137" t="s">
        <v>113</v>
      </c>
      <c r="C25" s="186" t="s">
        <v>0</v>
      </c>
      <c r="D25" s="186" t="s">
        <v>0</v>
      </c>
      <c r="E25" s="186" t="s">
        <v>0</v>
      </c>
      <c r="F25" s="186" t="s">
        <v>0</v>
      </c>
      <c r="G25" s="186" t="s">
        <v>0</v>
      </c>
      <c r="H25" s="138"/>
    </row>
    <row r="26" spans="1:8" ht="12" customHeight="1">
      <c r="A26" s="63" t="s">
        <v>129</v>
      </c>
      <c r="B26" s="63" t="s">
        <v>130</v>
      </c>
      <c r="C26" s="186">
        <v>107</v>
      </c>
      <c r="D26" s="186">
        <v>3610</v>
      </c>
      <c r="E26" s="186">
        <v>275</v>
      </c>
      <c r="F26" s="186">
        <v>11105</v>
      </c>
      <c r="G26" s="186">
        <v>33624</v>
      </c>
    </row>
    <row r="27" spans="1:8" ht="12" customHeight="1">
      <c r="A27" s="65" t="s">
        <v>120</v>
      </c>
      <c r="B27" s="137" t="s">
        <v>121</v>
      </c>
      <c r="C27" s="186">
        <v>37</v>
      </c>
      <c r="D27" s="186">
        <v>1213</v>
      </c>
      <c r="E27" s="186">
        <v>91</v>
      </c>
      <c r="F27" s="186">
        <v>3641</v>
      </c>
      <c r="G27" s="186">
        <v>8539</v>
      </c>
    </row>
    <row r="28" spans="1:8" ht="12" customHeight="1">
      <c r="A28" s="65" t="s">
        <v>116</v>
      </c>
      <c r="B28" s="142" t="s">
        <v>117</v>
      </c>
      <c r="C28" s="186">
        <v>32</v>
      </c>
      <c r="D28" s="186">
        <v>1085</v>
      </c>
      <c r="E28" s="186">
        <v>77</v>
      </c>
      <c r="F28" s="186">
        <v>3302</v>
      </c>
      <c r="G28" s="186">
        <v>7871</v>
      </c>
    </row>
    <row r="29" spans="1:8" ht="12" customHeight="1">
      <c r="A29" s="65" t="s">
        <v>118</v>
      </c>
      <c r="B29" s="142" t="s">
        <v>119</v>
      </c>
      <c r="C29" s="186">
        <v>5</v>
      </c>
      <c r="D29" s="186">
        <v>128</v>
      </c>
      <c r="E29" s="186">
        <v>14</v>
      </c>
      <c r="F29" s="186">
        <v>339</v>
      </c>
      <c r="G29" s="186">
        <v>668</v>
      </c>
    </row>
    <row r="30" spans="1:8" ht="12" customHeight="1">
      <c r="A30" s="65" t="s">
        <v>127</v>
      </c>
      <c r="B30" s="137" t="s">
        <v>128</v>
      </c>
      <c r="C30" s="186">
        <v>70</v>
      </c>
      <c r="D30" s="186">
        <v>2397</v>
      </c>
      <c r="E30" s="186">
        <v>184</v>
      </c>
      <c r="F30" s="186">
        <v>7464</v>
      </c>
      <c r="G30" s="186">
        <v>25085</v>
      </c>
    </row>
    <row r="31" spans="1:8" ht="12" customHeight="1">
      <c r="A31" s="65" t="s">
        <v>122</v>
      </c>
      <c r="B31" s="141" t="s">
        <v>123</v>
      </c>
      <c r="C31" s="186">
        <v>16</v>
      </c>
      <c r="D31" s="186">
        <v>548</v>
      </c>
      <c r="E31" s="186">
        <v>41</v>
      </c>
      <c r="F31" s="186">
        <v>1869</v>
      </c>
      <c r="G31" s="186">
        <v>6525</v>
      </c>
      <c r="H31" s="138"/>
    </row>
    <row r="32" spans="1:8" ht="12" customHeight="1">
      <c r="A32" s="143" t="s">
        <v>124</v>
      </c>
      <c r="B32" s="141" t="s">
        <v>195</v>
      </c>
      <c r="C32" s="186">
        <v>1</v>
      </c>
      <c r="D32" s="186" t="s">
        <v>1</v>
      </c>
      <c r="E32" s="186" t="s">
        <v>1</v>
      </c>
      <c r="F32" s="186" t="s">
        <v>1</v>
      </c>
      <c r="G32" s="186" t="s">
        <v>1</v>
      </c>
      <c r="H32" s="138"/>
    </row>
    <row r="33" spans="1:7" ht="12" customHeight="1">
      <c r="A33" s="65" t="s">
        <v>125</v>
      </c>
      <c r="B33" s="142" t="s">
        <v>126</v>
      </c>
      <c r="C33" s="186">
        <v>53</v>
      </c>
      <c r="D33" s="186">
        <v>1828</v>
      </c>
      <c r="E33" s="186">
        <v>141</v>
      </c>
      <c r="F33" s="186">
        <v>5500</v>
      </c>
      <c r="G33" s="186">
        <v>18450</v>
      </c>
    </row>
    <row r="34" spans="1:7" ht="12" customHeight="1">
      <c r="A34" s="145"/>
      <c r="B34" s="31"/>
      <c r="C34" s="146"/>
      <c r="D34" s="146"/>
      <c r="E34" s="146"/>
      <c r="F34" s="146"/>
      <c r="G34" s="146"/>
    </row>
    <row r="35" spans="1:7" ht="12" customHeight="1">
      <c r="C35" s="147"/>
    </row>
    <row r="36" spans="1:7" ht="10.35" customHeight="1"/>
    <row r="37" spans="1:7" ht="10.35" customHeight="1"/>
    <row r="38" spans="1:7" ht="10.35" customHeight="1"/>
    <row r="39" spans="1:7" ht="10.35" customHeight="1"/>
    <row r="40" spans="1:7" ht="10.35" customHeight="1"/>
    <row r="41" spans="1:7" ht="10.35" customHeight="1"/>
    <row r="42" spans="1:7" ht="10.35" customHeight="1"/>
    <row r="43" spans="1:7" ht="10.35" customHeight="1"/>
    <row r="44" spans="1:7" ht="10.35" customHeight="1">
      <c r="C44" s="148"/>
      <c r="D44" s="148"/>
      <c r="E44" s="148"/>
      <c r="F44" s="148"/>
      <c r="G44" s="148"/>
    </row>
    <row r="45" spans="1:7" ht="10.35" customHeight="1">
      <c r="C45" s="148"/>
      <c r="D45" s="148"/>
      <c r="E45" s="148"/>
      <c r="F45" s="148"/>
      <c r="G45" s="148"/>
    </row>
    <row r="46" spans="1:7" ht="10.35" customHeight="1">
      <c r="B46" s="149"/>
      <c r="C46" s="148"/>
      <c r="D46" s="148"/>
      <c r="E46" s="148"/>
      <c r="F46" s="148"/>
      <c r="G46" s="148"/>
    </row>
    <row r="47" spans="1:7" ht="10.35" customHeight="1">
      <c r="B47" s="149"/>
      <c r="C47" s="148"/>
      <c r="D47" s="148"/>
      <c r="E47" s="148"/>
      <c r="F47" s="148"/>
      <c r="G47" s="148"/>
    </row>
    <row r="48" spans="1:7" ht="10.35" customHeight="1">
      <c r="B48" s="149"/>
      <c r="C48" s="148"/>
      <c r="D48" s="148"/>
      <c r="E48" s="148"/>
      <c r="F48" s="148"/>
      <c r="G48" s="148"/>
    </row>
    <row r="49" spans="2:7" ht="10.35" customHeight="1">
      <c r="C49" s="148"/>
      <c r="D49" s="148"/>
      <c r="E49" s="148"/>
      <c r="F49" s="148"/>
      <c r="G49" s="148"/>
    </row>
    <row r="50" spans="2:7" ht="10.35" customHeight="1">
      <c r="B50" s="149"/>
      <c r="C50" s="148"/>
      <c r="D50" s="148"/>
      <c r="E50" s="148"/>
      <c r="F50" s="148"/>
      <c r="G50" s="148"/>
    </row>
    <row r="51" spans="2:7" ht="10.35" customHeight="1">
      <c r="C51" s="148"/>
      <c r="D51" s="148"/>
      <c r="E51" s="148"/>
      <c r="F51" s="148"/>
      <c r="G51" s="148"/>
    </row>
    <row r="52" spans="2:7" ht="10.35" customHeight="1">
      <c r="C52" s="148"/>
      <c r="D52" s="148"/>
      <c r="E52" s="148"/>
      <c r="F52" s="148"/>
      <c r="G52" s="148"/>
    </row>
    <row r="53" spans="2:7" ht="10.35" customHeight="1">
      <c r="C53" s="148"/>
      <c r="D53" s="148"/>
      <c r="E53" s="148"/>
      <c r="F53" s="148"/>
      <c r="G53" s="148"/>
    </row>
    <row r="54" spans="2:7" ht="10.35" customHeight="1">
      <c r="C54" s="148"/>
      <c r="D54" s="148"/>
      <c r="E54" s="148"/>
      <c r="F54" s="148"/>
      <c r="G54" s="148"/>
    </row>
    <row r="55" spans="2:7" ht="10.35" customHeight="1">
      <c r="C55" s="148"/>
      <c r="D55" s="148"/>
      <c r="E55" s="148"/>
      <c r="F55" s="148"/>
      <c r="G55" s="148"/>
    </row>
    <row r="56" spans="2:7" ht="10.35" customHeight="1">
      <c r="C56" s="148"/>
      <c r="D56" s="148"/>
      <c r="E56" s="148"/>
      <c r="F56" s="148"/>
      <c r="G56" s="148"/>
    </row>
    <row r="57" spans="2:7" ht="10.35" customHeight="1">
      <c r="B57" s="32"/>
      <c r="C57" s="148"/>
      <c r="D57" s="148"/>
      <c r="E57" s="148"/>
      <c r="F57" s="148"/>
      <c r="G57" s="148"/>
    </row>
    <row r="58" spans="2:7" ht="10.35" customHeight="1">
      <c r="C58" s="148"/>
      <c r="D58" s="148"/>
      <c r="E58" s="148"/>
      <c r="F58" s="148"/>
      <c r="G58" s="148"/>
    </row>
    <row r="59" spans="2:7" ht="10.35" customHeight="1">
      <c r="C59" s="148"/>
      <c r="D59" s="148"/>
      <c r="E59" s="148"/>
      <c r="F59" s="148"/>
      <c r="G59" s="148"/>
    </row>
    <row r="60" spans="2:7" ht="10.35" customHeight="1">
      <c r="C60" s="148"/>
      <c r="D60" s="148"/>
      <c r="E60" s="148"/>
      <c r="F60" s="148"/>
      <c r="G60" s="148"/>
    </row>
    <row r="61" spans="2:7" ht="10.35" customHeight="1">
      <c r="C61" s="148"/>
      <c r="D61" s="148"/>
      <c r="E61" s="148"/>
      <c r="F61" s="148"/>
      <c r="G61" s="148"/>
    </row>
    <row r="62" spans="2:7" ht="11.1" customHeight="1">
      <c r="B62" s="150"/>
      <c r="C62" s="148"/>
      <c r="D62" s="148"/>
      <c r="E62" s="148"/>
      <c r="F62" s="148"/>
      <c r="G62" s="148"/>
    </row>
    <row r="63" spans="2:7" ht="11.1" customHeight="1">
      <c r="B63" s="32"/>
      <c r="C63" s="148"/>
      <c r="D63" s="148"/>
      <c r="E63" s="148"/>
      <c r="F63" s="148"/>
      <c r="G63" s="148"/>
    </row>
    <row r="64" spans="2:7" ht="11.1" customHeight="1">
      <c r="B64" s="32"/>
      <c r="C64" s="148"/>
      <c r="D64" s="148"/>
      <c r="E64" s="148"/>
      <c r="F64" s="148"/>
      <c r="G64" s="148"/>
    </row>
    <row r="65" spans="2:7" ht="11.1" customHeight="1">
      <c r="B65" s="32"/>
      <c r="C65" s="148"/>
      <c r="D65" s="148"/>
      <c r="E65" s="148"/>
      <c r="F65" s="148"/>
      <c r="G65" s="148"/>
    </row>
    <row r="66" spans="2:7" ht="11.1" customHeight="1">
      <c r="B66" s="32"/>
      <c r="C66" s="148"/>
      <c r="D66" s="148"/>
      <c r="E66" s="148"/>
      <c r="F66" s="148"/>
      <c r="G66" s="148"/>
    </row>
    <row r="67" spans="2:7" ht="11.1" customHeight="1">
      <c r="B67" s="32"/>
      <c r="C67" s="148"/>
      <c r="D67" s="148"/>
      <c r="E67" s="148"/>
      <c r="F67" s="148"/>
      <c r="G67" s="148"/>
    </row>
    <row r="68" spans="2:7" ht="11.1" customHeight="1">
      <c r="B68" s="32"/>
      <c r="C68" s="148"/>
      <c r="D68" s="148"/>
      <c r="E68" s="148"/>
      <c r="F68" s="148"/>
      <c r="G68" s="148"/>
    </row>
    <row r="69" spans="2:7" ht="11.1" customHeight="1">
      <c r="B69" s="32"/>
      <c r="C69" s="148"/>
      <c r="D69" s="148"/>
      <c r="E69" s="148"/>
      <c r="F69" s="148"/>
      <c r="G69" s="148"/>
    </row>
    <row r="70" spans="2:7" ht="11.1" customHeight="1">
      <c r="B70" s="32"/>
      <c r="C70" s="148"/>
      <c r="D70" s="148"/>
      <c r="E70" s="148"/>
      <c r="F70" s="148"/>
      <c r="G70" s="148"/>
    </row>
    <row r="71" spans="2:7" ht="11.1" customHeight="1">
      <c r="B71" s="32"/>
      <c r="C71" s="148"/>
      <c r="D71" s="148"/>
      <c r="E71" s="148"/>
      <c r="F71" s="148"/>
      <c r="G71" s="148"/>
    </row>
    <row r="72" spans="2:7" ht="11.1" customHeight="1">
      <c r="B72" s="32"/>
      <c r="C72" s="148"/>
      <c r="D72" s="148"/>
      <c r="E72" s="148"/>
      <c r="F72" s="148"/>
      <c r="G72" s="148"/>
    </row>
    <row r="73" spans="2:7" ht="11.1" customHeight="1">
      <c r="B73" s="35"/>
    </row>
    <row r="74" spans="2:7" ht="11.1" customHeight="1">
      <c r="B74" s="35"/>
    </row>
    <row r="75" spans="2:7" ht="11.1" customHeight="1">
      <c r="C75" s="151"/>
      <c r="D75" s="228"/>
      <c r="E75" s="152"/>
      <c r="F75" s="152"/>
      <c r="G75" s="151"/>
    </row>
    <row r="76" spans="2:7" ht="11.1" customHeight="1">
      <c r="B76" s="152"/>
      <c r="C76" s="152"/>
      <c r="D76" s="228"/>
      <c r="E76" s="152"/>
      <c r="F76" s="152"/>
      <c r="G76" s="152"/>
    </row>
    <row r="77" spans="2:7" ht="11.1" customHeight="1">
      <c r="C77" s="152"/>
      <c r="D77" s="228"/>
      <c r="E77" s="152"/>
      <c r="F77" s="153"/>
      <c r="G77" s="152"/>
    </row>
    <row r="78" spans="2:7" ht="11.1" customHeight="1">
      <c r="B78" s="152"/>
      <c r="C78" s="152"/>
      <c r="D78" s="228"/>
      <c r="E78" s="152"/>
      <c r="F78" s="151"/>
      <c r="G78" s="151"/>
    </row>
    <row r="79" spans="2:7" ht="11.1" customHeight="1">
      <c r="C79" s="152"/>
      <c r="D79" s="152"/>
      <c r="E79" s="152"/>
      <c r="F79" s="152"/>
      <c r="G79" s="152"/>
    </row>
    <row r="80" spans="2:7" ht="10.35" customHeight="1">
      <c r="C80" s="154"/>
      <c r="D80" s="151"/>
      <c r="E80" s="151"/>
      <c r="F80" s="151"/>
      <c r="G80" s="151"/>
    </row>
    <row r="81" spans="2:7" ht="10.35" customHeight="1">
      <c r="B81" s="155"/>
      <c r="C81" s="148"/>
      <c r="D81" s="148"/>
      <c r="E81" s="148"/>
      <c r="F81" s="148"/>
      <c r="G81" s="148"/>
    </row>
    <row r="82" spans="2:7" ht="10.35" customHeight="1">
      <c r="B82" s="32"/>
      <c r="C82" s="148"/>
      <c r="D82" s="148"/>
      <c r="E82" s="148"/>
      <c r="F82" s="148"/>
      <c r="G82" s="148"/>
    </row>
    <row r="83" spans="2:7" ht="10.35" customHeight="1">
      <c r="B83" s="32"/>
      <c r="C83" s="148"/>
      <c r="D83" s="148"/>
      <c r="E83" s="148"/>
      <c r="F83" s="148"/>
      <c r="G83" s="148"/>
    </row>
    <row r="84" spans="2:7" ht="11.1" customHeight="1">
      <c r="C84" s="148"/>
      <c r="D84" s="148"/>
      <c r="E84" s="148"/>
      <c r="F84" s="148"/>
      <c r="G84" s="148"/>
    </row>
    <row r="85" spans="2:7" ht="10.35" customHeight="1">
      <c r="B85" s="32"/>
      <c r="C85" s="148"/>
      <c r="D85" s="148"/>
      <c r="E85" s="148"/>
      <c r="F85" s="148"/>
      <c r="G85" s="148"/>
    </row>
    <row r="86" spans="2:7" ht="18" customHeight="1">
      <c r="B86" s="155"/>
      <c r="C86" s="148"/>
      <c r="D86" s="148"/>
      <c r="E86" s="148"/>
      <c r="F86" s="148"/>
      <c r="G86" s="148"/>
    </row>
    <row r="87" spans="2:7" ht="18" customHeight="1">
      <c r="C87" s="148"/>
      <c r="D87" s="148"/>
      <c r="E87" s="148"/>
      <c r="F87" s="148"/>
      <c r="G87" s="148"/>
    </row>
    <row r="88" spans="2:7" ht="18" customHeight="1">
      <c r="C88" s="148"/>
      <c r="D88" s="148"/>
      <c r="E88" s="148"/>
      <c r="F88" s="148"/>
      <c r="G88" s="148"/>
    </row>
    <row r="89" spans="2:7" ht="18.600000000000001" customHeight="1">
      <c r="B89" s="149"/>
      <c r="C89" s="148"/>
      <c r="D89" s="148"/>
      <c r="E89" s="148"/>
      <c r="F89" s="148"/>
      <c r="G89" s="148"/>
    </row>
    <row r="90" spans="2:7" ht="18.600000000000001" customHeight="1">
      <c r="B90" s="149"/>
      <c r="C90" s="148"/>
      <c r="D90" s="148"/>
      <c r="E90" s="148"/>
      <c r="F90" s="148"/>
      <c r="G90" s="148"/>
    </row>
    <row r="91" spans="2:7" ht="11.1" customHeight="1">
      <c r="B91" s="149"/>
      <c r="C91" s="148"/>
      <c r="D91" s="148"/>
      <c r="E91" s="148"/>
      <c r="F91" s="148"/>
      <c r="G91" s="148"/>
    </row>
    <row r="92" spans="2:7" ht="10.35" customHeight="1">
      <c r="C92" s="148"/>
      <c r="D92" s="148"/>
      <c r="E92" s="148"/>
      <c r="F92" s="148"/>
      <c r="G92" s="148"/>
    </row>
    <row r="93" spans="2:7" ht="11.45" customHeight="1">
      <c r="C93" s="148"/>
      <c r="D93" s="148"/>
      <c r="E93" s="148"/>
      <c r="F93" s="148"/>
      <c r="G93" s="148"/>
    </row>
    <row r="94" spans="2:7" ht="10.35" customHeight="1">
      <c r="C94" s="148"/>
      <c r="D94" s="148"/>
      <c r="E94" s="148"/>
      <c r="F94" s="148"/>
      <c r="G94" s="148"/>
    </row>
    <row r="95" spans="2:7" ht="10.35" customHeight="1">
      <c r="C95" s="148"/>
      <c r="D95" s="148"/>
      <c r="E95" s="148"/>
      <c r="F95" s="148"/>
      <c r="G95" s="148"/>
    </row>
    <row r="96" spans="2:7" ht="10.35" customHeight="1">
      <c r="C96" s="148"/>
      <c r="D96" s="148"/>
      <c r="E96" s="148"/>
      <c r="F96" s="148"/>
      <c r="G96" s="148"/>
    </row>
    <row r="97" spans="2:7" ht="10.35" customHeight="1">
      <c r="C97" s="148"/>
      <c r="D97" s="148"/>
      <c r="E97" s="148"/>
      <c r="F97" s="148"/>
      <c r="G97" s="148"/>
    </row>
    <row r="98" spans="2:7" ht="10.35" customHeight="1">
      <c r="B98" s="32"/>
      <c r="C98" s="148"/>
      <c r="D98" s="148"/>
      <c r="E98" s="148"/>
      <c r="F98" s="148"/>
      <c r="G98" s="148"/>
    </row>
    <row r="99" spans="2:7" ht="10.35" customHeight="1">
      <c r="C99" s="148"/>
      <c r="D99" s="148"/>
      <c r="E99" s="148"/>
      <c r="F99" s="148"/>
      <c r="G99" s="148"/>
    </row>
    <row r="100" spans="2:7" ht="10.35" customHeight="1">
      <c r="C100" s="148"/>
      <c r="D100" s="148"/>
      <c r="E100" s="148"/>
      <c r="F100" s="148"/>
      <c r="G100" s="148"/>
    </row>
    <row r="101" spans="2:7" ht="10.35" customHeight="1">
      <c r="C101" s="148"/>
      <c r="D101" s="148"/>
      <c r="E101" s="148"/>
      <c r="F101" s="148"/>
      <c r="G101" s="148"/>
    </row>
    <row r="102" spans="2:7" ht="10.35" customHeight="1">
      <c r="C102" s="148"/>
      <c r="D102" s="148"/>
      <c r="E102" s="148"/>
      <c r="F102" s="148"/>
      <c r="G102" s="148"/>
    </row>
    <row r="103" spans="2:7" ht="11.1" customHeight="1">
      <c r="C103" s="148"/>
      <c r="D103" s="148"/>
      <c r="E103" s="148"/>
      <c r="F103" s="148"/>
      <c r="G103" s="148"/>
    </row>
    <row r="104" spans="2:7" ht="11.1" customHeight="1">
      <c r="C104" s="148"/>
      <c r="D104" s="148"/>
      <c r="E104" s="148"/>
      <c r="F104" s="148"/>
      <c r="G104" s="148"/>
    </row>
    <row r="105" spans="2:7" ht="11.1" customHeight="1">
      <c r="C105" s="148"/>
      <c r="D105" s="148"/>
      <c r="E105" s="148"/>
      <c r="F105" s="148"/>
      <c r="G105" s="148"/>
    </row>
    <row r="106" spans="2:7" ht="11.1" customHeight="1">
      <c r="B106" s="31"/>
      <c r="C106" s="148"/>
      <c r="D106" s="148"/>
      <c r="E106" s="148"/>
      <c r="F106" s="148"/>
      <c r="G106" s="148"/>
    </row>
    <row r="107" spans="2:7" ht="10.35" customHeight="1">
      <c r="B107" s="155"/>
      <c r="C107" s="148"/>
      <c r="D107" s="148"/>
      <c r="E107" s="148"/>
      <c r="F107" s="148"/>
      <c r="G107" s="148"/>
    </row>
    <row r="108" spans="2:7" ht="10.35" customHeight="1">
      <c r="B108" s="155"/>
      <c r="C108" s="34"/>
      <c r="D108" s="34"/>
      <c r="E108" s="34"/>
      <c r="F108" s="34"/>
      <c r="G108" s="34"/>
    </row>
    <row r="109" spans="2:7" ht="10.35" customHeight="1">
      <c r="B109" s="155"/>
      <c r="C109" s="34"/>
      <c r="D109" s="34"/>
      <c r="E109" s="34"/>
      <c r="F109" s="34"/>
      <c r="G109" s="34"/>
    </row>
    <row r="110" spans="2:7" ht="10.35" customHeight="1">
      <c r="B110" s="155"/>
      <c r="C110" s="148"/>
      <c r="D110" s="148"/>
      <c r="E110" s="148"/>
      <c r="F110" s="148"/>
      <c r="G110" s="148"/>
    </row>
    <row r="111" spans="2:7" ht="10.35" customHeight="1">
      <c r="B111" s="32"/>
      <c r="C111" s="148"/>
      <c r="D111" s="148"/>
      <c r="E111" s="148"/>
      <c r="F111" s="148"/>
      <c r="G111" s="148"/>
    </row>
    <row r="112" spans="2:7" ht="10.35" customHeight="1">
      <c r="B112" s="32"/>
      <c r="C112" s="148"/>
      <c r="D112" s="148"/>
      <c r="E112" s="148"/>
      <c r="F112" s="148"/>
      <c r="G112" s="148"/>
    </row>
    <row r="113" spans="2:7" ht="10.35" customHeight="1">
      <c r="B113" s="32"/>
      <c r="C113" s="148"/>
      <c r="D113" s="148"/>
      <c r="E113" s="148"/>
      <c r="F113" s="148"/>
      <c r="G113" s="148"/>
    </row>
    <row r="114" spans="2:7" ht="10.35" customHeight="1">
      <c r="B114" s="32"/>
      <c r="C114" s="148"/>
      <c r="D114" s="148"/>
      <c r="E114" s="148"/>
      <c r="F114" s="148"/>
      <c r="G114" s="148"/>
    </row>
    <row r="115" spans="2:7" ht="10.35" customHeight="1">
      <c r="B115" s="32"/>
      <c r="C115" s="148"/>
      <c r="D115" s="148"/>
      <c r="E115" s="148"/>
      <c r="F115" s="148"/>
      <c r="G115" s="148"/>
    </row>
    <row r="116" spans="2:7" ht="18" customHeight="1">
      <c r="B116" s="155"/>
      <c r="C116" s="148"/>
      <c r="D116" s="148"/>
      <c r="E116" s="148"/>
      <c r="F116" s="148"/>
      <c r="G116" s="148"/>
    </row>
    <row r="117" spans="2:7" ht="18" customHeight="1">
      <c r="C117" s="148"/>
      <c r="D117" s="148"/>
      <c r="E117" s="148"/>
      <c r="F117" s="148"/>
      <c r="G117" s="148"/>
    </row>
    <row r="118" spans="2:7" ht="18" customHeight="1">
      <c r="C118" s="148"/>
      <c r="D118" s="148"/>
      <c r="E118" s="148"/>
      <c r="F118" s="148"/>
      <c r="G118" s="148"/>
    </row>
    <row r="119" spans="2:7" ht="18" customHeight="1">
      <c r="C119" s="148"/>
      <c r="D119" s="148"/>
      <c r="E119" s="148"/>
      <c r="F119" s="148"/>
      <c r="G119" s="148"/>
    </row>
    <row r="120" spans="2:7" ht="10.35" customHeight="1">
      <c r="B120" s="149"/>
      <c r="C120" s="148"/>
      <c r="D120" s="148"/>
      <c r="E120" s="148"/>
      <c r="F120" s="148"/>
      <c r="G120" s="148"/>
    </row>
    <row r="121" spans="2:7" ht="10.35" customHeight="1">
      <c r="B121" s="149"/>
      <c r="C121" s="148"/>
      <c r="D121" s="148"/>
      <c r="E121" s="148"/>
      <c r="F121" s="148"/>
      <c r="G121" s="148"/>
    </row>
    <row r="122" spans="2:7" ht="10.35" customHeight="1">
      <c r="B122" s="149"/>
      <c r="C122" s="148"/>
      <c r="D122" s="148"/>
      <c r="E122" s="148"/>
      <c r="F122" s="148"/>
      <c r="G122" s="148"/>
    </row>
    <row r="123" spans="2:7" ht="10.35" customHeight="1">
      <c r="B123" s="149"/>
      <c r="C123" s="148"/>
      <c r="D123" s="148"/>
      <c r="E123" s="148"/>
      <c r="F123" s="148"/>
      <c r="G123" s="148"/>
    </row>
    <row r="124" spans="2:7" ht="10.35" customHeight="1">
      <c r="B124" s="149"/>
      <c r="C124" s="148"/>
      <c r="D124" s="148"/>
      <c r="E124" s="148"/>
      <c r="F124" s="148"/>
      <c r="G124" s="148"/>
    </row>
    <row r="125" spans="2:7" ht="10.35" customHeight="1">
      <c r="C125" s="148"/>
      <c r="D125" s="148"/>
      <c r="E125" s="148"/>
      <c r="F125" s="148"/>
      <c r="G125" s="148"/>
    </row>
    <row r="126" spans="2:7" ht="10.35" customHeight="1">
      <c r="C126" s="148"/>
      <c r="D126" s="148"/>
      <c r="E126" s="148"/>
      <c r="F126" s="148"/>
      <c r="G126" s="148"/>
    </row>
    <row r="127" spans="2:7" ht="10.35" customHeight="1">
      <c r="C127" s="148"/>
      <c r="D127" s="148"/>
      <c r="E127" s="148"/>
      <c r="F127" s="148"/>
      <c r="G127" s="148"/>
    </row>
    <row r="128" spans="2:7" ht="10.35" customHeight="1">
      <c r="C128" s="148"/>
      <c r="D128" s="148"/>
      <c r="E128" s="148"/>
      <c r="F128" s="148"/>
      <c r="G128" s="148"/>
    </row>
    <row r="129" spans="2:7" ht="10.35" customHeight="1">
      <c r="C129" s="148"/>
      <c r="D129" s="148"/>
      <c r="E129" s="148"/>
      <c r="F129" s="148"/>
      <c r="G129" s="148"/>
    </row>
    <row r="130" spans="2:7" ht="10.35" customHeight="1">
      <c r="C130" s="148"/>
      <c r="D130" s="148"/>
      <c r="E130" s="148"/>
      <c r="F130" s="148"/>
      <c r="G130" s="148"/>
    </row>
    <row r="131" spans="2:7" ht="10.35" customHeight="1">
      <c r="B131" s="32"/>
      <c r="C131" s="148"/>
      <c r="D131" s="148"/>
      <c r="E131" s="148"/>
      <c r="F131" s="148"/>
      <c r="G131" s="148"/>
    </row>
    <row r="132" spans="2:7" ht="10.35" customHeight="1">
      <c r="C132" s="148"/>
      <c r="D132" s="148"/>
      <c r="E132" s="148"/>
      <c r="F132" s="148"/>
      <c r="G132" s="148"/>
    </row>
    <row r="133" spans="2:7" ht="10.35" customHeight="1">
      <c r="C133" s="148"/>
      <c r="D133" s="148"/>
      <c r="E133" s="148"/>
      <c r="F133" s="148"/>
      <c r="G133" s="148"/>
    </row>
    <row r="134" spans="2:7" ht="10.35" customHeight="1">
      <c r="C134" s="148"/>
      <c r="D134" s="148"/>
      <c r="E134" s="148"/>
      <c r="F134" s="148"/>
      <c r="G134" s="148"/>
    </row>
    <row r="135" spans="2:7" ht="10.35" customHeight="1">
      <c r="C135" s="148"/>
      <c r="D135" s="148"/>
      <c r="E135" s="148"/>
      <c r="F135" s="148"/>
      <c r="G135" s="148"/>
    </row>
    <row r="136" spans="2:7" ht="11.1" customHeight="1">
      <c r="C136" s="148"/>
      <c r="D136" s="148"/>
      <c r="E136" s="148"/>
      <c r="F136" s="148"/>
      <c r="G136" s="148"/>
    </row>
    <row r="137" spans="2:7" ht="10.35" customHeight="1">
      <c r="C137" s="148"/>
      <c r="D137" s="148"/>
      <c r="E137" s="148"/>
      <c r="F137" s="148"/>
      <c r="G137" s="148"/>
    </row>
    <row r="138" spans="2:7">
      <c r="C138" s="148"/>
      <c r="D138" s="148"/>
      <c r="E138" s="148"/>
      <c r="F138" s="148"/>
      <c r="G138" s="148"/>
    </row>
    <row r="139" spans="2:7">
      <c r="B139" s="31"/>
      <c r="C139" s="148"/>
      <c r="D139" s="148"/>
      <c r="E139" s="148"/>
      <c r="F139" s="148"/>
      <c r="G139" s="148"/>
    </row>
    <row r="140" spans="2:7">
      <c r="C140" s="148"/>
      <c r="D140" s="148"/>
      <c r="E140" s="148"/>
      <c r="F140" s="148"/>
      <c r="G140" s="148"/>
    </row>
    <row r="141" spans="2:7">
      <c r="C141" s="148"/>
      <c r="D141" s="148"/>
      <c r="E141" s="148"/>
      <c r="F141" s="148"/>
      <c r="G141" s="148"/>
    </row>
    <row r="142" spans="2:7">
      <c r="C142" s="148"/>
      <c r="D142" s="148"/>
      <c r="E142" s="148"/>
      <c r="F142" s="148"/>
      <c r="G142" s="148"/>
    </row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</sheetData>
  <mergeCells count="13">
    <mergeCell ref="A1:G1"/>
    <mergeCell ref="A2:G2"/>
    <mergeCell ref="A6:G6"/>
    <mergeCell ref="D75:D78"/>
    <mergeCell ref="F3:F4"/>
    <mergeCell ref="B3:B5"/>
    <mergeCell ref="E3:E4"/>
    <mergeCell ref="A3:A5"/>
    <mergeCell ref="C3:C4"/>
    <mergeCell ref="D3:D4"/>
    <mergeCell ref="C5:D5"/>
    <mergeCell ref="G3:G4"/>
    <mergeCell ref="F5:G5"/>
  </mergeCells>
  <phoneticPr fontId="4" type="noConversion"/>
  <hyperlinks>
    <hyperlink ref="A1:G1" location="Inhaltsverzeichnis!A32" display="Inhaltsverzeichnis!A32" xr:uid="{AF0EE37D-1105-4D17-ADBD-2B6CB3BB2F35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E II 1/ E III 1 - m 02/26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16</vt:i4>
      </vt:variant>
    </vt:vector>
  </HeadingPairs>
  <TitlesOfParts>
    <vt:vector size="28" baseType="lpstr">
      <vt:lpstr>Titel</vt:lpstr>
      <vt:lpstr>Impressum</vt:lpstr>
      <vt:lpstr>Inhaltsverzeichnis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U4</vt:lpstr>
      <vt:lpstr>Inhaltsverzeichnis!Druckbereich</vt:lpstr>
      <vt:lpstr>'Tab4'!Druckbereich</vt:lpstr>
      <vt:lpstr>'Tab5'!Druckbereich</vt:lpstr>
      <vt:lpstr>'Tab6'!Druckbereich</vt:lpstr>
      <vt:lpstr>'Tab8'!Druckbereich</vt:lpstr>
      <vt:lpstr>Titel!Druckbereich</vt:lpstr>
      <vt:lpstr>'U4'!Druckbereich</vt:lpstr>
      <vt:lpstr>Impressum!Print_Area</vt:lpstr>
      <vt:lpstr>'Tab1'!Print_Area</vt:lpstr>
      <vt:lpstr>'Tab2'!Print_Area</vt:lpstr>
      <vt:lpstr>'Tab3'!Print_Area</vt:lpstr>
      <vt:lpstr>'Tab4'!Print_Area</vt:lpstr>
      <vt:lpstr>'Tab6'!Print_Area</vt:lpstr>
      <vt:lpstr>'Tab7'!Print_Area</vt:lpstr>
      <vt:lpstr>'Tab8'!Print_Area</vt:lpstr>
      <vt:lpstr>'U4'!Print_Area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Baugewerbe in Berlin August 2025</dc:title>
  <dc:subject>Bauhaupt- und Ausbaugewerbe</dc:subject>
  <dc:creator>Amt für Statistik Berlin-Brandenburg</dc:creator>
  <cp:keywords>Baugewerbe, Ausbaugewerbe, Bauträger</cp:keywords>
  <dc:description>Bauhaupt- und Ausbaugewerbe</dc:description>
  <cp:lastModifiedBy>Bieler, Simone</cp:lastModifiedBy>
  <cp:lastPrinted>2026-04-17T12:14:26Z</cp:lastPrinted>
  <dcterms:created xsi:type="dcterms:W3CDTF">2006-03-07T15:11:17Z</dcterms:created>
  <dcterms:modified xsi:type="dcterms:W3CDTF">2026-04-23T12:06:19Z</dcterms:modified>
  <cp:category>Statistischer Bericht E II 1/ E III 1 - m 08/25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