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3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4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Q:\Projekt\95_StatBerichte2PDF\FertigePDFDateien\"/>
    </mc:Choice>
  </mc:AlternateContent>
  <xr:revisionPtr revIDLastSave="0" documentId="13_ncr:1_{1B05FA29-E870-4A8C-9C5E-7D1BB7E8A6E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itel" sheetId="46" r:id="rId1"/>
    <sheet name="Impressum" sheetId="47" r:id="rId2"/>
    <sheet name="Inhaltsverzeichnis" sheetId="18" r:id="rId3"/>
    <sheet name="Grafiken1-2" sheetId="49" r:id="rId4"/>
    <sheet name="1" sheetId="50" r:id="rId5"/>
    <sheet name="2" sheetId="40" r:id="rId6"/>
    <sheet name="3" sheetId="25" r:id="rId7"/>
    <sheet name="4" sheetId="26" r:id="rId8"/>
    <sheet name="5" sheetId="27" r:id="rId9"/>
    <sheet name="6" sheetId="39" r:id="rId10"/>
    <sheet name="U4" sheetId="48" r:id="rId11"/>
  </sheets>
  <definedNames>
    <definedName name="_FilterDatabase" localSheetId="7" hidden="1">'4'!#REF!</definedName>
    <definedName name="Database" localSheetId="4">#REF!</definedName>
    <definedName name="Database" localSheetId="9">#REF!</definedName>
    <definedName name="Database" localSheetId="3">#REF!</definedName>
    <definedName name="Database">#REF!</definedName>
    <definedName name="_xlnm.Print_Area" localSheetId="6">'3'!$A$1:$L$55</definedName>
    <definedName name="_xlnm.Print_Area" localSheetId="9">'6'!$A$1:$E$66</definedName>
    <definedName name="_xlnm.Print_Area" localSheetId="3">'Grafiken1-2'!$A$1:$H$63</definedName>
    <definedName name="_xlnm.Print_Area" localSheetId="0">Titel!$A$1:$D$18</definedName>
    <definedName name="Druckbereich1" localSheetId="4">#REF!</definedName>
    <definedName name="Druckbereich1" localSheetId="9">#REF!</definedName>
    <definedName name="Druckbereich1">#REF!</definedName>
    <definedName name="Druckbereich1.1" localSheetId="4">#REF!</definedName>
    <definedName name="Druckbereich1.1" localSheetId="9">#REF!</definedName>
    <definedName name="Druckbereich1.1">#REF!</definedName>
    <definedName name="Druckbereich11" localSheetId="4">#REF!</definedName>
    <definedName name="Druckbereich11" localSheetId="9">#REF!</definedName>
    <definedName name="Druckbereich11">#REF!</definedName>
    <definedName name="Druckbereich4" localSheetId="4">#REF!</definedName>
    <definedName name="Druckbereich4" localSheetId="9">#REF!</definedName>
    <definedName name="Druckbereich4">#REF!</definedName>
    <definedName name="_xlnm.Print_Titles" localSheetId="4">'1'!$1:$5</definedName>
    <definedName name="_xlnm.Print_Titles" localSheetId="5">'2'!$1:$9</definedName>
    <definedName name="_xlnm.Print_Titles" localSheetId="9">'6'!$1:$5</definedName>
    <definedName name="HTML_CodePage" hidden="1">1252</definedName>
    <definedName name="HTML_Control" localSheetId="4" hidden="1">{"'Prod 00j at (2)'!$A$5:$N$1224"}</definedName>
    <definedName name="HTML_Control" localSheetId="8" hidden="1">{"'Prod 00j at (2)'!$A$5:$N$1224"}</definedName>
    <definedName name="HTML_Control" localSheetId="9" hidden="1">{"'Prod 00j at (2)'!$A$5:$N$1224"}</definedName>
    <definedName name="HTML_Control" localSheetId="3" hidden="1">{"'Prod 00j at (2)'!$A$5:$N$1224"}</definedName>
    <definedName name="HTML_Control" localSheetId="1" hidden="1">{"'Prod 00j at (2)'!$A$5:$N$1224"}</definedName>
    <definedName name="HTML_Control" localSheetId="10" hidden="1">{"'Prod 00j at (2)'!$A$5:$N$1224"}</definedName>
    <definedName name="HTML_Control" hidden="1">{"'Prod 00j at (2)'!$A$5:$N$1224"}</definedName>
    <definedName name="HTML_Description" hidden="1">""</definedName>
    <definedName name="HTML_Email" hidden="1">""</definedName>
    <definedName name="HTML_Header" hidden="1">"Prod 00j at (2)"</definedName>
    <definedName name="HTML_LastUpdate" hidden="1">"05.07.01"</definedName>
    <definedName name="HTML_LineAfter" hidden="1">FALSE</definedName>
    <definedName name="HTML_LineBefore" hidden="1">FALSE</definedName>
    <definedName name="HTML_Name" hidden="1">"NFKUSSS"</definedName>
    <definedName name="HTML_OBDlg2" hidden="1">TRUE</definedName>
    <definedName name="HTML_OBDlg4" hidden="1">TRUE</definedName>
    <definedName name="HTML_OS" hidden="1">0</definedName>
    <definedName name="HTML_PathFile" hidden="1">"R:\Ablage\IIIa\A1\KUSS\USER95\VP-INV\Prokuktion\prod.htm"</definedName>
    <definedName name="HTML_Title" hidden="1">"prod"</definedName>
    <definedName name="Print_Area" localSheetId="6">'3'!$A$1:$L$50</definedName>
    <definedName name="Print_Area" localSheetId="3">'Grafiken1-2'!$A$1:$H$61</definedName>
    <definedName name="Print_Area" localSheetId="10">'U4'!$A$1:$G$52</definedName>
    <definedName name="Print_Titles" localSheetId="4">'1'!$1:$5</definedName>
    <definedName name="Print_Titles" localSheetId="5">'2'!$1:$9</definedName>
    <definedName name="Print_Titles" localSheetId="9">'6'!$1:$5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5" i="49" l="1"/>
  <c r="R18" i="49"/>
  <c r="R17" i="49"/>
  <c r="R16" i="49"/>
  <c r="R8" i="49"/>
  <c r="R7" i="49"/>
  <c r="R6" i="49"/>
  <c r="R5" i="49"/>
  <c r="R4" i="49"/>
  <c r="O16" i="49" l="1"/>
  <c r="N8" i="49" l="1"/>
  <c r="Q8" i="49"/>
  <c r="Q7" i="49"/>
  <c r="Q6" i="49"/>
  <c r="Q5" i="49"/>
  <c r="Q4" i="49"/>
  <c r="P8" i="49"/>
  <c r="P7" i="49"/>
  <c r="P6" i="49"/>
  <c r="P5" i="49"/>
  <c r="P4" i="49"/>
  <c r="O8" i="49"/>
  <c r="O7" i="49"/>
  <c r="O6" i="49"/>
  <c r="O5" i="49"/>
  <c r="O4" i="49"/>
  <c r="N7" i="49"/>
  <c r="N6" i="49"/>
  <c r="N5" i="49"/>
  <c r="N4" i="49"/>
  <c r="O15" i="49" l="1"/>
  <c r="P15" i="49"/>
  <c r="Q15" i="49"/>
  <c r="P16" i="49"/>
  <c r="Q16" i="49"/>
  <c r="O17" i="49"/>
  <c r="P17" i="49"/>
  <c r="Q17" i="49"/>
  <c r="O18" i="49"/>
  <c r="P18" i="49"/>
  <c r="Q18" i="49"/>
  <c r="N18" i="49"/>
  <c r="N17" i="49"/>
  <c r="N16" i="49"/>
  <c r="N15" i="49"/>
  <c r="O3" i="49"/>
  <c r="P3" i="49"/>
  <c r="Q3" i="49"/>
  <c r="N3" i="49"/>
</calcChain>
</file>

<file path=xl/sharedStrings.xml><?xml version="1.0" encoding="utf-8"?>
<sst xmlns="http://schemas.openxmlformats.org/spreadsheetml/2006/main" count="730" uniqueCount="197">
  <si>
    <t>Insgesamt</t>
  </si>
  <si>
    <t>–</t>
  </si>
  <si>
    <t>•</t>
  </si>
  <si>
    <t>x</t>
  </si>
  <si>
    <t>%</t>
  </si>
  <si>
    <t xml:space="preserve">Statistischer </t>
  </si>
  <si>
    <t xml:space="preserve">Bericht </t>
  </si>
  <si>
    <t>Seite</t>
  </si>
  <si>
    <t>Grafiken</t>
  </si>
  <si>
    <t>Tabellen</t>
  </si>
  <si>
    <t>Impressum</t>
  </si>
  <si>
    <t>info@statistik-bbb.de</t>
  </si>
  <si>
    <t>www.statistik-berlin-brandenburg.de</t>
  </si>
  <si>
    <t>Zeichenerklärung</t>
  </si>
  <si>
    <t>nichts vorhanden</t>
  </si>
  <si>
    <t>Aussagewert ist eingeschränkt</t>
  </si>
  <si>
    <t>/</t>
  </si>
  <si>
    <t>Zahlenwert nicht sicher genug</t>
  </si>
  <si>
    <t>p</t>
  </si>
  <si>
    <t>vorläufige Zahl</t>
  </si>
  <si>
    <t>Angabe fällt später an</t>
  </si>
  <si>
    <t>s</t>
  </si>
  <si>
    <t>geschätzte Zahl</t>
  </si>
  <si>
    <t xml:space="preserve">Tabellenfach gesperrt </t>
  </si>
  <si>
    <t>…</t>
  </si>
  <si>
    <t>Zahlenwert unbekannt oder</t>
  </si>
  <si>
    <t>jedoch mehr als nichts</t>
  </si>
  <si>
    <t>Statistischer Bericht</t>
  </si>
  <si>
    <r>
      <t>Amt für Statistik</t>
    </r>
    <r>
      <rPr>
        <sz val="8"/>
        <rFont val="Arial"/>
        <family val="2"/>
      </rPr>
      <t xml:space="preserve"> Berlin-Brandenburg</t>
    </r>
  </si>
  <si>
    <t>Inhaltsverzeichnis</t>
  </si>
  <si>
    <t>( )</t>
  </si>
  <si>
    <t>Herausgeber</t>
  </si>
  <si>
    <t xml:space="preserve">geheim zu halten </t>
  </si>
  <si>
    <r>
      <t>Amt für Statistik</t>
    </r>
    <r>
      <rPr>
        <sz val="8"/>
        <rFont val="Arial"/>
        <family val="2"/>
      </rPr>
      <t xml:space="preserve"> Berlin-Brandenburg, </t>
    </r>
  </si>
  <si>
    <t xml:space="preserve">weniger als die Hälfte von 1 </t>
  </si>
  <si>
    <t>in der letzten besetzten Stelle,</t>
  </si>
  <si>
    <t>Tel. 0331 8173  - 1777</t>
  </si>
  <si>
    <t>Erscheinungsfolge: jährlich</t>
  </si>
  <si>
    <t>Art des Vermögens</t>
  </si>
  <si>
    <t>Land</t>
  </si>
  <si>
    <t>Bargeld und Einlagen</t>
  </si>
  <si>
    <t>Bargeld</t>
  </si>
  <si>
    <t>Sichteinlagen</t>
  </si>
  <si>
    <t>Sonstige Einlagen</t>
  </si>
  <si>
    <t>vom sonstigen inländischen Bereich</t>
  </si>
  <si>
    <t>vom sonstigen ausländischen Bereich</t>
  </si>
  <si>
    <t>von Kreditinstituten</t>
  </si>
  <si>
    <t>Ausleihungen an nicht-öffentlichen Bereich</t>
  </si>
  <si>
    <t>an Kreditinstitute</t>
  </si>
  <si>
    <t>an sonstigen inländischen Bereich</t>
  </si>
  <si>
    <t>an sonstigen ausländischen Bereich</t>
  </si>
  <si>
    <t>Kapitalmarktpapiere mit einer Ursprungslaufzeit von mehr als 1 Jahr</t>
  </si>
  <si>
    <t>Ausleihungen mit einer Ursprungslaufzeit von mehr als 1 Jahr</t>
  </si>
  <si>
    <t>Davon</t>
  </si>
  <si>
    <t>Finanzvermögen beim öffentlichen Bereich</t>
  </si>
  <si>
    <t>Wertpapiere vom öffentlichen Bereich</t>
  </si>
  <si>
    <t>Ausleihungen an öffentlichen Bereich</t>
  </si>
  <si>
    <t>Börsennotierte Aktien</t>
  </si>
  <si>
    <t>Nichtbörsennotierte Aktien</t>
  </si>
  <si>
    <t>Sonstige Anteilsrechte</t>
  </si>
  <si>
    <t>Investmentzertifikate</t>
  </si>
  <si>
    <t>zusammen</t>
  </si>
  <si>
    <t>Körperschaftsgruppen
 und 
Größenklassen</t>
  </si>
  <si>
    <t>Ursprungslaufzeit</t>
  </si>
  <si>
    <t>bis einschl. 
1 Jahr</t>
  </si>
  <si>
    <t>mehr als 
1 Jahr</t>
  </si>
  <si>
    <t>Veränderung
gegenüber Vorjahr</t>
  </si>
  <si>
    <t>Wertpapiere vom nicht-öffentlichen Bereich</t>
  </si>
  <si>
    <t>lfd.
Nr.</t>
  </si>
  <si>
    <t>1 000 EUR</t>
  </si>
  <si>
    <t>Wertpapiere
vom
öffentlichen
Bereich</t>
  </si>
  <si>
    <t>Wertpapiere vom
nicht-öffentlichen
Bereich</t>
  </si>
  <si>
    <t>Bargeld und
Einlagen</t>
  </si>
  <si>
    <t>Finanzderivate</t>
  </si>
  <si>
    <t>Dieses Werk ist unter einer Creative Commons Lizenz 
vom Typ Namensnennung 3.0 Deutschland zugänglich. 
Um eine Kopie dieser Lizenz einzusehen, konsultieren Sie</t>
  </si>
  <si>
    <t xml:space="preserve">http://creativecommons.org/licenses/by/3.0/de/ </t>
  </si>
  <si>
    <t>Kernhaushalt des Landes</t>
  </si>
  <si>
    <t>Extrahaushalte des Landes</t>
  </si>
  <si>
    <t>Kernhaushalte der Sozialversicherungen</t>
  </si>
  <si>
    <t>Extrahaushalte der Sozialversicherungen</t>
  </si>
  <si>
    <t>Land zusammen</t>
  </si>
  <si>
    <t>Sozialversicherungen unter Landesaufsicht</t>
  </si>
  <si>
    <t>in 1 000 Euro</t>
  </si>
  <si>
    <t>Extrahaushalte</t>
  </si>
  <si>
    <t>Kernhaushalte</t>
  </si>
  <si>
    <t>Metadaten zu dieser Statistik
(externer Link)</t>
  </si>
  <si>
    <t>Körperschaftsgruppen</t>
  </si>
  <si>
    <t>14480 Potsdam</t>
  </si>
  <si>
    <t>Ausleihungen mit einer Ursprungslaufzeit bis einschl. 1 Jahr</t>
  </si>
  <si>
    <t>Anteilsrechte an Einheiten außerhalb des Sektors Staat</t>
  </si>
  <si>
    <t>Finanzvermögen beim nicht-öffentlichen Bereich</t>
  </si>
  <si>
    <t>Anteilsrechte an Extrahaushalten</t>
  </si>
  <si>
    <t>Finanzderivate (Saldo)</t>
  </si>
  <si>
    <t xml:space="preserve">Körperschaftsgruppen
 und 
Einwohnergrößenklassen </t>
  </si>
  <si>
    <t>Anteilsrechte an Einheiten außerhalb des Sektor Staat</t>
  </si>
  <si>
    <t>Körperschaftsgruppen
 und 
Einwohnergrößenklassen</t>
  </si>
  <si>
    <t>Weitere Forderungen aus Cash-Pooling</t>
  </si>
  <si>
    <t>Forderungen des Cash-Pool-Führers gegenüber entnehmenden Einheiten</t>
  </si>
  <si>
    <t xml:space="preserve"> übrige Forderungen</t>
  </si>
  <si>
    <t xml:space="preserve"> Forderungen  aus Dienstleistungen</t>
  </si>
  <si>
    <t>Sonstige Forderungen an den öffentlichen Bereich</t>
  </si>
  <si>
    <t>Geldmarktpapiere mit einer Ursprungslaufzeit bis einschließlich 1 Jahr</t>
  </si>
  <si>
    <t>Sonstige Forderungen an den nicht-öffentlichen Bereich</t>
  </si>
  <si>
    <t>Ausleihungen mit einer Ursprungslaufzeit bis einschließlich 1 Jahr</t>
  </si>
  <si>
    <t xml:space="preserve">Ausleihungen an nicht-öffentlichen Bereich </t>
  </si>
  <si>
    <t xml:space="preserve">von Kreditinstituten </t>
  </si>
  <si>
    <t>Wertpapiere  vom nicht-öffentlichen Bereich</t>
  </si>
  <si>
    <t xml:space="preserve">     Art des Vermögens</t>
  </si>
  <si>
    <t>Anteilsrechte an Einheiten außerhalb  des Sektors Staat</t>
  </si>
  <si>
    <t>1000 EUR</t>
  </si>
  <si>
    <t>Kern-haushalte</t>
  </si>
  <si>
    <t>Extra-haushalte</t>
  </si>
  <si>
    <t>Sozialver-
sicherungen
unter Landes-
aufsicht</t>
  </si>
  <si>
    <t>Kern-
haushalte</t>
  </si>
  <si>
    <t>Extra-
haushalte</t>
  </si>
  <si>
    <r>
      <t>Land</t>
    </r>
    <r>
      <rPr>
        <vertAlign val="superscript"/>
        <sz val="8"/>
        <rFont val="Arial"/>
        <family val="2"/>
      </rPr>
      <t xml:space="preserve"> </t>
    </r>
    <r>
      <rPr>
        <sz val="8"/>
        <rFont val="Arial"/>
        <family val="2"/>
      </rPr>
      <t>zusammen</t>
    </r>
  </si>
  <si>
    <t>Steinstraße 104 - 106</t>
  </si>
  <si>
    <t>Fax 0331 817330 - 4091</t>
  </si>
  <si>
    <t>X</t>
  </si>
  <si>
    <t>darunter: Zahlungsmittelbestände des Cash-Pools</t>
  </si>
  <si>
    <t xml:space="preserve"> Forderungen aus Dienstleistungen</t>
  </si>
  <si>
    <t>Sonstige Forderungen 
an den nicht-
öffentlichen Bereich</t>
  </si>
  <si>
    <t>Sonstige Forderungen 
an den öffentlichen 
Bereich</t>
  </si>
  <si>
    <t>Anteilsrechte
an Extra-
haushalten</t>
  </si>
  <si>
    <t>Forderungen des Cash-Pool-Führers gegenüber 
entnehmenden Einheiten</t>
  </si>
  <si>
    <t>Forderungen  aus Dienstleistungen</t>
  </si>
  <si>
    <t>übrige Forderungen</t>
  </si>
  <si>
    <t>darunter: im Rahmen von Cashpooling/Einheitskasse/Amtskasse von Cash-Pool-Einheiten bei eigenem Liquiditätsüberschuss zugeführte Mittel</t>
  </si>
  <si>
    <t>Ausleihungen</t>
  </si>
  <si>
    <t>an öffentlichen Bereich</t>
  </si>
  <si>
    <t>darunter: durch Cash-Pool-Führer (CF) in Wertpapieren vom nicht-öffentlichen Bereich angelegter Zahlungsmittelbestand des Cash-Pools (ohne Finanzderivate)</t>
  </si>
  <si>
    <t>darunter: im Rahmen von Cashpooling/Einheitskasse/Amtskasse von Cash-Pool-Einheiten bei eigenem Liquiditätaüberschuss zugeführte Mittel</t>
  </si>
  <si>
    <t xml:space="preserve">
15</t>
  </si>
  <si>
    <t xml:space="preserve">
37</t>
  </si>
  <si>
    <t xml:space="preserve">
41</t>
  </si>
  <si>
    <t xml:space="preserve">
49</t>
  </si>
  <si>
    <t xml:space="preserve">Anteile der Vermögensarten beim nicht öffentlichen Bereich am Finanzvermögen </t>
  </si>
  <si>
    <t>Anteile der Körperschaftsgruppen am Finanzvermögen beim nicht-öffentlichen Bereich</t>
  </si>
  <si>
    <t>Finanzvermögen des Landes einschl. Extrahaushalte nach Arten, Körperschaftsgruppen und</t>
  </si>
  <si>
    <t xml:space="preserve">Finanzvermögen des Landes einschl. Extrahaushalte nach Arten, Körperschaftsgruppen </t>
  </si>
  <si>
    <t xml:space="preserve">Finanzvermögen des Landes einschl. Extrahaushalte beim nicht-öffentlichen Bereich </t>
  </si>
  <si>
    <t xml:space="preserve">Finanzvermögen des Landes einschl. Extrahaushalte nach Art des Vermögens  </t>
  </si>
  <si>
    <t>_____</t>
  </si>
  <si>
    <t>Gemeinden
und 
Gemeinde-
verbände</t>
  </si>
  <si>
    <t>Stand
31.12.
2022</t>
  </si>
  <si>
    <t>darunter: durch Cash-Pool-Führer (CF) in Wertpapieren vom öffentlichen Bereich angelegter Zahlungsmittelbestand des Cash-Pools (ohne Finanzderivate)</t>
  </si>
  <si>
    <t>Gemeinden / Gv. zusammen ¹</t>
  </si>
  <si>
    <t>Extrahaushalte der Gemeinden / Gv. ¹</t>
  </si>
  <si>
    <t>L III 6 – j / 23</t>
  </si>
  <si>
    <r>
      <t xml:space="preserve">Finanzvermögen der Kern- und Extrahaushalte des öffentlichen 
Gesamthaushalts 
im </t>
    </r>
    <r>
      <rPr>
        <b/>
        <sz val="16"/>
        <rFont val="Arial"/>
        <family val="2"/>
      </rPr>
      <t xml:space="preserve">Land Berlin </t>
    </r>
    <r>
      <rPr>
        <sz val="16"/>
        <rFont val="Arial"/>
        <family val="2"/>
      </rPr>
      <t xml:space="preserve">
am </t>
    </r>
    <r>
      <rPr>
        <b/>
        <sz val="16"/>
        <rFont val="Arial"/>
        <family val="2"/>
      </rPr>
      <t>31.12.2023</t>
    </r>
  </si>
  <si>
    <t>L III 6 - j / 23</t>
  </si>
  <si>
    <t>Potsdam, 2024</t>
  </si>
  <si>
    <t>Stand
31.12.
2023</t>
  </si>
  <si>
    <r>
      <t xml:space="preserve">Erschienen im </t>
    </r>
    <r>
      <rPr>
        <b/>
        <sz val="8"/>
        <rFont val="Arial"/>
        <family val="2"/>
      </rPr>
      <t>November 2024</t>
    </r>
  </si>
  <si>
    <t>Korrektur auf Seite 6,7,8,10,12,13,14,15,17,18,19</t>
  </si>
  <si>
    <r>
      <t>1  Finanzvermögen im Land Berlin beim nicht-öffentlichen Bereich am 31.12.</t>
    </r>
    <r>
      <rPr>
        <b/>
        <sz val="9"/>
        <color rgb="FF0000FF"/>
        <rFont val="Aptos Narrow"/>
      </rPr>
      <t>¹</t>
    </r>
  </si>
  <si>
    <r>
      <t>2  Finanzvermögen im Land Berlin beim öffentlichen Bereich am 31.12.</t>
    </r>
    <r>
      <rPr>
        <b/>
        <sz val="9"/>
        <color rgb="FF0000FF"/>
        <rFont val="Aptos Narrow"/>
      </rPr>
      <t>¹</t>
    </r>
  </si>
  <si>
    <r>
      <t>1  Finanzvermögen des Landes nach Körperschaftsgruppen am 31.12.2019 bis 2023</t>
    </r>
    <r>
      <rPr>
        <b/>
        <sz val="9"/>
        <color rgb="FF0000FF"/>
        <rFont val="Aptos Narrow"/>
      </rPr>
      <t>¹</t>
    </r>
  </si>
  <si>
    <r>
      <t>2  Finanzvermögen des Landes nach Körperschaftsgruppen und Art des Vermögens am 31.12.2023</t>
    </r>
    <r>
      <rPr>
        <b/>
        <sz val="9"/>
        <color rgb="FF0000FF"/>
        <rFont val="Aptos Narrow"/>
      </rPr>
      <t>¹</t>
    </r>
  </si>
  <si>
    <t>1 Korrektur  der Daten des Kernhaushalts, da die Anteilsrechte unterbewertet ausgewiesen wurden und in den Ausleihungen und Forderungen Teilbeträge von Extrahaushalten enthalten waren.</t>
  </si>
  <si>
    <t>2 Unkonsolidiert, kann Doppelzählungen enthalten</t>
  </si>
  <si>
    <r>
      <t xml:space="preserve">Insgesamt </t>
    </r>
    <r>
      <rPr>
        <b/>
        <sz val="8"/>
        <rFont val="Aptos Narrow"/>
        <charset val="1"/>
      </rPr>
      <t>²</t>
    </r>
  </si>
  <si>
    <r>
      <t>3 Finanzvermögen des Landes einschl. Extrahaushalte nach Arten, Körperschaftsgruppen und 
    Größenklassen beim nicht-öffentlichen Bereich am 31.12.2023</t>
    </r>
    <r>
      <rPr>
        <b/>
        <sz val="9"/>
        <color rgb="FF0000FF"/>
        <rFont val="Aptos Narrow"/>
        <charset val="1"/>
      </rPr>
      <t>¹</t>
    </r>
  </si>
  <si>
    <r>
      <t>4 Finanzvermögen des Landes einschl. Extrahaushalte nach Arten, Körperschaftsgruppen 
    und Größenklassen beim öffentlichen Bereich am 31.12.2023</t>
    </r>
    <r>
      <rPr>
        <b/>
        <sz val="9"/>
        <color rgb="FF0000FF"/>
        <rFont val="Aptos Narrow"/>
        <charset val="1"/>
      </rPr>
      <t>¹</t>
    </r>
  </si>
  <si>
    <t>2 länderübergreifende Einheiten, die ihren Sitz in Berlin haben</t>
  </si>
  <si>
    <t>1 Korrektur der Daten des Kernhaushalts, da die Anteilsrechte unterbewertet ausgewiesen wurden und in den Ausleihungen und Forderungen Teilbeträge von Extrahaushalten enthalten waren.</t>
  </si>
  <si>
    <r>
      <t>5 Finanzvermögen des Landes einschl. Extrahaushalte beim nicht-öffentlichen Bereich 
    nach Körperschaftsgruppen und Größenklassen  - Vorjahresvergleich</t>
    </r>
    <r>
      <rPr>
        <b/>
        <sz val="9"/>
        <color rgb="FF0000FF"/>
        <rFont val="Aptos Narrow"/>
      </rPr>
      <t>¹</t>
    </r>
  </si>
  <si>
    <r>
      <t xml:space="preserve">Gemeinden/Gv. zusammen </t>
    </r>
    <r>
      <rPr>
        <sz val="8"/>
        <rFont val="Aptos Narrow"/>
        <charset val="1"/>
      </rPr>
      <t>²</t>
    </r>
  </si>
  <si>
    <r>
      <t xml:space="preserve">Extrahaushalte der Gemeinden/Gv. </t>
    </r>
    <r>
      <rPr>
        <sz val="8"/>
        <rFont val="Aptos Narrow"/>
      </rPr>
      <t>²</t>
    </r>
  </si>
  <si>
    <r>
      <t>6 Finanzvermögen des Landes einschl. Extrahaushalte nach Art des Vermögens  
    - Vorjahresvergleich</t>
    </r>
    <r>
      <rPr>
        <b/>
        <sz val="9"/>
        <color rgb="FF0000FF"/>
        <rFont val="Aptos Narrow"/>
        <charset val="1"/>
      </rPr>
      <t>¹</t>
    </r>
  </si>
  <si>
    <r>
      <t>Finanzvermögen im Land Brandenburg beim nicht-öffentlichen Bereich am 31.12.</t>
    </r>
    <r>
      <rPr>
        <sz val="9"/>
        <color rgb="FF0000FF"/>
        <rFont val="Aptos Narrow"/>
        <charset val="1"/>
      </rPr>
      <t>¹</t>
    </r>
  </si>
  <si>
    <r>
      <t>Finanzvermögen im Land Brandenburg beim öffentlichen Bereich sowie Anteilsrechte am 31.12.</t>
    </r>
    <r>
      <rPr>
        <sz val="9"/>
        <color rgb="FF0000FF"/>
        <rFont val="Aptos Narrow"/>
      </rPr>
      <t>¹</t>
    </r>
  </si>
  <si>
    <r>
      <t>im Land Berlin am 31.12.2023</t>
    </r>
    <r>
      <rPr>
        <sz val="9"/>
        <color rgb="FF0000FF"/>
        <rFont val="Aptos Narrow"/>
      </rPr>
      <t>¹</t>
    </r>
  </si>
  <si>
    <r>
      <t>des Landes Berlin am 31.12.2023</t>
    </r>
    <r>
      <rPr>
        <sz val="9"/>
        <color rgb="FF0000FF"/>
        <rFont val="Aptos Narrow"/>
      </rPr>
      <t>¹</t>
    </r>
  </si>
  <si>
    <r>
      <t>Finanzvermögen des Landes nach Körperschaftsgruppen am 31.12.2019 bis 2023</t>
    </r>
    <r>
      <rPr>
        <sz val="9"/>
        <color rgb="FF0000FF"/>
        <rFont val="Aptos Narrow"/>
      </rPr>
      <t>¹</t>
    </r>
  </si>
  <si>
    <r>
      <t>Finanzvermögen des Landes nach Körperschaftsgruppen und Art des Vermögens am 31.12.2023</t>
    </r>
    <r>
      <rPr>
        <sz val="9"/>
        <color rgb="FF0000FF"/>
        <rFont val="Aptos Narrow"/>
      </rPr>
      <t>¹</t>
    </r>
  </si>
  <si>
    <r>
      <t>Größenklassen beim nicht-öffentlichen Bereich am 31.12.2023</t>
    </r>
    <r>
      <rPr>
        <sz val="9"/>
        <color rgb="FF0000FF"/>
        <rFont val="Aptos Narrow"/>
      </rPr>
      <t>¹</t>
    </r>
  </si>
  <si>
    <r>
      <t>und Größenklassen beim öffentlichen Bereich am 31.12.2023</t>
    </r>
    <r>
      <rPr>
        <sz val="9"/>
        <color rgb="FF0000FF"/>
        <rFont val="Aptos Narrow"/>
      </rPr>
      <t>¹</t>
    </r>
  </si>
  <si>
    <r>
      <t>nach Körperschaftsgruppen und Größenklassen  - Vorjahresvergleich</t>
    </r>
    <r>
      <rPr>
        <sz val="9"/>
        <color rgb="FF0000FF"/>
        <rFont val="Aptos Narrow"/>
      </rPr>
      <t>¹</t>
    </r>
  </si>
  <si>
    <r>
      <t>- Vorjahresvergleich</t>
    </r>
    <r>
      <rPr>
        <sz val="9"/>
        <color rgb="FF0000FF"/>
        <rFont val="Aptos Narrow"/>
      </rPr>
      <t>¹</t>
    </r>
  </si>
  <si>
    <r>
      <t>3 Anteile der Vermögensarten beim nicht öffentlichen Bereich am Finanzvermögen im Land Berlin am 31.12.2023</t>
    </r>
    <r>
      <rPr>
        <b/>
        <sz val="9"/>
        <color rgb="FF0000FF"/>
        <rFont val="Aptos Narrow"/>
        <charset val="1"/>
      </rPr>
      <t>¹</t>
    </r>
  </si>
  <si>
    <r>
      <t>4 Anteile der Körperschaftsgruppen am Finanzvermögen beim nicht-öffentlichen Bereich 
    des Landes Berlin am 31.12.2023</t>
    </r>
    <r>
      <rPr>
        <b/>
        <sz val="9"/>
        <color rgb="FF0000FF"/>
        <rFont val="Aptos Narrow"/>
      </rPr>
      <t>¹</t>
    </r>
  </si>
  <si>
    <t>(- 82 113)</t>
  </si>
  <si>
    <t>(- 240 512)</t>
  </si>
  <si>
    <t>(- 2,3)</t>
  </si>
  <si>
    <t>(- 65,2)</t>
  </si>
  <si>
    <t>(- 2 581 298)</t>
  </si>
  <si>
    <t>(-  304 928)</t>
  </si>
  <si>
    <t>(- 2 276 370)</t>
  </si>
  <si>
    <t>(- 1 589 227)</t>
  </si>
  <si>
    <t>(- 50,8)</t>
  </si>
  <si>
    <t>(- 100,0)</t>
  </si>
  <si>
    <t>(- 47,7)</t>
  </si>
  <si>
    <t>(- 13,4)</t>
  </si>
  <si>
    <t>2., korrigierte Ausgabe</t>
  </si>
  <si>
    <t>2., korrigierte Ausgabe vom 16.10.2025</t>
  </si>
  <si>
    <r>
      <t xml:space="preserve">korrigierte Zahlen werden </t>
    </r>
    <r>
      <rPr>
        <sz val="8"/>
        <color rgb="FFFF0000"/>
        <rFont val="Arial"/>
        <family val="2"/>
      </rPr>
      <t>rot</t>
    </r>
    <r>
      <rPr>
        <sz val="8"/>
        <rFont val="Arial"/>
        <family val="2"/>
      </rPr>
      <t xml:space="preserve"> dargestellt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</si>
</sst>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@\ *."/>
    <numFmt numFmtId="165" formatCode="0.0;\–\ 0.0;0\ \ "/>
    <numFmt numFmtId="166" formatCode="[=0]&quot;.&quot;;#,###,##0"/>
    <numFmt numFmtId="167" formatCode="[=0]&quot;-&quot;;#,###,##0"/>
    <numFmt numFmtId="168" formatCode="#,##0;\ \–\ #,##0"/>
    <numFmt numFmtId="169" formatCode="#,##0.000;\ \–\ #,##0.000"/>
    <numFmt numFmtId="170" formatCode="_-* #\ ###\ ##0\ _-;\-\ #\ ###\ ##0\ _-;_-* &quot;-&quot;\ _-;_-@_-"/>
    <numFmt numFmtId="171" formatCode="#,##0.0;\–\ #,##0.0;\–"/>
    <numFmt numFmtId="172" formatCode="\(#\ ###\ ##0\)"/>
    <numFmt numFmtId="173" formatCode="\(#\ ##.0\)"/>
    <numFmt numFmtId="174" formatCode="\(\-\ #\ ###\ ##0\)"/>
  </numFmts>
  <fonts count="48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sz val="7"/>
      <name val="Arial"/>
      <family val="2"/>
    </font>
    <font>
      <b/>
      <sz val="18"/>
      <name val="Arial"/>
      <family val="2"/>
    </font>
    <font>
      <sz val="28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sz val="12"/>
      <name val="Arial"/>
      <family val="2"/>
    </font>
    <font>
      <b/>
      <sz val="9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6"/>
      <color indexed="23"/>
      <name val="Arial"/>
      <family val="2"/>
    </font>
    <font>
      <b/>
      <sz val="8"/>
      <color indexed="23"/>
      <name val="Arial"/>
      <family val="2"/>
    </font>
    <font>
      <sz val="9"/>
      <name val="Arial"/>
      <family val="2"/>
    </font>
    <font>
      <b/>
      <sz val="9"/>
      <color indexed="12"/>
      <name val="Arial"/>
      <family val="2"/>
    </font>
    <font>
      <b/>
      <sz val="10"/>
      <name val="Arial"/>
      <family val="2"/>
    </font>
    <font>
      <i/>
      <sz val="9"/>
      <color indexed="12"/>
      <name val="Arial"/>
      <family val="2"/>
    </font>
    <font>
      <b/>
      <sz val="9"/>
      <color rgb="FF0070C0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sz val="9"/>
      <color rgb="FF0000FF"/>
      <name val="Arial"/>
      <family val="2"/>
    </font>
    <font>
      <b/>
      <sz val="9"/>
      <color rgb="FF0000FF"/>
      <name val="Arial"/>
      <family val="2"/>
    </font>
    <font>
      <sz val="8.5"/>
      <name val="Arial"/>
      <family val="2"/>
    </font>
    <font>
      <sz val="10"/>
      <color rgb="FF0000FF"/>
      <name val="Arial"/>
      <family val="2"/>
    </font>
    <font>
      <sz val="8"/>
      <color rgb="FFFF0000"/>
      <name val="Arial"/>
      <family val="2"/>
    </font>
    <font>
      <vertAlign val="superscript"/>
      <sz val="10"/>
      <name val="Arial"/>
      <family val="2"/>
    </font>
    <font>
      <sz val="8"/>
      <color indexed="8"/>
      <name val="Arial"/>
      <family val="2"/>
    </font>
    <font>
      <vertAlign val="superscript"/>
      <sz val="8"/>
      <name val="Arial"/>
      <family val="2"/>
    </font>
    <font>
      <sz val="9"/>
      <color indexed="12"/>
      <name val="Arial"/>
      <family val="2"/>
    </font>
    <font>
      <sz val="6"/>
      <color rgb="FFFF0000"/>
      <name val="Arial"/>
      <family val="2"/>
    </font>
    <font>
      <b/>
      <sz val="6"/>
      <color rgb="FFFF0000"/>
      <name val="Arial"/>
      <family val="2"/>
    </font>
    <font>
      <b/>
      <sz val="8"/>
      <color rgb="FFFF0000"/>
      <name val="Arial"/>
      <family val="2"/>
    </font>
    <font>
      <sz val="12"/>
      <color rgb="FFFF0000"/>
      <name val="Arial"/>
      <family val="2"/>
    </font>
    <font>
      <sz val="8"/>
      <name val="Aptos Narrow"/>
    </font>
    <font>
      <b/>
      <sz val="9"/>
      <color rgb="FF0000FF"/>
      <name val="Aptos Narrow"/>
    </font>
    <font>
      <sz val="7"/>
      <color rgb="FFFF0000"/>
      <name val="Arial"/>
      <family val="2"/>
    </font>
    <font>
      <b/>
      <sz val="8"/>
      <name val="Aptos Narrow"/>
      <charset val="1"/>
    </font>
    <font>
      <b/>
      <sz val="9"/>
      <color rgb="FF0000FF"/>
      <name val="Aptos Narrow"/>
      <charset val="1"/>
    </font>
    <font>
      <sz val="8"/>
      <name val="Aptos Narrow"/>
      <charset val="1"/>
    </font>
    <font>
      <sz val="9"/>
      <color rgb="FF0000FF"/>
      <name val="Aptos Narrow"/>
      <charset val="1"/>
    </font>
    <font>
      <sz val="9"/>
      <color rgb="FF0000FF"/>
      <name val="Aptos Narrow"/>
    </font>
    <font>
      <b/>
      <sz val="10"/>
      <color indexed="12"/>
      <name val="Arial"/>
      <family val="2"/>
    </font>
    <font>
      <sz val="10"/>
      <color indexed="12"/>
      <name val="Arial"/>
      <family val="2"/>
    </font>
    <font>
      <u/>
      <sz val="9"/>
      <color rgb="FF0000FF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CE9AD"/>
        <bgColor indexed="64"/>
      </patternFill>
    </fill>
  </fills>
  <borders count="20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</borders>
  <cellStyleXfs count="15">
    <xf numFmtId="0" fontId="0" fillId="0" borderId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" fillId="0" borderId="0"/>
    <xf numFmtId="0" fontId="26" fillId="0" borderId="0" applyFill="0" applyBorder="0"/>
    <xf numFmtId="0" fontId="32" fillId="0" borderId="0" applyNumberFormat="0" applyFill="0" applyBorder="0" applyAlignment="0" applyProtection="0"/>
    <xf numFmtId="0" fontId="1" fillId="0" borderId="0"/>
    <xf numFmtId="0" fontId="32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1" fontId="1" fillId="0" borderId="0"/>
    <xf numFmtId="0" fontId="47" fillId="0" borderId="0" applyNumberFormat="0" applyFill="0" applyBorder="0" applyAlignment="0" applyProtection="0"/>
    <xf numFmtId="0" fontId="1" fillId="0" borderId="0"/>
  </cellStyleXfs>
  <cellXfs count="320">
    <xf numFmtId="0" fontId="0" fillId="0" borderId="0" xfId="0"/>
    <xf numFmtId="0" fontId="2" fillId="0" borderId="0" xfId="0" applyFont="1" applyAlignment="1">
      <alignment horizontal="right"/>
    </xf>
    <xf numFmtId="0" fontId="3" fillId="0" borderId="0" xfId="0" applyFont="1"/>
    <xf numFmtId="0" fontId="4" fillId="0" borderId="0" xfId="0" applyFont="1" applyProtection="1">
      <protection locked="0"/>
    </xf>
    <xf numFmtId="0" fontId="12" fillId="0" borderId="0" xfId="0" applyFont="1" applyProtection="1">
      <protection locked="0"/>
    </xf>
    <xf numFmtId="0" fontId="12" fillId="0" borderId="0" xfId="0" applyFont="1"/>
    <xf numFmtId="0" fontId="2" fillId="0" borderId="0" xfId="0" applyFont="1"/>
    <xf numFmtId="0" fontId="2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17" fillId="0" borderId="0" xfId="0" applyFont="1"/>
    <xf numFmtId="0" fontId="12" fillId="0" borderId="0" xfId="0" applyFont="1" applyAlignment="1">
      <alignment wrapText="1"/>
    </xf>
    <xf numFmtId="0" fontId="25" fillId="0" borderId="0" xfId="2"/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7" fillId="0" borderId="0" xfId="0" applyFont="1" applyAlignment="1"/>
    <xf numFmtId="0" fontId="0" fillId="0" borderId="0" xfId="0" applyAlignment="1">
      <alignment horizontal="right"/>
    </xf>
    <xf numFmtId="0" fontId="17" fillId="0" borderId="0" xfId="0" applyFont="1" applyFill="1"/>
    <xf numFmtId="0" fontId="12" fillId="0" borderId="0" xfId="0" applyNumberFormat="1" applyFont="1" applyFill="1" applyAlignment="1" applyProtection="1">
      <alignment horizontal="left"/>
      <protection locked="0"/>
    </xf>
    <xf numFmtId="0" fontId="12" fillId="0" borderId="0" xfId="0" applyFont="1" applyFill="1" applyAlignment="1">
      <alignment wrapText="1"/>
    </xf>
    <xf numFmtId="3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3" fontId="2" fillId="0" borderId="0" xfId="0" applyNumberFormat="1" applyFont="1" applyAlignment="1">
      <alignment horizontal="left" vertical="center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19" fillId="0" borderId="0" xfId="0" applyFont="1"/>
    <xf numFmtId="3" fontId="2" fillId="0" borderId="0" xfId="0" applyNumberFormat="1" applyFont="1" applyAlignment="1">
      <alignment horizontal="left" indent="1"/>
    </xf>
    <xf numFmtId="3" fontId="2" fillId="0" borderId="0" xfId="0" applyNumberFormat="1" applyFont="1" applyAlignment="1">
      <alignment horizontal="left" indent="2"/>
    </xf>
    <xf numFmtId="0" fontId="2" fillId="0" borderId="0" xfId="0" applyFont="1" applyAlignment="1">
      <alignment horizontal="left" indent="1"/>
    </xf>
    <xf numFmtId="0" fontId="2" fillId="0" borderId="0" xfId="0" applyFont="1" applyAlignment="1">
      <alignment horizontal="left" indent="2"/>
    </xf>
    <xf numFmtId="3" fontId="2" fillId="0" borderId="0" xfId="0" applyNumberFormat="1" applyFont="1" applyBorder="1" applyAlignment="1">
      <alignment horizontal="left"/>
    </xf>
    <xf numFmtId="168" fontId="2" fillId="0" borderId="0" xfId="0" applyNumberFormat="1" applyFont="1" applyBorder="1" applyAlignment="1">
      <alignment horizontal="right"/>
    </xf>
    <xf numFmtId="168" fontId="2" fillId="0" borderId="0" xfId="0" applyNumberFormat="1" applyFont="1" applyAlignment="1">
      <alignment horizontal="right"/>
    </xf>
    <xf numFmtId="49" fontId="2" fillId="0" borderId="0" xfId="0" applyNumberFormat="1" applyFont="1"/>
    <xf numFmtId="49" fontId="2" fillId="0" borderId="0" xfId="0" applyNumberFormat="1" applyFont="1" applyAlignment="1">
      <alignment horizontal="left" indent="1"/>
    </xf>
    <xf numFmtId="49" fontId="3" fillId="0" borderId="0" xfId="0" applyNumberFormat="1" applyFont="1"/>
    <xf numFmtId="49" fontId="4" fillId="0" borderId="0" xfId="0" applyNumberFormat="1" applyFont="1" applyAlignment="1">
      <alignment horizontal="left" indent="1"/>
    </xf>
    <xf numFmtId="49" fontId="4" fillId="0" borderId="0" xfId="0" applyNumberFormat="1" applyFont="1" applyBorder="1" applyAlignment="1">
      <alignment horizontal="left" indent="2"/>
    </xf>
    <xf numFmtId="0" fontId="17" fillId="0" borderId="0" xfId="0" applyFont="1" applyAlignment="1">
      <alignment horizontal="left"/>
    </xf>
    <xf numFmtId="0" fontId="17" fillId="0" borderId="0" xfId="0" applyFont="1" applyFill="1" applyAlignment="1">
      <alignment horizontal="left"/>
    </xf>
    <xf numFmtId="0" fontId="17" fillId="0" borderId="0" xfId="0" applyFont="1" applyFill="1" applyAlignment="1" applyProtection="1">
      <alignment horizontal="left"/>
      <protection locked="0"/>
    </xf>
    <xf numFmtId="0" fontId="2" fillId="0" borderId="0" xfId="0" applyFont="1" applyProtection="1">
      <protection locked="0"/>
    </xf>
    <xf numFmtId="0" fontId="1" fillId="0" borderId="0" xfId="3" applyAlignment="1" applyProtection="1">
      <alignment wrapText="1"/>
    </xf>
    <xf numFmtId="0" fontId="1" fillId="0" borderId="0" xfId="3" applyProtection="1"/>
    <xf numFmtId="0" fontId="17" fillId="0" borderId="0" xfId="3" applyFont="1" applyAlignment="1" applyProtection="1">
      <alignment wrapText="1"/>
    </xf>
    <xf numFmtId="0" fontId="16" fillId="0" borderId="0" xfId="3" applyFont="1" applyProtection="1"/>
    <xf numFmtId="0" fontId="2" fillId="0" borderId="0" xfId="3" applyFont="1" applyProtection="1">
      <protection locked="0"/>
    </xf>
    <xf numFmtId="0" fontId="2" fillId="0" borderId="0" xfId="3" applyFont="1" applyProtection="1"/>
    <xf numFmtId="0" fontId="16" fillId="0" borderId="0" xfId="3" applyFont="1" applyAlignment="1" applyProtection="1">
      <alignment vertical="center"/>
    </xf>
    <xf numFmtId="0" fontId="2" fillId="0" borderId="0" xfId="3" applyFont="1" applyAlignment="1" applyProtection="1">
      <alignment vertical="center"/>
    </xf>
    <xf numFmtId="0" fontId="16" fillId="0" borderId="0" xfId="3" applyFont="1" applyAlignment="1" applyProtection="1">
      <alignment horizontal="left" vertical="center"/>
    </xf>
    <xf numFmtId="0" fontId="2" fillId="0" borderId="0" xfId="3" applyFont="1" applyAlignment="1" applyProtection="1">
      <alignment horizontal="left" vertical="center"/>
    </xf>
    <xf numFmtId="0" fontId="3" fillId="0" borderId="0" xfId="3" applyFont="1" applyAlignment="1" applyProtection="1">
      <alignment vertical="center"/>
    </xf>
    <xf numFmtId="0" fontId="1" fillId="0" borderId="0" xfId="3" applyAlignment="1" applyProtection="1">
      <alignment vertical="center"/>
    </xf>
    <xf numFmtId="0" fontId="5" fillId="0" borderId="0" xfId="3" applyFont="1" applyAlignment="1" applyProtection="1">
      <alignment vertical="center"/>
    </xf>
    <xf numFmtId="0" fontId="2" fillId="0" borderId="0" xfId="3" applyFont="1" applyAlignment="1" applyProtection="1">
      <alignment vertical="center"/>
      <protection locked="0"/>
    </xf>
    <xf numFmtId="49" fontId="2" fillId="0" borderId="0" xfId="0" applyNumberFormat="1" applyFont="1" applyBorder="1"/>
    <xf numFmtId="49" fontId="2" fillId="0" borderId="0" xfId="0" applyNumberFormat="1" applyFont="1" applyBorder="1" applyAlignment="1">
      <alignment horizontal="left" indent="1"/>
    </xf>
    <xf numFmtId="0" fontId="1" fillId="0" borderId="0" xfId="3"/>
    <xf numFmtId="0" fontId="1" fillId="0" borderId="0" xfId="3" applyBorder="1"/>
    <xf numFmtId="0" fontId="1" fillId="0" borderId="0" xfId="3" applyBorder="1" applyAlignment="1">
      <alignment horizontal="right" indent="1"/>
    </xf>
    <xf numFmtId="0" fontId="1" fillId="0" borderId="0" xfId="3" applyBorder="1" applyAlignment="1">
      <alignment horizontal="center" vertical="center" wrapText="1"/>
    </xf>
    <xf numFmtId="0" fontId="12" fillId="0" borderId="0" xfId="3" applyFont="1"/>
    <xf numFmtId="0" fontId="12" fillId="0" borderId="0" xfId="3" applyFont="1" applyBorder="1"/>
    <xf numFmtId="0" fontId="18" fillId="0" borderId="0" xfId="2" applyFont="1" applyAlignment="1"/>
    <xf numFmtId="0" fontId="22" fillId="0" borderId="0" xfId="3" applyFont="1"/>
    <xf numFmtId="0" fontId="23" fillId="0" borderId="4" xfId="3" applyFont="1" applyBorder="1" applyAlignment="1">
      <alignment horizontal="center" vertical="center" wrapText="1"/>
    </xf>
    <xf numFmtId="0" fontId="23" fillId="0" borderId="5" xfId="3" applyFont="1" applyBorder="1"/>
    <xf numFmtId="3" fontId="23" fillId="0" borderId="0" xfId="3" applyNumberFormat="1" applyFont="1"/>
    <xf numFmtId="3" fontId="22" fillId="0" borderId="0" xfId="3" applyNumberFormat="1" applyFont="1"/>
    <xf numFmtId="0" fontId="23" fillId="0" borderId="0" xfId="3" applyFont="1"/>
    <xf numFmtId="3" fontId="23" fillId="0" borderId="0" xfId="3" applyNumberFormat="1" applyFont="1" applyAlignment="1"/>
    <xf numFmtId="3" fontId="22" fillId="0" borderId="0" xfId="3" applyNumberFormat="1" applyFont="1" applyBorder="1"/>
    <xf numFmtId="3" fontId="23" fillId="0" borderId="0" xfId="3" applyNumberFormat="1" applyFont="1" applyAlignment="1">
      <alignment horizontal="center"/>
    </xf>
    <xf numFmtId="0" fontId="22" fillId="0" borderId="0" xfId="3" applyFont="1" applyBorder="1"/>
    <xf numFmtId="166" fontId="22" fillId="0" borderId="0" xfId="3" applyNumberFormat="1" applyFont="1"/>
    <xf numFmtId="0" fontId="23" fillId="0" borderId="0" xfId="3" applyFont="1" applyBorder="1"/>
    <xf numFmtId="0" fontId="23" fillId="0" borderId="0" xfId="3" applyFont="1" applyBorder="1" applyAlignment="1">
      <alignment wrapText="1"/>
    </xf>
    <xf numFmtId="0" fontId="23" fillId="0" borderId="0" xfId="3" applyFont="1" applyBorder="1" applyAlignment="1">
      <alignment horizontal="left" indent="1"/>
    </xf>
    <xf numFmtId="3" fontId="23" fillId="0" borderId="0" xfId="3" applyNumberFormat="1" applyFont="1" applyAlignment="1">
      <alignment horizontal="right"/>
    </xf>
    <xf numFmtId="3" fontId="22" fillId="0" borderId="0" xfId="3" applyNumberFormat="1" applyFont="1" applyAlignment="1">
      <alignment horizontal="right"/>
    </xf>
    <xf numFmtId="0" fontId="24" fillId="0" borderId="0" xfId="1"/>
    <xf numFmtId="0" fontId="21" fillId="0" borderId="0" xfId="2" applyFont="1"/>
    <xf numFmtId="0" fontId="21" fillId="0" borderId="0" xfId="2" applyFont="1" applyAlignment="1" applyProtection="1">
      <alignment horizontal="right"/>
      <protection locked="0"/>
    </xf>
    <xf numFmtId="0" fontId="21" fillId="0" borderId="0" xfId="2" applyFont="1" applyFill="1"/>
    <xf numFmtId="0" fontId="21" fillId="0" borderId="0" xfId="2" applyFont="1" applyFill="1" applyAlignment="1" applyProtection="1">
      <alignment horizontal="right"/>
      <protection locked="0"/>
    </xf>
    <xf numFmtId="0" fontId="21" fillId="0" borderId="0" xfId="1" applyFont="1" applyAlignment="1" applyProtection="1">
      <alignment horizontal="right"/>
      <protection locked="0"/>
    </xf>
    <xf numFmtId="0" fontId="23" fillId="0" borderId="6" xfId="3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left" wrapText="1" indent="1"/>
    </xf>
    <xf numFmtId="0" fontId="25" fillId="0" borderId="0" xfId="2" applyFont="1" applyAlignment="1"/>
    <xf numFmtId="0" fontId="4" fillId="0" borderId="0" xfId="0" applyFont="1" applyBorder="1" applyAlignment="1">
      <alignment horizontal="left" vertical="center"/>
    </xf>
    <xf numFmtId="0" fontId="25" fillId="0" borderId="0" xfId="2" applyFill="1" applyAlignment="1" applyProtection="1">
      <alignment horizontal="right"/>
      <protection locked="0"/>
    </xf>
    <xf numFmtId="0" fontId="25" fillId="0" borderId="0" xfId="2" applyFont="1" applyFill="1" applyAlignment="1" applyProtection="1">
      <alignment horizontal="right"/>
      <protection locked="0"/>
    </xf>
    <xf numFmtId="0" fontId="25" fillId="0" borderId="0" xfId="2" applyFont="1"/>
    <xf numFmtId="0" fontId="24" fillId="0" borderId="0" xfId="2" applyFont="1" applyAlignment="1">
      <alignment horizontal="left"/>
    </xf>
    <xf numFmtId="0" fontId="24" fillId="0" borderId="0" xfId="1" applyFont="1" applyAlignment="1">
      <alignment horizontal="left"/>
    </xf>
    <xf numFmtId="0" fontId="24" fillId="0" borderId="0" xfId="2" applyFont="1"/>
    <xf numFmtId="0" fontId="24" fillId="0" borderId="0" xfId="2" applyFont="1" applyFill="1" applyAlignment="1" applyProtection="1">
      <alignment horizontal="left"/>
      <protection locked="0"/>
    </xf>
    <xf numFmtId="164" fontId="24" fillId="0" borderId="0" xfId="2" applyNumberFormat="1" applyFont="1"/>
    <xf numFmtId="0" fontId="24" fillId="0" borderId="0" xfId="2" applyNumberFormat="1" applyFont="1" applyFill="1" applyAlignment="1" applyProtection="1">
      <alignment horizontal="left"/>
      <protection locked="0"/>
    </xf>
    <xf numFmtId="0" fontId="9" fillId="0" borderId="0" xfId="0" applyFont="1" applyAlignment="1"/>
    <xf numFmtId="0" fontId="27" fillId="0" borderId="0" xfId="0" applyFont="1" applyAlignment="1">
      <alignment horizontal="left"/>
    </xf>
    <xf numFmtId="0" fontId="24" fillId="0" borderId="0" xfId="0" applyFont="1"/>
    <xf numFmtId="164" fontId="24" fillId="0" borderId="0" xfId="2" applyNumberFormat="1" applyFont="1" applyFill="1" applyAlignment="1" applyProtection="1">
      <alignment horizontal="left"/>
      <protection locked="0"/>
    </xf>
    <xf numFmtId="0" fontId="24" fillId="0" borderId="0" xfId="0" applyFont="1" applyAlignment="1">
      <alignment horizontal="left"/>
    </xf>
    <xf numFmtId="0" fontId="24" fillId="0" borderId="0" xfId="0" applyFont="1" applyFill="1" applyAlignment="1">
      <alignment horizontal="left"/>
    </xf>
    <xf numFmtId="0" fontId="24" fillId="0" borderId="0" xfId="0" applyFont="1" applyFill="1"/>
    <xf numFmtId="0" fontId="24" fillId="0" borderId="0" xfId="0" applyFont="1" applyFill="1" applyAlignment="1" applyProtection="1">
      <alignment horizontal="left"/>
      <protection locked="0"/>
    </xf>
    <xf numFmtId="0" fontId="24" fillId="0" borderId="0" xfId="0" applyNumberFormat="1" applyFont="1" applyFill="1" applyAlignment="1" applyProtection="1">
      <alignment horizontal="left"/>
      <protection locked="0"/>
    </xf>
    <xf numFmtId="0" fontId="25" fillId="0" borderId="0" xfId="0" applyFont="1"/>
    <xf numFmtId="49" fontId="2" fillId="0" borderId="0" xfId="0" applyNumberFormat="1" applyFont="1" applyBorder="1" applyAlignment="1">
      <alignment horizontal="left" vertical="center" wrapText="1" indent="2"/>
    </xf>
    <xf numFmtId="165" fontId="2" fillId="0" borderId="0" xfId="0" applyNumberFormat="1" applyFont="1" applyAlignment="1">
      <alignment horizontal="right"/>
    </xf>
    <xf numFmtId="49" fontId="25" fillId="0" borderId="0" xfId="2" applyNumberFormat="1" applyAlignment="1" applyProtection="1">
      <alignment wrapText="1"/>
      <protection locked="0"/>
    </xf>
    <xf numFmtId="3" fontId="2" fillId="0" borderId="0" xfId="0" applyNumberFormat="1" applyFont="1" applyAlignment="1">
      <alignment horizontal="left" wrapText="1" indent="1"/>
    </xf>
    <xf numFmtId="0" fontId="4" fillId="0" borderId="0" xfId="0" applyFont="1" applyBorder="1" applyAlignment="1">
      <alignment horizontal="center"/>
    </xf>
    <xf numFmtId="0" fontId="0" fillId="0" borderId="0" xfId="0" applyBorder="1"/>
    <xf numFmtId="0" fontId="25" fillId="0" borderId="0" xfId="2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0" xfId="3" applyFont="1"/>
    <xf numFmtId="0" fontId="24" fillId="0" borderId="0" xfId="2" applyNumberFormat="1" applyFont="1"/>
    <xf numFmtId="0" fontId="25" fillId="0" borderId="0" xfId="2" applyBorder="1" applyAlignment="1">
      <alignment wrapText="1"/>
    </xf>
    <xf numFmtId="0" fontId="4" fillId="0" borderId="7" xfId="0" applyFont="1" applyBorder="1" applyAlignment="1">
      <alignment horizontal="center" vertical="center" wrapText="1"/>
    </xf>
    <xf numFmtId="0" fontId="0" fillId="0" borderId="0" xfId="0" applyBorder="1" applyAlignment="1">
      <alignment horizontal="right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wrapText="1"/>
    </xf>
    <xf numFmtId="0" fontId="25" fillId="0" borderId="0" xfId="2" applyAlignment="1">
      <alignment horizontal="left" vertical="center" wrapText="1"/>
    </xf>
    <xf numFmtId="0" fontId="1" fillId="0" borderId="0" xfId="0" applyFont="1" applyFill="1"/>
    <xf numFmtId="0" fontId="1" fillId="0" borderId="0" xfId="0" applyFont="1" applyFill="1" applyBorder="1"/>
    <xf numFmtId="0" fontId="14" fillId="0" borderId="0" xfId="0" applyFont="1" applyFill="1" applyAlignment="1">
      <alignment vertical="center" wrapText="1"/>
    </xf>
    <xf numFmtId="0" fontId="11" fillId="0" borderId="0" xfId="0" applyFont="1" applyFill="1" applyAlignment="1">
      <alignment vertical="center"/>
    </xf>
    <xf numFmtId="49" fontId="19" fillId="0" borderId="0" xfId="0" applyNumberFormat="1" applyFont="1" applyFill="1" applyBorder="1" applyAlignment="1">
      <alignment horizontal="left"/>
    </xf>
    <xf numFmtId="0" fontId="29" fillId="0" borderId="0" xfId="0" applyFont="1" applyFill="1" applyBorder="1" applyAlignment="1"/>
    <xf numFmtId="0" fontId="2" fillId="0" borderId="0" xfId="0" applyFont="1" applyFill="1"/>
    <xf numFmtId="0" fontId="2" fillId="0" borderId="0" xfId="0" applyFont="1" applyFill="1" applyBorder="1"/>
    <xf numFmtId="0" fontId="3" fillId="0" borderId="0" xfId="0" applyFont="1" applyFill="1" applyBorder="1" applyAlignment="1">
      <alignment horizontal="left" vertical="top" wrapText="1"/>
    </xf>
    <xf numFmtId="0" fontId="2" fillId="0" borderId="0" xfId="0" applyFont="1" applyFill="1" applyAlignment="1"/>
    <xf numFmtId="0" fontId="2" fillId="0" borderId="0" xfId="0" applyFont="1" applyFill="1" applyAlignment="1">
      <alignment wrapText="1"/>
    </xf>
    <xf numFmtId="49" fontId="3" fillId="0" borderId="0" xfId="0" applyNumberFormat="1" applyFont="1" applyFill="1" applyBorder="1" applyAlignment="1">
      <alignment horizontal="left" vertical="top"/>
    </xf>
    <xf numFmtId="49" fontId="2" fillId="0" borderId="0" xfId="0" applyNumberFormat="1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center" vertical="center"/>
    </xf>
    <xf numFmtId="3" fontId="2" fillId="0" borderId="0" xfId="0" applyNumberFormat="1" applyFont="1" applyFill="1" applyAlignment="1">
      <alignment horizontal="right"/>
    </xf>
    <xf numFmtId="0" fontId="8" fillId="0" borderId="0" xfId="3" applyFont="1" applyProtection="1"/>
    <xf numFmtId="0" fontId="15" fillId="0" borderId="0" xfId="3" applyFont="1" applyProtection="1">
      <protection locked="0"/>
    </xf>
    <xf numFmtId="0" fontId="10" fillId="0" borderId="0" xfId="3" applyFont="1" applyAlignment="1" applyProtection="1">
      <alignment vertical="top" wrapText="1"/>
      <protection locked="0"/>
    </xf>
    <xf numFmtId="0" fontId="11" fillId="0" borderId="0" xfId="3" applyFont="1" applyAlignment="1" applyProtection="1">
      <alignment wrapText="1"/>
      <protection locked="0"/>
    </xf>
    <xf numFmtId="0" fontId="12" fillId="0" borderId="0" xfId="3" applyFont="1" applyAlignment="1" applyProtection="1">
      <alignment wrapText="1"/>
      <protection locked="0"/>
    </xf>
    <xf numFmtId="0" fontId="20" fillId="0" borderId="0" xfId="5" applyFont="1" applyProtection="1"/>
    <xf numFmtId="49" fontId="2" fillId="0" borderId="0" xfId="0" applyNumberFormat="1" applyFont="1" applyBorder="1" applyAlignment="1">
      <alignment horizontal="left"/>
    </xf>
    <xf numFmtId="49" fontId="3" fillId="0" borderId="0" xfId="0" applyNumberFormat="1" applyFont="1" applyBorder="1" applyAlignment="1">
      <alignment horizontal="left"/>
    </xf>
    <xf numFmtId="49" fontId="6" fillId="0" borderId="0" xfId="0" applyNumberFormat="1" applyFont="1" applyFill="1" applyBorder="1" applyAlignment="1">
      <alignment horizontal="left"/>
    </xf>
    <xf numFmtId="0" fontId="12" fillId="0" borderId="0" xfId="0" applyFont="1" applyFill="1" applyAlignment="1">
      <alignment vertical="center"/>
    </xf>
    <xf numFmtId="0" fontId="18" fillId="0" borderId="0" xfId="2" applyFont="1" applyFill="1" applyAlignment="1"/>
    <xf numFmtId="0" fontId="19" fillId="0" borderId="0" xfId="0" applyFont="1" applyFill="1"/>
    <xf numFmtId="0" fontId="12" fillId="0" borderId="0" xfId="0" applyFont="1" applyFill="1" applyAlignment="1"/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/>
    </xf>
    <xf numFmtId="169" fontId="2" fillId="0" borderId="0" xfId="0" applyNumberFormat="1" applyFont="1" applyFill="1" applyAlignment="1"/>
    <xf numFmtId="0" fontId="3" fillId="0" borderId="0" xfId="0" applyFont="1" applyFill="1" applyAlignment="1"/>
    <xf numFmtId="0" fontId="17" fillId="0" borderId="0" xfId="0" applyFont="1" applyFill="1" applyAlignment="1"/>
    <xf numFmtId="0" fontId="17" fillId="0" borderId="0" xfId="0" applyFont="1" applyFill="1" applyAlignment="1">
      <alignment horizontal="center"/>
    </xf>
    <xf numFmtId="0" fontId="2" fillId="0" borderId="0" xfId="0" applyFont="1" applyAlignment="1">
      <alignment horizontal="left" wrapText="1" indent="2"/>
    </xf>
    <xf numFmtId="0" fontId="2" fillId="0" borderId="0" xfId="0" applyFont="1" applyFill="1" applyBorder="1" applyAlignment="1">
      <alignment horizontal="left" vertical="top" indent="1"/>
    </xf>
    <xf numFmtId="0" fontId="2" fillId="0" borderId="0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vertical="top"/>
    </xf>
    <xf numFmtId="0" fontId="4" fillId="0" borderId="0" xfId="0" applyFont="1" applyFill="1" applyBorder="1" applyAlignment="1">
      <alignment horizontal="left" vertical="center"/>
    </xf>
    <xf numFmtId="49" fontId="2" fillId="0" borderId="0" xfId="0" applyNumberFormat="1" applyFont="1" applyFill="1" applyBorder="1"/>
    <xf numFmtId="49" fontId="2" fillId="0" borderId="0" xfId="0" applyNumberFormat="1" applyFont="1" applyFill="1" applyBorder="1" applyAlignment="1">
      <alignment horizontal="left" indent="1"/>
    </xf>
    <xf numFmtId="49" fontId="2" fillId="0" borderId="0" xfId="0" applyNumberFormat="1" applyFont="1" applyFill="1" applyBorder="1" applyAlignment="1">
      <alignment horizontal="left" vertical="center" wrapText="1" indent="2"/>
    </xf>
    <xf numFmtId="49" fontId="2" fillId="0" borderId="0" xfId="0" applyNumberFormat="1" applyFont="1" applyFill="1" applyBorder="1" applyAlignment="1">
      <alignment horizontal="left"/>
    </xf>
    <xf numFmtId="49" fontId="2" fillId="0" borderId="0" xfId="0" applyNumberFormat="1" applyFont="1" applyFill="1" applyBorder="1" applyAlignment="1" applyProtection="1">
      <alignment horizontal="left" indent="1"/>
      <protection locked="0"/>
    </xf>
    <xf numFmtId="0" fontId="2" fillId="0" borderId="0" xfId="0" applyFont="1" applyAlignment="1">
      <alignment vertical="top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Fill="1" applyAlignment="1">
      <alignment vertical="top"/>
    </xf>
    <xf numFmtId="49" fontId="2" fillId="0" borderId="3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left" vertical="top" indent="1"/>
    </xf>
    <xf numFmtId="49" fontId="2" fillId="0" borderId="0" xfId="0" applyNumberFormat="1" applyFont="1" applyFill="1" applyBorder="1" applyAlignment="1">
      <alignment horizontal="left" vertical="top" wrapText="1"/>
    </xf>
    <xf numFmtId="49" fontId="2" fillId="0" borderId="0" xfId="0" applyNumberFormat="1" applyFont="1" applyFill="1" applyBorder="1" applyAlignment="1">
      <alignment horizontal="left" vertical="top" wrapText="1" indent="1"/>
    </xf>
    <xf numFmtId="49" fontId="2" fillId="0" borderId="0" xfId="0" applyNumberFormat="1" applyFont="1" applyFill="1" applyBorder="1" applyAlignment="1">
      <alignment horizontal="left" vertical="top" wrapText="1" indent="2"/>
    </xf>
    <xf numFmtId="49" fontId="2" fillId="0" borderId="0" xfId="0" applyNumberFormat="1" applyFont="1" applyFill="1" applyBorder="1" applyAlignment="1">
      <alignment horizontal="left" vertical="top" indent="2"/>
    </xf>
    <xf numFmtId="0" fontId="2" fillId="0" borderId="0" xfId="0" applyFont="1" applyFill="1" applyBorder="1" applyAlignment="1">
      <alignment horizontal="left" vertical="top" wrapText="1" indent="2"/>
    </xf>
    <xf numFmtId="0" fontId="2" fillId="0" borderId="0" xfId="0" applyFont="1" applyFill="1" applyBorder="1" applyAlignment="1">
      <alignment horizontal="left" vertical="top" indent="2"/>
    </xf>
    <xf numFmtId="0" fontId="2" fillId="0" borderId="0" xfId="0" applyFont="1" applyFill="1" applyBorder="1" applyAlignment="1">
      <alignment horizontal="left" vertical="top" wrapText="1" indent="1"/>
    </xf>
    <xf numFmtId="0" fontId="2" fillId="0" borderId="0" xfId="0" applyFont="1" applyFill="1" applyBorder="1" applyAlignment="1">
      <alignment horizontal="left" vertical="top" wrapText="1"/>
    </xf>
    <xf numFmtId="49" fontId="2" fillId="0" borderId="3" xfId="0" applyNumberFormat="1" applyFont="1" applyFill="1" applyBorder="1" applyAlignment="1">
      <alignment vertical="center" wrapText="1"/>
    </xf>
    <xf numFmtId="0" fontId="2" fillId="0" borderId="2" xfId="0" applyFont="1" applyBorder="1" applyAlignment="1">
      <alignment horizontal="right" vertical="center"/>
    </xf>
    <xf numFmtId="0" fontId="23" fillId="0" borderId="0" xfId="3" applyFont="1" applyBorder="1" applyAlignment="1">
      <alignment horizontal="center" vertical="center" wrapText="1"/>
    </xf>
    <xf numFmtId="0" fontId="3" fillId="0" borderId="0" xfId="0" applyFont="1" applyFill="1"/>
    <xf numFmtId="0" fontId="6" fillId="0" borderId="0" xfId="0" applyFont="1" applyFill="1" applyAlignment="1">
      <alignment horizontal="left"/>
    </xf>
    <xf numFmtId="0" fontId="23" fillId="2" borderId="5" xfId="3" applyFont="1" applyFill="1" applyBorder="1"/>
    <xf numFmtId="168" fontId="2" fillId="0" borderId="0" xfId="3" applyNumberFormat="1" applyFont="1" applyBorder="1" applyAlignment="1">
      <alignment horizontal="right"/>
    </xf>
    <xf numFmtId="0" fontId="23" fillId="2" borderId="5" xfId="3" applyFont="1" applyFill="1" applyBorder="1" applyAlignment="1">
      <alignment wrapText="1"/>
    </xf>
    <xf numFmtId="3" fontId="22" fillId="0" borderId="0" xfId="3" applyNumberFormat="1" applyFont="1" applyBorder="1" applyAlignment="1">
      <alignment horizontal="right"/>
    </xf>
    <xf numFmtId="3" fontId="1" fillId="0" borderId="0" xfId="3" applyNumberFormat="1" applyFont="1" applyAlignment="1">
      <alignment horizontal="right"/>
    </xf>
    <xf numFmtId="0" fontId="2" fillId="0" borderId="0" xfId="0" applyFont="1" applyFill="1" applyAlignment="1">
      <alignment horizontal="right" vertical="top"/>
    </xf>
    <xf numFmtId="0" fontId="2" fillId="0" borderId="0" xfId="0" applyFont="1" applyFill="1" applyAlignment="1">
      <alignment horizontal="right" vertical="top" wrapText="1"/>
    </xf>
    <xf numFmtId="0" fontId="2" fillId="0" borderId="0" xfId="0" applyFont="1" applyFill="1" applyAlignment="1">
      <alignment horizontal="right"/>
    </xf>
    <xf numFmtId="0" fontId="3" fillId="0" borderId="0" xfId="0" applyFont="1" applyFill="1" applyBorder="1" applyAlignment="1">
      <alignment horizontal="left" vertical="top"/>
    </xf>
    <xf numFmtId="0" fontId="25" fillId="0" borderId="0" xfId="2" applyAlignment="1"/>
    <xf numFmtId="0" fontId="25" fillId="0" borderId="0" xfId="2" applyFill="1"/>
    <xf numFmtId="0" fontId="0" fillId="0" borderId="0" xfId="0" applyFill="1"/>
    <xf numFmtId="0" fontId="24" fillId="0" borderId="0" xfId="2" applyNumberFormat="1" applyFont="1" applyFill="1" applyAlignment="1" applyProtection="1">
      <alignment horizontal="left" wrapText="1"/>
      <protection locked="0"/>
    </xf>
    <xf numFmtId="0" fontId="24" fillId="0" borderId="0" xfId="2" applyFont="1" applyAlignment="1">
      <alignment wrapText="1"/>
    </xf>
    <xf numFmtId="49" fontId="24" fillId="0" borderId="0" xfId="2" applyNumberFormat="1" applyFont="1"/>
    <xf numFmtId="164" fontId="24" fillId="0" borderId="0" xfId="2" applyNumberFormat="1" applyFont="1" applyFill="1"/>
    <xf numFmtId="0" fontId="24" fillId="0" borderId="0" xfId="2" applyFont="1" applyFill="1" applyAlignment="1">
      <alignment horizontal="left"/>
    </xf>
    <xf numFmtId="168" fontId="2" fillId="0" borderId="0" xfId="0" applyNumberFormat="1" applyFont="1" applyFill="1" applyBorder="1" applyAlignment="1">
      <alignment horizontal="right"/>
    </xf>
    <xf numFmtId="0" fontId="6" fillId="0" borderId="0" xfId="0" applyFont="1" applyFill="1"/>
    <xf numFmtId="0" fontId="25" fillId="0" borderId="0" xfId="2" applyAlignment="1">
      <alignment horizontal="left" vertical="center" wrapText="1"/>
    </xf>
    <xf numFmtId="49" fontId="2" fillId="0" borderId="0" xfId="0" applyNumberFormat="1" applyFont="1" applyFill="1" applyAlignment="1">
      <alignment horizontal="left"/>
    </xf>
    <xf numFmtId="0" fontId="3" fillId="0" borderId="0" xfId="0" applyFont="1" applyAlignment="1">
      <alignment horizontal="right"/>
    </xf>
    <xf numFmtId="171" fontId="28" fillId="0" borderId="0" xfId="0" applyNumberFormat="1" applyFont="1" applyAlignment="1">
      <alignment horizontal="right"/>
    </xf>
    <xf numFmtId="3" fontId="33" fillId="0" borderId="0" xfId="3" applyNumberFormat="1" applyFont="1"/>
    <xf numFmtId="3" fontId="33" fillId="0" borderId="0" xfId="3" applyNumberFormat="1" applyFont="1" applyAlignment="1"/>
    <xf numFmtId="3" fontId="34" fillId="0" borderId="0" xfId="3" applyNumberFormat="1" applyFont="1" applyBorder="1"/>
    <xf numFmtId="3" fontId="33" fillId="0" borderId="0" xfId="3" applyNumberFormat="1" applyFont="1" applyAlignment="1">
      <alignment horizontal="center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70" fontId="2" fillId="0" borderId="0" xfId="0" applyNumberFormat="1" applyFont="1" applyFill="1" applyBorder="1" applyAlignment="1" applyProtection="1">
      <alignment horizontal="right" wrapText="1"/>
      <protection locked="0"/>
    </xf>
    <xf numFmtId="170" fontId="3" fillId="0" borderId="0" xfId="0" applyNumberFormat="1" applyFont="1" applyFill="1" applyBorder="1" applyAlignment="1" applyProtection="1">
      <alignment horizontal="right" wrapText="1"/>
      <protection locked="0"/>
    </xf>
    <xf numFmtId="170" fontId="2" fillId="0" borderId="0" xfId="0" applyNumberFormat="1" applyFont="1" applyFill="1" applyBorder="1" applyAlignment="1" applyProtection="1">
      <alignment horizontal="right" vertical="top" wrapText="1"/>
      <protection locked="0"/>
    </xf>
    <xf numFmtId="170" fontId="3" fillId="0" borderId="0" xfId="0" applyNumberFormat="1" applyFont="1" applyFill="1" applyBorder="1" applyAlignment="1" applyProtection="1">
      <alignment horizontal="right" vertical="top" wrapText="1"/>
      <protection locked="0"/>
    </xf>
    <xf numFmtId="168" fontId="2" fillId="0" borderId="0" xfId="0" applyNumberFormat="1" applyFont="1" applyFill="1" applyAlignment="1">
      <alignment horizontal="right"/>
    </xf>
    <xf numFmtId="171" fontId="2" fillId="0" borderId="0" xfId="0" applyNumberFormat="1" applyFont="1" applyAlignment="1">
      <alignment horizontal="right"/>
    </xf>
    <xf numFmtId="0" fontId="2" fillId="0" borderId="2" xfId="0" applyFont="1" applyBorder="1" applyAlignment="1">
      <alignment horizontal="center" vertical="center" wrapText="1"/>
    </xf>
    <xf numFmtId="0" fontId="36" fillId="0" borderId="0" xfId="3" applyFont="1" applyAlignment="1" applyProtection="1">
      <alignment wrapText="1"/>
      <protection locked="0"/>
    </xf>
    <xf numFmtId="0" fontId="28" fillId="0" borderId="0" xfId="6" applyFont="1"/>
    <xf numFmtId="0" fontId="1" fillId="0" borderId="0" xfId="0" applyFont="1"/>
    <xf numFmtId="3" fontId="23" fillId="0" borderId="0" xfId="3" applyNumberFormat="1" applyFont="1" applyFill="1" applyAlignment="1">
      <alignment horizontal="right"/>
    </xf>
    <xf numFmtId="3" fontId="23" fillId="0" borderId="0" xfId="3" applyNumberFormat="1" applyFont="1" applyFill="1"/>
    <xf numFmtId="168" fontId="2" fillId="0" borderId="0" xfId="3" applyNumberFormat="1" applyFont="1" applyFill="1" applyBorder="1" applyAlignment="1">
      <alignment horizontal="right"/>
    </xf>
    <xf numFmtId="166" fontId="22" fillId="0" borderId="0" xfId="3" applyNumberFormat="1" applyFont="1" applyFill="1"/>
    <xf numFmtId="170" fontId="28" fillId="0" borderId="0" xfId="0" applyNumberFormat="1" applyFont="1" applyFill="1" applyBorder="1" applyAlignment="1" applyProtection="1">
      <alignment horizontal="right" wrapText="1"/>
      <protection locked="0"/>
    </xf>
    <xf numFmtId="170" fontId="35" fillId="0" borderId="0" xfId="0" applyNumberFormat="1" applyFont="1" applyFill="1" applyBorder="1" applyAlignment="1" applyProtection="1">
      <alignment horizontal="right" wrapText="1"/>
      <protection locked="0"/>
    </xf>
    <xf numFmtId="170" fontId="28" fillId="0" borderId="0" xfId="0" applyNumberFormat="1" applyFont="1" applyFill="1" applyBorder="1" applyAlignment="1" applyProtection="1">
      <alignment horizontal="right" vertical="top" wrapText="1"/>
      <protection locked="0"/>
    </xf>
    <xf numFmtId="170" fontId="35" fillId="0" borderId="0" xfId="0" applyNumberFormat="1" applyFont="1" applyFill="1" applyBorder="1" applyAlignment="1" applyProtection="1">
      <alignment horizontal="right" vertical="top" wrapText="1"/>
      <protection locked="0"/>
    </xf>
    <xf numFmtId="171" fontId="35" fillId="0" borderId="0" xfId="0" applyNumberFormat="1" applyFont="1" applyAlignment="1">
      <alignment horizontal="right"/>
    </xf>
    <xf numFmtId="49" fontId="39" fillId="0" borderId="0" xfId="0" applyNumberFormat="1" applyFont="1" applyFill="1" applyBorder="1" applyAlignment="1" applyProtection="1">
      <alignment wrapText="1"/>
      <protection locked="0"/>
    </xf>
    <xf numFmtId="172" fontId="28" fillId="0" borderId="0" xfId="0" applyNumberFormat="1" applyFont="1" applyFill="1" applyBorder="1" applyAlignment="1" applyProtection="1">
      <alignment horizontal="right" vertical="top" wrapText="1"/>
      <protection locked="0"/>
    </xf>
    <xf numFmtId="172" fontId="35" fillId="0" borderId="0" xfId="0" applyNumberFormat="1" applyFont="1" applyFill="1" applyBorder="1" applyAlignment="1" applyProtection="1">
      <alignment horizontal="right" vertical="top" wrapText="1"/>
      <protection locked="0"/>
    </xf>
    <xf numFmtId="173" fontId="28" fillId="0" borderId="0" xfId="0" applyNumberFormat="1" applyFont="1" applyAlignment="1">
      <alignment horizontal="right"/>
    </xf>
    <xf numFmtId="173" fontId="35" fillId="0" borderId="0" xfId="0" applyNumberFormat="1" applyFont="1" applyAlignment="1">
      <alignment horizontal="right"/>
    </xf>
    <xf numFmtId="171" fontId="2" fillId="0" borderId="0" xfId="0" applyNumberFormat="1" applyFont="1" applyAlignment="1">
      <alignment horizontal="right" vertical="top"/>
    </xf>
    <xf numFmtId="174" fontId="28" fillId="0" borderId="0" xfId="0" applyNumberFormat="1" applyFont="1" applyFill="1" applyBorder="1" applyAlignment="1" applyProtection="1">
      <alignment horizontal="right" vertical="top" wrapText="1"/>
      <protection locked="0"/>
    </xf>
    <xf numFmtId="173" fontId="28" fillId="0" borderId="0" xfId="0" applyNumberFormat="1" applyFont="1" applyAlignment="1">
      <alignment horizontal="right" vertical="top"/>
    </xf>
    <xf numFmtId="0" fontId="28" fillId="0" borderId="0" xfId="0" applyNumberFormat="1" applyFont="1" applyAlignment="1">
      <alignment horizontal="right"/>
    </xf>
    <xf numFmtId="0" fontId="28" fillId="0" borderId="0" xfId="0" applyFont="1"/>
    <xf numFmtId="0" fontId="28" fillId="0" borderId="0" xfId="0" applyFont="1" applyAlignment="1">
      <alignment horizontal="right"/>
    </xf>
    <xf numFmtId="170" fontId="23" fillId="0" borderId="0" xfId="0" applyNumberFormat="1" applyFont="1" applyFill="1" applyBorder="1" applyAlignment="1" applyProtection="1">
      <alignment horizontal="right" wrapText="1"/>
      <protection locked="0"/>
    </xf>
    <xf numFmtId="170" fontId="33" fillId="0" borderId="0" xfId="0" applyNumberFormat="1" applyFont="1" applyFill="1" applyBorder="1" applyAlignment="1" applyProtection="1">
      <alignment horizontal="right" wrapText="1"/>
      <protection locked="0"/>
    </xf>
    <xf numFmtId="0" fontId="7" fillId="0" borderId="0" xfId="3" applyFont="1" applyAlignment="1" applyProtection="1">
      <alignment horizontal="center" vertical="top" textRotation="180"/>
    </xf>
    <xf numFmtId="0" fontId="9" fillId="0" borderId="0" xfId="3" applyFont="1" applyAlignment="1" applyProtection="1">
      <alignment horizontal="center" vertical="top" textRotation="180"/>
    </xf>
    <xf numFmtId="0" fontId="5" fillId="0" borderId="0" xfId="3" applyFont="1" applyAlignment="1" applyProtection="1">
      <alignment horizontal="left" wrapText="1"/>
    </xf>
    <xf numFmtId="0" fontId="13" fillId="0" borderId="0" xfId="0" applyFont="1" applyAlignment="1">
      <alignment horizontal="right" vertical="top" textRotation="180"/>
    </xf>
    <xf numFmtId="0" fontId="14" fillId="0" borderId="0" xfId="0" applyFont="1" applyAlignment="1">
      <alignment horizontal="right" vertical="top" textRotation="180"/>
    </xf>
    <xf numFmtId="0" fontId="12" fillId="0" borderId="0" xfId="0" applyFont="1" applyAlignment="1">
      <alignment horizontal="left"/>
    </xf>
    <xf numFmtId="49" fontId="39" fillId="0" borderId="0" xfId="0" applyNumberFormat="1" applyFont="1" applyFill="1" applyBorder="1" applyAlignment="1" applyProtection="1">
      <alignment horizontal="left" wrapText="1"/>
      <protection locked="0"/>
    </xf>
    <xf numFmtId="0" fontId="22" fillId="0" borderId="16" xfId="3" applyFont="1" applyBorder="1" applyAlignment="1">
      <alignment horizontal="center" wrapText="1"/>
    </xf>
    <xf numFmtId="0" fontId="25" fillId="0" borderId="0" xfId="2" applyFont="1" applyAlignment="1"/>
    <xf numFmtId="0" fontId="25" fillId="0" borderId="0" xfId="2" applyAlignment="1"/>
    <xf numFmtId="49" fontId="2" fillId="0" borderId="0" xfId="0" applyNumberFormat="1" applyFont="1" applyBorder="1" applyAlignment="1">
      <alignment horizontal="center"/>
    </xf>
    <xf numFmtId="0" fontId="25" fillId="0" borderId="0" xfId="2" applyBorder="1" applyAlignment="1">
      <alignment horizontal="left" vertical="top" wrapText="1"/>
    </xf>
    <xf numFmtId="0" fontId="3" fillId="0" borderId="0" xfId="0" applyFont="1" applyBorder="1"/>
    <xf numFmtId="0" fontId="2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5" fillId="0" borderId="0" xfId="2" applyAlignment="1">
      <alignment horizontal="left" vertical="top" wrapText="1"/>
    </xf>
    <xf numFmtId="0" fontId="2" fillId="0" borderId="7" xfId="0" applyFont="1" applyFill="1" applyBorder="1" applyAlignment="1">
      <alignment horizontal="center" vertical="center"/>
    </xf>
    <xf numFmtId="0" fontId="25" fillId="0" borderId="0" xfId="2" applyFill="1" applyAlignment="1">
      <alignment horizontal="left" vertical="top" wrapText="1"/>
    </xf>
    <xf numFmtId="0" fontId="30" fillId="0" borderId="10" xfId="0" applyFont="1" applyFill="1" applyBorder="1" applyAlignment="1"/>
    <xf numFmtId="0" fontId="2" fillId="0" borderId="14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/>
    </xf>
    <xf numFmtId="0" fontId="25" fillId="0" borderId="0" xfId="2" applyAlignment="1">
      <alignment horizontal="left" vertical="top"/>
    </xf>
    <xf numFmtId="0" fontId="2" fillId="0" borderId="7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0" fillId="0" borderId="0" xfId="0" applyBorder="1"/>
    <xf numFmtId="0" fontId="2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25" fillId="0" borderId="0" xfId="2" applyBorder="1" applyAlignment="1">
      <alignment horizontal="left" wrapText="1"/>
    </xf>
    <xf numFmtId="0" fontId="4" fillId="0" borderId="1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168" fontId="2" fillId="0" borderId="0" xfId="0" applyNumberFormat="1" applyFont="1" applyAlignment="1">
      <alignment horizontal="center"/>
    </xf>
    <xf numFmtId="168" fontId="2" fillId="0" borderId="0" xfId="0" applyNumberFormat="1" applyFont="1" applyFill="1" applyAlignment="1">
      <alignment horizontal="center"/>
    </xf>
    <xf numFmtId="167" fontId="2" fillId="0" borderId="0" xfId="0" applyNumberFormat="1" applyFont="1" applyBorder="1" applyAlignment="1">
      <alignment horizontal="center" vertical="center"/>
    </xf>
    <xf numFmtId="0" fontId="2" fillId="0" borderId="0" xfId="14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/>
    </xf>
  </cellXfs>
  <cellStyles count="15">
    <cellStyle name="Besuchter Hyperlink" xfId="1" builtinId="9" customBuiltin="1"/>
    <cellStyle name="Besuchter Hyperlink 2" xfId="13" xr:uid="{D8998A1B-D0BB-4748-8B8B-F88138F77E46}"/>
    <cellStyle name="Hyperlink 2" xfId="7" xr:uid="{493F60FE-F3A9-4359-B5D6-094F97F7926C}"/>
    <cellStyle name="Hyperlink 3" xfId="8" xr:uid="{D483464D-E775-4C63-A4C7-07C55397F9C6}"/>
    <cellStyle name="Hyperlink_AfS_SB_S1bis3" xfId="9" xr:uid="{F9B9F460-C150-4DB7-99AD-0D24D0ABF00B}"/>
    <cellStyle name="Link" xfId="2" builtinId="8" customBuiltin="1"/>
    <cellStyle name="Link 2" xfId="5" xr:uid="{4919BD18-7727-49F4-A2BA-14DB6AFDDD3E}"/>
    <cellStyle name="Standard" xfId="0" builtinId="0"/>
    <cellStyle name="Standard 10" xfId="6" xr:uid="{F3AB03E2-27FC-440C-AE22-9E2195335F75}"/>
    <cellStyle name="Standard 10 2 2" xfId="14" xr:uid="{78D2A364-E9CF-4D97-B96C-67BFEA42C57F}"/>
    <cellStyle name="Standard 2" xfId="3" xr:uid="{00000000-0005-0000-0000-000003000000}"/>
    <cellStyle name="Standard 3" xfId="10" xr:uid="{49717F4A-D26D-4B91-BFF9-430EB42D02E7}"/>
    <cellStyle name="Standard 4" xfId="11" xr:uid="{EE022CAD-8D0B-42BC-A540-D07A2399DA68}"/>
    <cellStyle name="Standard 5" xfId="12" xr:uid="{B02E89AA-C9CD-479E-BF55-D70AF74392C7}"/>
    <cellStyle name="Tab_Datenkörper_abs" xfId="4" xr:uid="{00000000-0005-0000-0000-000004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3C2400"/>
      <rgbColor rgb="006E4100"/>
      <rgbColor rgb="00C87700"/>
      <rgbColor rgb="00FFA623"/>
      <rgbColor rgb="00FFDBA5"/>
      <rgbColor rgb="00FFF3E1"/>
      <rgbColor rgb="00000000"/>
      <rgbColor rgb="00000000"/>
      <rgbColor rgb="00F40404"/>
      <rgbColor rgb="00B90303"/>
      <rgbColor rgb="00FD9D9D"/>
      <rgbColor rgb="00FEE2E2"/>
      <rgbColor rgb="00000000"/>
      <rgbColor rgb="00D22031"/>
      <rgbColor rgb="00000000"/>
      <rgbColor rgb="00969696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E9AD"/>
      <color rgb="FF0000FF"/>
      <color rgb="FFFFDBA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806865015947015E-2"/>
          <c:y val="7.1111111111111111E-2"/>
          <c:w val="0.93087206775543918"/>
          <c:h val="0.69944466316710407"/>
        </c:manualLayout>
      </c:layout>
      <c:barChart>
        <c:barDir val="col"/>
        <c:grouping val="stacked"/>
        <c:varyColors val="0"/>
        <c:ser>
          <c:idx val="4"/>
          <c:order val="0"/>
          <c:tx>
            <c:strRef>
              <c:f>'Grafiken1-2'!$M$4</c:f>
              <c:strCache>
                <c:ptCount val="1"/>
                <c:pt idx="0">
                  <c:v>Bargeld und Einlagen</c:v>
                </c:pt>
              </c:strCache>
            </c:strRef>
          </c:tx>
          <c:spPr>
            <a:solidFill>
              <a:srgbClr val="FA3859"/>
            </a:solidFill>
            <a:ln>
              <a:solidFill>
                <a:schemeClr val="accent1"/>
              </a:solidFill>
            </a:ln>
          </c:spPr>
          <c:invertIfNegative val="0"/>
          <c:cat>
            <c:numRef>
              <c:f>'Grafiken1-2'!$N$3:$R$3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'Grafiken1-2'!$N$4:$R$4</c:f>
              <c:numCache>
                <c:formatCode>_-* #\ ###\ ##0\ _-;\-\ #\ ###\ ##0\ _-;_-* "-"\ _-;_-@_-</c:formatCode>
                <c:ptCount val="5"/>
                <c:pt idx="0">
                  <c:v>9450302.7550000008</c:v>
                </c:pt>
                <c:pt idx="1">
                  <c:v>14512604.528000001</c:v>
                </c:pt>
                <c:pt idx="2">
                  <c:v>14692601.253</c:v>
                </c:pt>
                <c:pt idx="3">
                  <c:v>13005443.574999999</c:v>
                </c:pt>
                <c:pt idx="4">
                  <c:v>7388354.6890000002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FC-473E-86BE-3DBCD72361EE}"/>
            </c:ext>
          </c:extLst>
        </c:ser>
        <c:ser>
          <c:idx val="5"/>
          <c:order val="1"/>
          <c:tx>
            <c:strRef>
              <c:f>'Grafiken1-2'!$M$5</c:f>
              <c:strCache>
                <c:ptCount val="1"/>
                <c:pt idx="0">
                  <c:v>Wertpapiere vom nicht-öffentlichen Bereich</c:v>
                </c:pt>
              </c:strCache>
            </c:strRef>
          </c:tx>
          <c:spPr>
            <a:solidFill>
              <a:srgbClr val="FB647E"/>
            </a:solidFill>
            <a:ln>
              <a:solidFill>
                <a:schemeClr val="tx1"/>
              </a:solidFill>
            </a:ln>
          </c:spPr>
          <c:invertIfNegative val="0"/>
          <c:cat>
            <c:numRef>
              <c:f>'Grafiken1-2'!$N$3:$R$3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'Grafiken1-2'!$N$5:$R$5</c:f>
              <c:numCache>
                <c:formatCode>_-* #\ ###\ ##0\ _-;\-\ #\ ###\ ##0\ _-;_-* "-"\ _-;_-@_-</c:formatCode>
                <c:ptCount val="5"/>
                <c:pt idx="0">
                  <c:v>6670487.1600000001</c:v>
                </c:pt>
                <c:pt idx="1">
                  <c:v>8374543.3300000001</c:v>
                </c:pt>
                <c:pt idx="2">
                  <c:v>4327352.318</c:v>
                </c:pt>
                <c:pt idx="3">
                  <c:v>6408385.3710000003</c:v>
                </c:pt>
                <c:pt idx="4">
                  <c:v>4218365.7189999996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6FC-473E-86BE-3DBCD72361EE}"/>
            </c:ext>
          </c:extLst>
        </c:ser>
        <c:ser>
          <c:idx val="6"/>
          <c:order val="2"/>
          <c:tx>
            <c:strRef>
              <c:f>'Grafiken1-2'!$M$6</c:f>
              <c:strCache>
                <c:ptCount val="1"/>
                <c:pt idx="0">
                  <c:v>Ausleihungen an nicht-öffentlichen Bereich</c:v>
                </c:pt>
              </c:strCache>
            </c:strRef>
          </c:tx>
          <c:spPr>
            <a:solidFill>
              <a:srgbClr val="FC90A3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numRef>
              <c:f>'Grafiken1-2'!$N$3:$R$3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'Grafiken1-2'!$N$6:$R$6</c:f>
              <c:numCache>
                <c:formatCode>_-* #\ ###\ ##0\ _-;\-\ #\ ###\ ##0\ _-;_-* "-"\ _-;_-@_-</c:formatCode>
                <c:ptCount val="5"/>
                <c:pt idx="0">
                  <c:v>3861861.0690000001</c:v>
                </c:pt>
                <c:pt idx="1">
                  <c:v>3617775.8080000002</c:v>
                </c:pt>
                <c:pt idx="2">
                  <c:v>3169848.9139999999</c:v>
                </c:pt>
                <c:pt idx="3">
                  <c:v>4578429.4069999997</c:v>
                </c:pt>
                <c:pt idx="4">
                  <c:v>6037343.3679999998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6FC-473E-86BE-3DBCD72361EE}"/>
            </c:ext>
          </c:extLst>
        </c:ser>
        <c:ser>
          <c:idx val="0"/>
          <c:order val="3"/>
          <c:tx>
            <c:strRef>
              <c:f>'Grafiken1-2'!$M$7</c:f>
              <c:strCache>
                <c:ptCount val="1"/>
                <c:pt idx="0">
                  <c:v>Sonstige Forderungen an den nicht-öffentlichen Bereich</c:v>
                </c:pt>
              </c:strCache>
            </c:strRef>
          </c:tx>
          <c:spPr>
            <a:solidFill>
              <a:srgbClr val="FDBDC8"/>
            </a:solidFill>
            <a:ln>
              <a:solidFill>
                <a:srgbClr val="000000"/>
              </a:solidFill>
            </a:ln>
          </c:spPr>
          <c:invertIfNegative val="0"/>
          <c:cat>
            <c:numRef>
              <c:f>'Grafiken1-2'!$N$3:$R$3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'Grafiken1-2'!$N$7:$R$7</c:f>
              <c:numCache>
                <c:formatCode>_-* #\ ###\ ##0\ _-;\-\ #\ ###\ ##0\ _-;_-* "-"\ _-;_-@_-</c:formatCode>
                <c:ptCount val="5"/>
                <c:pt idx="0">
                  <c:v>3184610.1910000001</c:v>
                </c:pt>
                <c:pt idx="1">
                  <c:v>2931352.8840000001</c:v>
                </c:pt>
                <c:pt idx="2">
                  <c:v>3314303.9980000001</c:v>
                </c:pt>
                <c:pt idx="3">
                  <c:v>3605211.6409999998</c:v>
                </c:pt>
                <c:pt idx="4">
                  <c:v>3523098.7769999998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6FC-473E-86BE-3DBCD72361EE}"/>
            </c:ext>
          </c:extLst>
        </c:ser>
        <c:ser>
          <c:idx val="1"/>
          <c:order val="4"/>
          <c:tx>
            <c:strRef>
              <c:f>'Grafiken1-2'!$M$8</c:f>
              <c:strCache>
                <c:ptCount val="1"/>
                <c:pt idx="0">
                  <c:v>Anteilsrechte an Einheiten außerhalb des Sektors Staat</c:v>
                </c:pt>
              </c:strCache>
            </c:strRef>
          </c:tx>
          <c:spPr>
            <a:solidFill>
              <a:srgbClr val="FEE9ED"/>
            </a:solidFill>
            <a:ln>
              <a:solidFill>
                <a:schemeClr val="accent1"/>
              </a:solidFill>
            </a:ln>
          </c:spPr>
          <c:invertIfNegative val="0"/>
          <c:cat>
            <c:numRef>
              <c:f>'Grafiken1-2'!$N$3:$R$3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'Grafiken1-2'!$N$8:$R$8</c:f>
              <c:numCache>
                <c:formatCode>_-* #\ ###\ ##0\ _-;\-\ #\ ###\ ##0\ _-;_-* "-"\ _-;_-@_-</c:formatCode>
                <c:ptCount val="5"/>
                <c:pt idx="0">
                  <c:v>651098.51800000004</c:v>
                </c:pt>
                <c:pt idx="1">
                  <c:v>1723664.79</c:v>
                </c:pt>
                <c:pt idx="2">
                  <c:v>3484805.952</c:v>
                </c:pt>
                <c:pt idx="3">
                  <c:v>3344803.5150000001</c:v>
                </c:pt>
                <c:pt idx="4">
                  <c:v>17590611.706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6FC-473E-86BE-3DBCD72361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3"/>
        <c:overlap val="100"/>
        <c:axId val="326841088"/>
        <c:axId val="326842624"/>
      </c:barChart>
      <c:catAx>
        <c:axId val="3268410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268426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26842624"/>
        <c:scaling>
          <c:orientation val="minMax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>
                  <a:defRPr sz="900"/>
                </a:pPr>
                <a:r>
                  <a:rPr lang="de-DE" sz="900"/>
                  <a:t>Mrd. EUR</a:t>
                </a:r>
              </a:p>
            </c:rich>
          </c:tx>
          <c:layout>
            <c:manualLayout>
              <c:xMode val="edge"/>
              <c:yMode val="edge"/>
              <c:x val="0"/>
              <c:y val="7.2152230971128644E-3"/>
            </c:manualLayout>
          </c:layout>
          <c:overlay val="0"/>
        </c:title>
        <c:numFmt formatCode="_-* #\ ###\ ##0\ _-;\-\ #\ ###\ ##0\ _-;_-* &quot;-&quot;\ _-;_-@_-" sourceLinked="1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26841088"/>
        <c:crosses val="autoZero"/>
        <c:crossBetween val="between"/>
        <c:majorUnit val="5000000"/>
        <c:dispUnits>
          <c:builtInUnit val="millions"/>
        </c:dispUnits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2.5516452603180393E-2"/>
          <c:y val="0.89333369683174513"/>
          <c:w val="0.97448359659781292"/>
          <c:h val="0.10666622922134733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5107227927566893E-2"/>
          <c:y val="9.6763430096763428E-2"/>
          <c:w val="0.92264356091893884"/>
          <c:h val="0.68947635299341337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'Grafiken1-2'!$M$15</c:f>
              <c:strCache>
                <c:ptCount val="1"/>
                <c:pt idx="0">
                  <c:v>Wertpapiere vom öffentlichen Bereich</c:v>
                </c:pt>
              </c:strCache>
            </c:strRef>
          </c:tx>
          <c:spPr>
            <a:solidFill>
              <a:srgbClr val="274999"/>
            </a:solidFill>
            <a:ln>
              <a:solidFill>
                <a:srgbClr val="000000"/>
              </a:solidFill>
            </a:ln>
          </c:spPr>
          <c:invertIfNegative val="0"/>
          <c:cat>
            <c:numRef>
              <c:f>'Grafiken1-2'!$N$3:$R$3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'Grafiken1-2'!$N$15:$R$15</c:f>
              <c:numCache>
                <c:formatCode>_-* #\ ###\ ##0\ _-;\-\ #\ ###\ ##0\ _-;_-* "-"\ _-;_-@_-</c:formatCode>
                <c:ptCount val="5"/>
                <c:pt idx="0">
                  <c:v>353904.83399999997</c:v>
                </c:pt>
                <c:pt idx="1">
                  <c:v>333556.41600000003</c:v>
                </c:pt>
                <c:pt idx="2">
                  <c:v>273646.364</c:v>
                </c:pt>
                <c:pt idx="3">
                  <c:v>219405.33100000001</c:v>
                </c:pt>
                <c:pt idx="4">
                  <c:v>251136.87400000001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20-488A-81BD-3D30F643CF24}"/>
            </c:ext>
          </c:extLst>
        </c:ser>
        <c:ser>
          <c:idx val="1"/>
          <c:order val="1"/>
          <c:tx>
            <c:strRef>
              <c:f>'Grafiken1-2'!$M$16</c:f>
              <c:strCache>
                <c:ptCount val="1"/>
                <c:pt idx="0">
                  <c:v>Ausleihungen an öffentlichen Bereich</c:v>
                </c:pt>
              </c:strCache>
            </c:strRef>
          </c:tx>
          <c:spPr>
            <a:solidFill>
              <a:srgbClr val="5772B0"/>
            </a:solidFill>
            <a:ln>
              <a:solidFill>
                <a:schemeClr val="tx1"/>
              </a:solidFill>
            </a:ln>
          </c:spPr>
          <c:invertIfNegative val="0"/>
          <c:cat>
            <c:numRef>
              <c:f>'Grafiken1-2'!$N$3:$R$3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'Grafiken1-2'!$N$16:$R$16</c:f>
              <c:numCache>
                <c:formatCode>_-* #\ ###\ ##0\ _-;\-\ #\ ###\ ##0\ _-;_-* "-"\ _-;_-@_-</c:formatCode>
                <c:ptCount val="5"/>
                <c:pt idx="0">
                  <c:v>4948740.3430000003</c:v>
                </c:pt>
                <c:pt idx="1">
                  <c:v>4840193.7309999997</c:v>
                </c:pt>
                <c:pt idx="2">
                  <c:v>5040643.0690000001</c:v>
                </c:pt>
                <c:pt idx="3">
                  <c:v>5394470.3590000002</c:v>
                </c:pt>
                <c:pt idx="4">
                  <c:v>5883385.5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B20-488A-81BD-3D30F643CF24}"/>
            </c:ext>
          </c:extLst>
        </c:ser>
        <c:ser>
          <c:idx val="2"/>
          <c:order val="2"/>
          <c:tx>
            <c:strRef>
              <c:f>'Grafiken1-2'!$M$17</c:f>
              <c:strCache>
                <c:ptCount val="1"/>
                <c:pt idx="0">
                  <c:v>Sonstige Forderungen an den öffentlichen Bereich</c:v>
                </c:pt>
              </c:strCache>
            </c:strRef>
          </c:tx>
          <c:spPr>
            <a:solidFill>
              <a:srgbClr val="879AC6"/>
            </a:solidFill>
            <a:ln>
              <a:solidFill>
                <a:schemeClr val="accent1"/>
              </a:solidFill>
            </a:ln>
          </c:spPr>
          <c:invertIfNegative val="0"/>
          <c:cat>
            <c:numRef>
              <c:f>'Grafiken1-2'!$N$3:$R$3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'Grafiken1-2'!$N$17:$R$17</c:f>
              <c:numCache>
                <c:formatCode>_-* #\ ###\ ##0\ _-;\-\ #\ ###\ ##0\ _-;_-* "-"\ _-;_-@_-</c:formatCode>
                <c:ptCount val="5"/>
                <c:pt idx="0">
                  <c:v>889790.93200000003</c:v>
                </c:pt>
                <c:pt idx="1">
                  <c:v>1255785.335</c:v>
                </c:pt>
                <c:pt idx="2">
                  <c:v>953109.92599999998</c:v>
                </c:pt>
                <c:pt idx="3">
                  <c:v>1149657.1869999999</c:v>
                </c:pt>
                <c:pt idx="4">
                  <c:v>1621081.858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B20-488A-81BD-3D30F643CF24}"/>
            </c:ext>
          </c:extLst>
        </c:ser>
        <c:ser>
          <c:idx val="0"/>
          <c:order val="3"/>
          <c:tx>
            <c:strRef>
              <c:f>'Grafiken1-2'!$M$18</c:f>
              <c:strCache>
                <c:ptCount val="1"/>
                <c:pt idx="0">
                  <c:v>Anteilsrechte an Extrahaushalten</c:v>
                </c:pt>
              </c:strCache>
            </c:strRef>
          </c:tx>
          <c:spPr>
            <a:solidFill>
              <a:srgbClr val="B7C2DD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numRef>
              <c:f>'Grafiken1-2'!$N$3:$R$3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'Grafiken1-2'!$N$18:$R$18</c:f>
              <c:numCache>
                <c:formatCode>_-* #\ ###\ ##0\ _-;\-\ #\ ###\ ##0\ _-;_-* "-"\ _-;_-@_-</c:formatCode>
                <c:ptCount val="5"/>
                <c:pt idx="0">
                  <c:v>4618061.1869999999</c:v>
                </c:pt>
                <c:pt idx="1">
                  <c:v>4621788.676</c:v>
                </c:pt>
                <c:pt idx="2">
                  <c:v>4623328.818</c:v>
                </c:pt>
                <c:pt idx="3">
                  <c:v>5079508.9809999997</c:v>
                </c:pt>
                <c:pt idx="4">
                  <c:v>2498210.9709999999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B20-488A-81BD-3D30F643CF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3"/>
        <c:overlap val="100"/>
        <c:axId val="326877184"/>
        <c:axId val="326878720"/>
      </c:barChart>
      <c:catAx>
        <c:axId val="32687718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25400">
            <a:solidFill>
              <a:schemeClr val="tx1"/>
            </a:solidFill>
          </a:ln>
        </c:spPr>
        <c:txPr>
          <a:bodyPr rot="0"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de-DE"/>
          </a:p>
        </c:txPr>
        <c:crossAx val="326878720"/>
        <c:crosses val="autoZero"/>
        <c:auto val="1"/>
        <c:lblAlgn val="ctr"/>
        <c:lblOffset val="100"/>
        <c:noMultiLvlLbl val="0"/>
      </c:catAx>
      <c:valAx>
        <c:axId val="326878720"/>
        <c:scaling>
          <c:orientation val="minMax"/>
        </c:scaling>
        <c:delete val="0"/>
        <c:axPos val="l"/>
        <c:majorGridlines/>
        <c:numFmt formatCode="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de-DE"/>
          </a:p>
        </c:txPr>
        <c:crossAx val="326877184"/>
        <c:crosses val="autoZero"/>
        <c:crossBetween val="between"/>
        <c:majorUnit val="1000000"/>
        <c:dispUnits>
          <c:builtInUnit val="millions"/>
        </c:dispUnits>
      </c:valAx>
      <c:spPr>
        <a:solidFill>
          <a:srgbClr val="FFFFFF"/>
        </a:solidFill>
        <a:ln>
          <a:noFill/>
        </a:ln>
      </c:spPr>
    </c:plotArea>
    <c:legend>
      <c:legendPos val="b"/>
      <c:layout>
        <c:manualLayout>
          <c:xMode val="edge"/>
          <c:yMode val="edge"/>
          <c:x val="2.5599629233239055E-2"/>
          <c:y val="0.93378181330937238"/>
          <c:w val="0.85609198663773733"/>
          <c:h val="6.6218075911997853E-2"/>
        </c:manualLayout>
      </c:layout>
      <c:overlay val="0"/>
      <c:txPr>
        <a:bodyPr/>
        <a:lstStyle/>
        <a:p>
          <a:pPr>
            <a:defRPr sz="800">
              <a:latin typeface="Arial" panose="020B0604020202020204" pitchFamily="34" charset="0"/>
              <a:cs typeface="Arial" panose="020B0604020202020204" pitchFamily="34" charset="0"/>
            </a:defRPr>
          </a:pPr>
          <a:endParaRPr lang="de-DE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3343060360559073"/>
          <c:y val="0.15555555555555556"/>
          <c:w val="0.49528403118212683"/>
          <c:h val="0.74764229471316079"/>
        </c:manualLayout>
      </c:layout>
      <c:pieChart>
        <c:varyColors val="1"/>
        <c:ser>
          <c:idx val="0"/>
          <c:order val="0"/>
          <c:spPr>
            <a:solidFill>
              <a:srgbClr val="FA3859"/>
            </a:solidFill>
            <a:ln w="3175"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solidFill>
                <a:srgbClr val="FA3859"/>
              </a:solidFill>
              <a:ln w="317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FA7D-4156-9CEC-952DE912B8FD}"/>
              </c:ext>
            </c:extLst>
          </c:dPt>
          <c:dPt>
            <c:idx val="1"/>
            <c:bubble3D val="0"/>
            <c:spPr>
              <a:solidFill>
                <a:srgbClr val="FB647E"/>
              </a:solidFill>
              <a:ln w="317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FA7D-4156-9CEC-952DE912B8FD}"/>
              </c:ext>
            </c:extLst>
          </c:dPt>
          <c:dPt>
            <c:idx val="2"/>
            <c:bubble3D val="0"/>
            <c:spPr>
              <a:solidFill>
                <a:srgbClr val="FC90A3"/>
              </a:solidFill>
              <a:ln w="317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FA7D-4156-9CEC-952DE912B8FD}"/>
              </c:ext>
            </c:extLst>
          </c:dPt>
          <c:dPt>
            <c:idx val="3"/>
            <c:bubble3D val="0"/>
            <c:spPr>
              <a:solidFill>
                <a:srgbClr val="FDBDC8"/>
              </a:solidFill>
              <a:ln w="317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FA7D-4156-9CEC-952DE912B8FD}"/>
              </c:ext>
            </c:extLst>
          </c:dPt>
          <c:dPt>
            <c:idx val="4"/>
            <c:bubble3D val="0"/>
            <c:spPr>
              <a:solidFill>
                <a:srgbClr val="FEE9ED"/>
              </a:solidFill>
              <a:ln w="317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FA7D-4156-9CEC-952DE912B8FD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spAutoFit/>
                </a:bodyPr>
                <a:lstStyle/>
                <a:p>
                  <a:pPr algn="l"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FA7D-4156-9CEC-952DE912B8FD}"/>
                </c:ext>
              </c:extLst>
            </c:dLbl>
            <c:dLbl>
              <c:idx val="1"/>
              <c:layout>
                <c:manualLayout>
                  <c:x val="3.5751875690115606E-2"/>
                  <c:y val="2.539682539682538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spAutoFit/>
                </a:bodyPr>
                <a:lstStyle/>
                <a:p>
                  <a:pPr algn="l"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A7D-4156-9CEC-952DE912B8FD}"/>
                </c:ext>
              </c:extLst>
            </c:dLbl>
            <c:dLbl>
              <c:idx val="2"/>
              <c:layout>
                <c:manualLayout>
                  <c:x val="-2.1030515111832662E-3"/>
                  <c:y val="-1.269841269841269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spAutoFit/>
                </a:bodyPr>
                <a:lstStyle/>
                <a:p>
                  <a:pPr algn="r"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A7D-4156-9CEC-952DE912B8FD}"/>
                </c:ext>
              </c:extLst>
            </c:dLbl>
            <c:dLbl>
              <c:idx val="3"/>
              <c:layout>
                <c:manualLayout>
                  <c:x val="-1.6824412089466129E-2"/>
                  <c:y val="6.349206349206348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spAutoFit/>
                </a:bodyPr>
                <a:lstStyle/>
                <a:p>
                  <a:pPr algn="r"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1878044870839519"/>
                      <c:h val="0.2065714285714285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FA7D-4156-9CEC-952DE912B8FD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spAutoFit/>
                </a:bodyPr>
                <a:lstStyle/>
                <a:p>
                  <a:pPr algn="r"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9-FA7D-4156-9CEC-952DE912B8F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outEnd"/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('3'!$E$3,'3'!$F$3,'3'!$G$3,'3'!$J$3,'3'!$K$3)</c:f>
              <c:strCache>
                <c:ptCount val="5"/>
                <c:pt idx="0">
                  <c:v>Bargeld und
Einlagen</c:v>
                </c:pt>
                <c:pt idx="1">
                  <c:v>Wertpapiere vom
nicht-öffentlichen
Bereich</c:v>
                </c:pt>
                <c:pt idx="2">
                  <c:v>Ausleihungen an nicht-öffentlichen Bereich</c:v>
                </c:pt>
                <c:pt idx="3">
                  <c:v>Sonstige Forderungen 
an den nicht-
öffentlichen Bereich</c:v>
                </c:pt>
                <c:pt idx="4">
                  <c:v>Anteilsrechte an Einheiten außerhalb des Sektor Staat</c:v>
                </c:pt>
              </c:strCache>
            </c:strRef>
          </c:cat>
          <c:val>
            <c:numRef>
              <c:f>('3'!$E$8,'3'!$F$8,'3'!$G$8,'3'!$J$8,'3'!$K$8)</c:f>
              <c:numCache>
                <c:formatCode>_-* #\ ###\ ##0\ _-;\-\ #\ ###\ ##0\ _-;_-* "-"\ _-;_-@_-</c:formatCode>
                <c:ptCount val="5"/>
                <c:pt idx="0">
                  <c:v>2067286.878</c:v>
                </c:pt>
                <c:pt idx="1">
                  <c:v>884781.86</c:v>
                </c:pt>
                <c:pt idx="2">
                  <c:v>6037343.3679999998</c:v>
                </c:pt>
                <c:pt idx="3">
                  <c:v>3506560.6609999998</c:v>
                </c:pt>
                <c:pt idx="4">
                  <c:v>16621966.171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FA7D-4156-9CEC-952DE912B8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3973975813914053"/>
          <c:y val="0.10476190476190476"/>
          <c:w val="0.49528403118212683"/>
          <c:h val="0.74764229471316079"/>
        </c:manualLayout>
      </c:layout>
      <c:pieChart>
        <c:varyColors val="1"/>
        <c:ser>
          <c:idx val="0"/>
          <c:order val="0"/>
          <c:spPr>
            <a:solidFill>
              <a:srgbClr val="FA3859"/>
            </a:solidFill>
            <a:ln w="3175"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solidFill>
                <a:srgbClr val="274999"/>
              </a:solidFill>
              <a:ln w="317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3BF-4DA6-98B5-CF6D905DC74F}"/>
              </c:ext>
            </c:extLst>
          </c:dPt>
          <c:dPt>
            <c:idx val="1"/>
            <c:bubble3D val="0"/>
            <c:spPr>
              <a:solidFill>
                <a:srgbClr val="5772B0"/>
              </a:solidFill>
              <a:ln w="317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53BF-4DA6-98B5-CF6D905DC74F}"/>
              </c:ext>
            </c:extLst>
          </c:dPt>
          <c:dPt>
            <c:idx val="2"/>
            <c:bubble3D val="0"/>
            <c:spPr>
              <a:solidFill>
                <a:srgbClr val="FC90A3"/>
              </a:solidFill>
              <a:ln w="38100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53BF-4DA6-98B5-CF6D905DC74F}"/>
              </c:ext>
            </c:extLst>
          </c:dPt>
          <c:dPt>
            <c:idx val="3"/>
            <c:bubble3D val="0"/>
            <c:spPr>
              <a:solidFill>
                <a:srgbClr val="B7C2DD"/>
              </a:solidFill>
              <a:ln w="317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53BF-4DA6-98B5-CF6D905DC74F}"/>
              </c:ext>
            </c:extLst>
          </c:dPt>
          <c:dPt>
            <c:idx val="4"/>
            <c:bubble3D val="0"/>
            <c:spPr>
              <a:solidFill>
                <a:srgbClr val="FEE9ED"/>
              </a:solidFill>
              <a:ln w="317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53BF-4DA6-98B5-CF6D905DC74F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spAutoFit/>
                </a:bodyPr>
                <a:lstStyle/>
                <a:p>
                  <a:pPr algn="l"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53BF-4DA6-98B5-CF6D905DC74F}"/>
                </c:ext>
              </c:extLst>
            </c:dLbl>
            <c:dLbl>
              <c:idx val="1"/>
              <c:layout>
                <c:manualLayout>
                  <c:x val="-1.5666152649463012E-4"/>
                  <c:y val="1.587301587301575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spAutoFit/>
                </a:bodyPr>
                <a:lstStyle/>
                <a:p>
                  <a:pPr algn="l"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3BF-4DA6-98B5-CF6D905DC74F}"/>
                </c:ext>
              </c:extLst>
            </c:dLbl>
            <c:dLbl>
              <c:idx val="2"/>
              <c:layout>
                <c:manualLayout>
                  <c:x val="3.9158103503959749E-3"/>
                  <c:y val="1.111123609548800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noAutofit/>
                </a:bodyPr>
                <a:lstStyle/>
                <a:p>
                  <a:pPr algn="r"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2422867852090411"/>
                      <c:h val="0.1175715535558055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53BF-4DA6-98B5-CF6D905DC74F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noAutofit/>
                </a:bodyPr>
                <a:lstStyle/>
                <a:p>
                  <a:pPr algn="r"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196070725128163"/>
                      <c:h val="0.1143969503812023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53BF-4DA6-98B5-CF6D905DC74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outEnd"/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('3'!$C$9,'3'!$C$10,'3'!$C$14,'3'!$C$15)</c:f>
              <c:strCache>
                <c:ptCount val="4"/>
                <c:pt idx="0">
                  <c:v>Kernhaushalt des Landes</c:v>
                </c:pt>
                <c:pt idx="1">
                  <c:v>Extrahaushalte des Landes</c:v>
                </c:pt>
                <c:pt idx="2">
                  <c:v>Kernhaushalte der Sozialversicherungen</c:v>
                </c:pt>
                <c:pt idx="3">
                  <c:v>Extrahaushalte der Sozialversicherungen</c:v>
                </c:pt>
              </c:strCache>
            </c:strRef>
          </c:cat>
          <c:val>
            <c:numRef>
              <c:f>('3'!$D$9,'3'!$D$10,'3'!$D$14,'3'!$D$15)</c:f>
              <c:numCache>
                <c:formatCode>_-* #\ ###\ ##0\ _-;\-\ #\ ###\ ##0\ _-;_-* "-"\ _-;_-@_-</c:formatCode>
                <c:ptCount val="4"/>
                <c:pt idx="0">
                  <c:v>23689338.355999999</c:v>
                </c:pt>
                <c:pt idx="1">
                  <c:v>5428600.5820000004</c:v>
                </c:pt>
                <c:pt idx="2">
                  <c:v>24755.23</c:v>
                </c:pt>
                <c:pt idx="3">
                  <c:v>9606249.6899999995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53BF-4DA6-98B5-CF6D905DC7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w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hyperlink" Target="#Inhaltsverzeichnis!A26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2567940</xdr:colOff>
      <xdr:row>5</xdr:row>
      <xdr:rowOff>411480</xdr:rowOff>
    </xdr:from>
    <xdr:to>
      <xdr:col>2</xdr:col>
      <xdr:colOff>38100</xdr:colOff>
      <xdr:row>6</xdr:row>
      <xdr:rowOff>152400</xdr:rowOff>
    </xdr:to>
    <xdr:pic>
      <xdr:nvPicPr>
        <xdr:cNvPr id="2" name="Picture 1" descr="AfS_Winkel_l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67940" y="2449830"/>
          <a:ext cx="108585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0</xdr:row>
      <xdr:rowOff>47625</xdr:rowOff>
    </xdr:from>
    <xdr:to>
      <xdr:col>4</xdr:col>
      <xdr:colOff>9525</xdr:colOff>
      <xdr:row>6</xdr:row>
      <xdr:rowOff>475869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43653" y="1309497"/>
          <a:ext cx="2904744" cy="381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28</xdr:row>
      <xdr:rowOff>0</xdr:rowOff>
    </xdr:from>
    <xdr:to>
      <xdr:col>4</xdr:col>
      <xdr:colOff>693420</xdr:colOff>
      <xdr:row>31</xdr:row>
      <xdr:rowOff>83820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2990850" y="4362450"/>
          <a:ext cx="693420" cy="48387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4</xdr:col>
      <xdr:colOff>1661160</xdr:colOff>
      <xdr:row>33</xdr:row>
      <xdr:rowOff>0</xdr:rowOff>
    </xdr:from>
    <xdr:to>
      <xdr:col>5</xdr:col>
      <xdr:colOff>45720</xdr:colOff>
      <xdr:row>34</xdr:row>
      <xdr:rowOff>30480</xdr:rowOff>
    </xdr:to>
    <xdr:pic>
      <xdr:nvPicPr>
        <xdr:cNvPr id="3" name="Picture 2" descr="Briefbaustein_AfS_Winkel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52010" y="5915025"/>
          <a:ext cx="99060" cy="1638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1714500</xdr:colOff>
      <xdr:row>33</xdr:row>
      <xdr:rowOff>0</xdr:rowOff>
    </xdr:from>
    <xdr:to>
      <xdr:col>2</xdr:col>
      <xdr:colOff>99060</xdr:colOff>
      <xdr:row>34</xdr:row>
      <xdr:rowOff>15240</xdr:rowOff>
    </xdr:to>
    <xdr:pic>
      <xdr:nvPicPr>
        <xdr:cNvPr id="4" name="Picture 3" descr="Briefbaustein_AfS_Winkel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5915025"/>
          <a:ext cx="99060" cy="148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1714500</xdr:colOff>
      <xdr:row>19</xdr:row>
      <xdr:rowOff>91440</xdr:rowOff>
    </xdr:from>
    <xdr:to>
      <xdr:col>2</xdr:col>
      <xdr:colOff>99060</xdr:colOff>
      <xdr:row>20</xdr:row>
      <xdr:rowOff>60960</xdr:rowOff>
    </xdr:to>
    <xdr:pic>
      <xdr:nvPicPr>
        <xdr:cNvPr id="5" name="Picture 4" descr="Briefbaustein_AfS_Winkel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3168015"/>
          <a:ext cx="99060" cy="1314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53</xdr:row>
      <xdr:rowOff>190500</xdr:rowOff>
    </xdr:from>
    <xdr:to>
      <xdr:col>1</xdr:col>
      <xdr:colOff>524855</xdr:colOff>
      <xdr:row>53</xdr:row>
      <xdr:rowOff>366588</xdr:rowOff>
    </xdr:to>
    <xdr:pic>
      <xdr:nvPicPr>
        <xdr:cNvPr id="7" name="Picture 2" descr="Icon CC BY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8772525"/>
          <a:ext cx="486755" cy="1760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4511040</xdr:colOff>
      <xdr:row>0</xdr:row>
      <xdr:rowOff>0</xdr:rowOff>
    </xdr:from>
    <xdr:to>
      <xdr:col>4</xdr:col>
      <xdr:colOff>167640</xdr:colOff>
      <xdr:row>0</xdr:row>
      <xdr:rowOff>762000</xdr:rowOff>
    </xdr:to>
    <xdr:sp macro="" textlink="" fLocksText="0">
      <xdr:nvSpPr>
        <xdr:cNvPr id="2049" name="Text Box 1">
          <a:extLst>
            <a:ext uri="{FF2B5EF4-FFF2-40B4-BE49-F238E27FC236}">
              <a16:creationId xmlns:a16="http://schemas.microsoft.com/office/drawing/2014/main" id="{00000000-0008-0000-0200-000001080000}"/>
            </a:ext>
          </a:extLst>
        </xdr:cNvPr>
        <xdr:cNvSpPr txBox="1">
          <a:spLocks noChangeArrowheads="1"/>
        </xdr:cNvSpPr>
      </xdr:nvSpPr>
      <xdr:spPr bwMode="auto">
        <a:xfrm>
          <a:off x="4693920" y="0"/>
          <a:ext cx="1432560" cy="7620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de-DE" sz="1600" b="0" i="0" u="none" strike="noStrike" baseline="0">
              <a:solidFill>
                <a:srgbClr val="000000"/>
              </a:solidFill>
              <a:latin typeface="Arial"/>
              <a:cs typeface="Arial"/>
            </a:rPr>
            <a:t>Statistischer </a:t>
          </a:r>
        </a:p>
        <a:p>
          <a:pPr algn="l" rtl="0">
            <a:defRPr sz="1000"/>
          </a:pPr>
          <a:r>
            <a:rPr lang="de-DE" sz="1600" b="0" i="0" u="none" strike="noStrike" baseline="0">
              <a:solidFill>
                <a:srgbClr val="000000"/>
              </a:solidFill>
              <a:latin typeface="Arial"/>
              <a:cs typeface="Arial"/>
            </a:rPr>
            <a:t>Bericht</a:t>
          </a:r>
          <a:endParaRPr lang="de-D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L III 6 – j / 23</a:t>
          </a:r>
        </a:p>
      </xdr:txBody>
    </xdr:sp>
    <xdr:clientData/>
  </xdr:twoCellAnchor>
  <xdr:twoCellAnchor editAs="oneCell">
    <xdr:from>
      <xdr:col>4</xdr:col>
      <xdr:colOff>333375</xdr:colOff>
      <xdr:row>0</xdr:row>
      <xdr:rowOff>57150</xdr:rowOff>
    </xdr:from>
    <xdr:to>
      <xdr:col>4</xdr:col>
      <xdr:colOff>621375</xdr:colOff>
      <xdr:row>5</xdr:row>
      <xdr:rowOff>119262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180244" y="1011006"/>
          <a:ext cx="2195712" cy="288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403860</xdr:rowOff>
    </xdr:from>
    <xdr:to>
      <xdr:col>7</xdr:col>
      <xdr:colOff>723900</xdr:colOff>
      <xdr:row>32</xdr:row>
      <xdr:rowOff>152400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35</xdr:row>
      <xdr:rowOff>116150</xdr:rowOff>
    </xdr:from>
    <xdr:to>
      <xdr:col>7</xdr:col>
      <xdr:colOff>731520</xdr:colOff>
      <xdr:row>60</xdr:row>
      <xdr:rowOff>112340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</cdr:x>
      <cdr:y>0.00903</cdr:y>
    </cdr:from>
    <cdr:to>
      <cdr:x>0.10415</cdr:x>
      <cdr:y>0.06464</cdr:y>
    </cdr:to>
    <cdr:sp macro="" textlink="">
      <cdr:nvSpPr>
        <cdr:cNvPr id="2" name="Textfeld 1">
          <a:extLst xmlns:a="http://schemas.openxmlformats.org/drawingml/2006/main">
            <a:ext uri="{FF2B5EF4-FFF2-40B4-BE49-F238E27FC236}">
              <a16:creationId xmlns:a16="http://schemas.microsoft.com/office/drawing/2014/main" id="{92BE23F4-6CC6-49A0-8B90-657E0CC20256}"/>
            </a:ext>
          </a:extLst>
        </cdr:cNvPr>
        <cdr:cNvSpPr txBox="1"/>
      </cdr:nvSpPr>
      <cdr:spPr>
        <a:xfrm xmlns:a="http://schemas.openxmlformats.org/drawingml/2006/main">
          <a:off x="0" y="33627"/>
          <a:ext cx="637761" cy="20706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de-DE" sz="800"/>
            <a:t>Mrd. EUR</a:t>
          </a: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106680</xdr:colOff>
      <xdr:row>0</xdr:row>
      <xdr:rowOff>0</xdr:rowOff>
    </xdr:from>
    <xdr:to>
      <xdr:col>4</xdr:col>
      <xdr:colOff>205740</xdr:colOff>
      <xdr:row>0</xdr:row>
      <xdr:rowOff>0</xdr:rowOff>
    </xdr:to>
    <xdr:sp macro="" textlink="">
      <xdr:nvSpPr>
        <xdr:cNvPr id="8193" name="Text 8">
          <a:extLst>
            <a:ext uri="{FF2B5EF4-FFF2-40B4-BE49-F238E27FC236}">
              <a16:creationId xmlns:a16="http://schemas.microsoft.com/office/drawing/2014/main" id="{00000000-0008-0000-0600-000001200000}"/>
            </a:ext>
          </a:extLst>
        </xdr:cNvPr>
        <xdr:cNvSpPr txBox="1">
          <a:spLocks noChangeArrowheads="1"/>
        </xdr:cNvSpPr>
      </xdr:nvSpPr>
      <xdr:spPr bwMode="auto">
        <a:xfrm>
          <a:off x="1188720" y="0"/>
          <a:ext cx="440436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Anzahl der Gemeinden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8194" name="Text 9">
          <a:extLst>
            <a:ext uri="{FF2B5EF4-FFF2-40B4-BE49-F238E27FC236}">
              <a16:creationId xmlns:a16="http://schemas.microsoft.com/office/drawing/2014/main" id="{00000000-0008-0000-0600-0000022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Schlüssel-nummer</a:t>
          </a:r>
        </a:p>
        <a:p>
          <a:pPr algn="ctr" rtl="0">
            <a:defRPr sz="1000"/>
          </a:pPr>
          <a:endParaRPr lang="de-D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106680</xdr:colOff>
      <xdr:row>1</xdr:row>
      <xdr:rowOff>0</xdr:rowOff>
    </xdr:from>
    <xdr:to>
      <xdr:col>4</xdr:col>
      <xdr:colOff>205740</xdr:colOff>
      <xdr:row>1</xdr:row>
      <xdr:rowOff>0</xdr:rowOff>
    </xdr:to>
    <xdr:sp macro="" textlink="">
      <xdr:nvSpPr>
        <xdr:cNvPr id="8195" name="Text 8">
          <a:extLst>
            <a:ext uri="{FF2B5EF4-FFF2-40B4-BE49-F238E27FC236}">
              <a16:creationId xmlns:a16="http://schemas.microsoft.com/office/drawing/2014/main" id="{00000000-0008-0000-0600-000003200000}"/>
            </a:ext>
          </a:extLst>
        </xdr:cNvPr>
        <xdr:cNvSpPr txBox="1">
          <a:spLocks noChangeArrowheads="1"/>
        </xdr:cNvSpPr>
      </xdr:nvSpPr>
      <xdr:spPr bwMode="auto">
        <a:xfrm>
          <a:off x="1188720" y="457200"/>
          <a:ext cx="440436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Anzahl der Gemeinden</a:t>
          </a:r>
        </a:p>
      </xdr:txBody>
    </xdr:sp>
    <xdr:clientData/>
  </xdr:twoCellAnchor>
  <xdr:twoCellAnchor>
    <xdr:from>
      <xdr:col>0</xdr:col>
      <xdr:colOff>0</xdr:colOff>
      <xdr:row>1</xdr:row>
      <xdr:rowOff>0</xdr:rowOff>
    </xdr:from>
    <xdr:to>
      <xdr:col>0</xdr:col>
      <xdr:colOff>0</xdr:colOff>
      <xdr:row>1</xdr:row>
      <xdr:rowOff>0</xdr:rowOff>
    </xdr:to>
    <xdr:sp macro="" textlink="">
      <xdr:nvSpPr>
        <xdr:cNvPr id="8196" name="Text 9">
          <a:extLst>
            <a:ext uri="{FF2B5EF4-FFF2-40B4-BE49-F238E27FC236}">
              <a16:creationId xmlns:a16="http://schemas.microsoft.com/office/drawing/2014/main" id="{00000000-0008-0000-0600-000004200000}"/>
            </a:ext>
          </a:extLst>
        </xdr:cNvPr>
        <xdr:cNvSpPr txBox="1">
          <a:spLocks noChangeArrowheads="1"/>
        </xdr:cNvSpPr>
      </xdr:nvSpPr>
      <xdr:spPr bwMode="auto">
        <a:xfrm>
          <a:off x="0" y="4572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Schlüssel-nummer</a:t>
          </a:r>
        </a:p>
        <a:p>
          <a:pPr algn="ctr" rtl="0">
            <a:defRPr sz="1000"/>
          </a:pPr>
          <a:endParaRPr lang="de-D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106680</xdr:colOff>
      <xdr:row>0</xdr:row>
      <xdr:rowOff>0</xdr:rowOff>
    </xdr:from>
    <xdr:to>
      <xdr:col>3</xdr:col>
      <xdr:colOff>205740</xdr:colOff>
      <xdr:row>0</xdr:row>
      <xdr:rowOff>0</xdr:rowOff>
    </xdr:to>
    <xdr:sp macro="" textlink="">
      <xdr:nvSpPr>
        <xdr:cNvPr id="8197" name="Text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05200000}"/>
            </a:ext>
          </a:extLst>
        </xdr:cNvPr>
        <xdr:cNvSpPr txBox="1">
          <a:spLocks noChangeArrowheads="1"/>
        </xdr:cNvSpPr>
      </xdr:nvSpPr>
      <xdr:spPr bwMode="auto">
        <a:xfrm>
          <a:off x="701040" y="0"/>
          <a:ext cx="40386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b" upright="1"/>
        <a:lstStyle/>
        <a:p>
          <a:pPr algn="l" rtl="0"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Anzahl der Gemeinden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8198" name="Text 9">
          <a:extLst>
            <a:ext uri="{FF2B5EF4-FFF2-40B4-BE49-F238E27FC236}">
              <a16:creationId xmlns:a16="http://schemas.microsoft.com/office/drawing/2014/main" id="{00000000-0008-0000-0600-0000062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Schlüssel-nummer</a:t>
          </a:r>
        </a:p>
        <a:p>
          <a:pPr algn="ctr" rtl="0">
            <a:defRPr sz="1000"/>
          </a:pPr>
          <a:endParaRPr lang="de-D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1</xdr:row>
      <xdr:rowOff>0</xdr:rowOff>
    </xdr:from>
    <xdr:to>
      <xdr:col>0</xdr:col>
      <xdr:colOff>0</xdr:colOff>
      <xdr:row>1</xdr:row>
      <xdr:rowOff>0</xdr:rowOff>
    </xdr:to>
    <xdr:sp macro="" textlink="">
      <xdr:nvSpPr>
        <xdr:cNvPr id="8200" name="Text Box 8">
          <a:extLst>
            <a:ext uri="{FF2B5EF4-FFF2-40B4-BE49-F238E27FC236}">
              <a16:creationId xmlns:a16="http://schemas.microsoft.com/office/drawing/2014/main" id="{00000000-0008-0000-0600-000008200000}"/>
            </a:ext>
          </a:extLst>
        </xdr:cNvPr>
        <xdr:cNvSpPr txBox="1">
          <a:spLocks noChangeArrowheads="1"/>
        </xdr:cNvSpPr>
      </xdr:nvSpPr>
      <xdr:spPr bwMode="auto">
        <a:xfrm>
          <a:off x="0" y="4572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Schlüssel-nummer</a:t>
          </a:r>
        </a:p>
        <a:p>
          <a:pPr algn="ctr" rtl="0">
            <a:defRPr sz="1000"/>
          </a:pPr>
          <a:endParaRPr lang="de-D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22</xdr:row>
      <xdr:rowOff>0</xdr:rowOff>
    </xdr:from>
    <xdr:to>
      <xdr:col>4</xdr:col>
      <xdr:colOff>781044</xdr:colOff>
      <xdr:row>48</xdr:row>
      <xdr:rowOff>38100</xdr:rowOff>
    </xdr:to>
    <xdr:graphicFrame macro="">
      <xdr:nvGraphicFramePr>
        <xdr:cNvPr id="10" name="Diagramm 9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9525</xdr:colOff>
      <xdr:row>22</xdr:row>
      <xdr:rowOff>9525</xdr:rowOff>
    </xdr:from>
    <xdr:to>
      <xdr:col>12</xdr:col>
      <xdr:colOff>171450</xdr:colOff>
      <xdr:row>48</xdr:row>
      <xdr:rowOff>47625</xdr:rowOff>
    </xdr:to>
    <xdr:graphicFrame macro="">
      <xdr:nvGraphicFramePr>
        <xdr:cNvPr id="11" name="Diagramm 10">
          <a:extLst>
            <a:ext uri="{FF2B5EF4-FFF2-40B4-BE49-F238E27FC236}">
              <a16:creationId xmlns:a16="http://schemas.microsoft.com/office/drawing/2014/main" id="{00000000-0008-0000-06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</xdr:row>
          <xdr:rowOff>9525</xdr:rowOff>
        </xdr:from>
        <xdr:to>
          <xdr:col>6</xdr:col>
          <xdr:colOff>1638300</xdr:colOff>
          <xdr:row>41</xdr:row>
          <xdr:rowOff>142875</xdr:rowOff>
        </xdr:to>
        <xdr:sp macro="" textlink="">
          <xdr:nvSpPr>
            <xdr:cNvPr id="32769" name="Object 1" hidden="1">
              <a:extLst>
                <a:ext uri="{63B3BB69-23CF-44E3-9099-C40C66FF867C}">
                  <a14:compatExt spid="_x0000_s32769"/>
                </a:ext>
                <a:ext uri="{FF2B5EF4-FFF2-40B4-BE49-F238E27FC236}">
                  <a16:creationId xmlns:a16="http://schemas.microsoft.com/office/drawing/2014/main" id="{00000000-0008-0000-0A00-000001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StatBerichte_Orange">
  <a:themeElements>
    <a:clrScheme name="_Farbschema orang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3C2400"/>
      </a:accent1>
      <a:accent2>
        <a:srgbClr val="6E4100"/>
      </a:accent2>
      <a:accent3>
        <a:srgbClr val="C87700"/>
      </a:accent3>
      <a:accent4>
        <a:srgbClr val="FFA623"/>
      </a:accent4>
      <a:accent5>
        <a:srgbClr val="FFDBA5"/>
      </a:accent5>
      <a:accent6>
        <a:srgbClr val="FFF3E1"/>
      </a:accent6>
      <a:hlink>
        <a:srgbClr val="0000FF"/>
      </a:hlink>
      <a:folHlink>
        <a:srgbClr val="0000FF"/>
      </a:folHlink>
    </a:clrScheme>
    <a:fontScheme name="Benutzerdefiniert 1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Relationship Id="rId5" Type="http://schemas.openxmlformats.org/officeDocument/2006/relationships/image" Target="../media/image7.emf"/><Relationship Id="rId4" Type="http://schemas.openxmlformats.org/officeDocument/2006/relationships/package" Target="../embeddings/Microsoft_Word_Document.docx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creativecommons.org/licenses/by/3.0/de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statistik-berlin-brandenburg.de/publikationen/Metadaten/MD_71411_2023.pdf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FE439F-7CD0-4993-9CAF-35DF2E3B3E43}">
  <dimension ref="A1:D33"/>
  <sheetViews>
    <sheetView tabSelected="1" zoomScaleNormal="75" workbookViewId="0"/>
  </sheetViews>
  <sheetFormatPr baseColWidth="10" defaultColWidth="11.5703125" defaultRowHeight="12.75"/>
  <cols>
    <col min="1" max="1" width="38.85546875" style="45" customWidth="1"/>
    <col min="2" max="2" width="0.7109375" style="45" customWidth="1"/>
    <col min="3" max="3" width="52" style="45" customWidth="1"/>
    <col min="4" max="4" width="5.5703125" style="45" bestFit="1" customWidth="1"/>
    <col min="5" max="16384" width="11.5703125" style="45"/>
  </cols>
  <sheetData>
    <row r="1" spans="1:4" ht="60" customHeight="1">
      <c r="A1" s="60"/>
      <c r="D1" s="256"/>
    </row>
    <row r="2" spans="1:4" ht="40.35" customHeight="1">
      <c r="B2" s="146" t="s">
        <v>5</v>
      </c>
      <c r="D2" s="257"/>
    </row>
    <row r="3" spans="1:4" ht="34.5">
      <c r="B3" s="146" t="s">
        <v>6</v>
      </c>
      <c r="D3" s="257"/>
    </row>
    <row r="4" spans="1:4" ht="6.6" customHeight="1">
      <c r="D4" s="257"/>
    </row>
    <row r="5" spans="1:4" ht="20.25">
      <c r="C5" s="147" t="s">
        <v>148</v>
      </c>
      <c r="D5" s="257"/>
    </row>
    <row r="6" spans="1:4" s="49" customFormat="1" ht="35.1" customHeight="1">
      <c r="D6" s="257"/>
    </row>
    <row r="7" spans="1:4" ht="101.25">
      <c r="C7" s="148" t="s">
        <v>149</v>
      </c>
      <c r="D7" s="257"/>
    </row>
    <row r="8" spans="1:4">
      <c r="D8" s="257"/>
    </row>
    <row r="9" spans="1:4" ht="15">
      <c r="C9" s="231" t="s">
        <v>194</v>
      </c>
      <c r="D9" s="257"/>
    </row>
    <row r="10" spans="1:4" ht="7.35" customHeight="1">
      <c r="D10" s="257"/>
    </row>
    <row r="11" spans="1:4" ht="15">
      <c r="C11" s="149"/>
      <c r="D11" s="257"/>
    </row>
    <row r="12" spans="1:4" ht="66" customHeight="1"/>
    <row r="13" spans="1:4" ht="36" customHeight="1">
      <c r="C13" s="150"/>
    </row>
    <row r="32" ht="12" customHeight="1"/>
    <row r="33" ht="12" customHeight="1"/>
  </sheetData>
  <sheetProtection selectLockedCells="1"/>
  <mergeCells count="1">
    <mergeCell ref="D1:D11"/>
  </mergeCells>
  <pageMargins left="0.59055118110236227" right="0.17" top="0.78740157480314965" bottom="0.59055118110236227" header="0.31496062992125984" footer="0.23622047244094491"/>
  <pageSetup paperSize="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66"/>
  <sheetViews>
    <sheetView zoomScaleNormal="100" workbookViewId="0">
      <pane ySplit="4" topLeftCell="A5" activePane="bottomLeft" state="frozen"/>
      <selection sqref="A1:B1"/>
      <selection pane="bottomLeft" activeCell="A5" sqref="A5"/>
    </sheetView>
  </sheetViews>
  <sheetFormatPr baseColWidth="10" defaultColWidth="11.5703125" defaultRowHeight="11.25"/>
  <cols>
    <col min="1" max="1" width="45.7109375" style="6" customWidth="1"/>
    <col min="2" max="5" width="11.28515625" style="6" customWidth="1"/>
    <col min="6" max="16384" width="11.5703125" style="6"/>
  </cols>
  <sheetData>
    <row r="1" spans="1:5" ht="24" customHeight="1">
      <c r="A1" s="267" t="s">
        <v>169</v>
      </c>
      <c r="B1" s="267"/>
      <c r="C1" s="267"/>
      <c r="D1" s="267"/>
      <c r="E1" s="267"/>
    </row>
    <row r="2" spans="1:5" s="2" customFormat="1" ht="12" customHeight="1">
      <c r="A2" s="268"/>
      <c r="B2" s="268"/>
      <c r="C2" s="268"/>
      <c r="D2" s="268"/>
      <c r="E2" s="268"/>
    </row>
    <row r="3" spans="1:5" ht="36" customHeight="1">
      <c r="A3" s="302" t="s">
        <v>38</v>
      </c>
      <c r="B3" s="90" t="s">
        <v>152</v>
      </c>
      <c r="C3" s="90" t="s">
        <v>144</v>
      </c>
      <c r="D3" s="313" t="s">
        <v>66</v>
      </c>
      <c r="E3" s="314"/>
    </row>
    <row r="4" spans="1:5" ht="12" customHeight="1">
      <c r="A4" s="304"/>
      <c r="B4" s="305" t="s">
        <v>69</v>
      </c>
      <c r="C4" s="305"/>
      <c r="D4" s="305"/>
      <c r="E4" s="91" t="s">
        <v>4</v>
      </c>
    </row>
    <row r="5" spans="1:5" ht="12" customHeight="1">
      <c r="A5" s="26"/>
      <c r="B5" s="25"/>
      <c r="C5" s="25"/>
      <c r="D5" s="25"/>
      <c r="E5" s="25"/>
    </row>
    <row r="6" spans="1:5" ht="12" customHeight="1">
      <c r="A6" s="12"/>
      <c r="B6" s="316" t="s">
        <v>90</v>
      </c>
      <c r="C6" s="316"/>
      <c r="D6" s="316"/>
      <c r="E6" s="316"/>
    </row>
    <row r="7" spans="1:5" ht="12" customHeight="1">
      <c r="A7" s="32" t="s">
        <v>40</v>
      </c>
      <c r="B7" s="226">
        <v>7388354.6890000002</v>
      </c>
      <c r="C7" s="226">
        <v>13005443.574999999</v>
      </c>
      <c r="D7" s="226">
        <v>-5617088.885999999</v>
      </c>
      <c r="E7" s="229">
        <v>-43.190290693333765</v>
      </c>
    </row>
    <row r="8" spans="1:5" ht="12" customHeight="1">
      <c r="A8" s="29" t="s">
        <v>41</v>
      </c>
      <c r="B8" s="226">
        <v>8516.9339999999993</v>
      </c>
      <c r="C8" s="226">
        <v>8833.0619999999999</v>
      </c>
      <c r="D8" s="226">
        <v>-316.12800000000061</v>
      </c>
      <c r="E8" s="229">
        <v>-3.5789174807105439</v>
      </c>
    </row>
    <row r="9" spans="1:5" ht="12" customHeight="1">
      <c r="A9" s="29" t="s">
        <v>42</v>
      </c>
      <c r="B9" s="226">
        <v>1444763.41</v>
      </c>
      <c r="C9" s="226">
        <v>10642781.108999999</v>
      </c>
      <c r="D9" s="226">
        <v>-9198017.6989999991</v>
      </c>
      <c r="E9" s="229">
        <v>-86.424944803400635</v>
      </c>
    </row>
    <row r="10" spans="1:5" ht="12" customHeight="1">
      <c r="A10" s="29" t="s">
        <v>43</v>
      </c>
      <c r="B10" s="226">
        <v>5935074.3449999997</v>
      </c>
      <c r="C10" s="226">
        <v>2353829.4040000001</v>
      </c>
      <c r="D10" s="226">
        <v>3581244.9409999996</v>
      </c>
      <c r="E10" s="229">
        <v>152.14547557754955</v>
      </c>
    </row>
    <row r="11" spans="1:5" ht="12" customHeight="1">
      <c r="A11" s="28" t="s">
        <v>119</v>
      </c>
      <c r="B11" s="226">
        <v>5459878.2999999998</v>
      </c>
      <c r="C11" s="226">
        <v>9368122.5240000002</v>
      </c>
      <c r="D11" s="226">
        <v>-3908244.2240000004</v>
      </c>
      <c r="E11" s="229">
        <v>-41.718543005682839</v>
      </c>
    </row>
    <row r="12" spans="1:5" ht="12" customHeight="1">
      <c r="A12" s="20" t="s">
        <v>106</v>
      </c>
      <c r="B12" s="226">
        <v>4218365.7189999996</v>
      </c>
      <c r="C12" s="226">
        <v>6408385.3710000003</v>
      </c>
      <c r="D12" s="226">
        <v>-2190019.6520000007</v>
      </c>
      <c r="E12" s="229">
        <v>-34.174281433050851</v>
      </c>
    </row>
    <row r="13" spans="1:5" ht="21.95" customHeight="1">
      <c r="A13" s="117" t="s">
        <v>101</v>
      </c>
      <c r="B13" s="226">
        <v>69414.417000000001</v>
      </c>
      <c r="C13" s="226">
        <v>228196.86799999999</v>
      </c>
      <c r="D13" s="226">
        <v>-158782.451</v>
      </c>
      <c r="E13" s="229">
        <v>-69.58134543722133</v>
      </c>
    </row>
    <row r="14" spans="1:5" ht="12" customHeight="1">
      <c r="A14" s="29" t="s">
        <v>105</v>
      </c>
      <c r="B14" s="226">
        <v>39761.430999999997</v>
      </c>
      <c r="C14" s="226">
        <v>43783.917000000001</v>
      </c>
      <c r="D14" s="226">
        <v>-4022.4860000000044</v>
      </c>
      <c r="E14" s="229">
        <v>-9.1871314300180273</v>
      </c>
    </row>
    <row r="15" spans="1:5" ht="12" customHeight="1">
      <c r="A15" s="29" t="s">
        <v>44</v>
      </c>
      <c r="B15" s="226">
        <v>29652.986000000001</v>
      </c>
      <c r="C15" s="226">
        <v>184412.951</v>
      </c>
      <c r="D15" s="226">
        <v>-154759.965</v>
      </c>
      <c r="E15" s="229">
        <v>-83.920334315348597</v>
      </c>
    </row>
    <row r="16" spans="1:5" ht="12" customHeight="1">
      <c r="A16" s="29" t="s">
        <v>45</v>
      </c>
      <c r="B16" s="226" t="s">
        <v>1</v>
      </c>
      <c r="C16" s="226" t="s">
        <v>1</v>
      </c>
      <c r="D16" s="226" t="s">
        <v>1</v>
      </c>
      <c r="E16" s="229" t="s">
        <v>1</v>
      </c>
    </row>
    <row r="17" spans="1:6" ht="22.5">
      <c r="A17" s="117" t="s">
        <v>51</v>
      </c>
      <c r="B17" s="226">
        <v>4148951.3020000001</v>
      </c>
      <c r="C17" s="226">
        <v>6180188.5029999996</v>
      </c>
      <c r="D17" s="226">
        <v>-2031237.2009999994</v>
      </c>
      <c r="E17" s="229">
        <v>-32.866913363791284</v>
      </c>
    </row>
    <row r="18" spans="1:6" ht="12" customHeight="1">
      <c r="A18" s="29" t="s">
        <v>46</v>
      </c>
      <c r="B18" s="226">
        <v>1336558.8540000001</v>
      </c>
      <c r="C18" s="226">
        <v>1993169.6640000001</v>
      </c>
      <c r="D18" s="226">
        <v>-656610.81000000006</v>
      </c>
      <c r="E18" s="229">
        <v>-32.943046538360321</v>
      </c>
    </row>
    <row r="19" spans="1:6" ht="12" customHeight="1">
      <c r="A19" s="29" t="s">
        <v>44</v>
      </c>
      <c r="B19" s="226">
        <v>2118901.0490000001</v>
      </c>
      <c r="C19" s="226">
        <v>3585737.852</v>
      </c>
      <c r="D19" s="226">
        <v>-1466836.8029999998</v>
      </c>
      <c r="E19" s="229">
        <v>-40.907530431480076</v>
      </c>
    </row>
    <row r="20" spans="1:6" ht="12" customHeight="1">
      <c r="A20" s="29" t="s">
        <v>45</v>
      </c>
      <c r="B20" s="226">
        <v>693491.39899999998</v>
      </c>
      <c r="C20" s="226">
        <v>601280.98699999996</v>
      </c>
      <c r="D20" s="226">
        <v>92210.412000000011</v>
      </c>
      <c r="E20" s="229">
        <v>15.335660696685238</v>
      </c>
    </row>
    <row r="21" spans="1:6" ht="33.75">
      <c r="A21" s="92" t="s">
        <v>130</v>
      </c>
      <c r="B21" s="226">
        <v>3323835.8590000002</v>
      </c>
      <c r="C21" s="226">
        <v>5629320.6229999997</v>
      </c>
      <c r="D21" s="226">
        <v>-2305484.7639999995</v>
      </c>
      <c r="E21" s="229">
        <v>-40.954937876168643</v>
      </c>
    </row>
    <row r="22" spans="1:6" ht="12" customHeight="1">
      <c r="A22" s="21" t="s">
        <v>104</v>
      </c>
      <c r="B22" s="226">
        <v>6037343.3679999998</v>
      </c>
      <c r="C22" s="226">
        <v>4578429.4069999997</v>
      </c>
      <c r="D22" s="226">
        <v>1458913.9610000001</v>
      </c>
      <c r="E22" s="229">
        <v>31.864943877248692</v>
      </c>
    </row>
    <row r="23" spans="1:6" ht="22.5">
      <c r="A23" s="117" t="s">
        <v>103</v>
      </c>
      <c r="B23" s="226">
        <v>4462749.8310000002</v>
      </c>
      <c r="C23" s="226">
        <v>2843528.906</v>
      </c>
      <c r="D23" s="226">
        <v>1619220.9250000003</v>
      </c>
      <c r="E23" s="229">
        <v>56.944064172632693</v>
      </c>
    </row>
    <row r="24" spans="1:6" ht="12" customHeight="1">
      <c r="A24" s="29" t="s">
        <v>48</v>
      </c>
      <c r="B24" s="226">
        <v>4248000</v>
      </c>
      <c r="C24" s="226">
        <v>2665000</v>
      </c>
      <c r="D24" s="226">
        <v>1583000</v>
      </c>
      <c r="E24" s="229">
        <v>59.399624765478421</v>
      </c>
    </row>
    <row r="25" spans="1:6" ht="12" customHeight="1">
      <c r="A25" s="31" t="s">
        <v>49</v>
      </c>
      <c r="B25" s="226">
        <v>214749.83100000001</v>
      </c>
      <c r="C25" s="226">
        <v>178528.90599999999</v>
      </c>
      <c r="D25" s="226">
        <v>36220.925000000017</v>
      </c>
      <c r="E25" s="229">
        <v>20.288549239191568</v>
      </c>
    </row>
    <row r="26" spans="1:6" ht="12" customHeight="1">
      <c r="A26" s="31" t="s">
        <v>50</v>
      </c>
      <c r="B26" s="226" t="s">
        <v>1</v>
      </c>
      <c r="C26" s="226" t="s">
        <v>1</v>
      </c>
      <c r="D26" s="226" t="s">
        <v>1</v>
      </c>
      <c r="E26" s="229" t="s">
        <v>1</v>
      </c>
    </row>
    <row r="27" spans="1:6" ht="12" customHeight="1">
      <c r="A27" s="92" t="s">
        <v>52</v>
      </c>
      <c r="B27" s="226">
        <v>1574593.537</v>
      </c>
      <c r="C27" s="226">
        <v>1734900.5009999999</v>
      </c>
      <c r="D27" s="226">
        <v>-160306.96399999992</v>
      </c>
      <c r="E27" s="229">
        <v>-9.2401243706828495</v>
      </c>
    </row>
    <row r="28" spans="1:6" ht="12" customHeight="1">
      <c r="A28" s="31" t="s">
        <v>48</v>
      </c>
      <c r="B28" s="226">
        <v>1461207.662</v>
      </c>
      <c r="C28" s="226">
        <v>1627416.0619999999</v>
      </c>
      <c r="D28" s="226">
        <v>-166208.39999999991</v>
      </c>
      <c r="E28" s="229">
        <v>-10.213024430626518</v>
      </c>
    </row>
    <row r="29" spans="1:6" ht="12" customHeight="1">
      <c r="A29" s="31" t="s">
        <v>49</v>
      </c>
      <c r="B29" s="226">
        <v>113385.875</v>
      </c>
      <c r="C29" s="226">
        <v>107484.439</v>
      </c>
      <c r="D29" s="226">
        <v>5901.4360000000015</v>
      </c>
      <c r="E29" s="229">
        <v>5.4905026763920546</v>
      </c>
    </row>
    <row r="30" spans="1:6" ht="12" customHeight="1">
      <c r="A30" s="31" t="s">
        <v>50</v>
      </c>
      <c r="B30" s="226" t="s">
        <v>1</v>
      </c>
      <c r="C30" s="226" t="s">
        <v>1</v>
      </c>
      <c r="D30" s="226" t="s">
        <v>1</v>
      </c>
      <c r="E30" s="229" t="s">
        <v>1</v>
      </c>
    </row>
    <row r="31" spans="1:6" ht="12" customHeight="1">
      <c r="A31" s="128" t="s">
        <v>102</v>
      </c>
      <c r="B31" s="240">
        <v>3523098.7769999998</v>
      </c>
      <c r="C31" s="226">
        <v>3605211.6409999998</v>
      </c>
      <c r="D31" s="249" t="s">
        <v>182</v>
      </c>
      <c r="E31" s="251" t="s">
        <v>184</v>
      </c>
      <c r="F31" s="253"/>
    </row>
    <row r="32" spans="1:6" ht="12" customHeight="1">
      <c r="A32" s="30" t="s">
        <v>99</v>
      </c>
      <c r="B32" s="240">
        <v>128572.24800000001</v>
      </c>
      <c r="C32" s="226">
        <v>369084.495</v>
      </c>
      <c r="D32" s="240" t="s">
        <v>183</v>
      </c>
      <c r="E32" s="216" t="s">
        <v>185</v>
      </c>
      <c r="F32" s="253"/>
    </row>
    <row r="33" spans="1:6" ht="12" customHeight="1">
      <c r="A33" s="30" t="s">
        <v>98</v>
      </c>
      <c r="B33" s="240">
        <v>3394526.5290000001</v>
      </c>
      <c r="C33" s="226">
        <v>3236127.1460000002</v>
      </c>
      <c r="D33" s="244">
        <v>158399.38299999991</v>
      </c>
      <c r="E33" s="246">
        <v>4.8947206291257288</v>
      </c>
      <c r="F33" s="253"/>
    </row>
    <row r="34" spans="1:6">
      <c r="A34" s="128" t="s">
        <v>108</v>
      </c>
      <c r="B34" s="240">
        <v>17590611.706</v>
      </c>
      <c r="C34" s="226">
        <v>3344803.5150000001</v>
      </c>
      <c r="D34" s="244">
        <v>14245808.191</v>
      </c>
      <c r="E34" s="246">
        <v>425.90867078181725</v>
      </c>
      <c r="F34" s="253"/>
    </row>
    <row r="35" spans="1:6" ht="12" customHeight="1">
      <c r="A35" s="30" t="s">
        <v>57</v>
      </c>
      <c r="B35" s="226">
        <v>804034.81099999999</v>
      </c>
      <c r="C35" s="226">
        <v>617036.52099999995</v>
      </c>
      <c r="D35" s="226">
        <v>186998.29000000004</v>
      </c>
      <c r="E35" s="229">
        <v>30.305870663367131</v>
      </c>
      <c r="F35" s="253"/>
    </row>
    <row r="36" spans="1:6" ht="12" customHeight="1">
      <c r="A36" s="30" t="s">
        <v>58</v>
      </c>
      <c r="B36" s="240">
        <v>2596509.0290000001</v>
      </c>
      <c r="C36" s="226" t="s">
        <v>1</v>
      </c>
      <c r="D36" s="244">
        <v>2596509.0290000001</v>
      </c>
      <c r="E36" s="216" t="s">
        <v>1</v>
      </c>
      <c r="F36" s="253"/>
    </row>
    <row r="37" spans="1:6" ht="12" customHeight="1">
      <c r="A37" s="30" t="s">
        <v>59</v>
      </c>
      <c r="B37" s="240">
        <v>13583840.816</v>
      </c>
      <c r="C37" s="226">
        <v>2133659.1170000001</v>
      </c>
      <c r="D37" s="244">
        <v>11450181.698999999</v>
      </c>
      <c r="E37" s="246">
        <v>536.64531544754709</v>
      </c>
      <c r="F37" s="253"/>
    </row>
    <row r="38" spans="1:6" ht="12" customHeight="1">
      <c r="A38" s="30" t="s">
        <v>60</v>
      </c>
      <c r="B38" s="226">
        <v>606227.05000000005</v>
      </c>
      <c r="C38" s="226">
        <v>594107.87699999998</v>
      </c>
      <c r="D38" s="226">
        <v>12119.173000000068</v>
      </c>
      <c r="E38" s="229">
        <v>2.0398943473358457</v>
      </c>
      <c r="F38" s="253"/>
    </row>
    <row r="39" spans="1:6" s="2" customFormat="1" ht="12" customHeight="1">
      <c r="A39" s="2" t="s">
        <v>0</v>
      </c>
      <c r="B39" s="241">
        <v>38757774.259000003</v>
      </c>
      <c r="C39" s="227">
        <v>30942273.509</v>
      </c>
      <c r="D39" s="245">
        <v>7815500.7500000037</v>
      </c>
      <c r="E39" s="242">
        <v>25.258327406765233</v>
      </c>
      <c r="F39" s="253"/>
    </row>
    <row r="40" spans="1:6" ht="12" customHeight="1">
      <c r="A40" s="2"/>
    </row>
    <row r="41" spans="1:6" ht="12" customHeight="1">
      <c r="A41" s="22"/>
      <c r="B41" s="315" t="s">
        <v>54</v>
      </c>
      <c r="C41" s="315"/>
      <c r="D41" s="315"/>
      <c r="E41" s="315"/>
    </row>
    <row r="42" spans="1:6" ht="12" customHeight="1">
      <c r="A42" s="21" t="s">
        <v>55</v>
      </c>
      <c r="B42" s="226">
        <v>251136.87400000001</v>
      </c>
      <c r="C42" s="226">
        <v>219405.33100000001</v>
      </c>
      <c r="D42" s="226">
        <v>31731.543000000005</v>
      </c>
      <c r="E42" s="229">
        <v>14.462521423419744</v>
      </c>
    </row>
    <row r="43" spans="1:6" s="2" customFormat="1" ht="22.5">
      <c r="A43" s="92" t="s">
        <v>101</v>
      </c>
      <c r="B43" s="226">
        <v>3587.2339999999999</v>
      </c>
      <c r="C43" s="226">
        <v>1835.934</v>
      </c>
      <c r="D43" s="226">
        <v>1751.3</v>
      </c>
      <c r="E43" s="229">
        <v>95.390139296946387</v>
      </c>
    </row>
    <row r="44" spans="1:6" ht="22.5">
      <c r="A44" s="92" t="s">
        <v>51</v>
      </c>
      <c r="B44" s="226">
        <v>247549.64</v>
      </c>
      <c r="C44" s="226">
        <v>217569.397</v>
      </c>
      <c r="D44" s="226">
        <v>29980.243000000017</v>
      </c>
      <c r="E44" s="229">
        <v>13.779623151688014</v>
      </c>
    </row>
    <row r="45" spans="1:6" ht="33.75">
      <c r="A45" s="128" t="s">
        <v>145</v>
      </c>
      <c r="B45" s="226" t="s">
        <v>1</v>
      </c>
      <c r="C45" s="226" t="s">
        <v>1</v>
      </c>
      <c r="D45" s="226" t="s">
        <v>1</v>
      </c>
      <c r="E45" s="248" t="s">
        <v>1</v>
      </c>
    </row>
    <row r="46" spans="1:6" ht="12" customHeight="1">
      <c r="A46" s="21" t="s">
        <v>56</v>
      </c>
      <c r="B46" s="240">
        <v>5883385.5</v>
      </c>
      <c r="C46" s="226">
        <v>5394470.3590000002</v>
      </c>
      <c r="D46" s="244">
        <v>488915.14099999983</v>
      </c>
      <c r="E46" s="246">
        <v>9.0632649447096583</v>
      </c>
    </row>
    <row r="47" spans="1:6" ht="12" customHeight="1">
      <c r="A47" s="166" t="s">
        <v>88</v>
      </c>
      <c r="B47" s="240">
        <v>5097624.7570000002</v>
      </c>
      <c r="C47" s="226">
        <v>4723462.5889999997</v>
      </c>
      <c r="D47" s="244">
        <v>374162.16800000053</v>
      </c>
      <c r="E47" s="246">
        <v>7.9213534763956659</v>
      </c>
    </row>
    <row r="48" spans="1:6" ht="22.5">
      <c r="A48" s="166" t="s">
        <v>52</v>
      </c>
      <c r="B48" s="240">
        <v>785760.74300000002</v>
      </c>
      <c r="C48" s="226">
        <v>671007.77</v>
      </c>
      <c r="D48" s="244">
        <v>114752.973</v>
      </c>
      <c r="E48" s="250">
        <v>17.101586319931883</v>
      </c>
    </row>
    <row r="49" spans="1:6" ht="33.75">
      <c r="A49" s="92" t="s">
        <v>131</v>
      </c>
      <c r="B49" s="226">
        <v>4503640.8650000002</v>
      </c>
      <c r="C49" s="226">
        <v>4598658.5</v>
      </c>
      <c r="D49" s="226">
        <v>-95017.634999999776</v>
      </c>
      <c r="E49" s="248">
        <v>-2.0662033286446473</v>
      </c>
    </row>
    <row r="50" spans="1:6" ht="12" customHeight="1">
      <c r="A50" s="21" t="s">
        <v>100</v>
      </c>
      <c r="B50" s="240">
        <v>1621081.858</v>
      </c>
      <c r="C50" s="226">
        <v>1149657.1869999999</v>
      </c>
      <c r="D50" s="244">
        <v>471424.67100000009</v>
      </c>
      <c r="E50" s="246">
        <v>41.005673372091934</v>
      </c>
    </row>
    <row r="51" spans="1:6" ht="12" customHeight="1">
      <c r="A51" s="30" t="s">
        <v>99</v>
      </c>
      <c r="B51" s="240">
        <v>1206103.794</v>
      </c>
      <c r="C51" s="226">
        <v>925540.49199999997</v>
      </c>
      <c r="D51" s="244">
        <v>280563.30200000003</v>
      </c>
      <c r="E51" s="246">
        <v>30.313455156751814</v>
      </c>
    </row>
    <row r="52" spans="1:6" ht="12" customHeight="1">
      <c r="A52" s="30" t="s">
        <v>98</v>
      </c>
      <c r="B52" s="34">
        <v>414978.06400000001</v>
      </c>
      <c r="C52" s="226">
        <v>224116.69500000001</v>
      </c>
      <c r="D52" s="34">
        <v>190861.36900000001</v>
      </c>
      <c r="E52" s="229">
        <v>85.161602530324643</v>
      </c>
    </row>
    <row r="53" spans="1:6" ht="12" customHeight="1">
      <c r="A53" s="21" t="s">
        <v>91</v>
      </c>
      <c r="B53" s="240">
        <v>2498210.9709999999</v>
      </c>
      <c r="C53" s="226">
        <v>5079508.9809999997</v>
      </c>
      <c r="D53" s="240" t="s">
        <v>186</v>
      </c>
      <c r="E53" s="216" t="s">
        <v>190</v>
      </c>
      <c r="F53" s="252"/>
    </row>
    <row r="54" spans="1:6" ht="12" customHeight="1">
      <c r="A54" s="30" t="s">
        <v>58</v>
      </c>
      <c r="B54" s="240" t="s">
        <v>1</v>
      </c>
      <c r="C54" s="226">
        <v>304927.69300000003</v>
      </c>
      <c r="D54" s="240" t="s">
        <v>187</v>
      </c>
      <c r="E54" s="216" t="s">
        <v>191</v>
      </c>
      <c r="F54" s="252"/>
    </row>
    <row r="55" spans="1:6" ht="12" customHeight="1">
      <c r="A55" s="30" t="s">
        <v>59</v>
      </c>
      <c r="B55" s="240">
        <v>2498210.9709999999</v>
      </c>
      <c r="C55" s="226">
        <v>4774581.2879999997</v>
      </c>
      <c r="D55" s="240" t="s">
        <v>188</v>
      </c>
      <c r="E55" s="216" t="s">
        <v>192</v>
      </c>
      <c r="F55" s="252"/>
    </row>
    <row r="56" spans="1:6" s="2" customFormat="1" ht="12" customHeight="1">
      <c r="A56" s="192" t="s">
        <v>161</v>
      </c>
      <c r="B56" s="240">
        <v>10253815.203</v>
      </c>
      <c r="C56" s="226">
        <v>11843041.857999999</v>
      </c>
      <c r="D56" s="240" t="s">
        <v>189</v>
      </c>
      <c r="E56" s="216" t="s">
        <v>193</v>
      </c>
      <c r="F56" s="252"/>
    </row>
    <row r="57" spans="1:6" s="2" customFormat="1" ht="12" customHeight="1">
      <c r="B57" s="34"/>
      <c r="C57" s="34"/>
      <c r="D57" s="34"/>
      <c r="E57" s="115"/>
    </row>
    <row r="58" spans="1:6" s="2" customFormat="1" ht="12" customHeight="1">
      <c r="B58" s="317" t="s">
        <v>96</v>
      </c>
      <c r="C58" s="317"/>
      <c r="D58" s="317"/>
      <c r="E58" s="317"/>
    </row>
    <row r="59" spans="1:6" s="2" customFormat="1" ht="21.95" customHeight="1">
      <c r="A59" s="129" t="s">
        <v>97</v>
      </c>
      <c r="B59" s="226">
        <v>1914836.493</v>
      </c>
      <c r="C59" s="226">
        <v>1712983.5049999999</v>
      </c>
      <c r="D59" s="226">
        <v>201852.98800000013</v>
      </c>
      <c r="E59" s="248">
        <v>11.783708798760443</v>
      </c>
    </row>
    <row r="60" spans="1:6" s="2" customFormat="1" ht="21.95" customHeight="1">
      <c r="A60" s="129"/>
      <c r="B60" s="34"/>
      <c r="C60" s="34"/>
      <c r="D60" s="34"/>
      <c r="E60" s="115"/>
    </row>
    <row r="61" spans="1:6" ht="12" customHeight="1">
      <c r="A61" s="2"/>
      <c r="B61" s="315" t="s">
        <v>92</v>
      </c>
      <c r="C61" s="315"/>
      <c r="D61" s="315"/>
      <c r="E61" s="315"/>
    </row>
    <row r="62" spans="1:6" ht="12" customHeight="1">
      <c r="A62" s="6" t="s">
        <v>73</v>
      </c>
      <c r="B62" s="229" t="s">
        <v>1</v>
      </c>
      <c r="C62" s="229" t="s">
        <v>1</v>
      </c>
      <c r="D62" s="229" t="s">
        <v>1</v>
      </c>
      <c r="E62" s="229" t="s">
        <v>118</v>
      </c>
    </row>
    <row r="63" spans="1:6" ht="12" customHeight="1">
      <c r="A63" s="137" t="s">
        <v>142</v>
      </c>
      <c r="B63" s="135"/>
      <c r="C63" s="131"/>
      <c r="D63" s="131"/>
      <c r="E63" s="131"/>
      <c r="F63" s="131"/>
    </row>
    <row r="64" spans="1:6" ht="21.75" customHeight="1">
      <c r="A64" s="262" t="s">
        <v>159</v>
      </c>
      <c r="B64" s="262"/>
      <c r="C64" s="262"/>
      <c r="D64" s="262"/>
      <c r="E64" s="262"/>
      <c r="F64" s="243"/>
    </row>
    <row r="65" spans="1:6" ht="12.75">
      <c r="A65" s="212" t="s">
        <v>160</v>
      </c>
      <c r="B65" s="154"/>
      <c r="C65" s="131"/>
      <c r="D65" s="131"/>
      <c r="E65" s="131"/>
      <c r="F65" s="131"/>
    </row>
    <row r="66" spans="1:6">
      <c r="A66" s="262"/>
      <c r="B66" s="262"/>
      <c r="C66" s="262"/>
      <c r="D66" s="262"/>
      <c r="E66" s="262"/>
      <c r="F66" s="262"/>
    </row>
  </sheetData>
  <mergeCells count="11">
    <mergeCell ref="A66:F66"/>
    <mergeCell ref="A64:E64"/>
    <mergeCell ref="B61:E61"/>
    <mergeCell ref="B6:E6"/>
    <mergeCell ref="B41:E41"/>
    <mergeCell ref="B58:E58"/>
    <mergeCell ref="A1:E1"/>
    <mergeCell ref="A2:E2"/>
    <mergeCell ref="A3:A4"/>
    <mergeCell ref="D3:E3"/>
    <mergeCell ref="B4:D4"/>
  </mergeCells>
  <hyperlinks>
    <hyperlink ref="A1:E1" location="Inhaltsverzeichnis!A32" display="Inhaltsverzeichnis!A32" xr:uid="{00000000-0004-0000-0B00-000000000000}"/>
  </hyperlinks>
  <pageMargins left="0.59055118110236227" right="0" top="0.78740157480314965" bottom="0.59055118110236227" header="0.31496062992125984" footer="0.23622047244094491"/>
  <pageSetup paperSize="9" firstPageNumber="15" pageOrder="overThenDown" orientation="portrait" r:id="rId1"/>
  <headerFooter scaleWithDoc="0" alignWithMargins="0">
    <oddHeader>&amp;C&amp;"Arial,Standard"&amp;8– &amp;P –</oddHeader>
    <oddFooter>&amp;C&amp;"Arial,Standard"&amp;7&amp;K000000 Amt für Statistik Berlin-Brandenburg — SB L III 6 - j/23 –  Berlin  &amp;G</oddFooter>
  </headerFooter>
  <rowBreaks count="1" manualBreakCount="1">
    <brk id="40" max="16383" man="1"/>
  </rowBreaks>
  <colBreaks count="1" manualBreakCount="1">
    <brk id="5" max="1048575" man="1"/>
  </colBreaks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876F12-D749-4E72-8234-EA81EB7DC84B}">
  <dimension ref="A1"/>
  <sheetViews>
    <sheetView zoomScaleNormal="100" workbookViewId="0"/>
  </sheetViews>
  <sheetFormatPr baseColWidth="10" defaultColWidth="11.42578125" defaultRowHeight="12.75"/>
  <cols>
    <col min="1" max="1" width="2.140625" style="60" customWidth="1"/>
    <col min="2" max="2" width="2" style="60" customWidth="1"/>
    <col min="3" max="3" width="29.5703125" style="60" customWidth="1"/>
    <col min="4" max="4" width="2.140625" style="60" customWidth="1"/>
    <col min="5" max="5" width="29.28515625" style="60" customWidth="1"/>
    <col min="6" max="6" width="2" style="60" customWidth="1"/>
    <col min="7" max="7" width="30" style="60" customWidth="1"/>
    <col min="8" max="8" width="5.28515625" style="60" customWidth="1"/>
    <col min="9" max="9" width="16.140625" style="60" customWidth="1"/>
    <col min="10" max="16384" width="11.42578125" style="60"/>
  </cols>
  <sheetData>
    <row r="1" ht="111.6" customHeight="1"/>
  </sheetData>
  <sheetProtection selectLockedCells="1" selectUnlockedCells="1"/>
  <pageMargins left="0.59055118110236227" right="0" top="0.78740157480314965" bottom="0.59055118110236227" header="0.31496062992125984" footer="0.23622047244094491"/>
  <pageSetup paperSize="9" pageOrder="overThenDown" orientation="portrait" r:id="rId1"/>
  <headerFooter scaleWithDoc="0" alignWithMargins="0"/>
  <drawing r:id="rId2"/>
  <legacyDrawing r:id="rId3"/>
  <oleObjects>
    <mc:AlternateContent xmlns:mc="http://schemas.openxmlformats.org/markup-compatibility/2006">
      <mc:Choice Requires="x14">
        <oleObject progId="Document" shapeId="32769" r:id="rId4">
          <objectPr defaultSize="0" r:id="rId5">
            <anchor moveWithCells="1">
              <from>
                <xdr:col>0</xdr:col>
                <xdr:colOff>0</xdr:colOff>
                <xdr:row>1</xdr:row>
                <xdr:rowOff>9525</xdr:rowOff>
              </from>
              <to>
                <xdr:col>6</xdr:col>
                <xdr:colOff>1638300</xdr:colOff>
                <xdr:row>41</xdr:row>
                <xdr:rowOff>142875</xdr:rowOff>
              </to>
            </anchor>
          </objectPr>
        </oleObject>
      </mc:Choice>
      <mc:Fallback>
        <oleObject progId="Document" shapeId="32769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44DC25-C093-478D-AD07-470EA29ABE56}">
  <dimension ref="A3:E58"/>
  <sheetViews>
    <sheetView workbookViewId="0"/>
  </sheetViews>
  <sheetFormatPr baseColWidth="10" defaultColWidth="11.42578125" defaultRowHeight="12.75"/>
  <cols>
    <col min="1" max="1" width="1.7109375" style="44" customWidth="1"/>
    <col min="2" max="2" width="25.7109375" style="45" customWidth="1"/>
    <col min="3" max="3" width="15.7109375" style="45" customWidth="1"/>
    <col min="4" max="4" width="1.7109375" style="45" customWidth="1"/>
    <col min="5" max="5" width="25.7109375" style="45" customWidth="1"/>
    <col min="6" max="16384" width="11.42578125" style="45"/>
  </cols>
  <sheetData>
    <row r="3" spans="1:2">
      <c r="B3" s="44"/>
    </row>
    <row r="4" spans="1:2">
      <c r="B4" s="44"/>
    </row>
    <row r="5" spans="1:2">
      <c r="B5" s="44"/>
    </row>
    <row r="6" spans="1:2">
      <c r="B6" s="44"/>
    </row>
    <row r="7" spans="1:2">
      <c r="B7" s="44"/>
    </row>
    <row r="8" spans="1:2">
      <c r="B8" s="44"/>
    </row>
    <row r="9" spans="1:2">
      <c r="B9" s="44"/>
    </row>
    <row r="10" spans="1:2">
      <c r="B10" s="44"/>
    </row>
    <row r="11" spans="1:2">
      <c r="B11" s="44"/>
    </row>
    <row r="12" spans="1:2">
      <c r="B12" s="44"/>
    </row>
    <row r="13" spans="1:2">
      <c r="B13" s="44"/>
    </row>
    <row r="14" spans="1:2">
      <c r="B14" s="44"/>
    </row>
    <row r="15" spans="1:2">
      <c r="B15" s="44"/>
    </row>
    <row r="16" spans="1:2">
      <c r="A16" s="45"/>
      <c r="B16" s="44"/>
    </row>
    <row r="17" spans="1:3">
      <c r="A17" s="45"/>
      <c r="B17" s="44"/>
    </row>
    <row r="18" spans="1:3">
      <c r="A18" s="45"/>
      <c r="B18" s="44"/>
    </row>
    <row r="19" spans="1:3">
      <c r="B19" s="46"/>
    </row>
    <row r="20" spans="1:3">
      <c r="B20" s="44"/>
    </row>
    <row r="21" spans="1:3">
      <c r="A21" s="47" t="s">
        <v>10</v>
      </c>
      <c r="B21" s="44"/>
    </row>
    <row r="23" spans="1:3" ht="11.1" customHeight="1">
      <c r="A23" s="45"/>
      <c r="B23" s="47" t="s">
        <v>27</v>
      </c>
    </row>
    <row r="24" spans="1:3" ht="11.1" customHeight="1">
      <c r="A24" s="45"/>
      <c r="B24" s="43" t="s">
        <v>150</v>
      </c>
    </row>
    <row r="25" spans="1:3" ht="11.1" customHeight="1">
      <c r="A25" s="45"/>
    </row>
    <row r="26" spans="1:3" ht="11.1" customHeight="1">
      <c r="A26" s="45"/>
      <c r="B26" s="3" t="s">
        <v>37</v>
      </c>
    </row>
    <row r="27" spans="1:3" ht="11.1" customHeight="1">
      <c r="A27" s="45"/>
      <c r="B27" s="48" t="s">
        <v>153</v>
      </c>
      <c r="C27" s="232" t="s">
        <v>195</v>
      </c>
    </row>
    <row r="28" spans="1:3">
      <c r="A28" s="45"/>
      <c r="B28" s="49"/>
      <c r="C28" s="232" t="s">
        <v>154</v>
      </c>
    </row>
    <row r="29" spans="1:3" ht="11.1" customHeight="1">
      <c r="A29" s="45"/>
      <c r="B29" s="47"/>
    </row>
    <row r="30" spans="1:3" ht="11.1" customHeight="1">
      <c r="A30" s="45"/>
      <c r="B30" s="49"/>
    </row>
    <row r="31" spans="1:3" ht="11.1" customHeight="1">
      <c r="A31" s="45"/>
      <c r="B31" s="49"/>
    </row>
    <row r="32" spans="1:3" ht="11.1" customHeight="1">
      <c r="A32" s="45"/>
      <c r="B32" s="48"/>
    </row>
    <row r="33" spans="1:5" ht="62.1" customHeight="1">
      <c r="A33" s="45"/>
    </row>
    <row r="34" spans="1:5" ht="11.1" customHeight="1">
      <c r="A34" s="50" t="s">
        <v>31</v>
      </c>
      <c r="B34" s="51"/>
      <c r="C34" s="51"/>
      <c r="D34" s="52" t="s">
        <v>13</v>
      </c>
      <c r="E34" s="53"/>
    </row>
    <row r="35" spans="1:5" ht="11.1" customHeight="1">
      <c r="A35" s="51"/>
      <c r="B35" s="51"/>
      <c r="C35" s="51"/>
      <c r="D35" s="53"/>
      <c r="E35" s="53"/>
    </row>
    <row r="36" spans="1:5" ht="11.1" customHeight="1">
      <c r="A36" s="51"/>
      <c r="B36" s="54" t="s">
        <v>28</v>
      </c>
      <c r="C36" s="51"/>
      <c r="D36" s="53">
        <v>0</v>
      </c>
      <c r="E36" s="53" t="s">
        <v>34</v>
      </c>
    </row>
    <row r="37" spans="1:5" ht="11.1" customHeight="1">
      <c r="A37" s="51"/>
      <c r="B37" s="51" t="s">
        <v>116</v>
      </c>
      <c r="C37" s="51"/>
      <c r="D37" s="51"/>
      <c r="E37" s="53" t="s">
        <v>35</v>
      </c>
    </row>
    <row r="38" spans="1:5" ht="11.1" customHeight="1">
      <c r="A38" s="51"/>
      <c r="B38" s="51" t="s">
        <v>87</v>
      </c>
      <c r="C38" s="51"/>
      <c r="D38" s="51"/>
      <c r="E38" s="53" t="s">
        <v>26</v>
      </c>
    </row>
    <row r="39" spans="1:5" ht="11.1" customHeight="1">
      <c r="A39" s="51"/>
      <c r="B39" s="51" t="s">
        <v>11</v>
      </c>
      <c r="C39" s="51"/>
      <c r="D39" s="53" t="s">
        <v>1</v>
      </c>
      <c r="E39" s="53" t="s">
        <v>14</v>
      </c>
    </row>
    <row r="40" spans="1:5" ht="11.1" customHeight="1">
      <c r="A40" s="51"/>
      <c r="B40" s="51" t="s">
        <v>12</v>
      </c>
      <c r="C40" s="51"/>
      <c r="D40" s="53" t="s">
        <v>24</v>
      </c>
      <c r="E40" s="53" t="s">
        <v>20</v>
      </c>
    </row>
    <row r="41" spans="1:5" ht="11.1" customHeight="1">
      <c r="A41" s="51"/>
      <c r="B41" s="54"/>
      <c r="C41" s="55"/>
      <c r="D41" s="53" t="s">
        <v>30</v>
      </c>
      <c r="E41" s="53" t="s">
        <v>15</v>
      </c>
    </row>
    <row r="42" spans="1:5" ht="11.1" customHeight="1">
      <c r="A42" s="51"/>
      <c r="B42" s="51" t="s">
        <v>36</v>
      </c>
      <c r="C42" s="55"/>
      <c r="D42" s="53" t="s">
        <v>16</v>
      </c>
      <c r="E42" s="53" t="s">
        <v>17</v>
      </c>
    </row>
    <row r="43" spans="1:5" ht="11.1" customHeight="1">
      <c r="A43" s="51"/>
      <c r="B43" s="51" t="s">
        <v>117</v>
      </c>
      <c r="C43" s="55"/>
      <c r="D43" s="53" t="s">
        <v>2</v>
      </c>
      <c r="E43" s="53" t="s">
        <v>25</v>
      </c>
    </row>
    <row r="44" spans="1:5" ht="11.1" customHeight="1">
      <c r="A44" s="55"/>
      <c r="B44" s="56"/>
      <c r="C44" s="55"/>
      <c r="D44" s="51"/>
      <c r="E44" s="53" t="s">
        <v>32</v>
      </c>
    </row>
    <row r="45" spans="1:5" ht="11.1" customHeight="1">
      <c r="A45" s="55"/>
      <c r="B45" s="56"/>
      <c r="C45" s="55"/>
      <c r="D45" s="53" t="s">
        <v>3</v>
      </c>
      <c r="E45" s="53" t="s">
        <v>23</v>
      </c>
    </row>
    <row r="46" spans="1:5" ht="11.1" customHeight="1">
      <c r="A46" s="55"/>
      <c r="B46" s="56"/>
      <c r="C46" s="55"/>
      <c r="D46" s="53" t="s">
        <v>18</v>
      </c>
      <c r="E46" s="53" t="s">
        <v>19</v>
      </c>
    </row>
    <row r="47" spans="1:5" ht="11.1" customHeight="1">
      <c r="A47" s="55"/>
      <c r="B47" s="56"/>
      <c r="C47" s="55"/>
      <c r="D47" s="53" t="s">
        <v>21</v>
      </c>
      <c r="E47" s="53" t="s">
        <v>22</v>
      </c>
    </row>
    <row r="48" spans="1:5" ht="11.1" customHeight="1">
      <c r="A48" s="55"/>
      <c r="B48" s="56"/>
      <c r="C48" s="55"/>
    </row>
    <row r="49" spans="1:5" ht="11.1" customHeight="1">
      <c r="A49" s="55"/>
      <c r="B49" s="56"/>
      <c r="C49" s="55"/>
      <c r="D49" s="319" t="s">
        <v>196</v>
      </c>
      <c r="E49" s="318"/>
    </row>
    <row r="50" spans="1:5" ht="11.1" customHeight="1">
      <c r="A50" s="55"/>
      <c r="B50" s="56"/>
      <c r="C50" s="55"/>
      <c r="D50" s="51"/>
      <c r="E50" s="53"/>
    </row>
    <row r="51" spans="1:5" ht="11.1" customHeight="1">
      <c r="A51" s="51"/>
      <c r="B51" s="54" t="s">
        <v>33</v>
      </c>
      <c r="C51" s="55"/>
    </row>
    <row r="52" spans="1:5" ht="11.1" customHeight="1">
      <c r="A52" s="51"/>
      <c r="B52" s="57" t="s">
        <v>151</v>
      </c>
      <c r="C52" s="55"/>
    </row>
    <row r="53" spans="1:5" ht="11.1" customHeight="1">
      <c r="A53" s="51"/>
      <c r="B53" s="57"/>
      <c r="C53" s="55"/>
    </row>
    <row r="54" spans="1:5" ht="30" customHeight="1">
      <c r="A54" s="51"/>
      <c r="B54" s="57"/>
      <c r="C54" s="55"/>
    </row>
    <row r="55" spans="1:5" ht="18" customHeight="1">
      <c r="A55" s="45"/>
      <c r="B55" s="258" t="s">
        <v>74</v>
      </c>
      <c r="C55" s="258"/>
      <c r="D55" s="258"/>
    </row>
    <row r="56" spans="1:5" ht="18" customHeight="1">
      <c r="A56" s="55"/>
      <c r="B56" s="258"/>
      <c r="C56" s="258"/>
      <c r="D56" s="258"/>
    </row>
    <row r="57" spans="1:5" ht="11.1" customHeight="1">
      <c r="A57" s="55"/>
      <c r="B57" s="151" t="s">
        <v>75</v>
      </c>
      <c r="C57" s="55"/>
    </row>
    <row r="58" spans="1:5" ht="11.1" customHeight="1">
      <c r="A58" s="55"/>
      <c r="C58" s="55"/>
    </row>
  </sheetData>
  <sheetProtection selectLockedCells="1"/>
  <mergeCells count="1">
    <mergeCell ref="B55:D56"/>
  </mergeCells>
  <hyperlinks>
    <hyperlink ref="B57" r:id="rId1" xr:uid="{FD2E97F8-1060-4C2E-995D-146BD226D417}"/>
  </hyperlinks>
  <pageMargins left="0.59055118110236227" right="0.59055118110236227" top="0.78740157480314965" bottom="0.59055118110236227" header="0.31496062992125984" footer="0.23622047244094491"/>
  <pageSetup paperSize="9" orientation="portrait" r:id="rId2"/>
  <headerFooter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5"/>
  <dimension ref="A1:G37"/>
  <sheetViews>
    <sheetView zoomScaleNormal="100" workbookViewId="0">
      <selection sqref="A1:B1"/>
    </sheetView>
  </sheetViews>
  <sheetFormatPr baseColWidth="10" defaultColWidth="11.5703125" defaultRowHeight="12"/>
  <cols>
    <col min="1" max="1" width="2.7109375" style="40" customWidth="1"/>
    <col min="2" max="2" width="79.140625" style="9" customWidth="1"/>
    <col min="3" max="3" width="2.7109375" style="5" customWidth="1"/>
    <col min="4" max="4" width="2.42578125" style="9" customWidth="1"/>
    <col min="5" max="5" width="9.5703125" style="9" customWidth="1"/>
    <col min="6" max="16384" width="11.5703125" style="9"/>
  </cols>
  <sheetData>
    <row r="1" spans="1:5" ht="100.35" customHeight="1">
      <c r="A1" s="261" t="s">
        <v>29</v>
      </c>
      <c r="B1" s="261"/>
      <c r="C1" s="104"/>
      <c r="E1" s="259"/>
    </row>
    <row r="2" spans="1:5" ht="20.45" customHeight="1">
      <c r="C2" s="1" t="s">
        <v>7</v>
      </c>
      <c r="E2" s="260"/>
    </row>
    <row r="3" spans="1:5">
      <c r="C3" s="84"/>
      <c r="E3" s="260"/>
    </row>
    <row r="4" spans="1:5" ht="24">
      <c r="A4" s="99"/>
      <c r="B4" s="116" t="s">
        <v>85</v>
      </c>
      <c r="C4" s="88"/>
      <c r="E4" s="260"/>
    </row>
    <row r="5" spans="1:5">
      <c r="C5" s="85"/>
      <c r="E5" s="260"/>
    </row>
    <row r="6" spans="1:5">
      <c r="B6" s="4" t="s">
        <v>8</v>
      </c>
      <c r="C6" s="85"/>
      <c r="E6" s="260"/>
    </row>
    <row r="7" spans="1:5" ht="12.75" customHeight="1">
      <c r="A7" s="210">
        <v>1</v>
      </c>
      <c r="B7" s="209" t="s">
        <v>170</v>
      </c>
      <c r="C7" s="204">
        <v>5</v>
      </c>
      <c r="E7" s="260"/>
    </row>
    <row r="8" spans="1:5" ht="12.75">
      <c r="A8" s="105"/>
      <c r="B8" s="106"/>
      <c r="C8" s="93"/>
    </row>
    <row r="9" spans="1:5">
      <c r="A9" s="210">
        <v>2</v>
      </c>
      <c r="B9" s="209" t="s">
        <v>171</v>
      </c>
      <c r="C9" s="204">
        <v>5</v>
      </c>
    </row>
    <row r="10" spans="1:5">
      <c r="A10" s="98"/>
      <c r="B10" s="107"/>
      <c r="C10" s="93"/>
    </row>
    <row r="11" spans="1:5">
      <c r="A11" s="98">
        <v>3</v>
      </c>
      <c r="B11" s="208" t="s">
        <v>136</v>
      </c>
      <c r="C11" s="11"/>
    </row>
    <row r="12" spans="1:5">
      <c r="A12" s="98"/>
      <c r="B12" s="102" t="s">
        <v>172</v>
      </c>
      <c r="C12" s="203">
        <v>12</v>
      </c>
    </row>
    <row r="13" spans="1:5" ht="12" customHeight="1">
      <c r="A13" s="108"/>
      <c r="B13" s="107"/>
    </row>
    <row r="14" spans="1:5" ht="12" customHeight="1">
      <c r="A14" s="98">
        <v>4</v>
      </c>
      <c r="B14" s="206" t="s">
        <v>137</v>
      </c>
      <c r="C14" s="203"/>
    </row>
    <row r="15" spans="1:5" ht="12" customHeight="1">
      <c r="A15" s="98"/>
      <c r="B15" s="102" t="s">
        <v>173</v>
      </c>
      <c r="C15" s="204">
        <v>13</v>
      </c>
    </row>
    <row r="16" spans="1:5">
      <c r="A16" s="109"/>
      <c r="B16" s="110"/>
      <c r="D16" s="17"/>
    </row>
    <row r="17" spans="1:7">
      <c r="A17" s="41"/>
      <c r="B17" s="17"/>
      <c r="C17" s="86"/>
      <c r="D17" s="17"/>
      <c r="G17" s="83"/>
    </row>
    <row r="18" spans="1:7">
      <c r="A18" s="42"/>
      <c r="B18" s="18" t="s">
        <v>9</v>
      </c>
      <c r="C18" s="87"/>
      <c r="D18" s="17"/>
    </row>
    <row r="19" spans="1:7">
      <c r="A19" s="210">
        <v>1</v>
      </c>
      <c r="B19" s="209" t="s">
        <v>174</v>
      </c>
      <c r="C19" s="204">
        <v>6</v>
      </c>
      <c r="D19" s="17"/>
    </row>
    <row r="20" spans="1:7">
      <c r="A20" s="111"/>
      <c r="B20" s="112"/>
      <c r="C20" s="96"/>
      <c r="D20" s="17"/>
    </row>
    <row r="21" spans="1:7">
      <c r="A21" s="98">
        <v>2</v>
      </c>
      <c r="B21" s="102" t="s">
        <v>175</v>
      </c>
      <c r="C21" s="11">
        <v>8</v>
      </c>
      <c r="D21" s="17"/>
    </row>
    <row r="22" spans="1:7">
      <c r="A22" s="98"/>
      <c r="B22" s="102"/>
      <c r="C22" s="93"/>
      <c r="D22" s="17"/>
    </row>
    <row r="23" spans="1:7">
      <c r="A23" s="101">
        <v>3</v>
      </c>
      <c r="B23" s="207" t="s">
        <v>138</v>
      </c>
      <c r="C23" s="96"/>
      <c r="D23" s="17"/>
    </row>
    <row r="24" spans="1:7">
      <c r="A24" s="101"/>
      <c r="B24" s="102" t="s">
        <v>176</v>
      </c>
      <c r="C24" s="95">
        <v>12</v>
      </c>
      <c r="D24" s="17"/>
    </row>
    <row r="25" spans="1:7">
      <c r="A25" s="101"/>
      <c r="B25" s="101"/>
      <c r="C25" s="96"/>
      <c r="D25" s="17"/>
    </row>
    <row r="26" spans="1:7">
      <c r="A26" s="101">
        <v>4</v>
      </c>
      <c r="B26" s="103" t="s">
        <v>139</v>
      </c>
      <c r="C26" s="95"/>
      <c r="D26" s="17"/>
    </row>
    <row r="27" spans="1:7">
      <c r="A27" s="101"/>
      <c r="B27" s="102" t="s">
        <v>177</v>
      </c>
      <c r="C27" s="95">
        <v>14</v>
      </c>
      <c r="D27" s="17"/>
    </row>
    <row r="28" spans="1:7">
      <c r="A28" s="111"/>
      <c r="B28" s="112"/>
      <c r="C28" s="96"/>
      <c r="D28" s="17"/>
    </row>
    <row r="29" spans="1:7">
      <c r="A29" s="101">
        <v>5</v>
      </c>
      <c r="B29" s="103" t="s">
        <v>140</v>
      </c>
      <c r="C29" s="11"/>
      <c r="D29" s="19"/>
      <c r="E29" s="10"/>
    </row>
    <row r="30" spans="1:7">
      <c r="A30" s="98"/>
      <c r="B30" s="102" t="s">
        <v>178</v>
      </c>
      <c r="C30" s="11">
        <v>17</v>
      </c>
      <c r="D30" s="17"/>
    </row>
    <row r="31" spans="1:7">
      <c r="A31" s="111"/>
      <c r="B31" s="112"/>
      <c r="C31" s="96"/>
      <c r="D31" s="17"/>
    </row>
    <row r="32" spans="1:7">
      <c r="A32" s="101">
        <v>6</v>
      </c>
      <c r="B32" s="124" t="s">
        <v>141</v>
      </c>
      <c r="C32" s="11"/>
      <c r="D32" s="19"/>
    </row>
    <row r="33" spans="1:4">
      <c r="A33" s="101"/>
      <c r="B33" s="102" t="s">
        <v>179</v>
      </c>
      <c r="C33" s="11">
        <v>18</v>
      </c>
      <c r="D33" s="19"/>
    </row>
    <row r="34" spans="1:4">
      <c r="A34" s="100"/>
      <c r="B34" s="100"/>
      <c r="C34" s="97"/>
      <c r="D34" s="17"/>
    </row>
    <row r="35" spans="1:4" ht="12.75">
      <c r="A35" s="205"/>
      <c r="B35" s="205"/>
      <c r="C35" s="205"/>
      <c r="D35" s="17"/>
    </row>
    <row r="36" spans="1:4">
      <c r="A36" s="111"/>
      <c r="B36" s="112"/>
      <c r="C36" s="96"/>
      <c r="D36" s="17"/>
    </row>
    <row r="37" spans="1:4">
      <c r="A37" s="108"/>
      <c r="B37" s="106"/>
      <c r="C37" s="113"/>
      <c r="D37" s="17"/>
    </row>
  </sheetData>
  <mergeCells count="2">
    <mergeCell ref="E1:E7"/>
    <mergeCell ref="A1:B1"/>
  </mergeCells>
  <phoneticPr fontId="4" type="noConversion"/>
  <hyperlinks>
    <hyperlink ref="A11" location="'Grafiken 3-4'!A1" display="'Grafiken 3-4'!A1" xr:uid="{00000000-0004-0000-0200-000004000000}"/>
    <hyperlink ref="B11" location="'Grafiken 3-4'!A1" display="Finanzvermögen des Kernhaushalts der Gemeinden / Gv. beim nicht-öffentlichen Bereich am 31.12." xr:uid="{00000000-0004-0000-0200-000005000000}"/>
    <hyperlink ref="A14" location="'Grafiken 3-4'!A34" display="'Grafiken 3-4'!A34" xr:uid="{00000000-0004-0000-0200-000006000000}"/>
    <hyperlink ref="B14" location="'Grafiken 3-4'!A35" display="Finanzvermögen des Kernhaushalts der Gemeinden / Gv. beim öffentlichen Bereich" xr:uid="{00000000-0004-0000-0200-000007000000}"/>
    <hyperlink ref="A23" location="'3'!A1" display="'3'!A1" xr:uid="{00000000-0004-0000-0200-000009000000}"/>
    <hyperlink ref="B23" location="'3'!A1" display="Finanzvermögen der Kernhaushalte nach Körperschaftsgruppen und Art des" xr:uid="{00000000-0004-0000-0200-00000A000000}"/>
    <hyperlink ref="A26" location="'4'!A1" display="'4'!A1" xr:uid="{00000000-0004-0000-0200-00000C000000}"/>
    <hyperlink ref="A29" location="'5'!A1" display="'5'!A1" xr:uid="{00000000-0004-0000-0200-00000F000000}"/>
    <hyperlink ref="B15" location="'Grafiken 3-4'!A35" display="sowie Anteilsrechte am 31.12." xr:uid="{00000000-0004-0000-0200-000013000000}"/>
    <hyperlink ref="B24" location="'3'!A1" display="Vermögens am 31.12.2015" xr:uid="{00000000-0004-0000-0200-000014000000}"/>
    <hyperlink ref="A21" location="'2'!A1" display="'2'!A1" xr:uid="{00000000-0004-0000-0200-000019000000}"/>
    <hyperlink ref="B21" location="'2'!A1" display="Finanzvermögen nach Arten und Körperschaftsgruppen am 31. Dezember 2015" xr:uid="{00000000-0004-0000-0200-00001A000000}"/>
    <hyperlink ref="A32" location="'6'!A1" display="'6'!A1" xr:uid="{00000000-0004-0000-0200-00001E000000}"/>
    <hyperlink ref="B4" r:id="rId1" display="https://www.statistik-berlin-brandenburg.de/publikationen/Metadaten/MD_71411_2023.pdf" xr:uid="{00000000-0004-0000-0200-000023000000}"/>
    <hyperlink ref="C30" location="'5'!A1" display="'5'!A1" xr:uid="{00000000-0004-0000-0200-00001D000000}"/>
    <hyperlink ref="C27" location="'4'!A1" display="'4'!A1" xr:uid="{00000000-0004-0000-0200-00001C000000}"/>
    <hyperlink ref="C21" location="'2'!A1" display="'2'!A1" xr:uid="{00000000-0004-0000-0200-00001B000000}"/>
    <hyperlink ref="C24" location="'3'!A1" display="'3'!A1" xr:uid="{00000000-0004-0000-0200-00000B000000}"/>
    <hyperlink ref="A7:C7" location="'Grafiken1-2'!A2" display="'Grafiken1-2'!A2" xr:uid="{96299909-EE11-41B7-89A3-667652D29D71}"/>
    <hyperlink ref="A9:C9" location="'Grafiken1-2'!A36" display="'Grafiken1-2'!A36" xr:uid="{09B61B62-5535-4116-863B-90929272A0C2}"/>
    <hyperlink ref="A11:C11" location="'3'!A19" display="'3'!A19" xr:uid="{F344271D-4B68-4918-900B-7B2D9C0015BF}"/>
    <hyperlink ref="A14:C15" location="'3'!F19" display="'3'!F19" xr:uid="{28050DF5-18E8-4FE8-BBE7-AB2D587219C1}"/>
    <hyperlink ref="A11:C12" location="'3'!A19" display="'3'!A19" xr:uid="{1AC9979B-464B-454C-BAA9-0F013546D44F}"/>
    <hyperlink ref="A21:C21" location="'2'!B1" display="'2'!B1" xr:uid="{F6D06778-87DD-49DA-9E28-E28E2B713361}"/>
    <hyperlink ref="A26:C27" location="'4'!B1" display="'4'!B1" xr:uid="{F83A7C46-A9EB-412E-B06D-FE8B7BBE638A}"/>
    <hyperlink ref="A29:C30" location="'5'!A2" display="'5'!A2" xr:uid="{79F9434D-CF97-4A4F-8995-DE1FCD3B3262}"/>
    <hyperlink ref="A32:C33" location="'6'!A1" display="'6'!A1" xr:uid="{C10C69B7-742A-4FD2-BF24-0E6652F0E1FF}"/>
    <hyperlink ref="A19:C19" location="'1'!A1" display="'1'!A1" xr:uid="{5F2E2395-B75A-48EA-AE48-EBCE97066DBF}"/>
  </hyperlinks>
  <pageMargins left="0.59055118110236227" right="0" top="0.78740157480314965" bottom="0.59055118110236227" header="0.31496062992125984" footer="0.23622047244094491"/>
  <pageSetup paperSize="9" pageOrder="overThenDown" orientation="portrait" r:id="rId2"/>
  <headerFooter scaleWithDoc="0" alignWithMargins="0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8F6272-CF23-402F-B027-0FB678C25447}">
  <dimension ref="A1:AE63"/>
  <sheetViews>
    <sheetView zoomScaleNormal="100" workbookViewId="0">
      <selection activeCell="A2" sqref="A2:H2"/>
    </sheetView>
  </sheetViews>
  <sheetFormatPr baseColWidth="10" defaultColWidth="11.5703125" defaultRowHeight="12.75"/>
  <cols>
    <col min="1" max="11" width="11.5703125" style="60"/>
    <col min="12" max="12" width="11.42578125" style="61" customWidth="1"/>
    <col min="13" max="13" width="24.7109375" style="72" customWidth="1"/>
    <col min="14" max="16" width="9.7109375" style="72" customWidth="1"/>
    <col min="17" max="18" width="9.140625" style="72" customWidth="1"/>
    <col min="19" max="19" width="11.85546875" style="72" bestFit="1" customWidth="1"/>
    <col min="20" max="22" width="9.7109375" style="72" customWidth="1"/>
    <col min="23" max="25" width="8.140625" style="72" customWidth="1"/>
    <col min="26" max="28" width="9.140625" style="72" customWidth="1"/>
    <col min="29" max="16384" width="11.5703125" style="60"/>
  </cols>
  <sheetData>
    <row r="1" spans="1:31" ht="5.0999999999999996" customHeight="1"/>
    <row r="2" spans="1:31" s="64" customFormat="1" ht="21.75" customHeight="1">
      <c r="A2" s="265" t="s">
        <v>155</v>
      </c>
      <c r="B2" s="265"/>
      <c r="C2" s="265"/>
      <c r="D2" s="265"/>
      <c r="E2" s="265"/>
      <c r="F2" s="265"/>
      <c r="G2" s="265"/>
      <c r="H2" s="265"/>
      <c r="I2" s="66"/>
      <c r="J2" s="66"/>
      <c r="K2" s="66"/>
      <c r="L2" s="65"/>
      <c r="M2" s="67" t="s">
        <v>82</v>
      </c>
      <c r="N2" s="263"/>
      <c r="O2" s="263"/>
      <c r="P2" s="263"/>
      <c r="Q2" s="263"/>
      <c r="R2" s="263"/>
      <c r="S2" s="263"/>
      <c r="T2" s="263"/>
      <c r="U2" s="263"/>
      <c r="V2" s="263"/>
      <c r="W2" s="263"/>
      <c r="X2" s="263"/>
      <c r="Y2" s="263"/>
      <c r="Z2" s="263"/>
      <c r="AA2" s="263"/>
      <c r="AB2" s="263"/>
      <c r="AC2" s="263"/>
      <c r="AD2" s="263"/>
      <c r="AE2" s="263"/>
    </row>
    <row r="3" spans="1:31" ht="12" customHeight="1">
      <c r="L3" s="63"/>
      <c r="M3" s="68"/>
      <c r="N3" s="89">
        <f>'1'!B3</f>
        <v>2019</v>
      </c>
      <c r="O3" s="89">
        <f>'1'!C3</f>
        <v>2020</v>
      </c>
      <c r="P3" s="89">
        <f>'1'!D3</f>
        <v>2021</v>
      </c>
      <c r="Q3" s="89">
        <f>'1'!E3</f>
        <v>2022</v>
      </c>
      <c r="R3" s="89">
        <v>2023</v>
      </c>
      <c r="S3" s="89"/>
      <c r="T3" s="89"/>
      <c r="U3" s="89"/>
      <c r="V3" s="89"/>
      <c r="W3" s="89"/>
      <c r="X3" s="89"/>
      <c r="Y3" s="89"/>
      <c r="Z3" s="89"/>
      <c r="AA3" s="89"/>
      <c r="AB3" s="89"/>
      <c r="AC3" s="89"/>
      <c r="AD3" s="89"/>
      <c r="AE3" s="89"/>
    </row>
    <row r="4" spans="1:31" ht="12" customHeight="1">
      <c r="L4" s="62"/>
      <c r="M4" s="194" t="s">
        <v>40</v>
      </c>
      <c r="N4" s="254">
        <f>'1'!B7</f>
        <v>9450302.7550000008</v>
      </c>
      <c r="O4" s="254">
        <f>'1'!C7</f>
        <v>14512604.528000001</v>
      </c>
      <c r="P4" s="254">
        <f>'1'!D7</f>
        <v>14692601.253</v>
      </c>
      <c r="Q4" s="254">
        <f>'1'!E7</f>
        <v>13005443.574999999</v>
      </c>
      <c r="R4" s="254">
        <f>'1'!F7</f>
        <v>7388354.6890000002</v>
      </c>
      <c r="S4" s="195"/>
      <c r="T4" s="70"/>
      <c r="U4" s="70"/>
      <c r="V4" s="195"/>
      <c r="W4" s="70"/>
      <c r="X4" s="70"/>
      <c r="Y4" s="195"/>
      <c r="Z4" s="70"/>
      <c r="AA4" s="70"/>
      <c r="AB4" s="195"/>
      <c r="AC4" s="70"/>
      <c r="AD4" s="72"/>
      <c r="AE4" s="195"/>
    </row>
    <row r="5" spans="1:31" ht="12" customHeight="1">
      <c r="L5" s="62"/>
      <c r="M5" s="196" t="s">
        <v>67</v>
      </c>
      <c r="N5" s="254">
        <f>'1'!B12</f>
        <v>6670487.1600000001</v>
      </c>
      <c r="O5" s="254">
        <f>'1'!C12</f>
        <v>8374543.3300000001</v>
      </c>
      <c r="P5" s="254">
        <f>'1'!D12</f>
        <v>4327352.318</v>
      </c>
      <c r="Q5" s="254">
        <f>'1'!E12</f>
        <v>6408385.3710000003</v>
      </c>
      <c r="R5" s="254">
        <f>'1'!F12</f>
        <v>4218365.7189999996</v>
      </c>
      <c r="S5" s="195"/>
      <c r="T5" s="70"/>
      <c r="U5" s="70"/>
      <c r="V5" s="195"/>
      <c r="W5" s="70"/>
      <c r="X5" s="70"/>
      <c r="Y5" s="195"/>
      <c r="Z5" s="70"/>
      <c r="AA5" s="70"/>
      <c r="AB5" s="195"/>
      <c r="AC5" s="70"/>
      <c r="AD5" s="72"/>
      <c r="AE5" s="195"/>
    </row>
    <row r="6" spans="1:31" ht="12" customHeight="1">
      <c r="L6" s="62"/>
      <c r="M6" s="194" t="s">
        <v>47</v>
      </c>
      <c r="N6" s="254">
        <f>'1'!B22</f>
        <v>3861861.0690000001</v>
      </c>
      <c r="O6" s="254">
        <f>'1'!C22</f>
        <v>3617775.8080000002</v>
      </c>
      <c r="P6" s="254">
        <f>'1'!D22</f>
        <v>3169848.9139999999</v>
      </c>
      <c r="Q6" s="254">
        <f>'1'!E22</f>
        <v>4578429.4069999997</v>
      </c>
      <c r="R6" s="254">
        <f>'1'!F22</f>
        <v>6037343.3679999998</v>
      </c>
      <c r="S6" s="195"/>
      <c r="T6" s="70"/>
      <c r="U6" s="70"/>
      <c r="V6" s="195"/>
      <c r="W6" s="70"/>
      <c r="X6" s="70"/>
      <c r="Y6" s="195"/>
      <c r="Z6" s="70"/>
      <c r="AA6" s="70"/>
      <c r="AB6" s="195"/>
      <c r="AC6" s="70"/>
      <c r="AD6" s="72"/>
      <c r="AE6" s="195"/>
    </row>
    <row r="7" spans="1:31" ht="12" customHeight="1">
      <c r="L7" s="62"/>
      <c r="M7" s="194" t="s">
        <v>102</v>
      </c>
      <c r="N7" s="254">
        <f>'1'!B31</f>
        <v>3184610.1910000001</v>
      </c>
      <c r="O7" s="254">
        <f>'1'!C31</f>
        <v>2931352.8840000001</v>
      </c>
      <c r="P7" s="254">
        <f>'1'!D31</f>
        <v>3314303.9980000001</v>
      </c>
      <c r="Q7" s="254">
        <f>'1'!E31</f>
        <v>3605211.6409999998</v>
      </c>
      <c r="R7" s="255">
        <f>'1'!F31</f>
        <v>3523098.7769999998</v>
      </c>
      <c r="S7" s="234"/>
      <c r="T7" s="70"/>
      <c r="U7" s="70"/>
      <c r="V7" s="195"/>
      <c r="W7" s="70"/>
      <c r="X7" s="70"/>
      <c r="Y7" s="195"/>
      <c r="Z7" s="70"/>
      <c r="AA7" s="70"/>
      <c r="AB7" s="195"/>
      <c r="AC7" s="70"/>
      <c r="AD7" s="72"/>
      <c r="AE7" s="195"/>
    </row>
    <row r="8" spans="1:31" ht="12" customHeight="1">
      <c r="L8" s="62"/>
      <c r="M8" s="194" t="s">
        <v>89</v>
      </c>
      <c r="N8" s="254">
        <f>'1'!B34</f>
        <v>651098.51800000004</v>
      </c>
      <c r="O8" s="254">
        <f>'1'!C34</f>
        <v>1723664.79</v>
      </c>
      <c r="P8" s="254">
        <f>'1'!D34</f>
        <v>3484805.952</v>
      </c>
      <c r="Q8" s="254">
        <f>'1'!E34</f>
        <v>3344803.5150000001</v>
      </c>
      <c r="R8" s="255">
        <f>'1'!F34</f>
        <v>17590611.706</v>
      </c>
      <c r="S8" s="234"/>
      <c r="T8" s="70"/>
      <c r="U8" s="70"/>
      <c r="V8" s="195"/>
      <c r="W8" s="70"/>
      <c r="X8" s="70"/>
      <c r="Y8" s="195"/>
      <c r="Z8" s="70"/>
      <c r="AA8" s="70"/>
      <c r="AB8" s="70"/>
      <c r="AC8" s="70"/>
      <c r="AD8" s="72"/>
    </row>
    <row r="9" spans="1:31" ht="12" customHeight="1">
      <c r="L9" s="62"/>
      <c r="M9" s="69"/>
      <c r="N9" s="82"/>
      <c r="O9" s="82"/>
      <c r="P9" s="82"/>
      <c r="Q9" s="82"/>
      <c r="R9" s="71"/>
      <c r="S9" s="71"/>
      <c r="T9" s="71"/>
      <c r="U9" s="71"/>
      <c r="V9" s="71"/>
      <c r="W9" s="71"/>
      <c r="X9" s="71"/>
      <c r="Y9" s="71"/>
      <c r="Z9" s="71"/>
      <c r="AA9" s="71"/>
      <c r="AB9" s="71"/>
      <c r="AC9" s="71"/>
      <c r="AD9" s="71"/>
      <c r="AE9" s="71"/>
    </row>
    <row r="10" spans="1:31" ht="12" customHeight="1">
      <c r="L10" s="62"/>
      <c r="N10" s="81"/>
      <c r="O10" s="81"/>
      <c r="P10" s="81"/>
      <c r="Q10" s="81"/>
      <c r="R10" s="218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2"/>
      <c r="AD10" s="72"/>
    </row>
    <row r="11" spans="1:31" ht="12" customHeight="1">
      <c r="L11" s="62"/>
      <c r="M11" s="69"/>
      <c r="N11" s="81"/>
      <c r="O11" s="81"/>
      <c r="P11" s="195"/>
      <c r="Q11" s="81"/>
      <c r="R11" s="217"/>
      <c r="S11" s="195"/>
      <c r="T11" s="70"/>
      <c r="U11" s="70"/>
      <c r="V11" s="195"/>
      <c r="W11" s="70"/>
      <c r="X11" s="70"/>
      <c r="Y11" s="195"/>
      <c r="Z11" s="70"/>
      <c r="AA11" s="70"/>
      <c r="AB11" s="195"/>
      <c r="AC11" s="72"/>
      <c r="AD11" s="72"/>
    </row>
    <row r="12" spans="1:31" ht="12" customHeight="1">
      <c r="L12" s="62"/>
      <c r="M12" s="69"/>
      <c r="N12" s="81"/>
      <c r="O12" s="81"/>
      <c r="P12" s="195"/>
      <c r="Q12" s="81"/>
      <c r="R12" s="217"/>
      <c r="S12" s="195"/>
      <c r="T12" s="70"/>
      <c r="U12" s="70"/>
      <c r="V12" s="195"/>
      <c r="W12" s="70"/>
      <c r="X12" s="70"/>
      <c r="Y12" s="195"/>
      <c r="Z12" s="70"/>
      <c r="AA12" s="70"/>
      <c r="AB12" s="195"/>
      <c r="AC12" s="72"/>
      <c r="AD12" s="72"/>
    </row>
    <row r="13" spans="1:31" ht="12" customHeight="1">
      <c r="L13" s="62"/>
      <c r="M13" s="69"/>
      <c r="N13" s="197"/>
      <c r="O13" s="197"/>
      <c r="P13" s="197"/>
      <c r="Q13" s="197"/>
      <c r="R13" s="219"/>
      <c r="S13" s="74"/>
      <c r="T13" s="74"/>
      <c r="U13" s="74"/>
      <c r="V13" s="74"/>
      <c r="W13" s="74"/>
      <c r="X13" s="74"/>
      <c r="Y13" s="74"/>
      <c r="Z13" s="74"/>
      <c r="AA13" s="74"/>
      <c r="AB13" s="74"/>
      <c r="AC13" s="74"/>
      <c r="AD13" s="74"/>
    </row>
    <row r="14" spans="1:31" ht="12" customHeight="1">
      <c r="L14" s="62"/>
      <c r="N14" s="81"/>
      <c r="O14" s="81"/>
      <c r="P14" s="81"/>
      <c r="Q14" s="81"/>
      <c r="R14" s="220"/>
      <c r="S14" s="75"/>
      <c r="T14" s="75"/>
      <c r="U14" s="75"/>
      <c r="V14" s="75"/>
      <c r="W14" s="75"/>
      <c r="X14" s="75"/>
      <c r="Y14" s="75"/>
      <c r="Z14" s="75"/>
      <c r="AA14" s="75"/>
      <c r="AB14" s="75"/>
      <c r="AC14" s="72"/>
      <c r="AD14" s="72"/>
    </row>
    <row r="15" spans="1:31" ht="12" customHeight="1">
      <c r="L15" s="62"/>
      <c r="M15" s="194" t="s">
        <v>55</v>
      </c>
      <c r="N15" s="254">
        <f>'1'!B42</f>
        <v>353904.83399999997</v>
      </c>
      <c r="O15" s="254">
        <f>'1'!C42</f>
        <v>333556.41600000003</v>
      </c>
      <c r="P15" s="254">
        <f>'1'!D42</f>
        <v>273646.364</v>
      </c>
      <c r="Q15" s="254">
        <f>'1'!E42</f>
        <v>219405.33100000001</v>
      </c>
      <c r="R15" s="254">
        <f>'1'!F42</f>
        <v>251136.87400000001</v>
      </c>
      <c r="S15" s="235"/>
      <c r="T15" s="70"/>
      <c r="U15" s="70"/>
      <c r="V15" s="70"/>
      <c r="W15" s="70"/>
      <c r="X15" s="70"/>
      <c r="Y15" s="70"/>
      <c r="Z15" s="70"/>
      <c r="AA15" s="70"/>
      <c r="AB15" s="70"/>
      <c r="AC15" s="72"/>
      <c r="AD15" s="72"/>
    </row>
    <row r="16" spans="1:31" ht="12" customHeight="1">
      <c r="L16" s="62"/>
      <c r="M16" s="194" t="s">
        <v>56</v>
      </c>
      <c r="N16" s="254">
        <f>'1'!B46</f>
        <v>4948740.3430000003</v>
      </c>
      <c r="O16" s="254">
        <f>'1'!C46</f>
        <v>4840193.7309999997</v>
      </c>
      <c r="P16" s="254">
        <f>'1'!D46</f>
        <v>5040643.0690000001</v>
      </c>
      <c r="Q16" s="254">
        <f>'1'!E46</f>
        <v>5394470.3590000002</v>
      </c>
      <c r="R16" s="255">
        <f>'1'!F46</f>
        <v>5883385.5</v>
      </c>
      <c r="S16" s="234"/>
      <c r="T16" s="70"/>
      <c r="U16" s="70"/>
      <c r="V16" s="70"/>
      <c r="W16" s="70"/>
      <c r="X16" s="70"/>
      <c r="Y16" s="70"/>
      <c r="Z16" s="70"/>
      <c r="AA16" s="70"/>
      <c r="AB16" s="70"/>
      <c r="AC16" s="72"/>
      <c r="AD16" s="72"/>
    </row>
    <row r="17" spans="12:30" ht="12" customHeight="1">
      <c r="L17" s="62"/>
      <c r="M17" s="194" t="s">
        <v>100</v>
      </c>
      <c r="N17" s="254">
        <f>'1'!B50</f>
        <v>889790.93200000003</v>
      </c>
      <c r="O17" s="254">
        <f>'1'!C50</f>
        <v>1255785.335</v>
      </c>
      <c r="P17" s="254">
        <f>'1'!D50</f>
        <v>953109.92599999998</v>
      </c>
      <c r="Q17" s="254">
        <f>'1'!E50</f>
        <v>1149657.1869999999</v>
      </c>
      <c r="R17" s="255">
        <f>'1'!F50</f>
        <v>1621081.858</v>
      </c>
      <c r="S17" s="234"/>
      <c r="T17" s="70"/>
      <c r="U17" s="70"/>
      <c r="V17" s="70"/>
      <c r="W17" s="70"/>
      <c r="X17" s="70"/>
      <c r="Y17" s="70"/>
      <c r="Z17" s="70"/>
      <c r="AA17" s="70"/>
      <c r="AB17" s="70"/>
      <c r="AC17" s="72"/>
      <c r="AD17" s="72"/>
    </row>
    <row r="18" spans="12:30" ht="12" customHeight="1">
      <c r="L18" s="62"/>
      <c r="M18" s="194" t="s">
        <v>91</v>
      </c>
      <c r="N18" s="254">
        <f>'1'!B53</f>
        <v>4618061.1869999999</v>
      </c>
      <c r="O18" s="254">
        <f>'1'!C53</f>
        <v>4621788.676</v>
      </c>
      <c r="P18" s="254">
        <f>'1'!D53</f>
        <v>4623328.818</v>
      </c>
      <c r="Q18" s="254">
        <f>'1'!E53</f>
        <v>5079508.9809999997</v>
      </c>
      <c r="R18" s="255">
        <f>'1'!F53</f>
        <v>2498210.9709999999</v>
      </c>
      <c r="S18" s="234"/>
      <c r="T18" s="70"/>
      <c r="U18" s="70"/>
      <c r="V18" s="70"/>
      <c r="W18" s="70"/>
      <c r="X18" s="70"/>
      <c r="Y18" s="70"/>
      <c r="Z18" s="70"/>
      <c r="AA18" s="70"/>
      <c r="AB18" s="70"/>
      <c r="AC18" s="72"/>
      <c r="AD18" s="72"/>
    </row>
    <row r="19" spans="12:30" ht="12" customHeight="1">
      <c r="L19" s="62"/>
      <c r="M19" s="69"/>
      <c r="N19" s="71"/>
      <c r="O19" s="71"/>
      <c r="P19" s="195"/>
      <c r="Q19" s="71"/>
      <c r="R19" s="71"/>
      <c r="S19" s="236"/>
      <c r="T19" s="71"/>
      <c r="U19" s="71"/>
      <c r="V19" s="195"/>
      <c r="W19" s="71"/>
      <c r="X19" s="198"/>
      <c r="Y19" s="195"/>
      <c r="Z19" s="71"/>
      <c r="AA19" s="71"/>
      <c r="AB19" s="195"/>
      <c r="AC19" s="71"/>
      <c r="AD19" s="71"/>
    </row>
    <row r="20" spans="12:30" ht="12" customHeight="1">
      <c r="L20" s="62"/>
      <c r="M20" s="76"/>
      <c r="N20" s="77"/>
      <c r="O20" s="77"/>
      <c r="P20" s="77"/>
      <c r="Q20" s="77"/>
      <c r="R20" s="255"/>
      <c r="S20" s="237"/>
      <c r="T20" s="77"/>
      <c r="U20" s="77"/>
      <c r="V20" s="77"/>
      <c r="W20" s="77"/>
      <c r="X20" s="77"/>
      <c r="Y20" s="77"/>
      <c r="Z20" s="77"/>
      <c r="AA20" s="77"/>
      <c r="AB20" s="77"/>
    </row>
    <row r="21" spans="12:30" ht="12" customHeight="1">
      <c r="L21" s="62"/>
      <c r="M21" s="76"/>
      <c r="N21" s="77"/>
      <c r="O21" s="77"/>
      <c r="P21" s="77"/>
      <c r="Q21" s="77"/>
      <c r="R21" s="77"/>
      <c r="S21" s="237"/>
      <c r="T21" s="77"/>
      <c r="U21" s="77"/>
      <c r="V21" s="77"/>
      <c r="W21" s="77"/>
      <c r="X21" s="77"/>
      <c r="Y21" s="77"/>
      <c r="Z21" s="77"/>
      <c r="AA21" s="77"/>
      <c r="AB21" s="77"/>
    </row>
    <row r="22" spans="12:30" ht="12" customHeight="1">
      <c r="L22" s="62"/>
      <c r="M22" s="76"/>
      <c r="N22" s="77"/>
      <c r="O22" s="77"/>
      <c r="P22" s="77"/>
      <c r="Q22" s="77"/>
      <c r="R22" s="77"/>
      <c r="S22" s="77"/>
      <c r="T22" s="77"/>
      <c r="U22" s="77"/>
      <c r="V22" s="77"/>
      <c r="W22" s="77"/>
      <c r="X22" s="77"/>
      <c r="Y22" s="77"/>
      <c r="Z22" s="77"/>
      <c r="AA22" s="77"/>
      <c r="AB22" s="77"/>
    </row>
    <row r="23" spans="12:30" ht="12" customHeight="1">
      <c r="L23" s="62"/>
      <c r="M23" s="76"/>
      <c r="N23" s="77"/>
      <c r="O23" s="77"/>
      <c r="P23" s="77"/>
      <c r="Q23" s="77"/>
      <c r="R23" s="77"/>
      <c r="S23" s="77"/>
      <c r="T23" s="77"/>
      <c r="U23" s="77"/>
      <c r="V23" s="77"/>
      <c r="W23" s="77"/>
      <c r="X23" s="198"/>
      <c r="Y23" s="77"/>
      <c r="Z23" s="77"/>
      <c r="AA23" s="77"/>
      <c r="AB23" s="77"/>
    </row>
    <row r="24" spans="12:30" ht="12" customHeight="1">
      <c r="L24" s="62"/>
      <c r="M24" s="191"/>
      <c r="N24" s="191"/>
      <c r="O24" s="191"/>
      <c r="P24" s="191"/>
      <c r="Q24" s="191"/>
      <c r="R24" s="191"/>
      <c r="S24" s="191"/>
      <c r="T24" s="77"/>
      <c r="U24" s="77"/>
      <c r="V24" s="77"/>
      <c r="W24" s="77"/>
      <c r="X24" s="198"/>
      <c r="Y24" s="77"/>
      <c r="Z24" s="77"/>
      <c r="AA24" s="77"/>
      <c r="AB24" s="77"/>
    </row>
    <row r="25" spans="12:30" ht="12" customHeight="1">
      <c r="L25" s="62"/>
      <c r="M25" s="78"/>
      <c r="N25" s="78"/>
      <c r="O25" s="78"/>
      <c r="P25" s="78"/>
      <c r="Q25" s="78"/>
      <c r="R25" s="78"/>
      <c r="S25" s="78"/>
      <c r="T25" s="77"/>
      <c r="U25" s="77"/>
      <c r="V25" s="77"/>
      <c r="W25" s="77"/>
      <c r="X25" s="198"/>
      <c r="Y25" s="77"/>
      <c r="Z25" s="77"/>
      <c r="AA25" s="77"/>
      <c r="AB25" s="77"/>
    </row>
    <row r="26" spans="12:30" ht="12" customHeight="1">
      <c r="L26" s="62"/>
      <c r="M26" s="79"/>
      <c r="N26" s="78"/>
      <c r="O26" s="78"/>
      <c r="P26" s="78"/>
      <c r="Q26" s="78"/>
      <c r="R26" s="78"/>
      <c r="S26" s="78"/>
      <c r="T26" s="77"/>
      <c r="U26" s="77"/>
      <c r="V26" s="77"/>
      <c r="W26" s="77"/>
      <c r="X26" s="198"/>
      <c r="Y26" s="77"/>
      <c r="Z26" s="77"/>
      <c r="AA26" s="77"/>
      <c r="AB26" s="77"/>
    </row>
    <row r="27" spans="12:30" ht="12" customHeight="1">
      <c r="L27" s="62"/>
      <c r="M27" s="78"/>
      <c r="N27" s="78"/>
      <c r="O27" s="78"/>
      <c r="P27" s="78"/>
      <c r="Q27" s="78"/>
      <c r="R27" s="78"/>
      <c r="S27" s="78"/>
      <c r="T27" s="77"/>
      <c r="U27" s="77"/>
      <c r="V27" s="77"/>
      <c r="W27" s="77"/>
      <c r="X27" s="77"/>
      <c r="Y27" s="77"/>
      <c r="Z27" s="77"/>
      <c r="AA27" s="77"/>
      <c r="AB27" s="77"/>
    </row>
    <row r="28" spans="12:30" ht="12" customHeight="1">
      <c r="L28" s="62"/>
      <c r="M28" s="78"/>
      <c r="N28" s="78"/>
      <c r="O28" s="78"/>
      <c r="P28" s="78"/>
      <c r="Q28" s="78"/>
      <c r="R28" s="78"/>
      <c r="S28" s="78"/>
      <c r="T28" s="77"/>
      <c r="U28" s="77"/>
      <c r="V28" s="77"/>
      <c r="W28" s="77"/>
      <c r="X28" s="198"/>
      <c r="Y28" s="77"/>
      <c r="Z28" s="77"/>
      <c r="AA28" s="77"/>
      <c r="AB28" s="77"/>
    </row>
    <row r="29" spans="12:30" ht="12" customHeight="1">
      <c r="L29" s="62"/>
      <c r="M29" s="78"/>
      <c r="N29" s="78"/>
      <c r="O29" s="78"/>
      <c r="P29" s="78"/>
      <c r="Q29" s="78"/>
      <c r="R29" s="78"/>
      <c r="S29" s="78"/>
      <c r="T29" s="77"/>
      <c r="U29" s="77"/>
      <c r="V29" s="77"/>
      <c r="W29" s="77"/>
      <c r="X29" s="198"/>
      <c r="Y29" s="77"/>
      <c r="Z29" s="77"/>
      <c r="AA29" s="77"/>
      <c r="AB29" s="77"/>
    </row>
    <row r="30" spans="12:30" ht="12" customHeight="1">
      <c r="L30" s="62"/>
      <c r="M30" s="78"/>
      <c r="N30" s="78"/>
      <c r="O30" s="78"/>
      <c r="P30" s="78"/>
      <c r="Q30" s="78"/>
      <c r="R30" s="78"/>
      <c r="S30" s="78"/>
      <c r="T30" s="77"/>
      <c r="U30" s="77"/>
      <c r="V30" s="77"/>
      <c r="W30" s="77"/>
      <c r="Y30" s="77"/>
      <c r="Z30" s="77"/>
      <c r="AA30" s="77"/>
      <c r="AB30" s="77"/>
    </row>
    <row r="31" spans="12:30" ht="12" customHeight="1">
      <c r="L31" s="62"/>
      <c r="M31" s="78"/>
      <c r="N31" s="78"/>
      <c r="O31" s="78"/>
      <c r="P31" s="78"/>
      <c r="Q31" s="78"/>
      <c r="R31" s="78"/>
      <c r="S31" s="78"/>
      <c r="T31" s="77"/>
      <c r="U31" s="77"/>
      <c r="V31" s="77"/>
      <c r="W31" s="77"/>
      <c r="X31" s="77"/>
      <c r="Y31" s="77"/>
      <c r="Z31" s="77"/>
      <c r="AA31" s="77"/>
      <c r="AB31" s="77"/>
    </row>
    <row r="32" spans="12:30" ht="12" customHeight="1">
      <c r="M32" s="78"/>
      <c r="N32" s="78"/>
      <c r="O32" s="78"/>
      <c r="P32" s="78"/>
      <c r="Q32" s="78"/>
      <c r="R32" s="78"/>
      <c r="S32" s="78"/>
      <c r="T32" s="77"/>
      <c r="U32" s="77"/>
      <c r="V32" s="77"/>
      <c r="W32" s="77"/>
      <c r="X32" s="77"/>
      <c r="Y32" s="77"/>
      <c r="Z32" s="77"/>
      <c r="AA32" s="77"/>
      <c r="AB32" s="77"/>
    </row>
    <row r="33" spans="1:19" ht="12" customHeight="1">
      <c r="M33" s="78"/>
      <c r="N33" s="78"/>
      <c r="O33" s="78"/>
      <c r="P33" s="78"/>
      <c r="Q33" s="78"/>
      <c r="R33" s="78"/>
      <c r="S33" s="78"/>
    </row>
    <row r="34" spans="1:19" ht="12" customHeight="1">
      <c r="A34" s="123"/>
      <c r="M34" s="78"/>
      <c r="N34" s="78"/>
      <c r="O34" s="78"/>
      <c r="P34" s="78"/>
      <c r="Q34" s="78"/>
      <c r="R34" s="78"/>
      <c r="S34" s="78"/>
    </row>
    <row r="35" spans="1:19" ht="12" customHeight="1">
      <c r="A35" s="264" t="s">
        <v>156</v>
      </c>
      <c r="B35" s="264"/>
      <c r="C35" s="264"/>
      <c r="D35" s="264"/>
      <c r="E35" s="264"/>
      <c r="F35" s="264"/>
      <c r="G35" s="264"/>
      <c r="H35" s="264"/>
      <c r="I35" s="66"/>
      <c r="J35" s="66"/>
      <c r="K35" s="66"/>
      <c r="M35" s="80"/>
      <c r="N35" s="78"/>
      <c r="O35" s="78"/>
      <c r="P35" s="78"/>
      <c r="Q35" s="78"/>
      <c r="R35" s="78"/>
      <c r="S35" s="78"/>
    </row>
    <row r="36" spans="1:19" ht="12" customHeight="1">
      <c r="M36" s="80"/>
      <c r="N36" s="78"/>
      <c r="O36" s="78"/>
      <c r="P36" s="78"/>
      <c r="Q36" s="78"/>
      <c r="R36" s="78"/>
      <c r="S36" s="78"/>
    </row>
    <row r="37" spans="1:19" ht="12" customHeight="1">
      <c r="M37" s="80"/>
      <c r="N37" s="78"/>
      <c r="O37" s="78"/>
      <c r="P37" s="78"/>
      <c r="Q37" s="78"/>
      <c r="R37" s="78"/>
      <c r="S37" s="78"/>
    </row>
    <row r="38" spans="1:19" ht="12" customHeight="1">
      <c r="M38" s="78"/>
      <c r="N38" s="78"/>
      <c r="O38" s="78"/>
      <c r="P38" s="78"/>
      <c r="Q38" s="78"/>
      <c r="R38" s="78"/>
      <c r="S38" s="78"/>
    </row>
    <row r="39" spans="1:19" ht="12" customHeight="1">
      <c r="M39" s="78"/>
      <c r="N39" s="78"/>
      <c r="O39" s="78"/>
      <c r="P39" s="78"/>
      <c r="Q39" s="78"/>
      <c r="R39" s="78"/>
      <c r="S39" s="78"/>
    </row>
    <row r="40" spans="1:19" ht="12" customHeight="1">
      <c r="M40" s="78"/>
      <c r="N40" s="78"/>
      <c r="O40" s="78"/>
      <c r="P40" s="78"/>
      <c r="Q40" s="78"/>
      <c r="R40" s="78"/>
      <c r="S40" s="78"/>
    </row>
    <row r="41" spans="1:19" ht="12" customHeight="1">
      <c r="M41" s="78"/>
      <c r="N41" s="78"/>
      <c r="O41" s="78"/>
      <c r="P41" s="78"/>
      <c r="Q41" s="78"/>
      <c r="R41" s="78"/>
      <c r="S41" s="78"/>
    </row>
    <row r="42" spans="1:19" ht="12" customHeight="1"/>
    <row r="43" spans="1:19" ht="12" customHeight="1"/>
    <row r="44" spans="1:19" ht="12" customHeight="1"/>
    <row r="45" spans="1:19" ht="12" customHeight="1"/>
    <row r="46" spans="1:19" ht="12" customHeight="1"/>
    <row r="47" spans="1:19" ht="12" customHeight="1"/>
    <row r="48" spans="1:19" ht="12" customHeight="1"/>
    <row r="49" spans="1:8" ht="12" customHeight="1"/>
    <row r="50" spans="1:8" ht="12" customHeight="1"/>
    <row r="51" spans="1:8" ht="12" customHeight="1"/>
    <row r="52" spans="1:8" ht="12" customHeight="1"/>
    <row r="53" spans="1:8" ht="12" customHeight="1"/>
    <row r="54" spans="1:8" ht="12" customHeight="1"/>
    <row r="55" spans="1:8" ht="12" customHeight="1"/>
    <row r="56" spans="1:8" ht="12" customHeight="1"/>
    <row r="57" spans="1:8" ht="12" customHeight="1"/>
    <row r="58" spans="1:8" ht="12" customHeight="1"/>
    <row r="59" spans="1:8" ht="12" customHeight="1"/>
    <row r="60" spans="1:8" ht="12" customHeight="1"/>
    <row r="61" spans="1:8" ht="12" customHeight="1"/>
    <row r="62" spans="1:8" ht="12" customHeight="1">
      <c r="A62" s="137" t="s">
        <v>142</v>
      </c>
      <c r="B62" s="39"/>
      <c r="C62" s="39"/>
      <c r="D62" s="33"/>
      <c r="E62" s="33"/>
      <c r="F62" s="6"/>
    </row>
    <row r="63" spans="1:8" ht="20.25" customHeight="1">
      <c r="A63" s="262" t="s">
        <v>165</v>
      </c>
      <c r="B63" s="262"/>
      <c r="C63" s="262"/>
      <c r="D63" s="262"/>
      <c r="E63" s="262"/>
      <c r="F63" s="262"/>
      <c r="G63" s="262"/>
      <c r="H63" s="262"/>
    </row>
  </sheetData>
  <mergeCells count="9">
    <mergeCell ref="A63:H63"/>
    <mergeCell ref="AC2:AE2"/>
    <mergeCell ref="A35:H35"/>
    <mergeCell ref="A2:H2"/>
    <mergeCell ref="N2:P2"/>
    <mergeCell ref="Q2:S2"/>
    <mergeCell ref="T2:V2"/>
    <mergeCell ref="W2:Y2"/>
    <mergeCell ref="Z2:AB2"/>
  </mergeCells>
  <hyperlinks>
    <hyperlink ref="A2:H2" location="Inhaltsverzeichnis!A7" display="1  Finanzvermögen im Land Brandenburg beim nicht-öffentlichen Bereich am 31.12." xr:uid="{D66A7658-A80C-4C6F-A661-E6BE978A4F69}"/>
    <hyperlink ref="A35:H35" location="Inhaltsverzeichnis!A9" display="2  Finanzvermögen beim öffentlichen Bereich und Anteilsrechte am 31.12." xr:uid="{E8A2C33B-E37E-495F-A7F8-94101CF01973}"/>
  </hyperlinks>
  <pageMargins left="0.59055118110236227" right="0" top="0.78740157480314965" bottom="0.59055118110236227" header="0.31496062992125984" footer="0.23622047244094491"/>
  <pageSetup paperSize="9" firstPageNumber="4" pageOrder="overThenDown" orientation="portrait" r:id="rId1"/>
  <headerFooter scaleWithDoc="0" alignWithMargins="0">
    <oddHeader>&amp;C&amp;"Arial,Standard"&amp;8– &amp;P –</oddHeader>
    <oddFooter>&amp;C&amp;"Arial,Standard"&amp;7&amp;K000000 Amt für Statistik Berlin-Brandenburg — SB L III 6 - j/23 –  Berlin  &amp;G</oddFooter>
  </headerFooter>
  <rowBreaks count="1" manualBreakCount="1">
    <brk id="1" max="16383" man="1"/>
  </rowBreaks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5F52B6-D61A-46C5-9031-A78AE9759506}">
  <dimension ref="A1:G66"/>
  <sheetViews>
    <sheetView zoomScaleNormal="100" workbookViewId="0">
      <pane ySplit="4" topLeftCell="A5" activePane="bottomLeft" state="frozen"/>
      <selection sqref="A1:B1"/>
      <selection pane="bottomLeft" sqref="A1:E1"/>
    </sheetView>
  </sheetViews>
  <sheetFormatPr baseColWidth="10" defaultColWidth="11.5703125" defaultRowHeight="11.25"/>
  <cols>
    <col min="1" max="1" width="42" style="6" customWidth="1"/>
    <col min="2" max="6" width="10" style="6" bestFit="1" customWidth="1"/>
    <col min="7" max="16384" width="11.5703125" style="6"/>
  </cols>
  <sheetData>
    <row r="1" spans="1:7" s="176" customFormat="1" ht="24" customHeight="1">
      <c r="A1" s="267" t="s">
        <v>157</v>
      </c>
      <c r="B1" s="267"/>
      <c r="C1" s="267"/>
      <c r="D1" s="267"/>
      <c r="E1" s="267"/>
    </row>
    <row r="2" spans="1:7" s="2" customFormat="1" ht="12" customHeight="1">
      <c r="A2" s="268"/>
      <c r="B2" s="268"/>
      <c r="C2" s="268"/>
      <c r="D2" s="268"/>
      <c r="E2" s="268"/>
    </row>
    <row r="3" spans="1:7" ht="36" customHeight="1">
      <c r="A3" s="269" t="s">
        <v>86</v>
      </c>
      <c r="B3" s="221">
        <v>2019</v>
      </c>
      <c r="C3" s="223">
        <v>2020</v>
      </c>
      <c r="D3" s="222">
        <v>2021</v>
      </c>
      <c r="E3" s="222">
        <v>2022</v>
      </c>
      <c r="F3" s="230">
        <v>2023</v>
      </c>
    </row>
    <row r="4" spans="1:7" ht="12" customHeight="1">
      <c r="A4" s="270"/>
      <c r="B4" s="272" t="s">
        <v>69</v>
      </c>
      <c r="C4" s="273"/>
      <c r="D4" s="273"/>
      <c r="E4" s="273"/>
      <c r="F4" s="273"/>
    </row>
    <row r="5" spans="1:7" ht="12" customHeight="1">
      <c r="A5" s="94"/>
      <c r="B5" s="94"/>
      <c r="C5" s="94"/>
      <c r="D5" s="94"/>
      <c r="E5" s="25"/>
    </row>
    <row r="6" spans="1:7" ht="13.5" customHeight="1">
      <c r="A6" s="170"/>
      <c r="B6" s="271" t="s">
        <v>90</v>
      </c>
      <c r="C6" s="271"/>
      <c r="D6" s="271"/>
      <c r="E6" s="271"/>
    </row>
    <row r="7" spans="1:7" ht="12" customHeight="1">
      <c r="A7" s="32" t="s">
        <v>40</v>
      </c>
      <c r="B7" s="224">
        <v>9450302.7550000008</v>
      </c>
      <c r="C7" s="224">
        <v>14512604.528000001</v>
      </c>
      <c r="D7" s="224">
        <v>14692601.253</v>
      </c>
      <c r="E7" s="224">
        <v>13005443.574999999</v>
      </c>
      <c r="F7" s="224">
        <v>7388354.6890000002</v>
      </c>
    </row>
    <row r="8" spans="1:7" ht="12" customHeight="1">
      <c r="A8" s="29" t="s">
        <v>41</v>
      </c>
      <c r="B8" s="224">
        <v>7884.6940000000004</v>
      </c>
      <c r="C8" s="224">
        <v>11618.866</v>
      </c>
      <c r="D8" s="224">
        <v>11164.786</v>
      </c>
      <c r="E8" s="224">
        <v>8833.0619999999999</v>
      </c>
      <c r="F8" s="224">
        <v>8516.9339999999993</v>
      </c>
    </row>
    <row r="9" spans="1:7" ht="12" customHeight="1">
      <c r="A9" s="29" t="s">
        <v>42</v>
      </c>
      <c r="B9" s="224">
        <v>1778393.0560000001</v>
      </c>
      <c r="C9" s="224">
        <v>8929679.3910000008</v>
      </c>
      <c r="D9" s="224">
        <v>10115649.268999999</v>
      </c>
      <c r="E9" s="224">
        <v>10642781.108999999</v>
      </c>
      <c r="F9" s="224">
        <v>1444763.41</v>
      </c>
    </row>
    <row r="10" spans="1:7" ht="12" customHeight="1">
      <c r="A10" s="29" t="s">
        <v>43</v>
      </c>
      <c r="B10" s="224">
        <v>7664025.0049999999</v>
      </c>
      <c r="C10" s="224">
        <v>5571306.2709999997</v>
      </c>
      <c r="D10" s="224">
        <v>4565787.1979999999</v>
      </c>
      <c r="E10" s="224">
        <v>2353829.4040000001</v>
      </c>
      <c r="F10" s="224">
        <v>5935074.3449999997</v>
      </c>
    </row>
    <row r="11" spans="1:7" ht="12" customHeight="1">
      <c r="A11" s="28" t="s">
        <v>119</v>
      </c>
      <c r="B11" s="224" t="s">
        <v>1</v>
      </c>
      <c r="C11" s="224">
        <v>7380179.4069999997</v>
      </c>
      <c r="D11" s="224">
        <v>7766336.9440000001</v>
      </c>
      <c r="E11" s="224">
        <v>9368122.5240000002</v>
      </c>
      <c r="F11" s="224">
        <v>5459878.2999999998</v>
      </c>
      <c r="G11" s="175"/>
    </row>
    <row r="12" spans="1:7" ht="12" customHeight="1">
      <c r="A12" s="20" t="s">
        <v>67</v>
      </c>
      <c r="B12" s="224">
        <v>6670487.1600000001</v>
      </c>
      <c r="C12" s="224">
        <v>8374543.3300000001</v>
      </c>
      <c r="D12" s="224">
        <v>4327352.318</v>
      </c>
      <c r="E12" s="224">
        <v>6408385.3710000003</v>
      </c>
      <c r="F12" s="224">
        <v>4218365.7189999996</v>
      </c>
    </row>
    <row r="13" spans="1:7" ht="21.95" customHeight="1">
      <c r="A13" s="117" t="s">
        <v>101</v>
      </c>
      <c r="B13" s="224">
        <v>28394.712</v>
      </c>
      <c r="C13" s="224">
        <v>1429622.8729999999</v>
      </c>
      <c r="D13" s="224">
        <v>1021899.002</v>
      </c>
      <c r="E13" s="224">
        <v>228196.86799999999</v>
      </c>
      <c r="F13" s="224">
        <v>69414.417000000001</v>
      </c>
    </row>
    <row r="14" spans="1:7" ht="12" customHeight="1">
      <c r="A14" s="29" t="s">
        <v>105</v>
      </c>
      <c r="B14" s="224">
        <v>25209.100999999999</v>
      </c>
      <c r="C14" s="224">
        <v>30770.141</v>
      </c>
      <c r="D14" s="224">
        <v>38199.002</v>
      </c>
      <c r="E14" s="224">
        <v>43783.917000000001</v>
      </c>
      <c r="F14" s="224">
        <v>39761.430999999997</v>
      </c>
    </row>
    <row r="15" spans="1:7" ht="12" customHeight="1">
      <c r="A15" s="29" t="s">
        <v>44</v>
      </c>
      <c r="B15" s="224">
        <v>3185.6109999999999</v>
      </c>
      <c r="C15" s="224">
        <v>1398852.7320000001</v>
      </c>
      <c r="D15" s="224">
        <v>983700</v>
      </c>
      <c r="E15" s="224">
        <v>184412.951</v>
      </c>
      <c r="F15" s="224">
        <v>29652.986000000001</v>
      </c>
    </row>
    <row r="16" spans="1:7" ht="12" customHeight="1">
      <c r="A16" s="29" t="s">
        <v>45</v>
      </c>
      <c r="B16" s="224" t="s">
        <v>1</v>
      </c>
      <c r="C16" s="224" t="s">
        <v>1</v>
      </c>
      <c r="D16" s="224" t="s">
        <v>1</v>
      </c>
      <c r="E16" s="224" t="s">
        <v>1</v>
      </c>
      <c r="F16" s="224" t="s">
        <v>1</v>
      </c>
    </row>
    <row r="17" spans="1:6" ht="22.5">
      <c r="A17" s="117" t="s">
        <v>51</v>
      </c>
      <c r="B17" s="224">
        <v>6642092.4479999999</v>
      </c>
      <c r="C17" s="224">
        <v>6944920.4570000004</v>
      </c>
      <c r="D17" s="224">
        <v>3305453.3160000001</v>
      </c>
      <c r="E17" s="224">
        <v>6180188.5029999996</v>
      </c>
      <c r="F17" s="224">
        <v>4148951.3020000001</v>
      </c>
    </row>
    <row r="18" spans="1:6" ht="12" customHeight="1">
      <c r="A18" s="29" t="s">
        <v>46</v>
      </c>
      <c r="B18" s="224">
        <v>75170.705000000002</v>
      </c>
      <c r="C18" s="224">
        <v>86936.107000000004</v>
      </c>
      <c r="D18" s="224">
        <v>117887.048</v>
      </c>
      <c r="E18" s="224">
        <v>1993169.6640000001</v>
      </c>
      <c r="F18" s="224">
        <v>1336558.8540000001</v>
      </c>
    </row>
    <row r="19" spans="1:6" ht="12" customHeight="1">
      <c r="A19" s="29" t="s">
        <v>44</v>
      </c>
      <c r="B19" s="224">
        <v>5996022.8729999997</v>
      </c>
      <c r="C19" s="224">
        <v>6310569.1380000003</v>
      </c>
      <c r="D19" s="224">
        <v>2526959.3689999999</v>
      </c>
      <c r="E19" s="224">
        <v>3585737.852</v>
      </c>
      <c r="F19" s="224">
        <v>2118901.0490000001</v>
      </c>
    </row>
    <row r="20" spans="1:6" ht="12" customHeight="1">
      <c r="A20" s="29" t="s">
        <v>45</v>
      </c>
      <c r="B20" s="224">
        <v>570898.87</v>
      </c>
      <c r="C20" s="224">
        <v>547415.21200000006</v>
      </c>
      <c r="D20" s="224">
        <v>660606.89899999998</v>
      </c>
      <c r="E20" s="224">
        <v>601280.98699999996</v>
      </c>
      <c r="F20" s="224">
        <v>693491.39899999998</v>
      </c>
    </row>
    <row r="21" spans="1:6" ht="45">
      <c r="A21" s="92" t="s">
        <v>130</v>
      </c>
      <c r="B21" s="224" t="s">
        <v>1</v>
      </c>
      <c r="C21" s="224">
        <v>4249741.2850000001</v>
      </c>
      <c r="D21" s="224">
        <v>3500141.2459999998</v>
      </c>
      <c r="E21" s="224">
        <v>5629320.6229999997</v>
      </c>
      <c r="F21" s="224">
        <v>3323835.8590000002</v>
      </c>
    </row>
    <row r="22" spans="1:6" ht="12" customHeight="1">
      <c r="A22" s="21" t="s">
        <v>104</v>
      </c>
      <c r="B22" s="224">
        <v>3861861.0690000001</v>
      </c>
      <c r="C22" s="224">
        <v>3617775.8080000002</v>
      </c>
      <c r="D22" s="224">
        <v>3169848.9139999999</v>
      </c>
      <c r="E22" s="224">
        <v>4578429.4069999997</v>
      </c>
      <c r="F22" s="224">
        <v>6037343.3679999998</v>
      </c>
    </row>
    <row r="23" spans="1:6" ht="22.5">
      <c r="A23" s="117" t="s">
        <v>103</v>
      </c>
      <c r="B23" s="224">
        <v>1357605.0020000001</v>
      </c>
      <c r="C23" s="224">
        <v>1486024.9040000001</v>
      </c>
      <c r="D23" s="224">
        <v>1135895.716</v>
      </c>
      <c r="E23" s="224">
        <v>2843528.906</v>
      </c>
      <c r="F23" s="224">
        <v>4462749.8310000002</v>
      </c>
    </row>
    <row r="24" spans="1:6" ht="12" customHeight="1">
      <c r="A24" s="29" t="s">
        <v>48</v>
      </c>
      <c r="B24" s="224">
        <v>1152500</v>
      </c>
      <c r="C24" s="224">
        <v>1315000</v>
      </c>
      <c r="D24" s="224">
        <v>985000</v>
      </c>
      <c r="E24" s="224">
        <v>2665000</v>
      </c>
      <c r="F24" s="224">
        <v>4248000</v>
      </c>
    </row>
    <row r="25" spans="1:6" ht="12" customHeight="1">
      <c r="A25" s="31" t="s">
        <v>49</v>
      </c>
      <c r="B25" s="224">
        <v>205105.00200000001</v>
      </c>
      <c r="C25" s="224">
        <v>171024.90400000001</v>
      </c>
      <c r="D25" s="224">
        <v>150895.71599999999</v>
      </c>
      <c r="E25" s="224">
        <v>178528.90599999999</v>
      </c>
      <c r="F25" s="224">
        <v>214749.83100000001</v>
      </c>
    </row>
    <row r="26" spans="1:6" ht="12" customHeight="1">
      <c r="A26" s="31" t="s">
        <v>50</v>
      </c>
      <c r="B26" s="224" t="s">
        <v>1</v>
      </c>
      <c r="C26" s="224" t="s">
        <v>1</v>
      </c>
      <c r="D26" s="224" t="s">
        <v>1</v>
      </c>
      <c r="E26" s="224" t="s">
        <v>1</v>
      </c>
      <c r="F26" s="224" t="s">
        <v>1</v>
      </c>
    </row>
    <row r="27" spans="1:6" ht="12" customHeight="1">
      <c r="A27" s="92" t="s">
        <v>52</v>
      </c>
      <c r="B27" s="224">
        <v>2504256.0669999998</v>
      </c>
      <c r="C27" s="224">
        <v>2131750.9040000001</v>
      </c>
      <c r="D27" s="224">
        <v>2033953.1980000001</v>
      </c>
      <c r="E27" s="224">
        <v>1734900.5009999999</v>
      </c>
      <c r="F27" s="224">
        <v>1574593.537</v>
      </c>
    </row>
    <row r="28" spans="1:6" ht="12" customHeight="1">
      <c r="A28" s="31" t="s">
        <v>48</v>
      </c>
      <c r="B28" s="224">
        <v>2415925.0090000001</v>
      </c>
      <c r="C28" s="224">
        <v>2037046.155</v>
      </c>
      <c r="D28" s="224">
        <v>1939461.4480000001</v>
      </c>
      <c r="E28" s="224">
        <v>1627416.0619999999</v>
      </c>
      <c r="F28" s="224">
        <v>1461207.662</v>
      </c>
    </row>
    <row r="29" spans="1:6" ht="12" customHeight="1">
      <c r="A29" s="31" t="s">
        <v>49</v>
      </c>
      <c r="B29" s="224">
        <v>88331.058000000005</v>
      </c>
      <c r="C29" s="224">
        <v>94704.748999999996</v>
      </c>
      <c r="D29" s="224">
        <v>94491.75</v>
      </c>
      <c r="E29" s="224">
        <v>107484.439</v>
      </c>
      <c r="F29" s="224">
        <v>113385.875</v>
      </c>
    </row>
    <row r="30" spans="1:6" ht="12" customHeight="1">
      <c r="A30" s="31" t="s">
        <v>50</v>
      </c>
      <c r="B30" s="224" t="s">
        <v>1</v>
      </c>
      <c r="C30" s="224" t="s">
        <v>1</v>
      </c>
      <c r="D30" s="224" t="s">
        <v>1</v>
      </c>
      <c r="E30" s="224" t="s">
        <v>1</v>
      </c>
      <c r="F30" s="224" t="s">
        <v>1</v>
      </c>
    </row>
    <row r="31" spans="1:6" ht="12" customHeight="1">
      <c r="A31" s="128" t="s">
        <v>102</v>
      </c>
      <c r="B31" s="224">
        <v>3184610.1910000001</v>
      </c>
      <c r="C31" s="224">
        <v>2931352.8840000001</v>
      </c>
      <c r="D31" s="224">
        <v>3314303.9980000001</v>
      </c>
      <c r="E31" s="224">
        <v>3605211.6409999998</v>
      </c>
      <c r="F31" s="238">
        <v>3523098.7769999998</v>
      </c>
    </row>
    <row r="32" spans="1:6" ht="12" customHeight="1">
      <c r="A32" s="30" t="s">
        <v>125</v>
      </c>
      <c r="B32" s="224">
        <v>865202.36899999995</v>
      </c>
      <c r="C32" s="224">
        <v>544149.78300000005</v>
      </c>
      <c r="D32" s="224">
        <v>453374.82400000002</v>
      </c>
      <c r="E32" s="224">
        <v>369084.495</v>
      </c>
      <c r="F32" s="238">
        <v>128572.24800000001</v>
      </c>
    </row>
    <row r="33" spans="1:6" ht="12" customHeight="1">
      <c r="A33" s="30" t="s">
        <v>126</v>
      </c>
      <c r="B33" s="224">
        <v>2319407.8220000002</v>
      </c>
      <c r="C33" s="224">
        <v>2387203.1009999998</v>
      </c>
      <c r="D33" s="224">
        <v>2860929.1740000001</v>
      </c>
      <c r="E33" s="224">
        <v>3236127.1460000002</v>
      </c>
      <c r="F33" s="238">
        <v>3394526.5290000001</v>
      </c>
    </row>
    <row r="34" spans="1:6" ht="12" customHeight="1">
      <c r="A34" s="128" t="s">
        <v>89</v>
      </c>
      <c r="B34" s="224">
        <v>651098.51800000004</v>
      </c>
      <c r="C34" s="224">
        <v>1723664.79</v>
      </c>
      <c r="D34" s="224">
        <v>3484805.952</v>
      </c>
      <c r="E34" s="224">
        <v>3344803.5150000001</v>
      </c>
      <c r="F34" s="238">
        <v>17590611.706</v>
      </c>
    </row>
    <row r="35" spans="1:6" ht="12" customHeight="1">
      <c r="A35" s="30" t="s">
        <v>57</v>
      </c>
      <c r="B35" s="224">
        <v>507111.46899999998</v>
      </c>
      <c r="C35" s="224">
        <v>596376.59699999995</v>
      </c>
      <c r="D35" s="224">
        <v>644660.96200000006</v>
      </c>
      <c r="E35" s="224">
        <v>617036.52099999995</v>
      </c>
      <c r="F35" s="224">
        <v>804034.81099999999</v>
      </c>
    </row>
    <row r="36" spans="1:6" ht="12" customHeight="1">
      <c r="A36" s="30" t="s">
        <v>58</v>
      </c>
      <c r="B36" s="224">
        <v>2.6349999999999998</v>
      </c>
      <c r="C36" s="224" t="s">
        <v>1</v>
      </c>
      <c r="D36" s="224" t="s">
        <v>1</v>
      </c>
      <c r="E36" s="224" t="s">
        <v>1</v>
      </c>
      <c r="F36" s="238">
        <v>2596509.0290000001</v>
      </c>
    </row>
    <row r="37" spans="1:6" ht="12" customHeight="1">
      <c r="A37" s="30" t="s">
        <v>59</v>
      </c>
      <c r="B37" s="224" t="s">
        <v>1</v>
      </c>
      <c r="C37" s="224" t="s">
        <v>1</v>
      </c>
      <c r="D37" s="224">
        <v>2153578.9049999998</v>
      </c>
      <c r="E37" s="224">
        <v>2133659.1170000001</v>
      </c>
      <c r="F37" s="238">
        <v>13583840.816</v>
      </c>
    </row>
    <row r="38" spans="1:6" ht="12" customHeight="1">
      <c r="A38" s="30" t="s">
        <v>60</v>
      </c>
      <c r="B38" s="224">
        <v>133649.90700000001</v>
      </c>
      <c r="C38" s="224">
        <v>1072969.774</v>
      </c>
      <c r="D38" s="224">
        <v>686566.08499999996</v>
      </c>
      <c r="E38" s="224">
        <v>594107.87699999998</v>
      </c>
      <c r="F38" s="224">
        <v>606227.05000000005</v>
      </c>
    </row>
    <row r="39" spans="1:6" ht="12" customHeight="1">
      <c r="A39" s="2" t="s">
        <v>0</v>
      </c>
      <c r="B39" s="225">
        <v>23818359.693</v>
      </c>
      <c r="C39" s="225">
        <v>31159941.34</v>
      </c>
      <c r="D39" s="225">
        <v>28988912.434999999</v>
      </c>
      <c r="E39" s="225">
        <v>30942273.509</v>
      </c>
      <c r="F39" s="225">
        <v>38757774.259000003</v>
      </c>
    </row>
    <row r="40" spans="1:6" ht="12" customHeight="1">
      <c r="A40" s="171"/>
      <c r="B40" s="58"/>
      <c r="C40" s="58"/>
      <c r="D40" s="33"/>
      <c r="E40" s="33"/>
    </row>
    <row r="41" spans="1:6" ht="12" customHeight="1">
      <c r="A41" s="171"/>
      <c r="B41" s="266" t="s">
        <v>54</v>
      </c>
      <c r="C41" s="266"/>
      <c r="D41" s="266"/>
      <c r="E41" s="266"/>
      <c r="F41" s="266"/>
    </row>
    <row r="42" spans="1:6" ht="12" customHeight="1">
      <c r="A42" s="21" t="s">
        <v>55</v>
      </c>
      <c r="B42" s="224">
        <v>353904.83399999997</v>
      </c>
      <c r="C42" s="224">
        <v>333556.41600000003</v>
      </c>
      <c r="D42" s="224">
        <v>273646.364</v>
      </c>
      <c r="E42" s="224">
        <v>219405.33100000001</v>
      </c>
      <c r="F42" s="224">
        <v>251136.87400000001</v>
      </c>
    </row>
    <row r="43" spans="1:6" ht="21.95" customHeight="1">
      <c r="A43" s="92" t="s">
        <v>101</v>
      </c>
      <c r="B43" s="224">
        <v>546.98900000000003</v>
      </c>
      <c r="C43" s="224">
        <v>581.21699999999998</v>
      </c>
      <c r="D43" s="224">
        <v>1896.4010000000001</v>
      </c>
      <c r="E43" s="224">
        <v>1835.934</v>
      </c>
      <c r="F43" s="224">
        <v>3587.2339999999999</v>
      </c>
    </row>
    <row r="44" spans="1:6" ht="22.5">
      <c r="A44" s="92" t="s">
        <v>51</v>
      </c>
      <c r="B44" s="224" t="s">
        <v>1</v>
      </c>
      <c r="C44" s="224" t="s">
        <v>1</v>
      </c>
      <c r="D44" s="224" t="s">
        <v>1</v>
      </c>
      <c r="E44" s="224">
        <v>217569.397</v>
      </c>
      <c r="F44" s="224">
        <v>247549.64</v>
      </c>
    </row>
    <row r="45" spans="1:6" ht="33.950000000000003" customHeight="1">
      <c r="A45" s="128" t="s">
        <v>145</v>
      </c>
      <c r="B45" s="224">
        <v>353357.84499999997</v>
      </c>
      <c r="C45" s="224">
        <v>332975.19900000002</v>
      </c>
      <c r="D45" s="224">
        <v>271749.96299999999</v>
      </c>
      <c r="E45" s="224" t="s">
        <v>1</v>
      </c>
      <c r="F45" s="224" t="s">
        <v>1</v>
      </c>
    </row>
    <row r="46" spans="1:6">
      <c r="A46" s="21" t="s">
        <v>56</v>
      </c>
      <c r="B46" s="224">
        <v>4948740.3430000003</v>
      </c>
      <c r="C46" s="224">
        <v>4840193.7309999997</v>
      </c>
      <c r="D46" s="224">
        <v>5040643.0690000001</v>
      </c>
      <c r="E46" s="224">
        <v>5394470.3590000002</v>
      </c>
      <c r="F46" s="238">
        <v>5883385.5</v>
      </c>
    </row>
    <row r="47" spans="1:6" ht="12" customHeight="1">
      <c r="A47" s="92" t="s">
        <v>88</v>
      </c>
      <c r="B47" s="224">
        <v>4704186.8629999999</v>
      </c>
      <c r="C47" s="224">
        <v>4392867.5439999998</v>
      </c>
      <c r="D47" s="224">
        <v>4556884.5159999998</v>
      </c>
      <c r="E47" s="224">
        <v>4723462.5889999997</v>
      </c>
      <c r="F47" s="238">
        <v>5097624.7570000002</v>
      </c>
    </row>
    <row r="48" spans="1:6" ht="12" customHeight="1">
      <c r="A48" s="92" t="s">
        <v>52</v>
      </c>
      <c r="B48" s="224">
        <v>244553.48</v>
      </c>
      <c r="C48" s="224">
        <v>447326.18699999998</v>
      </c>
      <c r="D48" s="224">
        <v>483758.55300000001</v>
      </c>
      <c r="E48" s="224">
        <v>671007.77</v>
      </c>
      <c r="F48" s="238">
        <v>785760.74300000002</v>
      </c>
    </row>
    <row r="49" spans="1:6" ht="45">
      <c r="A49" s="92" t="s">
        <v>127</v>
      </c>
      <c r="B49" s="224">
        <v>4556876.99</v>
      </c>
      <c r="C49" s="224">
        <v>4314203.6459999997</v>
      </c>
      <c r="D49" s="224">
        <v>4368473.5429999996</v>
      </c>
      <c r="E49" s="224">
        <v>4598658.5</v>
      </c>
      <c r="F49" s="224">
        <v>4503640.8650000002</v>
      </c>
    </row>
    <row r="50" spans="1:6" ht="12" customHeight="1">
      <c r="A50" s="21" t="s">
        <v>100</v>
      </c>
      <c r="B50" s="224">
        <v>889790.93200000003</v>
      </c>
      <c r="C50" s="224">
        <v>1255785.335</v>
      </c>
      <c r="D50" s="224">
        <v>953109.92599999998</v>
      </c>
      <c r="E50" s="224">
        <v>1149657.1869999999</v>
      </c>
      <c r="F50" s="238">
        <v>1621081.858</v>
      </c>
    </row>
    <row r="51" spans="1:6" s="2" customFormat="1" ht="12" customHeight="1">
      <c r="A51" s="30" t="s">
        <v>125</v>
      </c>
      <c r="B51" s="224">
        <v>164649.81</v>
      </c>
      <c r="C51" s="224">
        <v>536246.21600000001</v>
      </c>
      <c r="D51" s="224">
        <v>743448.45299999998</v>
      </c>
      <c r="E51" s="224">
        <v>925540.49199999997</v>
      </c>
      <c r="F51" s="238">
        <v>1206103.794</v>
      </c>
    </row>
    <row r="52" spans="1:6">
      <c r="A52" s="30" t="s">
        <v>126</v>
      </c>
      <c r="B52" s="224">
        <v>725141.12199999997</v>
      </c>
      <c r="C52" s="224">
        <v>719539.11899999995</v>
      </c>
      <c r="D52" s="224">
        <v>209661.473</v>
      </c>
      <c r="E52" s="224">
        <v>224116.69500000001</v>
      </c>
      <c r="F52" s="224">
        <v>414978.06400000001</v>
      </c>
    </row>
    <row r="53" spans="1:6">
      <c r="A53" s="21" t="s">
        <v>91</v>
      </c>
      <c r="B53" s="224">
        <v>4618061.1869999999</v>
      </c>
      <c r="C53" s="224">
        <v>4621788.676</v>
      </c>
      <c r="D53" s="224">
        <v>4623328.818</v>
      </c>
      <c r="E53" s="224">
        <v>5079508.9809999997</v>
      </c>
      <c r="F53" s="238">
        <v>2498210.9709999999</v>
      </c>
    </row>
    <row r="54" spans="1:6">
      <c r="A54" s="30" t="s">
        <v>58</v>
      </c>
      <c r="B54" s="224">
        <v>304925.05800000002</v>
      </c>
      <c r="C54" s="224">
        <v>304927.69300000003</v>
      </c>
      <c r="D54" s="224">
        <v>304927.69300000003</v>
      </c>
      <c r="E54" s="224">
        <v>304927.69300000003</v>
      </c>
      <c r="F54" s="33" t="s">
        <v>1</v>
      </c>
    </row>
    <row r="55" spans="1:6">
      <c r="A55" s="30" t="s">
        <v>59</v>
      </c>
      <c r="B55" s="224">
        <v>4313136.1289999997</v>
      </c>
      <c r="C55" s="224">
        <v>4316860.983</v>
      </c>
      <c r="D55" s="224">
        <v>4318401.125</v>
      </c>
      <c r="E55" s="224">
        <v>4774581.2879999997</v>
      </c>
      <c r="F55" s="238">
        <v>2498210.9709999999</v>
      </c>
    </row>
    <row r="56" spans="1:6">
      <c r="A56" s="192" t="s">
        <v>0</v>
      </c>
      <c r="B56" s="225">
        <v>10810497.296</v>
      </c>
      <c r="C56" s="225">
        <v>11051324.158</v>
      </c>
      <c r="D56" s="225">
        <v>10890728.176999999</v>
      </c>
      <c r="E56" s="225">
        <v>11843041.857999999</v>
      </c>
      <c r="F56" s="239">
        <v>10253815.203</v>
      </c>
    </row>
    <row r="57" spans="1:6">
      <c r="A57" s="2"/>
      <c r="B57" s="171"/>
      <c r="C57" s="171"/>
      <c r="D57" s="211"/>
      <c r="E57" s="211"/>
    </row>
    <row r="58" spans="1:6">
      <c r="A58" s="2"/>
      <c r="B58" s="274" t="s">
        <v>96</v>
      </c>
      <c r="C58" s="274"/>
      <c r="D58" s="274"/>
      <c r="E58" s="274"/>
      <c r="F58" s="274"/>
    </row>
    <row r="59" spans="1:6" ht="21.95" customHeight="1">
      <c r="A59" s="129" t="s">
        <v>97</v>
      </c>
      <c r="B59" s="224">
        <v>2785893.6209999998</v>
      </c>
      <c r="C59" s="224">
        <v>2196377.3160000001</v>
      </c>
      <c r="D59" s="224">
        <v>1831414.0560000001</v>
      </c>
      <c r="E59" s="224">
        <v>1712983.5049999999</v>
      </c>
      <c r="F59" s="224">
        <v>1914836.493</v>
      </c>
    </row>
    <row r="60" spans="1:6">
      <c r="A60" s="129"/>
      <c r="B60" s="58"/>
      <c r="C60" s="58"/>
      <c r="D60" s="33"/>
      <c r="E60" s="33"/>
    </row>
    <row r="61" spans="1:6">
      <c r="A61" s="2"/>
      <c r="B61" s="266" t="s">
        <v>92</v>
      </c>
      <c r="C61" s="266"/>
      <c r="D61" s="266"/>
      <c r="E61" s="266"/>
    </row>
    <row r="62" spans="1:6">
      <c r="A62" s="6" t="s">
        <v>73</v>
      </c>
      <c r="B62" s="33">
        <v>2.746</v>
      </c>
      <c r="C62" s="33">
        <v>2.746</v>
      </c>
      <c r="D62" s="33">
        <v>2.746</v>
      </c>
      <c r="E62" s="33" t="s">
        <v>1</v>
      </c>
      <c r="F62" s="33" t="s">
        <v>1</v>
      </c>
    </row>
    <row r="63" spans="1:6">
      <c r="A63" s="137" t="s">
        <v>142</v>
      </c>
      <c r="B63" s="39"/>
      <c r="C63" s="39"/>
      <c r="D63" s="33"/>
      <c r="E63" s="33"/>
    </row>
    <row r="64" spans="1:6" ht="19.899999999999999" customHeight="1">
      <c r="A64" s="262" t="s">
        <v>159</v>
      </c>
      <c r="B64" s="262"/>
      <c r="C64" s="262"/>
      <c r="D64" s="262"/>
      <c r="E64" s="262"/>
      <c r="F64" s="262"/>
    </row>
    <row r="65" spans="1:5">
      <c r="A65" s="173"/>
      <c r="B65" s="114"/>
      <c r="C65" s="114"/>
      <c r="D65" s="33"/>
      <c r="E65" s="33"/>
    </row>
    <row r="66" spans="1:5">
      <c r="A66" s="172"/>
      <c r="B66" s="59"/>
      <c r="C66" s="59"/>
      <c r="D66" s="33"/>
      <c r="E66" s="33"/>
    </row>
  </sheetData>
  <mergeCells count="9">
    <mergeCell ref="A64:F64"/>
    <mergeCell ref="B61:E61"/>
    <mergeCell ref="A1:E1"/>
    <mergeCell ref="A2:E2"/>
    <mergeCell ref="A3:A4"/>
    <mergeCell ref="B6:E6"/>
    <mergeCell ref="B4:F4"/>
    <mergeCell ref="B41:F41"/>
    <mergeCell ref="B58:F58"/>
  </mergeCells>
  <hyperlinks>
    <hyperlink ref="A1:E1" location="Inhaltsverzeichnis!A18" display="Inhaltsverzeichnis!A18" xr:uid="{F080CBC5-6CA2-4625-9524-9FFE219A97DB}"/>
  </hyperlinks>
  <pageMargins left="0.59055118110236227" right="0.59055118110236227" top="0.78740157480314965" bottom="0.59055118110236227" header="0.31496062992125984" footer="0.23622047244094491"/>
  <pageSetup paperSize="9" firstPageNumber="5" pageOrder="overThenDown" orientation="portrait" r:id="rId1"/>
  <headerFooter scaleWithDoc="0" alignWithMargins="0">
    <oddHeader>&amp;C&amp;"Arial,Standard"&amp;8– &amp;P –</oddHeader>
    <oddFooter>&amp;C&amp;"Arial,Standard"&amp;7&amp;K000000 Amt für Statistik Berlin-Brandenburg — SB L III 6 - j/23 –  Berlin  &amp;G</oddFooter>
  </headerFooter>
  <rowBreaks count="1" manualBreakCount="1">
    <brk id="40" max="16383" man="1"/>
  </rowBreaks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FD7BFE-8799-4AFC-AFAA-DFDCCCDDF99E}">
  <dimension ref="A1:AJ69"/>
  <sheetViews>
    <sheetView zoomScaleNormal="100" zoomScaleSheetLayoutView="100" workbookViewId="0">
      <pane ySplit="8" topLeftCell="A9" activePane="bottomLeft" state="frozen"/>
      <selection sqref="A1:B1"/>
      <selection pane="bottomLeft" activeCell="A2" sqref="A2"/>
    </sheetView>
  </sheetViews>
  <sheetFormatPr baseColWidth="10" defaultColWidth="11.42578125" defaultRowHeight="12.75"/>
  <cols>
    <col min="1" max="1" width="3.7109375" style="131" customWidth="1"/>
    <col min="2" max="2" width="46.7109375" style="131" customWidth="1" collapsed="1"/>
    <col min="3" max="6" width="9.7109375" style="131" customWidth="1" collapsed="1"/>
    <col min="7" max="9" width="9.7109375" style="131" customWidth="1"/>
    <col min="10" max="12" width="10.7109375" style="131" customWidth="1" collapsed="1"/>
    <col min="13" max="13" width="3.7109375" style="131" customWidth="1" collapsed="1"/>
    <col min="14" max="36" width="11.42578125" style="131"/>
    <col min="37" max="16384" width="11.42578125" style="131" collapsed="1"/>
  </cols>
  <sheetData>
    <row r="1" spans="1:13" s="134" customFormat="1" ht="12.95" customHeight="1">
      <c r="A1" s="281" t="s">
        <v>158</v>
      </c>
      <c r="B1" s="281"/>
      <c r="C1" s="281"/>
      <c r="D1" s="281"/>
      <c r="E1" s="281"/>
      <c r="F1" s="281"/>
      <c r="G1" s="213"/>
      <c r="H1" s="213"/>
      <c r="I1" s="213"/>
      <c r="J1" s="133"/>
      <c r="K1" s="133"/>
      <c r="L1" s="133"/>
    </row>
    <row r="2" spans="1:13" s="134" customFormat="1" ht="12.95" customHeight="1">
      <c r="B2" s="130"/>
      <c r="C2" s="130"/>
      <c r="D2" s="130"/>
      <c r="E2" s="130"/>
      <c r="F2" s="130"/>
      <c r="G2" s="213"/>
      <c r="H2" s="213"/>
      <c r="I2" s="213"/>
      <c r="J2" s="133"/>
      <c r="K2" s="133"/>
      <c r="L2" s="133"/>
    </row>
    <row r="3" spans="1:13" s="137" customFormat="1" ht="12" customHeight="1">
      <c r="A3" s="279" t="s">
        <v>68</v>
      </c>
      <c r="B3" s="277" t="s">
        <v>107</v>
      </c>
      <c r="C3" s="275" t="s">
        <v>0</v>
      </c>
      <c r="D3" s="275" t="s">
        <v>39</v>
      </c>
      <c r="E3" s="275" t="s">
        <v>53</v>
      </c>
      <c r="F3" s="276"/>
      <c r="G3" s="279" t="s">
        <v>143</v>
      </c>
      <c r="H3" s="275" t="s">
        <v>53</v>
      </c>
      <c r="I3" s="275"/>
      <c r="J3" s="279" t="s">
        <v>112</v>
      </c>
      <c r="K3" s="275" t="s">
        <v>53</v>
      </c>
      <c r="L3" s="275"/>
      <c r="M3" s="276" t="s">
        <v>68</v>
      </c>
    </row>
    <row r="4" spans="1:13" s="137" customFormat="1" ht="12" customHeight="1">
      <c r="A4" s="282"/>
      <c r="B4" s="277"/>
      <c r="C4" s="275"/>
      <c r="D4" s="275"/>
      <c r="E4" s="275" t="s">
        <v>110</v>
      </c>
      <c r="F4" s="276" t="s">
        <v>111</v>
      </c>
      <c r="G4" s="279"/>
      <c r="H4" s="275" t="s">
        <v>110</v>
      </c>
      <c r="I4" s="275" t="s">
        <v>111</v>
      </c>
      <c r="J4" s="279"/>
      <c r="K4" s="275" t="s">
        <v>113</v>
      </c>
      <c r="L4" s="275" t="s">
        <v>114</v>
      </c>
      <c r="M4" s="278"/>
    </row>
    <row r="5" spans="1:13" s="137" customFormat="1" ht="12" customHeight="1">
      <c r="A5" s="282"/>
      <c r="B5" s="277"/>
      <c r="C5" s="275"/>
      <c r="D5" s="275"/>
      <c r="E5" s="275"/>
      <c r="F5" s="276"/>
      <c r="G5" s="279"/>
      <c r="H5" s="275"/>
      <c r="I5" s="275"/>
      <c r="J5" s="279"/>
      <c r="K5" s="275"/>
      <c r="L5" s="275"/>
      <c r="M5" s="278"/>
    </row>
    <row r="6" spans="1:13" s="137" customFormat="1" ht="12" customHeight="1">
      <c r="A6" s="282"/>
      <c r="B6" s="277"/>
      <c r="C6" s="275"/>
      <c r="D6" s="275"/>
      <c r="E6" s="275"/>
      <c r="F6" s="276"/>
      <c r="G6" s="279"/>
      <c r="H6" s="275"/>
      <c r="I6" s="275"/>
      <c r="J6" s="279"/>
      <c r="K6" s="275"/>
      <c r="L6" s="275"/>
      <c r="M6" s="278"/>
    </row>
    <row r="7" spans="1:13" s="138" customFormat="1" ht="12" customHeight="1">
      <c r="A7" s="282"/>
      <c r="B7" s="277"/>
      <c r="C7" s="275"/>
      <c r="D7" s="275"/>
      <c r="E7" s="275"/>
      <c r="F7" s="276"/>
      <c r="G7" s="279"/>
      <c r="H7" s="275"/>
      <c r="I7" s="275"/>
      <c r="J7" s="279"/>
      <c r="K7" s="275"/>
      <c r="L7" s="275"/>
      <c r="M7" s="278"/>
    </row>
    <row r="8" spans="1:13" s="138" customFormat="1" ht="12" customHeight="1">
      <c r="A8" s="282"/>
      <c r="B8" s="277"/>
      <c r="C8" s="275" t="s">
        <v>109</v>
      </c>
      <c r="D8" s="275"/>
      <c r="E8" s="275"/>
      <c r="F8" s="276"/>
      <c r="G8" s="280" t="s">
        <v>109</v>
      </c>
      <c r="H8" s="280"/>
      <c r="I8" s="280"/>
      <c r="J8" s="280"/>
      <c r="K8" s="280"/>
      <c r="L8" s="279"/>
      <c r="M8" s="278"/>
    </row>
    <row r="9" spans="1:13" s="138" customFormat="1" ht="12" customHeight="1">
      <c r="B9" s="179"/>
      <c r="C9" s="177"/>
      <c r="D9" s="177"/>
      <c r="E9" s="177"/>
      <c r="F9" s="177"/>
      <c r="G9" s="177"/>
      <c r="H9" s="177"/>
      <c r="I9" s="177"/>
      <c r="J9" s="177"/>
      <c r="K9" s="177"/>
      <c r="L9" s="177"/>
    </row>
    <row r="10" spans="1:13" s="137" customFormat="1" ht="12" customHeight="1">
      <c r="B10" s="138"/>
      <c r="C10" s="274" t="s">
        <v>90</v>
      </c>
      <c r="D10" s="274"/>
      <c r="E10" s="274"/>
      <c r="F10" s="274"/>
      <c r="G10" s="274" t="s">
        <v>90</v>
      </c>
      <c r="H10" s="274"/>
      <c r="I10" s="274"/>
      <c r="J10" s="274"/>
      <c r="K10" s="274"/>
      <c r="L10" s="274"/>
    </row>
    <row r="11" spans="1:13" s="137" customFormat="1" ht="12" customHeight="1">
      <c r="A11" s="178">
        <v>1</v>
      </c>
      <c r="B11" s="143" t="s">
        <v>40</v>
      </c>
      <c r="C11" s="224">
        <v>7388354.6890000002</v>
      </c>
      <c r="D11" s="224">
        <v>2067286.878</v>
      </c>
      <c r="E11" s="224">
        <v>524607.02599999995</v>
      </c>
      <c r="F11" s="224">
        <v>1542679.852</v>
      </c>
      <c r="G11" s="224">
        <v>7760.7759999999998</v>
      </c>
      <c r="H11" s="224" t="s">
        <v>1</v>
      </c>
      <c r="I11" s="224">
        <v>7760.7759999999998</v>
      </c>
      <c r="J11" s="224">
        <v>5313307.0350000001</v>
      </c>
      <c r="K11" s="224">
        <v>19058.548999999999</v>
      </c>
      <c r="L11" s="224">
        <v>5294248.4859999996</v>
      </c>
      <c r="M11" s="199">
        <v>1</v>
      </c>
    </row>
    <row r="12" spans="1:13" s="137" customFormat="1" ht="12" customHeight="1">
      <c r="A12" s="178">
        <v>2</v>
      </c>
      <c r="B12" s="180" t="s">
        <v>41</v>
      </c>
      <c r="C12" s="224">
        <v>8516.9339999999993</v>
      </c>
      <c r="D12" s="224">
        <v>8506.6530000000002</v>
      </c>
      <c r="E12" s="224">
        <v>4576.6270000000004</v>
      </c>
      <c r="F12" s="224">
        <v>3930.0259999999998</v>
      </c>
      <c r="G12" s="224" t="s">
        <v>1</v>
      </c>
      <c r="H12" s="224" t="s">
        <v>1</v>
      </c>
      <c r="I12" s="224" t="s">
        <v>1</v>
      </c>
      <c r="J12" s="224">
        <v>10.281000000000001</v>
      </c>
      <c r="K12" s="224" t="s">
        <v>1</v>
      </c>
      <c r="L12" s="224">
        <v>10.281000000000001</v>
      </c>
      <c r="M12" s="199">
        <v>2</v>
      </c>
    </row>
    <row r="13" spans="1:13" s="137" customFormat="1" ht="12" customHeight="1">
      <c r="A13" s="178">
        <v>3</v>
      </c>
      <c r="B13" s="180" t="s">
        <v>42</v>
      </c>
      <c r="C13" s="224">
        <v>1444763.41</v>
      </c>
      <c r="D13" s="224">
        <v>1335707.9080000001</v>
      </c>
      <c r="E13" s="224">
        <v>118330.399</v>
      </c>
      <c r="F13" s="224">
        <v>1217377.5090000001</v>
      </c>
      <c r="G13" s="224">
        <v>7760.7759999999998</v>
      </c>
      <c r="H13" s="224" t="s">
        <v>1</v>
      </c>
      <c r="I13" s="224">
        <v>7760.7759999999998</v>
      </c>
      <c r="J13" s="224">
        <v>101294.726</v>
      </c>
      <c r="K13" s="224">
        <v>19058.548999999999</v>
      </c>
      <c r="L13" s="224">
        <v>82236.176999999996</v>
      </c>
      <c r="M13" s="199">
        <v>3</v>
      </c>
    </row>
    <row r="14" spans="1:13" s="137" customFormat="1" ht="12" customHeight="1">
      <c r="A14" s="178">
        <v>4</v>
      </c>
      <c r="B14" s="180" t="s">
        <v>43</v>
      </c>
      <c r="C14" s="224">
        <v>5935074.3449999997</v>
      </c>
      <c r="D14" s="224">
        <v>723072.31700000004</v>
      </c>
      <c r="E14" s="224">
        <v>401700</v>
      </c>
      <c r="F14" s="224">
        <v>321372.31699999998</v>
      </c>
      <c r="G14" s="224" t="s">
        <v>1</v>
      </c>
      <c r="H14" s="224" t="s">
        <v>1</v>
      </c>
      <c r="I14" s="224" t="s">
        <v>1</v>
      </c>
      <c r="J14" s="224">
        <v>5212002.0279999999</v>
      </c>
      <c r="K14" s="224" t="s">
        <v>1</v>
      </c>
      <c r="L14" s="224">
        <v>5212002.0279999999</v>
      </c>
      <c r="M14" s="199">
        <v>4</v>
      </c>
    </row>
    <row r="15" spans="1:13" s="137" customFormat="1" ht="12" customHeight="1">
      <c r="A15" s="178">
        <v>5</v>
      </c>
      <c r="B15" s="180" t="s">
        <v>119</v>
      </c>
      <c r="C15" s="224">
        <v>5459878.2999999998</v>
      </c>
      <c r="D15" s="224">
        <v>210574.82699999999</v>
      </c>
      <c r="E15" s="224">
        <v>106330.005</v>
      </c>
      <c r="F15" s="224">
        <v>104244.822</v>
      </c>
      <c r="G15" s="224" t="s">
        <v>1</v>
      </c>
      <c r="H15" s="224" t="s">
        <v>1</v>
      </c>
      <c r="I15" s="224" t="s">
        <v>1</v>
      </c>
      <c r="J15" s="224">
        <v>5249303.4730000002</v>
      </c>
      <c r="K15" s="224" t="s">
        <v>1</v>
      </c>
      <c r="L15" s="224">
        <v>5249303.4730000002</v>
      </c>
      <c r="M15" s="199">
        <v>5</v>
      </c>
    </row>
    <row r="16" spans="1:13" s="137" customFormat="1" ht="12" customHeight="1">
      <c r="A16" s="178">
        <v>6</v>
      </c>
      <c r="B16" s="181" t="s">
        <v>67</v>
      </c>
      <c r="C16" s="224">
        <v>4218365.7189999996</v>
      </c>
      <c r="D16" s="224">
        <v>884781.86</v>
      </c>
      <c r="E16" s="224">
        <v>142.184</v>
      </c>
      <c r="F16" s="224">
        <v>884639.67599999998</v>
      </c>
      <c r="G16" s="224" t="s">
        <v>1</v>
      </c>
      <c r="H16" s="224" t="s">
        <v>1</v>
      </c>
      <c r="I16" s="224" t="s">
        <v>1</v>
      </c>
      <c r="J16" s="224">
        <v>3333583.8590000002</v>
      </c>
      <c r="K16" s="224" t="s">
        <v>1</v>
      </c>
      <c r="L16" s="224">
        <v>3333583.8590000002</v>
      </c>
      <c r="M16" s="199">
        <v>6</v>
      </c>
    </row>
    <row r="17" spans="1:13" s="137" customFormat="1" ht="12" customHeight="1">
      <c r="A17" s="178">
        <v>7</v>
      </c>
      <c r="B17" s="182" t="s">
        <v>101</v>
      </c>
      <c r="C17" s="224">
        <v>69414.417000000001</v>
      </c>
      <c r="D17" s="224">
        <v>39761.430999999997</v>
      </c>
      <c r="E17" s="224" t="s">
        <v>1</v>
      </c>
      <c r="F17" s="224">
        <v>39761.430999999997</v>
      </c>
      <c r="G17" s="224" t="s">
        <v>1</v>
      </c>
      <c r="H17" s="224" t="s">
        <v>1</v>
      </c>
      <c r="I17" s="224" t="s">
        <v>1</v>
      </c>
      <c r="J17" s="224">
        <v>29652.986000000001</v>
      </c>
      <c r="K17" s="224" t="s">
        <v>1</v>
      </c>
      <c r="L17" s="224">
        <v>29652.986000000001</v>
      </c>
      <c r="M17" s="200">
        <v>7</v>
      </c>
    </row>
    <row r="18" spans="1:13" s="137" customFormat="1" ht="12" customHeight="1">
      <c r="A18" s="178">
        <v>8</v>
      </c>
      <c r="B18" s="183" t="s">
        <v>105</v>
      </c>
      <c r="C18" s="224">
        <v>39761.430999999997</v>
      </c>
      <c r="D18" s="224">
        <v>39761.430999999997</v>
      </c>
      <c r="E18" s="224" t="s">
        <v>1</v>
      </c>
      <c r="F18" s="224">
        <v>39761.430999999997</v>
      </c>
      <c r="G18" s="224" t="s">
        <v>1</v>
      </c>
      <c r="H18" s="224" t="s">
        <v>1</v>
      </c>
      <c r="I18" s="224" t="s">
        <v>1</v>
      </c>
      <c r="J18" s="224" t="s">
        <v>1</v>
      </c>
      <c r="K18" s="224" t="s">
        <v>1</v>
      </c>
      <c r="L18" s="224" t="s">
        <v>1</v>
      </c>
      <c r="M18" s="199">
        <v>8</v>
      </c>
    </row>
    <row r="19" spans="1:13" s="137" customFormat="1" ht="12" customHeight="1">
      <c r="A19" s="178">
        <v>9</v>
      </c>
      <c r="B19" s="184" t="s">
        <v>44</v>
      </c>
      <c r="C19" s="224">
        <v>29652.986000000001</v>
      </c>
      <c r="D19" s="224" t="s">
        <v>1</v>
      </c>
      <c r="E19" s="224" t="s">
        <v>1</v>
      </c>
      <c r="F19" s="224" t="s">
        <v>1</v>
      </c>
      <c r="G19" s="224" t="s">
        <v>1</v>
      </c>
      <c r="H19" s="224" t="s">
        <v>1</v>
      </c>
      <c r="I19" s="224" t="s">
        <v>1</v>
      </c>
      <c r="J19" s="224">
        <v>29652.986000000001</v>
      </c>
      <c r="K19" s="224" t="s">
        <v>1</v>
      </c>
      <c r="L19" s="224">
        <v>29652.986000000001</v>
      </c>
      <c r="M19" s="199">
        <v>9</v>
      </c>
    </row>
    <row r="20" spans="1:13" s="137" customFormat="1" ht="12" customHeight="1">
      <c r="A20" s="178">
        <v>10</v>
      </c>
      <c r="B20" s="185" t="s">
        <v>45</v>
      </c>
      <c r="C20" s="224" t="s">
        <v>1</v>
      </c>
      <c r="D20" s="224" t="s">
        <v>1</v>
      </c>
      <c r="E20" s="224" t="s">
        <v>1</v>
      </c>
      <c r="F20" s="224" t="s">
        <v>1</v>
      </c>
      <c r="G20" s="224" t="s">
        <v>1</v>
      </c>
      <c r="H20" s="224" t="s">
        <v>1</v>
      </c>
      <c r="I20" s="224" t="s">
        <v>1</v>
      </c>
      <c r="J20" s="224" t="s">
        <v>1</v>
      </c>
      <c r="K20" s="224" t="s">
        <v>1</v>
      </c>
      <c r="L20" s="224" t="s">
        <v>1</v>
      </c>
      <c r="M20" s="199">
        <v>10</v>
      </c>
    </row>
    <row r="21" spans="1:13" s="137" customFormat="1" ht="22.5">
      <c r="A21" s="178">
        <v>11</v>
      </c>
      <c r="B21" s="182" t="s">
        <v>51</v>
      </c>
      <c r="C21" s="224">
        <v>4148951.3020000001</v>
      </c>
      <c r="D21" s="224">
        <v>845020.429</v>
      </c>
      <c r="E21" s="224">
        <v>142.184</v>
      </c>
      <c r="F21" s="224">
        <v>844878.245</v>
      </c>
      <c r="G21" s="224" t="s">
        <v>1</v>
      </c>
      <c r="H21" s="224" t="s">
        <v>1</v>
      </c>
      <c r="I21" s="224" t="s">
        <v>1</v>
      </c>
      <c r="J21" s="224">
        <v>3303930.8730000001</v>
      </c>
      <c r="K21" s="224" t="s">
        <v>1</v>
      </c>
      <c r="L21" s="224">
        <v>3303930.8730000001</v>
      </c>
      <c r="M21" s="200">
        <v>11</v>
      </c>
    </row>
    <row r="22" spans="1:13" s="137" customFormat="1" ht="12" customHeight="1">
      <c r="A22" s="178">
        <v>12</v>
      </c>
      <c r="B22" s="186" t="s">
        <v>46</v>
      </c>
      <c r="C22" s="224">
        <v>1336558.8540000001</v>
      </c>
      <c r="D22" s="224">
        <v>142003.42800000001</v>
      </c>
      <c r="E22" s="224" t="s">
        <v>1</v>
      </c>
      <c r="F22" s="224">
        <v>142003.42800000001</v>
      </c>
      <c r="G22" s="224" t="s">
        <v>1</v>
      </c>
      <c r="H22" s="224" t="s">
        <v>1</v>
      </c>
      <c r="I22" s="224" t="s">
        <v>1</v>
      </c>
      <c r="J22" s="224">
        <v>1194555.426</v>
      </c>
      <c r="K22" s="224" t="s">
        <v>1</v>
      </c>
      <c r="L22" s="224">
        <v>1194555.426</v>
      </c>
      <c r="M22" s="199">
        <v>12</v>
      </c>
    </row>
    <row r="23" spans="1:13" s="137" customFormat="1" ht="12" customHeight="1">
      <c r="A23" s="178">
        <v>13</v>
      </c>
      <c r="B23" s="185" t="s">
        <v>44</v>
      </c>
      <c r="C23" s="224">
        <v>2118901.0490000001</v>
      </c>
      <c r="D23" s="224">
        <v>9525.6020000000008</v>
      </c>
      <c r="E23" s="224">
        <v>142.184</v>
      </c>
      <c r="F23" s="224">
        <v>9383.4179999999997</v>
      </c>
      <c r="G23" s="224" t="s">
        <v>1</v>
      </c>
      <c r="H23" s="224" t="s">
        <v>1</v>
      </c>
      <c r="I23" s="224" t="s">
        <v>1</v>
      </c>
      <c r="J23" s="224">
        <v>2109375.4470000002</v>
      </c>
      <c r="K23" s="224" t="s">
        <v>1</v>
      </c>
      <c r="L23" s="224">
        <v>2109375.4470000002</v>
      </c>
      <c r="M23" s="199">
        <v>13</v>
      </c>
    </row>
    <row r="24" spans="1:13" s="137" customFormat="1" ht="12" customHeight="1">
      <c r="A24" s="178">
        <v>14</v>
      </c>
      <c r="B24" s="185" t="s">
        <v>45</v>
      </c>
      <c r="C24" s="224">
        <v>693491.39899999998</v>
      </c>
      <c r="D24" s="224">
        <v>693491.39899999998</v>
      </c>
      <c r="E24" s="224" t="s">
        <v>1</v>
      </c>
      <c r="F24" s="224">
        <v>693491.39899999998</v>
      </c>
      <c r="G24" s="224" t="s">
        <v>1</v>
      </c>
      <c r="H24" s="224" t="s">
        <v>1</v>
      </c>
      <c r="I24" s="224" t="s">
        <v>1</v>
      </c>
      <c r="J24" s="224" t="s">
        <v>1</v>
      </c>
      <c r="K24" s="224" t="s">
        <v>1</v>
      </c>
      <c r="L24" s="224" t="s">
        <v>1</v>
      </c>
      <c r="M24" s="199">
        <v>14</v>
      </c>
    </row>
    <row r="25" spans="1:13" s="137" customFormat="1" ht="33.950000000000003" customHeight="1">
      <c r="A25" s="178">
        <v>15</v>
      </c>
      <c r="B25" s="187" t="s">
        <v>130</v>
      </c>
      <c r="C25" s="224">
        <v>3323835.8590000002</v>
      </c>
      <c r="D25" s="224" t="s">
        <v>1</v>
      </c>
      <c r="E25" s="224" t="s">
        <v>1</v>
      </c>
      <c r="F25" s="224" t="s">
        <v>1</v>
      </c>
      <c r="G25" s="224" t="s">
        <v>1</v>
      </c>
      <c r="H25" s="224" t="s">
        <v>1</v>
      </c>
      <c r="I25" s="224" t="s">
        <v>1</v>
      </c>
      <c r="J25" s="224">
        <v>3323835.8590000002</v>
      </c>
      <c r="K25" s="224" t="s">
        <v>1</v>
      </c>
      <c r="L25" s="224">
        <v>3323835.8590000002</v>
      </c>
      <c r="M25" s="200" t="s">
        <v>132</v>
      </c>
    </row>
    <row r="26" spans="1:13" s="137" customFormat="1" ht="12" customHeight="1">
      <c r="A26" s="178">
        <v>16</v>
      </c>
      <c r="B26" s="188" t="s">
        <v>104</v>
      </c>
      <c r="C26" s="224">
        <v>6037343.3679999998</v>
      </c>
      <c r="D26" s="224">
        <v>6037343.3679999998</v>
      </c>
      <c r="E26" s="224">
        <v>6030349.3760000002</v>
      </c>
      <c r="F26" s="224">
        <v>6993.9920000000002</v>
      </c>
      <c r="G26" s="224" t="s">
        <v>1</v>
      </c>
      <c r="H26" s="224" t="s">
        <v>1</v>
      </c>
      <c r="I26" s="224" t="s">
        <v>1</v>
      </c>
      <c r="J26" s="224" t="s">
        <v>1</v>
      </c>
      <c r="K26" s="224" t="s">
        <v>1</v>
      </c>
      <c r="L26" s="224" t="s">
        <v>1</v>
      </c>
      <c r="M26" s="199">
        <v>16</v>
      </c>
    </row>
    <row r="27" spans="1:13" s="137" customFormat="1" ht="22.5">
      <c r="A27" s="178">
        <v>17</v>
      </c>
      <c r="B27" s="187" t="s">
        <v>103</v>
      </c>
      <c r="C27" s="224">
        <v>4462749.8310000002</v>
      </c>
      <c r="D27" s="224">
        <v>4462749.8310000002</v>
      </c>
      <c r="E27" s="224">
        <v>4462502.8899999997</v>
      </c>
      <c r="F27" s="224">
        <v>246.941</v>
      </c>
      <c r="G27" s="224" t="s">
        <v>1</v>
      </c>
      <c r="H27" s="224" t="s">
        <v>1</v>
      </c>
      <c r="I27" s="224" t="s">
        <v>1</v>
      </c>
      <c r="J27" s="224" t="s">
        <v>1</v>
      </c>
      <c r="K27" s="224" t="s">
        <v>1</v>
      </c>
      <c r="L27" s="224" t="s">
        <v>1</v>
      </c>
      <c r="M27" s="199">
        <v>17</v>
      </c>
    </row>
    <row r="28" spans="1:13" s="137" customFormat="1" ht="12" customHeight="1">
      <c r="A28" s="178">
        <v>18</v>
      </c>
      <c r="B28" s="186" t="s">
        <v>48</v>
      </c>
      <c r="C28" s="224">
        <v>4248000</v>
      </c>
      <c r="D28" s="224">
        <v>4248000</v>
      </c>
      <c r="E28" s="224">
        <v>4248000</v>
      </c>
      <c r="F28" s="224" t="s">
        <v>1</v>
      </c>
      <c r="G28" s="224" t="s">
        <v>1</v>
      </c>
      <c r="H28" s="224" t="s">
        <v>1</v>
      </c>
      <c r="I28" s="224" t="s">
        <v>1</v>
      </c>
      <c r="J28" s="224" t="s">
        <v>1</v>
      </c>
      <c r="K28" s="224" t="s">
        <v>1</v>
      </c>
      <c r="L28" s="224" t="s">
        <v>1</v>
      </c>
      <c r="M28" s="199">
        <v>18</v>
      </c>
    </row>
    <row r="29" spans="1:13" s="137" customFormat="1" ht="12" customHeight="1">
      <c r="A29" s="178">
        <v>19</v>
      </c>
      <c r="B29" s="186" t="s">
        <v>49</v>
      </c>
      <c r="C29" s="224">
        <v>214749.83100000001</v>
      </c>
      <c r="D29" s="224">
        <v>214749.83100000001</v>
      </c>
      <c r="E29" s="224">
        <v>214502.89</v>
      </c>
      <c r="F29" s="224">
        <v>246.941</v>
      </c>
      <c r="G29" s="224" t="s">
        <v>1</v>
      </c>
      <c r="H29" s="224" t="s">
        <v>1</v>
      </c>
      <c r="I29" s="224" t="s">
        <v>1</v>
      </c>
      <c r="J29" s="224" t="s">
        <v>1</v>
      </c>
      <c r="K29" s="224" t="s">
        <v>1</v>
      </c>
      <c r="L29" s="224" t="s">
        <v>1</v>
      </c>
      <c r="M29" s="199">
        <v>19</v>
      </c>
    </row>
    <row r="30" spans="1:13" s="137" customFormat="1" ht="12" customHeight="1">
      <c r="A30" s="178">
        <v>20</v>
      </c>
      <c r="B30" s="186" t="s">
        <v>50</v>
      </c>
      <c r="C30" s="224" t="s">
        <v>1</v>
      </c>
      <c r="D30" s="224" t="s">
        <v>1</v>
      </c>
      <c r="E30" s="224" t="s">
        <v>1</v>
      </c>
      <c r="F30" s="224" t="s">
        <v>1</v>
      </c>
      <c r="G30" s="224" t="s">
        <v>1</v>
      </c>
      <c r="H30" s="224" t="s">
        <v>1</v>
      </c>
      <c r="I30" s="224" t="s">
        <v>1</v>
      </c>
      <c r="J30" s="224" t="s">
        <v>1</v>
      </c>
      <c r="K30" s="224" t="s">
        <v>1</v>
      </c>
      <c r="L30" s="224" t="s">
        <v>1</v>
      </c>
      <c r="M30" s="199">
        <v>20</v>
      </c>
    </row>
    <row r="31" spans="1:13" s="137" customFormat="1" ht="12" customHeight="1">
      <c r="A31" s="178">
        <v>21</v>
      </c>
      <c r="B31" s="167" t="s">
        <v>52</v>
      </c>
      <c r="C31" s="224">
        <v>1574593.537</v>
      </c>
      <c r="D31" s="224">
        <v>1574593.537</v>
      </c>
      <c r="E31" s="224">
        <v>1567846.486</v>
      </c>
      <c r="F31" s="224">
        <v>6747.0510000000004</v>
      </c>
      <c r="G31" s="224" t="s">
        <v>1</v>
      </c>
      <c r="H31" s="224" t="s">
        <v>1</v>
      </c>
      <c r="I31" s="224" t="s">
        <v>1</v>
      </c>
      <c r="J31" s="224" t="s">
        <v>1</v>
      </c>
      <c r="K31" s="224" t="s">
        <v>1</v>
      </c>
      <c r="L31" s="224" t="s">
        <v>1</v>
      </c>
      <c r="M31" s="199">
        <v>21</v>
      </c>
    </row>
    <row r="32" spans="1:13" s="137" customFormat="1" ht="12" customHeight="1">
      <c r="A32" s="178">
        <v>22</v>
      </c>
      <c r="B32" s="186" t="s">
        <v>48</v>
      </c>
      <c r="C32" s="224">
        <v>1461207.662</v>
      </c>
      <c r="D32" s="224">
        <v>1461207.662</v>
      </c>
      <c r="E32" s="224">
        <v>1460207.662</v>
      </c>
      <c r="F32" s="224">
        <v>1000</v>
      </c>
      <c r="G32" s="224" t="s">
        <v>1</v>
      </c>
      <c r="H32" s="224" t="s">
        <v>1</v>
      </c>
      <c r="I32" s="224" t="s">
        <v>1</v>
      </c>
      <c r="J32" s="224" t="s">
        <v>1</v>
      </c>
      <c r="K32" s="224" t="s">
        <v>1</v>
      </c>
      <c r="L32" s="224" t="s">
        <v>1</v>
      </c>
      <c r="M32" s="199">
        <v>22</v>
      </c>
    </row>
    <row r="33" spans="1:13" s="137" customFormat="1" ht="12" customHeight="1">
      <c r="A33" s="178">
        <v>23</v>
      </c>
      <c r="B33" s="186" t="s">
        <v>49</v>
      </c>
      <c r="C33" s="224">
        <v>113385.875</v>
      </c>
      <c r="D33" s="224">
        <v>113385.875</v>
      </c>
      <c r="E33" s="224">
        <v>107638.82399999999</v>
      </c>
      <c r="F33" s="224">
        <v>5747.0510000000004</v>
      </c>
      <c r="G33" s="224" t="s">
        <v>1</v>
      </c>
      <c r="H33" s="224" t="s">
        <v>1</v>
      </c>
      <c r="I33" s="224" t="s">
        <v>1</v>
      </c>
      <c r="J33" s="224" t="s">
        <v>1</v>
      </c>
      <c r="K33" s="224" t="s">
        <v>1</v>
      </c>
      <c r="L33" s="224" t="s">
        <v>1</v>
      </c>
      <c r="M33" s="199">
        <v>23</v>
      </c>
    </row>
    <row r="34" spans="1:13" s="137" customFormat="1" ht="12" customHeight="1">
      <c r="A34" s="178">
        <v>24</v>
      </c>
      <c r="B34" s="186" t="s">
        <v>50</v>
      </c>
      <c r="C34" s="224" t="s">
        <v>1</v>
      </c>
      <c r="D34" s="224" t="s">
        <v>1</v>
      </c>
      <c r="E34" s="224" t="s">
        <v>1</v>
      </c>
      <c r="F34" s="224" t="s">
        <v>1</v>
      </c>
      <c r="G34" s="224" t="s">
        <v>1</v>
      </c>
      <c r="H34" s="224" t="s">
        <v>1</v>
      </c>
      <c r="I34" s="224" t="s">
        <v>1</v>
      </c>
      <c r="J34" s="224" t="s">
        <v>1</v>
      </c>
      <c r="K34" s="224" t="s">
        <v>1</v>
      </c>
      <c r="L34" s="224" t="s">
        <v>1</v>
      </c>
      <c r="M34" s="199">
        <v>24</v>
      </c>
    </row>
    <row r="35" spans="1:13" s="137" customFormat="1" ht="12" customHeight="1">
      <c r="A35" s="178">
        <v>25</v>
      </c>
      <c r="B35" s="188" t="s">
        <v>102</v>
      </c>
      <c r="C35" s="238">
        <v>3523098.7769999998</v>
      </c>
      <c r="D35" s="238">
        <v>3506560.6609999998</v>
      </c>
      <c r="E35" s="238">
        <v>3185567.8110000002</v>
      </c>
      <c r="F35" s="224">
        <v>320992.84999999998</v>
      </c>
      <c r="G35" s="224">
        <v>1069.625</v>
      </c>
      <c r="H35" s="224" t="s">
        <v>1</v>
      </c>
      <c r="I35" s="224">
        <v>1069.625</v>
      </c>
      <c r="J35" s="224">
        <v>15468.491</v>
      </c>
      <c r="K35" s="224">
        <v>5696.6809999999996</v>
      </c>
      <c r="L35" s="224">
        <v>9771.81</v>
      </c>
      <c r="M35" s="199">
        <v>25</v>
      </c>
    </row>
    <row r="36" spans="1:13" s="137" customFormat="1" ht="12" customHeight="1">
      <c r="A36" s="178">
        <v>26</v>
      </c>
      <c r="B36" s="187" t="s">
        <v>99</v>
      </c>
      <c r="C36" s="238">
        <v>128572.24800000001</v>
      </c>
      <c r="D36" s="238">
        <v>124074.06600000001</v>
      </c>
      <c r="E36" s="238">
        <v>283.423</v>
      </c>
      <c r="F36" s="224">
        <v>123790.643</v>
      </c>
      <c r="G36" s="224">
        <v>56.203000000000003</v>
      </c>
      <c r="H36" s="224" t="s">
        <v>1</v>
      </c>
      <c r="I36" s="224">
        <v>56.203000000000003</v>
      </c>
      <c r="J36" s="224">
        <v>4441.9790000000003</v>
      </c>
      <c r="K36" s="224">
        <v>3123.1350000000002</v>
      </c>
      <c r="L36" s="224">
        <v>1318.8440000000001</v>
      </c>
      <c r="M36" s="199">
        <v>26</v>
      </c>
    </row>
    <row r="37" spans="1:13" s="137" customFormat="1" ht="12" customHeight="1">
      <c r="A37" s="178">
        <v>27</v>
      </c>
      <c r="B37" s="187" t="s">
        <v>98</v>
      </c>
      <c r="C37" s="238">
        <v>3394526.5290000001</v>
      </c>
      <c r="D37" s="238">
        <v>3382486.5950000002</v>
      </c>
      <c r="E37" s="238">
        <v>3185284.3879999998</v>
      </c>
      <c r="F37" s="224">
        <v>197202.20699999999</v>
      </c>
      <c r="G37" s="224">
        <v>1013.422</v>
      </c>
      <c r="H37" s="224" t="s">
        <v>1</v>
      </c>
      <c r="I37" s="224">
        <v>1013.422</v>
      </c>
      <c r="J37" s="224">
        <v>11026.512000000001</v>
      </c>
      <c r="K37" s="224">
        <v>2573.5459999999998</v>
      </c>
      <c r="L37" s="224">
        <v>8452.9660000000003</v>
      </c>
      <c r="M37" s="199">
        <v>27</v>
      </c>
    </row>
    <row r="38" spans="1:13" s="137" customFormat="1" ht="12" customHeight="1">
      <c r="A38" s="178">
        <v>28</v>
      </c>
      <c r="B38" s="188" t="s">
        <v>89</v>
      </c>
      <c r="C38" s="238">
        <v>17590611.706</v>
      </c>
      <c r="D38" s="238">
        <v>16621966.171</v>
      </c>
      <c r="E38" s="238">
        <v>13948671.959000001</v>
      </c>
      <c r="F38" s="224">
        <v>2673294.2119999998</v>
      </c>
      <c r="G38" s="224" t="s">
        <v>1</v>
      </c>
      <c r="H38" s="224" t="s">
        <v>1</v>
      </c>
      <c r="I38" s="224" t="s">
        <v>1</v>
      </c>
      <c r="J38" s="224">
        <v>968645.53500000003</v>
      </c>
      <c r="K38" s="224" t="s">
        <v>1</v>
      </c>
      <c r="L38" s="224">
        <v>968645.53500000003</v>
      </c>
      <c r="M38" s="199">
        <v>28</v>
      </c>
    </row>
    <row r="39" spans="1:13" s="137" customFormat="1" ht="12" customHeight="1">
      <c r="A39" s="178">
        <v>29</v>
      </c>
      <c r="B39" s="187" t="s">
        <v>57</v>
      </c>
      <c r="C39" s="224">
        <v>804034.81099999999</v>
      </c>
      <c r="D39" s="224">
        <v>440855.89500000002</v>
      </c>
      <c r="E39" s="224">
        <v>8.3000000000000007</v>
      </c>
      <c r="F39" s="224">
        <v>440847.59499999997</v>
      </c>
      <c r="G39" s="224" t="s">
        <v>1</v>
      </c>
      <c r="H39" s="224" t="s">
        <v>1</v>
      </c>
      <c r="I39" s="224" t="s">
        <v>1</v>
      </c>
      <c r="J39" s="224">
        <v>363178.91600000003</v>
      </c>
      <c r="K39" s="224" t="s">
        <v>1</v>
      </c>
      <c r="L39" s="224">
        <v>363178.91600000003</v>
      </c>
      <c r="M39" s="199">
        <v>29</v>
      </c>
    </row>
    <row r="40" spans="1:13" s="137" customFormat="1" ht="12" customHeight="1">
      <c r="A40" s="178">
        <v>30</v>
      </c>
      <c r="B40" s="187" t="s">
        <v>58</v>
      </c>
      <c r="C40" s="238">
        <v>2596509.0290000001</v>
      </c>
      <c r="D40" s="238">
        <v>2596509.0290000001</v>
      </c>
      <c r="E40" s="238">
        <v>2596509.0290000001</v>
      </c>
      <c r="F40" s="224" t="s">
        <v>1</v>
      </c>
      <c r="G40" s="224" t="s">
        <v>1</v>
      </c>
      <c r="H40" s="224" t="s">
        <v>1</v>
      </c>
      <c r="I40" s="224" t="s">
        <v>1</v>
      </c>
      <c r="J40" s="224" t="s">
        <v>1</v>
      </c>
      <c r="K40" s="224" t="s">
        <v>1</v>
      </c>
      <c r="L40" s="224" t="s">
        <v>1</v>
      </c>
      <c r="M40" s="199">
        <v>30</v>
      </c>
    </row>
    <row r="41" spans="1:13" s="137" customFormat="1" ht="12" customHeight="1">
      <c r="A41" s="178">
        <v>31</v>
      </c>
      <c r="B41" s="187" t="s">
        <v>59</v>
      </c>
      <c r="C41" s="238">
        <v>13583840.816</v>
      </c>
      <c r="D41" s="238">
        <v>13580142.738</v>
      </c>
      <c r="E41" s="238">
        <v>11352154.630000001</v>
      </c>
      <c r="F41" s="224">
        <v>2227988.108</v>
      </c>
      <c r="G41" s="224" t="s">
        <v>1</v>
      </c>
      <c r="H41" s="224" t="s">
        <v>1</v>
      </c>
      <c r="I41" s="224" t="s">
        <v>1</v>
      </c>
      <c r="J41" s="224">
        <v>3698.078</v>
      </c>
      <c r="K41" s="224" t="s">
        <v>1</v>
      </c>
      <c r="L41" s="224">
        <v>3698.078</v>
      </c>
      <c r="M41" s="199">
        <v>31</v>
      </c>
    </row>
    <row r="42" spans="1:13" s="137" customFormat="1" ht="12" customHeight="1">
      <c r="A42" s="178">
        <v>32</v>
      </c>
      <c r="B42" s="187" t="s">
        <v>60</v>
      </c>
      <c r="C42" s="224">
        <v>606227.05000000005</v>
      </c>
      <c r="D42" s="224">
        <v>4458.509</v>
      </c>
      <c r="E42" s="224" t="s">
        <v>1</v>
      </c>
      <c r="F42" s="224">
        <v>4458.509</v>
      </c>
      <c r="G42" s="224" t="s">
        <v>1</v>
      </c>
      <c r="H42" s="224" t="s">
        <v>1</v>
      </c>
      <c r="I42" s="224" t="s">
        <v>1</v>
      </c>
      <c r="J42" s="224">
        <v>601768.54099999997</v>
      </c>
      <c r="K42" s="224" t="s">
        <v>1</v>
      </c>
      <c r="L42" s="224">
        <v>601768.54099999997</v>
      </c>
      <c r="M42" s="199">
        <v>32</v>
      </c>
    </row>
    <row r="43" spans="1:13" s="137" customFormat="1" ht="12" customHeight="1">
      <c r="A43" s="178">
        <v>33</v>
      </c>
      <c r="B43" s="139" t="s">
        <v>0</v>
      </c>
      <c r="C43" s="239">
        <v>38757774.259000003</v>
      </c>
      <c r="D43" s="239">
        <v>29117938.938000001</v>
      </c>
      <c r="E43" s="239">
        <v>23689338.355999999</v>
      </c>
      <c r="F43" s="225">
        <v>5428600.5820000004</v>
      </c>
      <c r="G43" s="225">
        <v>8830.4009999999998</v>
      </c>
      <c r="H43" s="225" t="s">
        <v>1</v>
      </c>
      <c r="I43" s="225">
        <v>8830.4009999999998</v>
      </c>
      <c r="J43" s="225">
        <v>9631004.9199999999</v>
      </c>
      <c r="K43" s="225">
        <v>24755.23</v>
      </c>
      <c r="L43" s="225">
        <v>9606249.6899999995</v>
      </c>
      <c r="M43" s="199">
        <v>33</v>
      </c>
    </row>
    <row r="44" spans="1:13" s="137" customFormat="1" ht="12" customHeight="1">
      <c r="A44" s="178"/>
      <c r="B44" s="139"/>
      <c r="C44" s="224"/>
      <c r="D44" s="224"/>
      <c r="E44" s="224"/>
      <c r="F44" s="224"/>
      <c r="G44" s="224"/>
      <c r="H44" s="224"/>
      <c r="I44" s="224"/>
      <c r="J44" s="224"/>
      <c r="K44" s="224"/>
      <c r="L44" s="224"/>
      <c r="M44" s="199"/>
    </row>
    <row r="45" spans="1:13" s="137" customFormat="1" ht="12" customHeight="1">
      <c r="A45" s="178"/>
      <c r="B45" s="138"/>
      <c r="C45" s="274" t="s">
        <v>54</v>
      </c>
      <c r="D45" s="274"/>
      <c r="E45" s="274"/>
      <c r="F45" s="274"/>
      <c r="G45" s="274" t="s">
        <v>54</v>
      </c>
      <c r="H45" s="274"/>
      <c r="I45" s="274"/>
      <c r="J45" s="274"/>
      <c r="K45" s="274"/>
      <c r="L45" s="274"/>
      <c r="M45" s="199"/>
    </row>
    <row r="46" spans="1:13" s="137" customFormat="1" ht="12" customHeight="1">
      <c r="A46" s="178">
        <v>34</v>
      </c>
      <c r="B46" s="143" t="s">
        <v>55</v>
      </c>
      <c r="C46" s="224">
        <v>251136.87400000001</v>
      </c>
      <c r="D46" s="224">
        <v>251136.87400000001</v>
      </c>
      <c r="E46" s="224" t="s">
        <v>1</v>
      </c>
      <c r="F46" s="224">
        <v>251136.87400000001</v>
      </c>
      <c r="G46" s="224" t="s">
        <v>1</v>
      </c>
      <c r="H46" s="224" t="s">
        <v>1</v>
      </c>
      <c r="I46" s="224" t="s">
        <v>1</v>
      </c>
      <c r="J46" s="224" t="s">
        <v>1</v>
      </c>
      <c r="K46" s="224" t="s">
        <v>1</v>
      </c>
      <c r="L46" s="224" t="s">
        <v>1</v>
      </c>
      <c r="M46" s="199">
        <v>34</v>
      </c>
    </row>
    <row r="47" spans="1:13" s="137" customFormat="1" ht="12" customHeight="1">
      <c r="A47" s="178">
        <v>35</v>
      </c>
      <c r="B47" s="182" t="s">
        <v>101</v>
      </c>
      <c r="C47" s="224">
        <v>3587.2339999999999</v>
      </c>
      <c r="D47" s="224">
        <v>3587.2339999999999</v>
      </c>
      <c r="E47" s="224" t="s">
        <v>1</v>
      </c>
      <c r="F47" s="224">
        <v>3587.2339999999999</v>
      </c>
      <c r="G47" s="224" t="s">
        <v>1</v>
      </c>
      <c r="H47" s="224" t="s">
        <v>1</v>
      </c>
      <c r="I47" s="224" t="s">
        <v>1</v>
      </c>
      <c r="J47" s="224" t="s">
        <v>1</v>
      </c>
      <c r="K47" s="224" t="s">
        <v>1</v>
      </c>
      <c r="L47" s="224" t="s">
        <v>1</v>
      </c>
      <c r="M47" s="200">
        <v>35</v>
      </c>
    </row>
    <row r="48" spans="1:13" s="137" customFormat="1" ht="22.5">
      <c r="A48" s="178">
        <v>36</v>
      </c>
      <c r="B48" s="182" t="s">
        <v>51</v>
      </c>
      <c r="C48" s="224">
        <v>247549.64</v>
      </c>
      <c r="D48" s="224">
        <v>247549.64</v>
      </c>
      <c r="E48" s="224" t="s">
        <v>1</v>
      </c>
      <c r="F48" s="224">
        <v>247549.64</v>
      </c>
      <c r="G48" s="224" t="s">
        <v>1</v>
      </c>
      <c r="H48" s="224" t="s">
        <v>1</v>
      </c>
      <c r="I48" s="224" t="s">
        <v>1</v>
      </c>
      <c r="J48" s="224" t="s">
        <v>1</v>
      </c>
      <c r="K48" s="224" t="s">
        <v>1</v>
      </c>
      <c r="L48" s="224" t="s">
        <v>1</v>
      </c>
      <c r="M48" s="200">
        <v>36</v>
      </c>
    </row>
    <row r="49" spans="1:13" s="137" customFormat="1" ht="33.950000000000003" customHeight="1">
      <c r="A49" s="178">
        <v>37</v>
      </c>
      <c r="B49" s="187" t="s">
        <v>145</v>
      </c>
      <c r="C49" s="224" t="s">
        <v>1</v>
      </c>
      <c r="D49" s="224" t="s">
        <v>1</v>
      </c>
      <c r="E49" s="224" t="s">
        <v>1</v>
      </c>
      <c r="F49" s="224" t="s">
        <v>1</v>
      </c>
      <c r="G49" s="224" t="s">
        <v>1</v>
      </c>
      <c r="H49" s="224" t="s">
        <v>1</v>
      </c>
      <c r="I49" s="224" t="s">
        <v>1</v>
      </c>
      <c r="J49" s="224" t="s">
        <v>1</v>
      </c>
      <c r="K49" s="224" t="s">
        <v>1</v>
      </c>
      <c r="L49" s="224" t="s">
        <v>1</v>
      </c>
      <c r="M49" s="200" t="s">
        <v>133</v>
      </c>
    </row>
    <row r="50" spans="1:13" s="140" customFormat="1" ht="12" customHeight="1">
      <c r="A50" s="178">
        <v>38</v>
      </c>
      <c r="B50" s="188" t="s">
        <v>56</v>
      </c>
      <c r="C50" s="238">
        <v>5883385.5</v>
      </c>
      <c r="D50" s="238">
        <v>5883087.7970000003</v>
      </c>
      <c r="E50" s="238">
        <v>1244638.575</v>
      </c>
      <c r="F50" s="224">
        <v>4638449.2220000001</v>
      </c>
      <c r="G50" s="224" t="s">
        <v>1</v>
      </c>
      <c r="H50" s="224" t="s">
        <v>1</v>
      </c>
      <c r="I50" s="224" t="s">
        <v>1</v>
      </c>
      <c r="J50" s="224">
        <v>297.70299999999997</v>
      </c>
      <c r="K50" s="224">
        <v>297.70299999999997</v>
      </c>
      <c r="L50" s="224" t="s">
        <v>1</v>
      </c>
      <c r="M50" s="199">
        <v>38</v>
      </c>
    </row>
    <row r="51" spans="1:13" s="137" customFormat="1" ht="12" customHeight="1">
      <c r="A51" s="178">
        <v>39</v>
      </c>
      <c r="B51" s="187" t="s">
        <v>88</v>
      </c>
      <c r="C51" s="238">
        <v>5097624.7570000002</v>
      </c>
      <c r="D51" s="238">
        <v>5097624.7570000002</v>
      </c>
      <c r="E51" s="238">
        <v>500000</v>
      </c>
      <c r="F51" s="224">
        <v>4597624.7570000002</v>
      </c>
      <c r="G51" s="224" t="s">
        <v>1</v>
      </c>
      <c r="H51" s="224" t="s">
        <v>1</v>
      </c>
      <c r="I51" s="224" t="s">
        <v>1</v>
      </c>
      <c r="J51" s="224" t="s">
        <v>1</v>
      </c>
      <c r="K51" s="224" t="s">
        <v>1</v>
      </c>
      <c r="L51" s="224" t="s">
        <v>1</v>
      </c>
      <c r="M51" s="199">
        <v>39</v>
      </c>
    </row>
    <row r="52" spans="1:13" s="141" customFormat="1" ht="12" customHeight="1">
      <c r="A52" s="178">
        <v>40</v>
      </c>
      <c r="B52" s="187" t="s">
        <v>52</v>
      </c>
      <c r="C52" s="238">
        <v>785760.74300000002</v>
      </c>
      <c r="D52" s="238">
        <v>785463.04</v>
      </c>
      <c r="E52" s="238">
        <v>744638.57499999995</v>
      </c>
      <c r="F52" s="224">
        <v>40824.464999999997</v>
      </c>
      <c r="G52" s="224" t="s">
        <v>1</v>
      </c>
      <c r="H52" s="224" t="s">
        <v>1</v>
      </c>
      <c r="I52" s="224" t="s">
        <v>1</v>
      </c>
      <c r="J52" s="224">
        <v>297.70299999999997</v>
      </c>
      <c r="K52" s="224">
        <v>297.70299999999997</v>
      </c>
      <c r="L52" s="224" t="s">
        <v>1</v>
      </c>
      <c r="M52" s="199">
        <v>40</v>
      </c>
    </row>
    <row r="53" spans="1:13" s="141" customFormat="1" ht="33.950000000000003" customHeight="1">
      <c r="A53" s="178">
        <v>41</v>
      </c>
      <c r="B53" s="187" t="s">
        <v>127</v>
      </c>
      <c r="C53" s="224">
        <v>4503640.8650000002</v>
      </c>
      <c r="D53" s="224">
        <v>4503640.8650000002</v>
      </c>
      <c r="E53" s="224" t="s">
        <v>1</v>
      </c>
      <c r="F53" s="224">
        <v>4503640.8650000002</v>
      </c>
      <c r="G53" s="224" t="s">
        <v>1</v>
      </c>
      <c r="H53" s="224" t="s">
        <v>1</v>
      </c>
      <c r="I53" s="224" t="s">
        <v>1</v>
      </c>
      <c r="J53" s="224" t="s">
        <v>1</v>
      </c>
      <c r="K53" s="224" t="s">
        <v>1</v>
      </c>
      <c r="L53" s="224" t="s">
        <v>1</v>
      </c>
      <c r="M53" s="200" t="s">
        <v>134</v>
      </c>
    </row>
    <row r="54" spans="1:13" s="141" customFormat="1" ht="12" customHeight="1">
      <c r="A54" s="178">
        <v>42</v>
      </c>
      <c r="B54" s="188" t="s">
        <v>100</v>
      </c>
      <c r="C54" s="238">
        <v>1621081.858</v>
      </c>
      <c r="D54" s="238">
        <v>1611076.091</v>
      </c>
      <c r="E54" s="238">
        <v>400784.28100000002</v>
      </c>
      <c r="F54" s="224">
        <v>1210291.81</v>
      </c>
      <c r="G54" s="224">
        <v>5671.6930000000002</v>
      </c>
      <c r="H54" s="224" t="s">
        <v>1</v>
      </c>
      <c r="I54" s="224">
        <v>5671.6930000000002</v>
      </c>
      <c r="J54" s="224">
        <v>4334.0739999999996</v>
      </c>
      <c r="K54" s="224">
        <v>1797.8989999999999</v>
      </c>
      <c r="L54" s="224">
        <v>2536.1750000000002</v>
      </c>
      <c r="M54" s="199">
        <v>42</v>
      </c>
    </row>
    <row r="55" spans="1:13" s="141" customFormat="1" ht="12" customHeight="1">
      <c r="A55" s="178">
        <v>43</v>
      </c>
      <c r="B55" s="187" t="s">
        <v>120</v>
      </c>
      <c r="C55" s="238">
        <v>1206103.794</v>
      </c>
      <c r="D55" s="238">
        <v>1198471.7220000001</v>
      </c>
      <c r="E55" s="238">
        <v>202050.226</v>
      </c>
      <c r="F55" s="224">
        <v>996421.49600000004</v>
      </c>
      <c r="G55" s="224">
        <v>5378.6980000000003</v>
      </c>
      <c r="H55" s="224" t="s">
        <v>1</v>
      </c>
      <c r="I55" s="224">
        <v>5378.6980000000003</v>
      </c>
      <c r="J55" s="224">
        <v>2253.3739999999998</v>
      </c>
      <c r="K55" s="224">
        <v>1797.8989999999999</v>
      </c>
      <c r="L55" s="224">
        <v>455.47500000000002</v>
      </c>
      <c r="M55" s="199">
        <v>43</v>
      </c>
    </row>
    <row r="56" spans="1:13" s="137" customFormat="1" ht="12" customHeight="1">
      <c r="A56" s="178">
        <v>44</v>
      </c>
      <c r="B56" s="187" t="s">
        <v>98</v>
      </c>
      <c r="C56" s="224">
        <v>414978.06400000001</v>
      </c>
      <c r="D56" s="224">
        <v>412604.36900000001</v>
      </c>
      <c r="E56" s="224">
        <v>198734.05499999999</v>
      </c>
      <c r="F56" s="224">
        <v>213870.31400000001</v>
      </c>
      <c r="G56" s="224">
        <v>292.995</v>
      </c>
      <c r="H56" s="224" t="s">
        <v>1</v>
      </c>
      <c r="I56" s="224">
        <v>292.995</v>
      </c>
      <c r="J56" s="224">
        <v>2080.6999999999998</v>
      </c>
      <c r="K56" s="224" t="s">
        <v>1</v>
      </c>
      <c r="L56" s="224">
        <v>2080.6999999999998</v>
      </c>
      <c r="M56" s="199">
        <v>44</v>
      </c>
    </row>
    <row r="57" spans="1:13" s="137" customFormat="1" ht="12" customHeight="1">
      <c r="A57" s="178">
        <v>45</v>
      </c>
      <c r="B57" s="168" t="s">
        <v>91</v>
      </c>
      <c r="C57" s="238">
        <v>2498210.9709999999</v>
      </c>
      <c r="D57" s="238">
        <v>2452353.219</v>
      </c>
      <c r="E57" s="238">
        <v>2433116.3739999998</v>
      </c>
      <c r="F57" s="224">
        <v>19236.845000000001</v>
      </c>
      <c r="G57" s="224">
        <v>4</v>
      </c>
      <c r="H57" s="224" t="s">
        <v>1</v>
      </c>
      <c r="I57" s="224">
        <v>4</v>
      </c>
      <c r="J57" s="224">
        <v>45853.752</v>
      </c>
      <c r="K57" s="224" t="s">
        <v>1</v>
      </c>
      <c r="L57" s="224">
        <v>45853.752</v>
      </c>
      <c r="M57" s="199">
        <v>45</v>
      </c>
    </row>
    <row r="58" spans="1:13" s="137" customFormat="1" ht="12" customHeight="1">
      <c r="A58" s="178">
        <v>46</v>
      </c>
      <c r="B58" s="167" t="s">
        <v>58</v>
      </c>
      <c r="C58" s="238" t="s">
        <v>1</v>
      </c>
      <c r="D58" s="238" t="s">
        <v>1</v>
      </c>
      <c r="E58" s="238" t="s">
        <v>1</v>
      </c>
      <c r="F58" s="224" t="s">
        <v>1</v>
      </c>
      <c r="G58" s="224" t="s">
        <v>1</v>
      </c>
      <c r="H58" s="224" t="s">
        <v>1</v>
      </c>
      <c r="I58" s="224" t="s">
        <v>1</v>
      </c>
      <c r="J58" s="224" t="s">
        <v>1</v>
      </c>
      <c r="K58" s="224" t="s">
        <v>1</v>
      </c>
      <c r="L58" s="224" t="s">
        <v>1</v>
      </c>
      <c r="M58" s="199">
        <v>46</v>
      </c>
    </row>
    <row r="59" spans="1:13" s="137" customFormat="1" ht="12" customHeight="1">
      <c r="A59" s="178">
        <v>47</v>
      </c>
      <c r="B59" s="167" t="s">
        <v>59</v>
      </c>
      <c r="C59" s="238">
        <v>2498210.9709999999</v>
      </c>
      <c r="D59" s="238">
        <v>2452353.219</v>
      </c>
      <c r="E59" s="238">
        <v>2433116.3739999998</v>
      </c>
      <c r="F59" s="224">
        <v>19236.845000000001</v>
      </c>
      <c r="G59" s="224">
        <v>4</v>
      </c>
      <c r="H59" s="224" t="s">
        <v>1</v>
      </c>
      <c r="I59" s="224">
        <v>4</v>
      </c>
      <c r="J59" s="224">
        <v>45853.752</v>
      </c>
      <c r="K59" s="224" t="s">
        <v>1</v>
      </c>
      <c r="L59" s="224">
        <v>45853.752</v>
      </c>
      <c r="M59" s="199">
        <v>47</v>
      </c>
    </row>
    <row r="60" spans="1:13" s="137" customFormat="1" ht="12" customHeight="1">
      <c r="A60" s="178">
        <v>48</v>
      </c>
      <c r="B60" s="142" t="s">
        <v>161</v>
      </c>
      <c r="C60" s="238">
        <v>10253815.203</v>
      </c>
      <c r="D60" s="238">
        <v>10197653.981000001</v>
      </c>
      <c r="E60" s="238">
        <v>4078539.23</v>
      </c>
      <c r="F60" s="224">
        <v>6119114.7510000002</v>
      </c>
      <c r="G60" s="224">
        <v>5675.6930000000002</v>
      </c>
      <c r="H60" s="224" t="s">
        <v>1</v>
      </c>
      <c r="I60" s="224">
        <v>5675.6930000000002</v>
      </c>
      <c r="J60" s="224">
        <v>50485.529000000002</v>
      </c>
      <c r="K60" s="224">
        <v>2095.6019999999999</v>
      </c>
      <c r="L60" s="225">
        <v>48389.927000000003</v>
      </c>
      <c r="M60" s="199">
        <v>48</v>
      </c>
    </row>
    <row r="61" spans="1:13" s="137" customFormat="1" ht="12" customHeight="1">
      <c r="A61" s="178"/>
      <c r="B61" s="142"/>
      <c r="C61" s="224"/>
      <c r="D61" s="224"/>
      <c r="E61" s="224"/>
      <c r="F61" s="224"/>
      <c r="G61" s="224"/>
      <c r="H61" s="224"/>
      <c r="I61" s="224"/>
      <c r="J61" s="224"/>
      <c r="K61" s="224"/>
      <c r="L61" s="224"/>
      <c r="M61" s="199"/>
    </row>
    <row r="62" spans="1:13" s="137" customFormat="1" ht="12" customHeight="1">
      <c r="A62" s="178"/>
      <c r="B62" s="138"/>
      <c r="C62" s="274" t="s">
        <v>96</v>
      </c>
      <c r="D62" s="274"/>
      <c r="E62" s="274"/>
      <c r="F62" s="274"/>
      <c r="G62" s="274" t="s">
        <v>96</v>
      </c>
      <c r="H62" s="274"/>
      <c r="I62" s="274"/>
      <c r="J62" s="274"/>
      <c r="K62" s="274"/>
      <c r="L62" s="274"/>
      <c r="M62" s="199"/>
    </row>
    <row r="63" spans="1:13" s="137" customFormat="1" ht="21.95" customHeight="1">
      <c r="A63" s="178">
        <v>49</v>
      </c>
      <c r="B63" s="181" t="s">
        <v>124</v>
      </c>
      <c r="C63" s="224">
        <v>1914836.493</v>
      </c>
      <c r="D63" s="224">
        <v>1914836.493</v>
      </c>
      <c r="E63" s="224">
        <v>1899578.3259999999</v>
      </c>
      <c r="F63" s="224">
        <v>15258.166999999999</v>
      </c>
      <c r="G63" s="224" t="s">
        <v>1</v>
      </c>
      <c r="H63" s="224" t="s">
        <v>1</v>
      </c>
      <c r="I63" s="224" t="s">
        <v>1</v>
      </c>
      <c r="J63" s="224" t="s">
        <v>1</v>
      </c>
      <c r="K63" s="224" t="s">
        <v>1</v>
      </c>
      <c r="L63" s="224" t="s">
        <v>1</v>
      </c>
      <c r="M63" s="200" t="s">
        <v>135</v>
      </c>
    </row>
    <row r="64" spans="1:13" s="137" customFormat="1" ht="12" customHeight="1">
      <c r="A64" s="178"/>
      <c r="B64" s="143"/>
      <c r="C64" s="224"/>
      <c r="D64" s="224"/>
      <c r="E64" s="224"/>
      <c r="F64" s="224"/>
      <c r="G64" s="224"/>
      <c r="H64" s="224"/>
      <c r="I64" s="224"/>
      <c r="J64" s="224"/>
      <c r="K64" s="224"/>
      <c r="L64" s="224"/>
      <c r="M64" s="199"/>
    </row>
    <row r="65" spans="1:13" s="137" customFormat="1" ht="12" customHeight="1">
      <c r="A65" s="178"/>
      <c r="B65" s="138"/>
      <c r="C65" s="274" t="s">
        <v>92</v>
      </c>
      <c r="D65" s="274"/>
      <c r="E65" s="274"/>
      <c r="F65" s="274"/>
      <c r="G65" s="274" t="s">
        <v>92</v>
      </c>
      <c r="H65" s="274"/>
      <c r="I65" s="274"/>
      <c r="J65" s="274"/>
      <c r="K65" s="274"/>
      <c r="L65" s="274"/>
      <c r="M65" s="199"/>
    </row>
    <row r="66" spans="1:13" s="137" customFormat="1" ht="12" customHeight="1">
      <c r="A66" s="137">
        <v>50</v>
      </c>
      <c r="B66" s="143" t="s">
        <v>73</v>
      </c>
      <c r="C66" s="224" t="s">
        <v>1</v>
      </c>
      <c r="D66" s="224" t="s">
        <v>1</v>
      </c>
      <c r="E66" s="224" t="s">
        <v>1</v>
      </c>
      <c r="F66" s="224" t="s">
        <v>1</v>
      </c>
      <c r="G66" s="224" t="s">
        <v>1</v>
      </c>
      <c r="H66" s="224" t="s">
        <v>1</v>
      </c>
      <c r="I66" s="224" t="s">
        <v>1</v>
      </c>
      <c r="J66" s="224" t="s">
        <v>1</v>
      </c>
      <c r="K66" s="224" t="s">
        <v>1</v>
      </c>
      <c r="L66" s="224" t="s">
        <v>1</v>
      </c>
      <c r="M66" s="201">
        <v>50</v>
      </c>
    </row>
    <row r="67" spans="1:13">
      <c r="A67" s="137" t="s">
        <v>142</v>
      </c>
      <c r="B67" s="135"/>
      <c r="J67" s="132"/>
    </row>
    <row r="68" spans="1:13" ht="20.25" customHeight="1">
      <c r="A68" s="262" t="s">
        <v>165</v>
      </c>
      <c r="B68" s="262"/>
      <c r="C68" s="262"/>
      <c r="D68" s="262"/>
      <c r="E68" s="262"/>
      <c r="F68" s="262"/>
      <c r="J68" s="136"/>
    </row>
    <row r="69" spans="1:13">
      <c r="A69" s="212" t="s">
        <v>160</v>
      </c>
      <c r="B69" s="154"/>
      <c r="J69" s="132"/>
    </row>
  </sheetData>
  <mergeCells count="28">
    <mergeCell ref="A68:F68"/>
    <mergeCell ref="A1:F1"/>
    <mergeCell ref="A3:A8"/>
    <mergeCell ref="D3:D7"/>
    <mergeCell ref="E4:E7"/>
    <mergeCell ref="M3:M8"/>
    <mergeCell ref="F4:F7"/>
    <mergeCell ref="K3:L3"/>
    <mergeCell ref="E3:F3"/>
    <mergeCell ref="G3:G7"/>
    <mergeCell ref="H3:I3"/>
    <mergeCell ref="H4:H7"/>
    <mergeCell ref="I4:I7"/>
    <mergeCell ref="G8:L8"/>
    <mergeCell ref="K4:K7"/>
    <mergeCell ref="J3:J7"/>
    <mergeCell ref="L4:L7"/>
    <mergeCell ref="G62:L62"/>
    <mergeCell ref="G65:L65"/>
    <mergeCell ref="C65:F65"/>
    <mergeCell ref="C8:F8"/>
    <mergeCell ref="B3:B8"/>
    <mergeCell ref="C10:F10"/>
    <mergeCell ref="C3:C7"/>
    <mergeCell ref="C45:F45"/>
    <mergeCell ref="C62:F62"/>
    <mergeCell ref="G10:L10"/>
    <mergeCell ref="G45:L45"/>
  </mergeCells>
  <hyperlinks>
    <hyperlink ref="A1:E1" location="Inhaltsverzeichnis!A15" display="Inhaltsverzeichnis!A15" xr:uid="{07C5DA1F-B873-4D7D-B15D-2C41EE8245E0}"/>
  </hyperlinks>
  <pageMargins left="0.59055118110236227" right="0.59055118110236227" top="0.78740157480314965" bottom="0.59055118110236227" header="0.31496062992125984" footer="0.23622047244094491"/>
  <pageSetup paperSize="9" pageOrder="overThenDown" orientation="portrait" r:id="rId1"/>
  <headerFooter alignWithMargins="0">
    <oddHeader>&amp;C&amp;"Arial,Standard"&amp;8– &amp;P –</oddHeader>
    <oddFooter>&amp;C&amp;"Arial,Standard"&amp;7&amp;K000000 Amt für Statistik Berlin-Brandenburg — SB L III 6 - j/23 –  Berlin  &amp;G</oddFooter>
  </headerFooter>
  <rowBreaks count="1" manualBreakCount="1">
    <brk id="44" max="16383" man="1"/>
  </rowBreaks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8"/>
  <dimension ref="A1:M52"/>
  <sheetViews>
    <sheetView zoomScaleNormal="100" workbookViewId="0">
      <pane xSplit="3" ySplit="6" topLeftCell="D7" activePane="bottomRight" state="frozen"/>
      <selection sqref="A1:B1"/>
      <selection pane="topRight" sqref="A1:B1"/>
      <selection pane="bottomLeft" sqref="A1:B1"/>
      <selection pane="bottomRight" activeCell="B2" sqref="B2:G2"/>
    </sheetView>
  </sheetViews>
  <sheetFormatPr baseColWidth="10" defaultColWidth="17.140625" defaultRowHeight="12"/>
  <cols>
    <col min="1" max="1" width="12.7109375" style="164" customWidth="1"/>
    <col min="2" max="2" width="3.7109375" style="164" customWidth="1"/>
    <col min="3" max="3" width="49.7109375" style="164" customWidth="1"/>
    <col min="4" max="4" width="12.7109375" style="164" customWidth="1"/>
    <col min="5" max="7" width="12.7109375" style="165" customWidth="1"/>
    <col min="8" max="11" width="12.7109375" style="164" customWidth="1"/>
    <col min="12" max="12" width="3.7109375" style="164" customWidth="1"/>
    <col min="13" max="13" width="5.7109375" style="164" customWidth="1"/>
    <col min="14" max="16384" width="17.140625" style="164"/>
  </cols>
  <sheetData>
    <row r="1" spans="1:13" s="158" customFormat="1" ht="24" customHeight="1">
      <c r="A1" s="155"/>
      <c r="B1" s="283" t="s">
        <v>162</v>
      </c>
      <c r="C1" s="283"/>
      <c r="D1" s="283"/>
      <c r="E1" s="283"/>
      <c r="F1" s="156"/>
      <c r="G1" s="157"/>
      <c r="H1" s="157"/>
    </row>
    <row r="2" spans="1:13" s="140" customFormat="1" ht="12" customHeight="1">
      <c r="B2" s="284"/>
      <c r="C2" s="284"/>
      <c r="D2" s="284"/>
      <c r="E2" s="284"/>
      <c r="F2" s="284"/>
      <c r="G2" s="284"/>
    </row>
    <row r="3" spans="1:13" s="140" customFormat="1" ht="12" customHeight="1">
      <c r="B3" s="279" t="s">
        <v>68</v>
      </c>
      <c r="C3" s="285" t="s">
        <v>93</v>
      </c>
      <c r="D3" s="288" t="s">
        <v>0</v>
      </c>
      <c r="E3" s="289" t="s">
        <v>72</v>
      </c>
      <c r="F3" s="292" t="s">
        <v>71</v>
      </c>
      <c r="G3" s="278" t="s">
        <v>47</v>
      </c>
      <c r="H3" s="295"/>
      <c r="I3" s="282"/>
      <c r="J3" s="285" t="s">
        <v>121</v>
      </c>
      <c r="K3" s="285" t="s">
        <v>94</v>
      </c>
      <c r="L3" s="276" t="s">
        <v>68</v>
      </c>
    </row>
    <row r="4" spans="1:13" s="140" customFormat="1" ht="12" customHeight="1">
      <c r="B4" s="282"/>
      <c r="C4" s="286"/>
      <c r="D4" s="288"/>
      <c r="E4" s="290"/>
      <c r="F4" s="293"/>
      <c r="G4" s="275" t="s">
        <v>61</v>
      </c>
      <c r="H4" s="288" t="s">
        <v>63</v>
      </c>
      <c r="I4" s="288"/>
      <c r="J4" s="286"/>
      <c r="K4" s="286"/>
      <c r="L4" s="278"/>
    </row>
    <row r="5" spans="1:13" s="140" customFormat="1" ht="32.1" customHeight="1">
      <c r="B5" s="282"/>
      <c r="C5" s="286"/>
      <c r="D5" s="288"/>
      <c r="E5" s="291"/>
      <c r="F5" s="294"/>
      <c r="G5" s="275"/>
      <c r="H5" s="159" t="s">
        <v>64</v>
      </c>
      <c r="I5" s="159" t="s">
        <v>65</v>
      </c>
      <c r="J5" s="287"/>
      <c r="K5" s="287"/>
      <c r="L5" s="278"/>
    </row>
    <row r="6" spans="1:13" s="140" customFormat="1" ht="12" customHeight="1">
      <c r="B6" s="282"/>
      <c r="C6" s="287"/>
      <c r="D6" s="288" t="s">
        <v>69</v>
      </c>
      <c r="E6" s="278"/>
      <c r="F6" s="282" t="s">
        <v>69</v>
      </c>
      <c r="G6" s="288"/>
      <c r="H6" s="288"/>
      <c r="I6" s="288"/>
      <c r="J6" s="288"/>
      <c r="K6" s="288"/>
      <c r="L6" s="278"/>
    </row>
    <row r="7" spans="1:13" s="140" customFormat="1" ht="12" customHeight="1">
      <c r="B7" s="160"/>
      <c r="C7" s="189"/>
      <c r="D7" s="144"/>
      <c r="E7" s="144"/>
    </row>
    <row r="8" spans="1:13" s="140" customFormat="1" ht="12" customHeight="1">
      <c r="B8" s="161">
        <v>1</v>
      </c>
      <c r="C8" s="169" t="s">
        <v>115</v>
      </c>
      <c r="D8" s="240">
        <v>29117938.938000001</v>
      </c>
      <c r="E8" s="226">
        <v>2067286.878</v>
      </c>
      <c r="F8" s="226">
        <v>884781.86</v>
      </c>
      <c r="G8" s="226">
        <v>6037343.3679999998</v>
      </c>
      <c r="H8" s="226">
        <v>4462749.8310000002</v>
      </c>
      <c r="I8" s="226">
        <v>1574593.537</v>
      </c>
      <c r="J8" s="240">
        <v>3506560.6609999998</v>
      </c>
      <c r="K8" s="240">
        <v>16621966.171</v>
      </c>
      <c r="L8" s="145">
        <v>1</v>
      </c>
      <c r="M8" s="162"/>
    </row>
    <row r="9" spans="1:13" s="140" customFormat="1" ht="12" customHeight="1">
      <c r="B9" s="161">
        <v>2</v>
      </c>
      <c r="C9" s="167" t="s">
        <v>76</v>
      </c>
      <c r="D9" s="240">
        <v>23689338.355999999</v>
      </c>
      <c r="E9" s="226">
        <v>524607.02599999995</v>
      </c>
      <c r="F9" s="226">
        <v>142.184</v>
      </c>
      <c r="G9" s="226">
        <v>6030349.3760000002</v>
      </c>
      <c r="H9" s="226">
        <v>4462502.8899999997</v>
      </c>
      <c r="I9" s="226">
        <v>1567846.486</v>
      </c>
      <c r="J9" s="240">
        <v>3185567.8110000002</v>
      </c>
      <c r="K9" s="240">
        <v>13948671.959000001</v>
      </c>
      <c r="L9" s="145">
        <v>2</v>
      </c>
      <c r="M9" s="162"/>
    </row>
    <row r="10" spans="1:13" s="140" customFormat="1" ht="12" customHeight="1">
      <c r="B10" s="161">
        <v>3</v>
      </c>
      <c r="C10" s="167" t="s">
        <v>77</v>
      </c>
      <c r="D10" s="226">
        <v>5428600.5820000004</v>
      </c>
      <c r="E10" s="226">
        <v>1542679.852</v>
      </c>
      <c r="F10" s="226">
        <v>884639.67599999998</v>
      </c>
      <c r="G10" s="226">
        <v>6993.9920000000002</v>
      </c>
      <c r="H10" s="226">
        <v>246.941</v>
      </c>
      <c r="I10" s="226">
        <v>6747.0510000000004</v>
      </c>
      <c r="J10" s="226">
        <v>320992.84999999998</v>
      </c>
      <c r="K10" s="226">
        <v>2673294.2119999998</v>
      </c>
      <c r="L10" s="145">
        <v>3</v>
      </c>
    </row>
    <row r="11" spans="1:13" s="140" customFormat="1" ht="12" customHeight="1">
      <c r="B11" s="161">
        <v>4</v>
      </c>
      <c r="C11" s="168" t="s">
        <v>167</v>
      </c>
      <c r="D11" s="226">
        <v>8830.4009999999998</v>
      </c>
      <c r="E11" s="226">
        <v>7760.7759999999998</v>
      </c>
      <c r="F11" s="226" t="s">
        <v>1</v>
      </c>
      <c r="G11" s="226" t="s">
        <v>1</v>
      </c>
      <c r="H11" s="226" t="s">
        <v>1</v>
      </c>
      <c r="I11" s="226" t="s">
        <v>1</v>
      </c>
      <c r="J11" s="226">
        <v>1069.625</v>
      </c>
      <c r="K11" s="226" t="s">
        <v>1</v>
      </c>
      <c r="L11" s="145">
        <v>4</v>
      </c>
    </row>
    <row r="12" spans="1:13" s="140" customFormat="1" ht="12" customHeight="1">
      <c r="B12" s="161">
        <v>5</v>
      </c>
      <c r="C12" s="168" t="s">
        <v>168</v>
      </c>
      <c r="D12" s="226">
        <v>8830.4009999999998</v>
      </c>
      <c r="E12" s="226">
        <v>7760.7759999999998</v>
      </c>
      <c r="F12" s="226" t="s">
        <v>1</v>
      </c>
      <c r="G12" s="226" t="s">
        <v>1</v>
      </c>
      <c r="H12" s="226" t="s">
        <v>1</v>
      </c>
      <c r="I12" s="226" t="s">
        <v>1</v>
      </c>
      <c r="J12" s="226">
        <v>1069.625</v>
      </c>
      <c r="K12" s="226" t="s">
        <v>1</v>
      </c>
      <c r="L12" s="145">
        <v>5</v>
      </c>
    </row>
    <row r="13" spans="1:13" s="140" customFormat="1" ht="12" customHeight="1">
      <c r="B13" s="161">
        <v>6</v>
      </c>
      <c r="C13" s="168" t="s">
        <v>81</v>
      </c>
      <c r="D13" s="226">
        <v>9631004.9199999999</v>
      </c>
      <c r="E13" s="226">
        <v>5313307.0350000001</v>
      </c>
      <c r="F13" s="226">
        <v>3333583.8590000002</v>
      </c>
      <c r="G13" s="226" t="s">
        <v>1</v>
      </c>
      <c r="H13" s="226" t="s">
        <v>1</v>
      </c>
      <c r="I13" s="226" t="s">
        <v>1</v>
      </c>
      <c r="J13" s="226">
        <v>15468.491</v>
      </c>
      <c r="K13" s="226">
        <v>968645.53500000003</v>
      </c>
      <c r="L13" s="145">
        <v>6</v>
      </c>
    </row>
    <row r="14" spans="1:13" s="140" customFormat="1" ht="12" customHeight="1">
      <c r="B14" s="161">
        <v>7</v>
      </c>
      <c r="C14" s="167" t="s">
        <v>78</v>
      </c>
      <c r="D14" s="226">
        <v>24755.23</v>
      </c>
      <c r="E14" s="226">
        <v>19058.548999999999</v>
      </c>
      <c r="F14" s="226" t="s">
        <v>1</v>
      </c>
      <c r="G14" s="226" t="s">
        <v>1</v>
      </c>
      <c r="H14" s="226" t="s">
        <v>1</v>
      </c>
      <c r="I14" s="226" t="s">
        <v>1</v>
      </c>
      <c r="J14" s="226">
        <v>5696.6809999999996</v>
      </c>
      <c r="K14" s="226" t="s">
        <v>1</v>
      </c>
      <c r="L14" s="145">
        <v>7</v>
      </c>
    </row>
    <row r="15" spans="1:13" s="140" customFormat="1" ht="12" customHeight="1">
      <c r="B15" s="161">
        <v>8</v>
      </c>
      <c r="C15" s="167" t="s">
        <v>79</v>
      </c>
      <c r="D15" s="226">
        <v>9606249.6899999995</v>
      </c>
      <c r="E15" s="226">
        <v>5294248.4859999996</v>
      </c>
      <c r="F15" s="226">
        <v>3333583.8590000002</v>
      </c>
      <c r="G15" s="226" t="s">
        <v>1</v>
      </c>
      <c r="H15" s="226" t="s">
        <v>1</v>
      </c>
      <c r="I15" s="226" t="s">
        <v>1</v>
      </c>
      <c r="J15" s="226">
        <v>9771.81</v>
      </c>
      <c r="K15" s="226">
        <v>968645.53500000003</v>
      </c>
      <c r="L15" s="145">
        <v>8</v>
      </c>
    </row>
    <row r="16" spans="1:13" s="163" customFormat="1" ht="12" customHeight="1">
      <c r="B16" s="161">
        <v>9</v>
      </c>
      <c r="C16" s="202" t="s">
        <v>0</v>
      </c>
      <c r="D16" s="241">
        <v>38757774.259000003</v>
      </c>
      <c r="E16" s="227">
        <v>7388354.6890000002</v>
      </c>
      <c r="F16" s="227">
        <v>4218365.7189999996</v>
      </c>
      <c r="G16" s="227">
        <v>6037343.3679999998</v>
      </c>
      <c r="H16" s="227">
        <v>4462749.8310000002</v>
      </c>
      <c r="I16" s="227">
        <v>1574593.537</v>
      </c>
      <c r="J16" s="241">
        <v>3523098.7769999998</v>
      </c>
      <c r="K16" s="241">
        <v>17590611.706</v>
      </c>
      <c r="L16" s="145">
        <v>9</v>
      </c>
      <c r="M16" s="162"/>
    </row>
    <row r="17" spans="1:13" s="140" customFormat="1" ht="12" customHeight="1">
      <c r="B17" s="161">
        <v>10</v>
      </c>
      <c r="C17" s="167" t="s">
        <v>84</v>
      </c>
      <c r="D17" s="240">
        <v>23714093.585999999</v>
      </c>
      <c r="E17" s="226">
        <v>543665.57499999995</v>
      </c>
      <c r="F17" s="226">
        <v>142.184</v>
      </c>
      <c r="G17" s="226">
        <v>6030349.3760000002</v>
      </c>
      <c r="H17" s="226">
        <v>4462502.8899999997</v>
      </c>
      <c r="I17" s="226">
        <v>1567846.486</v>
      </c>
      <c r="J17" s="240">
        <v>3191264.4920000001</v>
      </c>
      <c r="K17" s="240">
        <v>13948671.959000001</v>
      </c>
      <c r="L17" s="145">
        <v>10</v>
      </c>
      <c r="M17" s="162"/>
    </row>
    <row r="18" spans="1:13" s="140" customFormat="1" ht="12" customHeight="1">
      <c r="B18" s="161">
        <v>11</v>
      </c>
      <c r="C18" s="167" t="s">
        <v>83</v>
      </c>
      <c r="D18" s="226">
        <v>15043680.673</v>
      </c>
      <c r="E18" s="226">
        <v>6844689.1140000001</v>
      </c>
      <c r="F18" s="226">
        <v>4218223.5350000001</v>
      </c>
      <c r="G18" s="226">
        <v>6993.9920000000002</v>
      </c>
      <c r="H18" s="226">
        <v>246.941</v>
      </c>
      <c r="I18" s="226">
        <v>6747.0510000000004</v>
      </c>
      <c r="J18" s="226">
        <v>331834.28499999997</v>
      </c>
      <c r="K18" s="226">
        <v>3641939.747</v>
      </c>
      <c r="L18" s="145">
        <v>11</v>
      </c>
    </row>
    <row r="19" spans="1:13">
      <c r="C19" s="164" t="s">
        <v>142</v>
      </c>
    </row>
    <row r="20" spans="1:13" ht="21.75" customHeight="1">
      <c r="C20" s="262" t="s">
        <v>165</v>
      </c>
      <c r="D20" s="262"/>
      <c r="E20" s="262"/>
      <c r="F20" s="243"/>
    </row>
    <row r="21" spans="1:13">
      <c r="C21" s="193" t="s">
        <v>164</v>
      </c>
    </row>
    <row r="22" spans="1:13" ht="27" customHeight="1">
      <c r="A22" s="296" t="s">
        <v>180</v>
      </c>
      <c r="B22" s="296"/>
      <c r="C22" s="296"/>
      <c r="D22" s="296"/>
      <c r="E22" s="296"/>
      <c r="F22" s="281" t="s">
        <v>181</v>
      </c>
      <c r="G22" s="281"/>
      <c r="H22" s="281"/>
      <c r="I22" s="281"/>
      <c r="J22" s="281"/>
      <c r="K22" s="281"/>
      <c r="L22" s="281"/>
    </row>
    <row r="51" spans="2:11">
      <c r="B51" s="137" t="s">
        <v>142</v>
      </c>
      <c r="C51" s="39"/>
      <c r="D51" s="39"/>
      <c r="E51" s="33"/>
      <c r="F51" s="33"/>
      <c r="G51" s="6"/>
    </row>
    <row r="52" spans="2:11" ht="21" customHeight="1">
      <c r="B52" s="262" t="s">
        <v>165</v>
      </c>
      <c r="C52" s="262"/>
      <c r="D52" s="262"/>
      <c r="E52" s="262"/>
      <c r="F52" s="262" t="s">
        <v>165</v>
      </c>
      <c r="G52" s="262"/>
      <c r="H52" s="262"/>
      <c r="I52" s="262"/>
      <c r="J52" s="262"/>
      <c r="K52" s="262"/>
    </row>
  </sheetData>
  <mergeCells count="20">
    <mergeCell ref="B52:E52"/>
    <mergeCell ref="C20:E20"/>
    <mergeCell ref="F52:K52"/>
    <mergeCell ref="A22:E22"/>
    <mergeCell ref="F22:L22"/>
    <mergeCell ref="L3:L6"/>
    <mergeCell ref="F6:K6"/>
    <mergeCell ref="F3:F5"/>
    <mergeCell ref="G3:I3"/>
    <mergeCell ref="G4:G5"/>
    <mergeCell ref="H4:I4"/>
    <mergeCell ref="B1:E1"/>
    <mergeCell ref="B2:G2"/>
    <mergeCell ref="J3:J5"/>
    <mergeCell ref="K3:K5"/>
    <mergeCell ref="B3:B6"/>
    <mergeCell ref="C3:C6"/>
    <mergeCell ref="D3:D5"/>
    <mergeCell ref="E3:E5"/>
    <mergeCell ref="D6:E6"/>
  </mergeCells>
  <phoneticPr fontId="0" type="noConversion"/>
  <hyperlinks>
    <hyperlink ref="B1:D1" location="Inhaltsverzeichnis!A26" display="Inhaltsverzeichnis!A26" xr:uid="{00000000-0004-0000-0800-000000000000}"/>
    <hyperlink ref="B1:E1" location="Inhaltsverzeichnis!A23" display="Inhaltsverzeichnis!A23" xr:uid="{00000000-0004-0000-0800-000001000000}"/>
    <hyperlink ref="F22:L22" location="Inhaltsverzeichnis!A14" display="Inhaltsverzeichnis!A14" xr:uid="{77C31908-396E-46F8-8714-2528722B7950}"/>
    <hyperlink ref="A22:E22" location="Inhaltsverzeichnis!A11" display="3 Anteile der Vermögensarten beim nicht öffentlichen Bereich am Finanzvermögen im Land Berlin am 31.12.2019" xr:uid="{30C7504A-D685-418E-9107-965DF2C696E5}"/>
  </hyperlinks>
  <pageMargins left="0.59055118110236227" right="0.59055118110236227" top="0.78740157480314965" bottom="0.59055118110236227" header="0.31496062992125984" footer="0.23622047244094491"/>
  <pageSetup paperSize="9" firstPageNumber="10" pageOrder="overThenDown" orientation="portrait" r:id="rId1"/>
  <headerFooter scaleWithDoc="0" alignWithMargins="0">
    <oddHeader>&amp;C&amp;"Arial,Standard"&amp;8– &amp;P –</oddHeader>
    <oddFooter>&amp;C&amp;"Arial,Standard"&amp;7&amp;K000000 Amt für Statistik Berlin-Brandenburg — SB L III 6 - j/23 –  Berlin  &amp;G</oddFooter>
  </headerFooter>
  <drawing r:id="rId2"/>
  <legacyDrawingHF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9"/>
  <dimension ref="B1:L21"/>
  <sheetViews>
    <sheetView workbookViewId="0">
      <pane xSplit="3" ySplit="6" topLeftCell="D7" activePane="bottomRight" state="frozen"/>
      <selection sqref="A1:B1"/>
      <selection pane="topRight" sqref="A1:B1"/>
      <selection pane="bottomLeft" sqref="A1:B1"/>
      <selection pane="bottomRight" activeCell="B1" sqref="B1:F1"/>
    </sheetView>
  </sheetViews>
  <sheetFormatPr baseColWidth="10" defaultRowHeight="12.75"/>
  <cols>
    <col min="1" max="1" width="14.7109375" customWidth="1"/>
    <col min="2" max="2" width="3.7109375" customWidth="1"/>
    <col min="3" max="3" width="37.7109375" customWidth="1"/>
    <col min="4" max="5" width="11.7109375" customWidth="1"/>
    <col min="6" max="7" width="11.7109375" style="127" customWidth="1"/>
    <col min="8" max="9" width="11.7109375" style="16" customWidth="1"/>
    <col min="10" max="10" width="11.7109375" customWidth="1"/>
    <col min="11" max="11" width="3.7109375" customWidth="1"/>
  </cols>
  <sheetData>
    <row r="1" spans="2:12" s="9" customFormat="1" ht="24" customHeight="1">
      <c r="B1" s="281" t="s">
        <v>163</v>
      </c>
      <c r="C1" s="281"/>
      <c r="D1" s="281"/>
      <c r="E1" s="281"/>
      <c r="F1" s="281"/>
      <c r="G1" s="125"/>
      <c r="H1" s="120"/>
    </row>
    <row r="2" spans="2:12" ht="12" customHeight="1">
      <c r="C2" s="233"/>
      <c r="D2" s="301"/>
      <c r="E2" s="301"/>
      <c r="F2" s="301"/>
      <c r="G2" s="301"/>
      <c r="H2" s="301"/>
      <c r="I2" s="119"/>
    </row>
    <row r="3" spans="2:12" s="9" customFormat="1" ht="12" customHeight="1">
      <c r="B3" s="269" t="s">
        <v>68</v>
      </c>
      <c r="C3" s="302" t="s">
        <v>95</v>
      </c>
      <c r="D3" s="305" t="s">
        <v>0</v>
      </c>
      <c r="E3" s="306" t="s">
        <v>70</v>
      </c>
      <c r="F3" s="190" t="s">
        <v>128</v>
      </c>
      <c r="G3" s="309" t="s">
        <v>129</v>
      </c>
      <c r="H3" s="310"/>
      <c r="I3" s="299" t="s">
        <v>122</v>
      </c>
      <c r="J3" s="299" t="s">
        <v>123</v>
      </c>
      <c r="K3" s="298" t="s">
        <v>68</v>
      </c>
    </row>
    <row r="4" spans="2:12" s="9" customFormat="1" ht="12" customHeight="1">
      <c r="B4" s="297"/>
      <c r="C4" s="303"/>
      <c r="D4" s="305"/>
      <c r="E4" s="306"/>
      <c r="F4" s="307" t="s">
        <v>61</v>
      </c>
      <c r="G4" s="308" t="s">
        <v>63</v>
      </c>
      <c r="H4" s="305"/>
      <c r="I4" s="299"/>
      <c r="J4" s="299"/>
      <c r="K4" s="272"/>
    </row>
    <row r="5" spans="2:12" s="15" customFormat="1" ht="36" customHeight="1">
      <c r="B5" s="297"/>
      <c r="C5" s="303"/>
      <c r="D5" s="305"/>
      <c r="E5" s="306"/>
      <c r="F5" s="307"/>
      <c r="G5" s="126" t="s">
        <v>64</v>
      </c>
      <c r="H5" s="122" t="s">
        <v>65</v>
      </c>
      <c r="I5" s="299"/>
      <c r="J5" s="299"/>
      <c r="K5" s="272"/>
    </row>
    <row r="6" spans="2:12" s="9" customFormat="1" ht="12" customHeight="1">
      <c r="B6" s="297"/>
      <c r="C6" s="304"/>
      <c r="D6" s="300" t="s">
        <v>69</v>
      </c>
      <c r="E6" s="300"/>
      <c r="F6" s="300"/>
      <c r="G6" s="300"/>
      <c r="H6" s="300"/>
      <c r="I6" s="300"/>
      <c r="J6" s="300"/>
      <c r="K6" s="272"/>
    </row>
    <row r="7" spans="2:12" s="9" customFormat="1" ht="12" customHeight="1">
      <c r="B7" s="14"/>
      <c r="C7" s="23"/>
      <c r="D7" s="24"/>
      <c r="E7" s="24"/>
      <c r="F7" s="118"/>
      <c r="G7" s="118"/>
      <c r="H7" s="24"/>
      <c r="I7" s="118"/>
      <c r="K7" s="14"/>
    </row>
    <row r="8" spans="2:12" s="9" customFormat="1" ht="12" customHeight="1">
      <c r="B8" s="1">
        <v>1</v>
      </c>
      <c r="C8" s="35" t="s">
        <v>80</v>
      </c>
      <c r="D8" s="240">
        <v>10197653.981000001</v>
      </c>
      <c r="E8" s="240">
        <v>251136.87400000001</v>
      </c>
      <c r="F8" s="240">
        <v>5883087.7970000003</v>
      </c>
      <c r="G8" s="240">
        <v>5097624.7570000002</v>
      </c>
      <c r="H8" s="240">
        <v>785463.04</v>
      </c>
      <c r="I8" s="240">
        <v>1611076.091</v>
      </c>
      <c r="J8" s="240">
        <v>2452353.219</v>
      </c>
      <c r="K8" s="1">
        <v>1</v>
      </c>
    </row>
    <row r="9" spans="2:12" s="9" customFormat="1" ht="12" customHeight="1">
      <c r="B9" s="1">
        <v>2</v>
      </c>
      <c r="C9" s="38" t="s">
        <v>76</v>
      </c>
      <c r="D9" s="240">
        <v>4078539.23</v>
      </c>
      <c r="E9" s="240" t="s">
        <v>1</v>
      </c>
      <c r="F9" s="240">
        <v>1244638.575</v>
      </c>
      <c r="G9" s="240">
        <v>500000</v>
      </c>
      <c r="H9" s="240">
        <v>744638.57499999995</v>
      </c>
      <c r="I9" s="240">
        <v>400784.28100000002</v>
      </c>
      <c r="J9" s="240">
        <v>2433116.3739999998</v>
      </c>
      <c r="K9" s="1">
        <v>2</v>
      </c>
    </row>
    <row r="10" spans="2:12" s="9" customFormat="1" ht="12" customHeight="1">
      <c r="B10" s="1">
        <v>3</v>
      </c>
      <c r="C10" s="38" t="s">
        <v>77</v>
      </c>
      <c r="D10" s="226">
        <v>6119114.7510000002</v>
      </c>
      <c r="E10" s="226">
        <v>251136.87400000001</v>
      </c>
      <c r="F10" s="226">
        <v>4638449.2220000001</v>
      </c>
      <c r="G10" s="226">
        <v>4597624.7570000002</v>
      </c>
      <c r="H10" s="226">
        <v>40824.464999999997</v>
      </c>
      <c r="I10" s="226">
        <v>1210291.81</v>
      </c>
      <c r="J10" s="226">
        <v>19236.845000000001</v>
      </c>
      <c r="K10" s="1">
        <v>3</v>
      </c>
    </row>
    <row r="11" spans="2:12" s="9" customFormat="1" ht="12" customHeight="1">
      <c r="B11" s="1">
        <v>4</v>
      </c>
      <c r="C11" s="214" t="s">
        <v>146</v>
      </c>
      <c r="D11" s="226">
        <v>5675.6930000000002</v>
      </c>
      <c r="E11" s="226" t="s">
        <v>1</v>
      </c>
      <c r="F11" s="226" t="s">
        <v>1</v>
      </c>
      <c r="G11" s="226" t="s">
        <v>1</v>
      </c>
      <c r="H11" s="226" t="s">
        <v>1</v>
      </c>
      <c r="I11" s="226">
        <v>5671.6930000000002</v>
      </c>
      <c r="J11" s="226">
        <v>4</v>
      </c>
      <c r="K11" s="1">
        <v>4</v>
      </c>
    </row>
    <row r="12" spans="2:12" s="9" customFormat="1" ht="12" customHeight="1">
      <c r="B12" s="1">
        <v>5</v>
      </c>
      <c r="C12" s="214" t="s">
        <v>147</v>
      </c>
      <c r="D12" s="226">
        <v>5675.6930000000002</v>
      </c>
      <c r="E12" s="226" t="s">
        <v>1</v>
      </c>
      <c r="F12" s="226" t="s">
        <v>1</v>
      </c>
      <c r="G12" s="226" t="s">
        <v>1</v>
      </c>
      <c r="H12" s="226" t="s">
        <v>1</v>
      </c>
      <c r="I12" s="226">
        <v>5671.6930000000002</v>
      </c>
      <c r="J12" s="226">
        <v>4</v>
      </c>
      <c r="K12" s="1">
        <v>5</v>
      </c>
    </row>
    <row r="13" spans="2:12" ht="12" customHeight="1">
      <c r="B13" s="1">
        <v>6</v>
      </c>
      <c r="C13" s="35" t="s">
        <v>81</v>
      </c>
      <c r="D13" s="226">
        <v>50485.529000000002</v>
      </c>
      <c r="E13" s="226" t="s">
        <v>1</v>
      </c>
      <c r="F13" s="226">
        <v>297.70299999999997</v>
      </c>
      <c r="G13" s="226" t="s">
        <v>1</v>
      </c>
      <c r="H13" s="226">
        <v>297.70299999999997</v>
      </c>
      <c r="I13" s="226">
        <v>4334.0739999999996</v>
      </c>
      <c r="J13" s="226">
        <v>45853.752</v>
      </c>
      <c r="K13" s="1">
        <v>6</v>
      </c>
    </row>
    <row r="14" spans="2:12" ht="12" customHeight="1">
      <c r="B14" s="1">
        <v>7</v>
      </c>
      <c r="C14" s="36" t="s">
        <v>78</v>
      </c>
      <c r="D14" s="226">
        <v>2095.6019999999999</v>
      </c>
      <c r="E14" s="226" t="s">
        <v>1</v>
      </c>
      <c r="F14" s="226">
        <v>297.70299999999997</v>
      </c>
      <c r="G14" s="226" t="s">
        <v>1</v>
      </c>
      <c r="H14" s="226">
        <v>297.70299999999997</v>
      </c>
      <c r="I14" s="226">
        <v>1797.8989999999999</v>
      </c>
      <c r="J14" s="226" t="s">
        <v>1</v>
      </c>
      <c r="K14" s="1">
        <v>7</v>
      </c>
      <c r="L14" s="216"/>
    </row>
    <row r="15" spans="2:12" ht="12" customHeight="1">
      <c r="B15" s="1">
        <v>8</v>
      </c>
      <c r="C15" s="36" t="s">
        <v>79</v>
      </c>
      <c r="D15" s="226">
        <v>48389.927000000003</v>
      </c>
      <c r="E15" s="226" t="s">
        <v>1</v>
      </c>
      <c r="F15" s="226" t="s">
        <v>1</v>
      </c>
      <c r="G15" s="226" t="s">
        <v>1</v>
      </c>
      <c r="H15" s="226" t="s">
        <v>1</v>
      </c>
      <c r="I15" s="226">
        <v>2536.1750000000002</v>
      </c>
      <c r="J15" s="226">
        <v>45853.752</v>
      </c>
      <c r="K15" s="1">
        <v>8</v>
      </c>
    </row>
    <row r="16" spans="2:12" s="27" customFormat="1" ht="12" customHeight="1">
      <c r="B16" s="215">
        <v>9</v>
      </c>
      <c r="C16" s="37" t="s">
        <v>0</v>
      </c>
      <c r="D16" s="241">
        <v>10253815.203</v>
      </c>
      <c r="E16" s="241">
        <v>251136.87400000001</v>
      </c>
      <c r="F16" s="241">
        <v>5883385.5</v>
      </c>
      <c r="G16" s="241">
        <v>5097624.7570000002</v>
      </c>
      <c r="H16" s="241">
        <v>785760.74300000002</v>
      </c>
      <c r="I16" s="241">
        <v>1621081.858</v>
      </c>
      <c r="J16" s="241">
        <v>2498210.9709999999</v>
      </c>
      <c r="K16" s="215">
        <v>9</v>
      </c>
    </row>
    <row r="17" spans="2:11" ht="12" customHeight="1">
      <c r="B17" s="1">
        <v>10</v>
      </c>
      <c r="C17" s="36" t="s">
        <v>84</v>
      </c>
      <c r="D17" s="240">
        <v>4080634.8319999999</v>
      </c>
      <c r="E17" s="240" t="s">
        <v>1</v>
      </c>
      <c r="F17" s="240">
        <v>1244936.2779999999</v>
      </c>
      <c r="G17" s="240">
        <v>500000</v>
      </c>
      <c r="H17" s="240">
        <v>744936.27800000005</v>
      </c>
      <c r="I17" s="240">
        <v>402582.18</v>
      </c>
      <c r="J17" s="240">
        <v>2433116.3739999998</v>
      </c>
      <c r="K17" s="1">
        <v>10</v>
      </c>
    </row>
    <row r="18" spans="2:11" ht="12" customHeight="1">
      <c r="B18" s="1">
        <v>11</v>
      </c>
      <c r="C18" s="36" t="s">
        <v>83</v>
      </c>
      <c r="D18" s="226">
        <v>6173180.3710000003</v>
      </c>
      <c r="E18" s="226">
        <v>251136.87400000001</v>
      </c>
      <c r="F18" s="226">
        <v>4638449.2220000001</v>
      </c>
      <c r="G18" s="226">
        <v>4597624.7570000002</v>
      </c>
      <c r="H18" s="226">
        <v>40824.464999999997</v>
      </c>
      <c r="I18" s="226">
        <v>1218499.6780000001</v>
      </c>
      <c r="J18" s="226">
        <v>65094.597000000002</v>
      </c>
      <c r="K18" s="1">
        <v>11</v>
      </c>
    </row>
    <row r="19" spans="2:11">
      <c r="C19" s="137" t="s">
        <v>142</v>
      </c>
      <c r="D19" s="135"/>
      <c r="E19" s="131"/>
      <c r="F19" s="131"/>
      <c r="G19" s="131"/>
      <c r="H19" s="131"/>
    </row>
    <row r="20" spans="2:11" ht="21" customHeight="1">
      <c r="C20" s="262" t="s">
        <v>165</v>
      </c>
      <c r="D20" s="262"/>
      <c r="E20" s="262"/>
      <c r="F20" s="262"/>
      <c r="G20" s="243"/>
      <c r="H20" s="243"/>
    </row>
    <row r="21" spans="2:11" ht="12.75" customHeight="1">
      <c r="C21" s="212" t="s">
        <v>164</v>
      </c>
      <c r="D21" s="154"/>
      <c r="E21" s="131"/>
      <c r="F21" s="131"/>
      <c r="G21" s="131"/>
      <c r="H21" s="131"/>
    </row>
  </sheetData>
  <mergeCells count="14">
    <mergeCell ref="C20:F20"/>
    <mergeCell ref="B1:F1"/>
    <mergeCell ref="B3:B6"/>
    <mergeCell ref="K3:K6"/>
    <mergeCell ref="J3:J5"/>
    <mergeCell ref="D6:J6"/>
    <mergeCell ref="D2:H2"/>
    <mergeCell ref="C3:C6"/>
    <mergeCell ref="D3:D5"/>
    <mergeCell ref="E3:E5"/>
    <mergeCell ref="F4:F5"/>
    <mergeCell ref="G4:H4"/>
    <mergeCell ref="I3:I5"/>
    <mergeCell ref="G3:H3"/>
  </mergeCells>
  <phoneticPr fontId="0" type="noConversion"/>
  <hyperlinks>
    <hyperlink ref="B1:E1" location="Inhaltsverzeichnis!A29" display="5  Finanzvermögen nach Arten, Körperschaftsgruppen und Größenklassen beim öffentlichen Bereich am 31.12.2019" xr:uid="{00000000-0004-0000-0900-000000000000}"/>
    <hyperlink ref="B1:F1" location="Inhaltsverzeichnis!A26" display="Inhaltsverzeichnis!A26" xr:uid="{06A71F45-2FD7-4795-A324-8932D9931E64}"/>
  </hyperlinks>
  <pageMargins left="0.59055118110236227" right="0.59055118110236227" top="0.78740157480314965" bottom="0.59055118110236227" header="0.31496062992125984" footer="0.23622047244094491"/>
  <pageSetup paperSize="9" firstPageNumber="12" pageOrder="overThenDown" orientation="portrait" r:id="rId1"/>
  <headerFooter scaleWithDoc="0" alignWithMargins="0">
    <oddHeader>&amp;C&amp;"Arial,Standard"&amp;8– &amp;P –</oddHeader>
    <oddFooter>&amp;C&amp;"Arial,Standard"&amp;7&amp;K000000 Amt für Statistik Berlin-Brandenburg — SB L III 6 - j/23 –  Berlin  &amp;G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0"/>
  <dimension ref="A1:E21"/>
  <sheetViews>
    <sheetView zoomScaleNormal="100" workbookViewId="0">
      <pane ySplit="5" topLeftCell="A6" activePane="bottomLeft" state="frozen"/>
      <selection sqref="A1:B1"/>
      <selection pane="bottomLeft" activeCell="A6" sqref="A6"/>
    </sheetView>
  </sheetViews>
  <sheetFormatPr baseColWidth="10" defaultColWidth="11.5703125" defaultRowHeight="11.25"/>
  <cols>
    <col min="1" max="1" width="36.7109375" style="6" customWidth="1"/>
    <col min="2" max="5" width="11.28515625" style="6" customWidth="1"/>
    <col min="6" max="16384" width="11.5703125" style="6"/>
  </cols>
  <sheetData>
    <row r="1" spans="1:5" ht="5.0999999999999996" customHeight="1"/>
    <row r="2" spans="1:5" ht="23.45" customHeight="1">
      <c r="A2" s="311" t="s">
        <v>166</v>
      </c>
      <c r="B2" s="311"/>
      <c r="C2" s="311"/>
      <c r="D2" s="311"/>
      <c r="E2" s="311"/>
    </row>
    <row r="3" spans="1:5" s="2" customFormat="1" ht="12" customHeight="1">
      <c r="A3" s="268"/>
      <c r="B3" s="268"/>
      <c r="C3" s="268"/>
      <c r="D3" s="268"/>
      <c r="E3" s="268"/>
    </row>
    <row r="4" spans="1:5" ht="36" customHeight="1">
      <c r="A4" s="312" t="s">
        <v>62</v>
      </c>
      <c r="B4" s="121" t="s">
        <v>152</v>
      </c>
      <c r="C4" s="7" t="s">
        <v>144</v>
      </c>
      <c r="D4" s="313" t="s">
        <v>66</v>
      </c>
      <c r="E4" s="314"/>
    </row>
    <row r="5" spans="1:5" ht="12" customHeight="1">
      <c r="A5" s="304"/>
      <c r="B5" s="305" t="s">
        <v>69</v>
      </c>
      <c r="C5" s="305"/>
      <c r="D5" s="305"/>
      <c r="E5" s="8" t="s">
        <v>4</v>
      </c>
    </row>
    <row r="6" spans="1:5" ht="12" customHeight="1">
      <c r="A6" s="26"/>
      <c r="B6" s="13"/>
      <c r="C6" s="25"/>
      <c r="D6" s="25"/>
      <c r="E6" s="25"/>
    </row>
    <row r="7" spans="1:5" ht="12" customHeight="1">
      <c r="A7" s="58" t="s">
        <v>80</v>
      </c>
      <c r="B7" s="240">
        <v>29117938.938000001</v>
      </c>
      <c r="C7" s="226">
        <v>17670740.997000001</v>
      </c>
      <c r="D7" s="244">
        <v>11447197.941</v>
      </c>
      <c r="E7" s="246">
        <v>64.780520199709883</v>
      </c>
    </row>
    <row r="8" spans="1:5" ht="12" customHeight="1">
      <c r="A8" s="59" t="s">
        <v>76</v>
      </c>
      <c r="B8" s="240">
        <v>23689338.355999999</v>
      </c>
      <c r="C8" s="226">
        <v>12726518.698999999</v>
      </c>
      <c r="D8" s="244">
        <v>10962819.657</v>
      </c>
      <c r="E8" s="246">
        <v>86.141543624663171</v>
      </c>
    </row>
    <row r="9" spans="1:5" ht="12" customHeight="1">
      <c r="A9" s="59" t="s">
        <v>77</v>
      </c>
      <c r="B9" s="226">
        <v>5428600.5820000004</v>
      </c>
      <c r="C9" s="226">
        <v>4944222.2980000004</v>
      </c>
      <c r="D9" s="226">
        <v>484378.28399999999</v>
      </c>
      <c r="E9" s="229">
        <v>9.7968548905241732</v>
      </c>
    </row>
    <row r="10" spans="1:5" ht="12" customHeight="1">
      <c r="A10" s="174" t="s">
        <v>167</v>
      </c>
      <c r="B10" s="226">
        <v>8830.4009999999998</v>
      </c>
      <c r="C10" s="226">
        <v>8768.9249999999993</v>
      </c>
      <c r="D10" s="226">
        <v>61.476000000000568</v>
      </c>
      <c r="E10" s="229">
        <v>0.70106655034682319</v>
      </c>
    </row>
    <row r="11" spans="1:5" ht="12" customHeight="1">
      <c r="A11" s="174" t="s">
        <v>168</v>
      </c>
      <c r="B11" s="226">
        <v>8830.4009999999998</v>
      </c>
      <c r="C11" s="226">
        <v>8768.9249999999993</v>
      </c>
      <c r="D11" s="226">
        <v>61.476000000000568</v>
      </c>
      <c r="E11" s="229">
        <v>0.70106655034682319</v>
      </c>
    </row>
    <row r="12" spans="1:5" ht="12" customHeight="1">
      <c r="A12" s="152" t="s">
        <v>81</v>
      </c>
      <c r="B12" s="226">
        <v>9631004.9199999999</v>
      </c>
      <c r="C12" s="226">
        <v>13262763.586999999</v>
      </c>
      <c r="D12" s="226">
        <v>-3631758.6669999994</v>
      </c>
      <c r="E12" s="229">
        <v>-27.383121497843817</v>
      </c>
    </row>
    <row r="13" spans="1:5" ht="12" customHeight="1">
      <c r="A13" s="59" t="s">
        <v>78</v>
      </c>
      <c r="B13" s="226">
        <v>24755.23</v>
      </c>
      <c r="C13" s="226">
        <v>19328.05</v>
      </c>
      <c r="D13" s="226">
        <v>5427.18</v>
      </c>
      <c r="E13" s="229">
        <v>28.079294082951975</v>
      </c>
    </row>
    <row r="14" spans="1:5" ht="12" customHeight="1">
      <c r="A14" s="59" t="s">
        <v>79</v>
      </c>
      <c r="B14" s="226">
        <v>9606249.6899999995</v>
      </c>
      <c r="C14" s="226">
        <v>13243435.537</v>
      </c>
      <c r="D14" s="226">
        <v>-3637185.847000001</v>
      </c>
      <c r="E14" s="229">
        <v>-27.464065776877135</v>
      </c>
    </row>
    <row r="15" spans="1:5" ht="12" customHeight="1">
      <c r="A15" s="59"/>
      <c r="B15" s="228"/>
      <c r="C15" s="228"/>
      <c r="D15" s="34"/>
      <c r="E15" s="229"/>
    </row>
    <row r="16" spans="1:5" s="2" customFormat="1" ht="12" customHeight="1">
      <c r="A16" s="153" t="s">
        <v>0</v>
      </c>
      <c r="B16" s="241">
        <v>38757774.259000003</v>
      </c>
      <c r="C16" s="227">
        <v>30942273.509</v>
      </c>
      <c r="D16" s="245">
        <v>7815500.7500000037</v>
      </c>
      <c r="E16" s="247">
        <v>25.258327406765233</v>
      </c>
    </row>
    <row r="17" spans="1:5">
      <c r="A17" s="59" t="s">
        <v>84</v>
      </c>
      <c r="B17" s="240">
        <v>23714093.585999999</v>
      </c>
      <c r="C17" s="226">
        <v>12745846.749</v>
      </c>
      <c r="D17" s="244">
        <v>10968246.836999999</v>
      </c>
      <c r="E17" s="246">
        <v>86.053496899768817</v>
      </c>
    </row>
    <row r="18" spans="1:5">
      <c r="A18" s="30" t="s">
        <v>83</v>
      </c>
      <c r="B18" s="226">
        <v>15043680.673</v>
      </c>
      <c r="C18" s="226">
        <v>18196426.760000002</v>
      </c>
      <c r="D18" s="226">
        <v>-3152746.0870000012</v>
      </c>
      <c r="E18" s="229">
        <v>-17.326182379556371</v>
      </c>
    </row>
    <row r="19" spans="1:5" ht="12">
      <c r="A19" s="164" t="s">
        <v>142</v>
      </c>
    </row>
    <row r="20" spans="1:5" ht="18" customHeight="1">
      <c r="A20" s="262" t="s">
        <v>165</v>
      </c>
      <c r="B20" s="262"/>
      <c r="C20" s="262"/>
      <c r="D20" s="262"/>
      <c r="E20" s="262"/>
    </row>
    <row r="21" spans="1:5" ht="12.75">
      <c r="A21" s="212" t="s">
        <v>164</v>
      </c>
      <c r="B21" s="154"/>
      <c r="C21" s="131"/>
      <c r="D21" s="131"/>
      <c r="E21" s="33"/>
    </row>
  </sheetData>
  <mergeCells count="6">
    <mergeCell ref="A20:E20"/>
    <mergeCell ref="A2:E2"/>
    <mergeCell ref="A3:E3"/>
    <mergeCell ref="A4:A5"/>
    <mergeCell ref="B5:D5"/>
    <mergeCell ref="D4:E4"/>
  </mergeCells>
  <phoneticPr fontId="4" type="noConversion"/>
  <hyperlinks>
    <hyperlink ref="A2:E2" location="Inhaltsverzeichnis!A29" display="Inhaltsverzeichnis!A29" xr:uid="{00000000-0004-0000-0A00-000000000000}"/>
  </hyperlinks>
  <pageMargins left="0.59055118110236227" right="0.59055118110236227" top="0.78740157480314965" bottom="0.59055118110236227" header="0.31496062992125984" footer="0.23622047244094491"/>
  <pageSetup paperSize="9" firstPageNumber="14" pageOrder="overThenDown" orientation="portrait" r:id="rId1"/>
  <headerFooter scaleWithDoc="0" alignWithMargins="0">
    <oddHeader>&amp;C&amp;"Arial,Standard"&amp;8– &amp;P –</oddHeader>
    <oddFooter>&amp;C&amp;"Arial,Standard"&amp;7&amp;K000000 Amt für Statistik Berlin-Brandenburg — SB L III 6 - j/23 –  Berlin  &amp;G</oddFooter>
  </headerFooter>
  <rowBreaks count="1" manualBreakCount="1">
    <brk id="1" max="16383" man="1"/>
  </rowBreaks>
  <colBreaks count="1" manualBreakCount="1">
    <brk id="5" max="1048575" man="1"/>
  </col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11</vt:i4>
      </vt:variant>
      <vt:variant>
        <vt:lpstr>Benannte Bereiche</vt:lpstr>
      </vt:variant>
      <vt:variant>
        <vt:i4>13</vt:i4>
      </vt:variant>
    </vt:vector>
  </HeadingPairs>
  <TitlesOfParts>
    <vt:vector size="24" baseType="lpstr">
      <vt:lpstr>Titel</vt:lpstr>
      <vt:lpstr>Impressum</vt:lpstr>
      <vt:lpstr>Inhaltsverzeichnis</vt:lpstr>
      <vt:lpstr>Grafiken1-2</vt:lpstr>
      <vt:lpstr>1</vt:lpstr>
      <vt:lpstr>2</vt:lpstr>
      <vt:lpstr>3</vt:lpstr>
      <vt:lpstr>4</vt:lpstr>
      <vt:lpstr>5</vt:lpstr>
      <vt:lpstr>6</vt:lpstr>
      <vt:lpstr>U4</vt:lpstr>
      <vt:lpstr>'3'!Druckbereich</vt:lpstr>
      <vt:lpstr>'6'!Druckbereich</vt:lpstr>
      <vt:lpstr>'Grafiken1-2'!Druckbereich</vt:lpstr>
      <vt:lpstr>Titel!Druckbereich</vt:lpstr>
      <vt:lpstr>'1'!Drucktitel</vt:lpstr>
      <vt:lpstr>'2'!Drucktitel</vt:lpstr>
      <vt:lpstr>'6'!Drucktitel</vt:lpstr>
      <vt:lpstr>'3'!Print_Area</vt:lpstr>
      <vt:lpstr>'Grafiken1-2'!Print_Area</vt:lpstr>
      <vt:lpstr>'U4'!Print_Area</vt:lpstr>
      <vt:lpstr>'1'!Print_Titles</vt:lpstr>
      <vt:lpstr>'2'!Print_Titles</vt:lpstr>
      <vt:lpstr>'6'!Print_Titles</vt:lpstr>
    </vt:vector>
  </TitlesOfParts>
  <Manager>Amt für Statistik Berlin-Brandenburg</Manager>
  <Company>Amt für Statistik Berlin-Brandenburg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Finanzvermögen der öffentlichen Haushalte und deren Extrahaushalte im Land Brandenburg am 31.12.2023</dc:title>
  <dc:subject>Finanz- und Personalstatistiken</dc:subject>
  <dc:creator>Amt für Statistik Berlin-Brandenburg</dc:creator>
  <cp:keywords>öffentliches Finanzvermögen, Bargeld und Einlagen, Wertpapiere, Ausleihungen, Anteilsrechte, Forderungen.</cp:keywords>
  <cp:lastModifiedBy>Wilke, Gabriela</cp:lastModifiedBy>
  <cp:lastPrinted>2025-10-07T09:53:13Z</cp:lastPrinted>
  <dcterms:created xsi:type="dcterms:W3CDTF">2006-03-07T15:11:17Z</dcterms:created>
  <dcterms:modified xsi:type="dcterms:W3CDTF">2025-10-14T04:10:47Z</dcterms:modified>
  <cp:category>Statistischer Bericht LIII 6-j/23</cp:category>
</cp:coreProperties>
</file>