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showInkAnnotation="0" codeName="DieseArbeitsmappe"/>
  <mc:AlternateContent xmlns:mc="http://schemas.openxmlformats.org/markup-compatibility/2006">
    <mc:Choice Requires="x15">
      <x15ac:absPath xmlns:x15ac="http://schemas.microsoft.com/office/spreadsheetml/2010/11/ac" url="C:\Users\Public\Documents\excel2pdf\ExcelNachMakro\"/>
    </mc:Choice>
  </mc:AlternateContent>
  <xr:revisionPtr revIDLastSave="0" documentId="8_{83943D7D-6805-4B0C-A4D4-9C34773D80B5}" xr6:coauthVersionLast="36" xr6:coauthVersionMax="36" xr10:uidLastSave="{00000000-0000-0000-0000-000000000000}"/>
  <bookViews>
    <workbookView xWindow="-28920" yWindow="-15" windowWidth="29040" windowHeight="17520" tabRatio="871" xr2:uid="{00000000-000D-0000-FFFF-FFFF00000000}"/>
  </bookViews>
  <sheets>
    <sheet name="Titel" sheetId="37" r:id="rId1"/>
    <sheet name="Impressum" sheetId="65" r:id="rId2"/>
    <sheet name="Inhaltsverzeichnis" sheetId="20" r:id="rId3"/>
    <sheet name="4" sheetId="40" r:id="rId4"/>
    <sheet name="5" sheetId="10" r:id="rId5"/>
    <sheet name="6" sheetId="34" r:id="rId6"/>
    <sheet name="7" sheetId="43" r:id="rId7"/>
    <sheet name="8" sheetId="44" r:id="rId8"/>
    <sheet name="9" sheetId="62" r:id="rId9"/>
    <sheet name="10" sheetId="47" r:id="rId10"/>
    <sheet name="11" sheetId="48" r:id="rId11"/>
    <sheet name="12" sheetId="52" r:id="rId12"/>
    <sheet name="13" sheetId="53" r:id="rId13"/>
    <sheet name="14" sheetId="51" r:id="rId14"/>
    <sheet name="15" sheetId="54" r:id="rId15"/>
    <sheet name="U4" sheetId="66" r:id="rId16"/>
  </sheets>
  <definedNames>
    <definedName name="Database">#REF!</definedName>
    <definedName name="_xlnm.Print_Area" localSheetId="9">'10'!$A$1:$N$55</definedName>
    <definedName name="_xlnm.Print_Area" localSheetId="10">'11'!$A$1:$O$42</definedName>
    <definedName name="_xlnm.Print_Area" localSheetId="11">'12'!$A$1:$O$42</definedName>
    <definedName name="_xlnm.Print_Area" localSheetId="12">'13'!$A$1:$O$42</definedName>
    <definedName name="_xlnm.Print_Area" localSheetId="13">'14'!$A$1:$N$55</definedName>
    <definedName name="_xlnm.Print_Area" localSheetId="14">'15'!$A$1:$C$45</definedName>
    <definedName name="_xlnm.Print_Area" localSheetId="3">'4'!$A$1:$H$62</definedName>
    <definedName name="_xlnm.Print_Area" localSheetId="4">'5'!$A$1:$G$48</definedName>
    <definedName name="_xlnm.Print_Area" localSheetId="5">'6'!$A$1:$H$42</definedName>
    <definedName name="_xlnm.Print_Area" localSheetId="6">'7'!$A$1:$G$62</definedName>
    <definedName name="_xlnm.Print_Area" localSheetId="7">'8'!$A$1:$G$42</definedName>
    <definedName name="_xlnm.Print_Area" localSheetId="8">'9'!$A$1:$F$51</definedName>
    <definedName name="_xlnm.Print_Area" localSheetId="2">Inhaltsverzeichnis!$A$1:$H$49</definedName>
    <definedName name="_xlnm.Print_Area" localSheetId="0">Titel!$A$1:$D$29</definedName>
    <definedName name="_xlnm.Print_Area" localSheetId="15">'U4'!$A$1:$H$49</definedName>
    <definedName name="HTML_CodePage" hidden="1">1252</definedName>
    <definedName name="HTML_Control" localSheetId="9" hidden="1">{"'Prod 00j at (2)'!$A$5:$N$1224"}</definedName>
    <definedName name="HTML_Control" localSheetId="10" hidden="1">{"'Prod 00j at (2)'!$A$5:$N$1224"}</definedName>
    <definedName name="HTML_Control" localSheetId="11" hidden="1">{"'Prod 00j at (2)'!$A$5:$N$1224"}</definedName>
    <definedName name="HTML_Control" localSheetId="12" hidden="1">{"'Prod 00j at (2)'!$A$5:$N$1224"}</definedName>
    <definedName name="HTML_Control" localSheetId="13" hidden="1">{"'Prod 00j at (2)'!$A$5:$N$1224"}</definedName>
    <definedName name="HTML_Control" localSheetId="14" hidden="1">{"'Prod 00j at (2)'!$A$5:$N$1224"}</definedName>
    <definedName name="HTML_Control" localSheetId="3" hidden="1">{"'Prod 00j at (2)'!$A$5:$N$1224"}</definedName>
    <definedName name="HTML_Control" localSheetId="5" hidden="1">{"'Prod 00j at (2)'!$A$5:$N$1224"}</definedName>
    <definedName name="HTML_Control" localSheetId="6" hidden="1">{"'Prod 00j at (2)'!$A$5:$N$1224"}</definedName>
    <definedName name="HTML_Control" localSheetId="7" hidden="1">{"'Prod 00j at (2)'!$A$5:$N$1224"}</definedName>
    <definedName name="HTML_Control" localSheetId="8" hidden="1">{"'Prod 00j at (2)'!$A$5:$N$1224"}</definedName>
    <definedName name="HTML_Control" localSheetId="2" hidden="1">{"'Prod 00j at (2)'!$A$5:$N$1224"}</definedName>
    <definedName name="HTML_Control" localSheetId="0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  <definedName name="Print_Area" localSheetId="14">'15'!$A$1:$C$45</definedName>
    <definedName name="Print_Area" localSheetId="3">'4'!$A$1:$H$63</definedName>
    <definedName name="Print_Area" localSheetId="4">'5'!$A$1:$G$48</definedName>
    <definedName name="Print_Area" localSheetId="5">'6'!$A$1:$H$42</definedName>
    <definedName name="Print_Area" localSheetId="6">'7'!$A$1:$F$62</definedName>
    <definedName name="Print_Area" localSheetId="7">'8'!$A$1:$G$45</definedName>
    <definedName name="Print_Area" localSheetId="0">Titel!$A$1:$D$34</definedName>
    <definedName name="Print_Titles" localSheetId="5">'6'!$A:$H,'6'!$1:$6</definedName>
    <definedName name="Print_Titles" localSheetId="6">'7'!$A:$F,'7'!$1:$6</definedName>
    <definedName name="Print_Titles" localSheetId="7">'8'!$A:$G,'8'!$1:$6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7" i="37" l="1"/>
  <c r="H36" i="37"/>
  <c r="I66" i="62"/>
  <c r="I65" i="62"/>
</calcChain>
</file>

<file path=xl/sharedStrings.xml><?xml version="1.0" encoding="utf-8"?>
<sst xmlns="http://schemas.openxmlformats.org/spreadsheetml/2006/main" count="1157" uniqueCount="357">
  <si>
    <t>Erscheinungsfolge: monatlich</t>
  </si>
  <si>
    <t>Herausgeber</t>
  </si>
  <si>
    <t xml:space="preserve">weniger als die Hälfte von 1 </t>
  </si>
  <si>
    <t>in der letzten besetzten Stelle,</t>
  </si>
  <si>
    <t xml:space="preserve">geheim zu halten </t>
  </si>
  <si>
    <t>13</t>
  </si>
  <si>
    <t>Getränkeherstellung</t>
  </si>
  <si>
    <t>05</t>
  </si>
  <si>
    <t>Kohlenbergbau</t>
  </si>
  <si>
    <t>06</t>
  </si>
  <si>
    <t>Gewinnung von Erdöl und Erdgas</t>
  </si>
  <si>
    <t>07</t>
  </si>
  <si>
    <t>08</t>
  </si>
  <si>
    <t>Gewinnung von Steinen und Erden, sonstiger Bergbau</t>
  </si>
  <si>
    <t>09</t>
  </si>
  <si>
    <t>16</t>
  </si>
  <si>
    <t>H.v. Papier, Pappe und Waren daraus</t>
  </si>
  <si>
    <t>Kokerei und Mineralölverarbeitung</t>
  </si>
  <si>
    <t>24</t>
  </si>
  <si>
    <t>25</t>
  </si>
  <si>
    <t>23</t>
  </si>
  <si>
    <t>H.v. elektrischen Ausrüstungen</t>
  </si>
  <si>
    <t>WZ
2008</t>
  </si>
  <si>
    <t>32</t>
  </si>
  <si>
    <t>19</t>
  </si>
  <si>
    <t>29</t>
  </si>
  <si>
    <t>20</t>
  </si>
  <si>
    <t>Jahr
Monat
Quartal
Halbjahr</t>
  </si>
  <si>
    <t>H.v. Metallerzeugnissen</t>
  </si>
  <si>
    <t>B</t>
  </si>
  <si>
    <t>Betriebe des Verarbeitenden Gewerbes</t>
  </si>
  <si>
    <t>Klassifikation der Wirtschaftszweige</t>
  </si>
  <si>
    <t xml:space="preserve">Statistischer </t>
  </si>
  <si>
    <t xml:space="preserve">Bericht </t>
  </si>
  <si>
    <t>J</t>
  </si>
  <si>
    <t>F</t>
  </si>
  <si>
    <t>M</t>
  </si>
  <si>
    <t>A</t>
  </si>
  <si>
    <t>S</t>
  </si>
  <si>
    <t>O</t>
  </si>
  <si>
    <t>N</t>
  </si>
  <si>
    <t>D</t>
  </si>
  <si>
    <t>Statistischer Bericht</t>
  </si>
  <si>
    <t>Impressum</t>
  </si>
  <si>
    <t>info@statistik-bbb.de</t>
  </si>
  <si>
    <t>www.statistik-berlin-brandenburg.de</t>
  </si>
  <si>
    <t>Potsdam</t>
  </si>
  <si>
    <t>Zeichenerklärung</t>
  </si>
  <si>
    <t>jedoch mehr als nichts</t>
  </si>
  <si>
    <t>–</t>
  </si>
  <si>
    <t>nichts vorhanden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</si>
  <si>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</si>
  <si>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</si>
  <si>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</si>
  <si>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</si>
  <si>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</si>
  <si>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</si>
  <si>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</si>
  <si>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</si>
  <si>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</si>
  <si>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</si>
  <si>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</si>
  <si>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</si>
  <si>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</si>
  <si>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</si>
  <si>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</si>
  <si>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</si>
  <si>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t>Inhaltsverzeichnis</t>
  </si>
  <si>
    <t>Seite</t>
  </si>
  <si>
    <t>Tabellen</t>
  </si>
  <si>
    <t>Betriebe</t>
  </si>
  <si>
    <t>Fachliche Betriebsteile</t>
  </si>
  <si>
    <t>Umsatz</t>
  </si>
  <si>
    <t>mit der Eurozone</t>
  </si>
  <si>
    <t>Durchschnitt / Anzahl</t>
  </si>
  <si>
    <t>1 000</t>
  </si>
  <si>
    <t>1 000 EUR</t>
  </si>
  <si>
    <t>Januar</t>
  </si>
  <si>
    <t>Februar</t>
  </si>
  <si>
    <t>März</t>
  </si>
  <si>
    <t>I.Quartal</t>
  </si>
  <si>
    <t>April</t>
  </si>
  <si>
    <t>Mai</t>
  </si>
  <si>
    <t>Juni</t>
  </si>
  <si>
    <t>II.Quartal</t>
  </si>
  <si>
    <t>1. Halbjahr</t>
  </si>
  <si>
    <t>Juli</t>
  </si>
  <si>
    <t>August</t>
  </si>
  <si>
    <t>September</t>
  </si>
  <si>
    <t>III.Quartal</t>
  </si>
  <si>
    <t>Oktober</t>
  </si>
  <si>
    <t>November</t>
  </si>
  <si>
    <t>Dezember</t>
  </si>
  <si>
    <t>IV.Quartal</t>
  </si>
  <si>
    <t>2. Halbjahr</t>
  </si>
  <si>
    <t>Anzahl</t>
  </si>
  <si>
    <t>C</t>
  </si>
  <si>
    <t>Verarbeitendes Gewerbe</t>
  </si>
  <si>
    <t>Tabakverarbeitung</t>
  </si>
  <si>
    <t>Maschinenbau</t>
  </si>
  <si>
    <t>Sonstiger Fahrzeugbau</t>
  </si>
  <si>
    <t>Anhang</t>
  </si>
  <si>
    <t xml:space="preserve">Bereich: Verarbeitendes Gewerbe sowie Bergbau und Gewinnung von Steinen und Erden </t>
  </si>
  <si>
    <t>Nr. der
Klassi-
fikation</t>
  </si>
  <si>
    <t>Erzbergbau</t>
  </si>
  <si>
    <t>H.v. chemischen Erzeugnissen</t>
  </si>
  <si>
    <t>H.v. pharmazeutischen Erzeugnissen</t>
  </si>
  <si>
    <t>Metallerzeugung und -bearbeitung</t>
  </si>
  <si>
    <t>Be-
triebe</t>
  </si>
  <si>
    <t>Geleistete
Arbeits-
stunden</t>
  </si>
  <si>
    <t>darunter
Ausland</t>
  </si>
  <si>
    <t>Brandenburg an der Havel</t>
  </si>
  <si>
    <t>Cottbus</t>
  </si>
  <si>
    <t>Frankfurt (Oder)</t>
  </si>
  <si>
    <t>Barnim</t>
  </si>
  <si>
    <t>Dahme-Spreewald</t>
  </si>
  <si>
    <t>Elbe-Elster</t>
  </si>
  <si>
    <t>Havelland</t>
  </si>
  <si>
    <t>Märkisch-Oderland</t>
  </si>
  <si>
    <t>Oberhavel</t>
  </si>
  <si>
    <t>Oberspreewald-Lausitz</t>
  </si>
  <si>
    <t>Oder-Spree</t>
  </si>
  <si>
    <t>Ostprignitz-Ruppin</t>
  </si>
  <si>
    <t>Potsdam-Mittelmark</t>
  </si>
  <si>
    <t>Prignitz</t>
  </si>
  <si>
    <t>Spree-Neiße</t>
  </si>
  <si>
    <t>Teltow-Fläming</t>
  </si>
  <si>
    <t>Uckermark</t>
  </si>
  <si>
    <t>Land Brandenburg</t>
  </si>
  <si>
    <t>Fachliche
Betriebs-
teile</t>
  </si>
  <si>
    <t>darunter Ausland</t>
  </si>
  <si>
    <t>2</t>
  </si>
  <si>
    <t>1</t>
  </si>
  <si>
    <t>1.1</t>
  </si>
  <si>
    <t>1.2</t>
  </si>
  <si>
    <t>(sowie Bergbau und Gewinnung von Steinen und Erden)</t>
  </si>
  <si>
    <t>1.3</t>
  </si>
  <si>
    <t>2.1</t>
  </si>
  <si>
    <t>2.2</t>
  </si>
  <si>
    <t>10</t>
  </si>
  <si>
    <t>14</t>
  </si>
  <si>
    <t>15</t>
  </si>
  <si>
    <t>11</t>
  </si>
  <si>
    <t>31</t>
  </si>
  <si>
    <t>18</t>
  </si>
  <si>
    <t>17</t>
  </si>
  <si>
    <t>22</t>
  </si>
  <si>
    <t>33</t>
  </si>
  <si>
    <t>21</t>
  </si>
  <si>
    <t>26</t>
  </si>
  <si>
    <t>30</t>
  </si>
  <si>
    <t>27</t>
  </si>
  <si>
    <t>12</t>
  </si>
  <si>
    <t>28</t>
  </si>
  <si>
    <t>3</t>
  </si>
  <si>
    <t>Energie</t>
  </si>
  <si>
    <t>B-C</t>
  </si>
  <si>
    <t>Insgesamt</t>
  </si>
  <si>
    <t>Kreisfreie Stadt
Landkreis</t>
  </si>
  <si>
    <t>absolut</t>
  </si>
  <si>
    <t>Auftragseingangsindex</t>
  </si>
  <si>
    <t>Wirtschaftszweig</t>
  </si>
  <si>
    <t>Bergbau u.Gew.v.Steinen u.Erden</t>
  </si>
  <si>
    <t>Gew.v.Steinen u.Erden, sonst.Bergbau</t>
  </si>
  <si>
    <t>H.v.Leder,Lederwaren u.Schuhen</t>
  </si>
  <si>
    <t>H.v.Papier,Pappe u. Waren daraus</t>
  </si>
  <si>
    <t>Kokerei u. Mineralölverarbeitung</t>
  </si>
  <si>
    <t>Vorleistungsgüterproduzenten</t>
  </si>
  <si>
    <t>Investitionsgüterproduzenten</t>
  </si>
  <si>
    <t>Gebrauchsgüterproduzenten</t>
  </si>
  <si>
    <t>Verbrauchsgüterproduzenten</t>
  </si>
  <si>
    <t>Hauptgruppe
Abteilung</t>
  </si>
  <si>
    <t>Auftragseingang</t>
  </si>
  <si>
    <t xml:space="preserve">Inland </t>
  </si>
  <si>
    <t>Ausland</t>
  </si>
  <si>
    <t xml:space="preserve">Verarbeitendes Gewerbe </t>
  </si>
  <si>
    <t>AE-Index</t>
  </si>
  <si>
    <t>Jahr</t>
  </si>
  <si>
    <t>Inland</t>
  </si>
  <si>
    <t>WZ 2008</t>
  </si>
  <si>
    <t>Hauptgruppe 
Abteilung</t>
  </si>
  <si>
    <t>Klassifikation der Wirtschaftszweige (WZ 2008) nach Wirtschaftsabteilungen</t>
  </si>
  <si>
    <t>AE</t>
  </si>
  <si>
    <t xml:space="preserve">Bezeichnung </t>
  </si>
  <si>
    <t xml:space="preserve">B </t>
  </si>
  <si>
    <t xml:space="preserve">Bergbau und Gewinnung von Steinen und Erden </t>
  </si>
  <si>
    <t>Erbringung von Dienstleistungen für den Bergbau und für die Gewinnung von Steinen und Erden</t>
  </si>
  <si>
    <t>Herstellung von Nahrungs- und Futtermitteln</t>
  </si>
  <si>
    <t>Herstellung von Textilien</t>
  </si>
  <si>
    <t>Herstellung von Bekleidung</t>
  </si>
  <si>
    <t>Herstellung von Leder, Lederwaren und Schuhen</t>
  </si>
  <si>
    <t>Herstellung von Holz-, Flecht-, Korb- und Korkwaren (ohne Möbel)</t>
  </si>
  <si>
    <t>Herstellung von Papier, Pappe und Waren daraus</t>
  </si>
  <si>
    <t>Herstellung von Druckerzeugnissen; Vervielfältigung von bespielten Ton-, Bild- und Datenträgern</t>
  </si>
  <si>
    <t>Herstellung von chemischen Erzeugnissen</t>
  </si>
  <si>
    <t>Herstellung von pharmazeutischen Erzeugnissen</t>
  </si>
  <si>
    <t>Herstellung von Gummi- und Kunststoffwaren</t>
  </si>
  <si>
    <t>Herstellung von Glas und Glaswaren, Keramik, Verarbeitung von Steinen und Erden</t>
  </si>
  <si>
    <t>Herstellung von Metallerzeugnissen</t>
  </si>
  <si>
    <t>Herstellung von Datenverarbeitungsgeräten, elektronischen und optischen Erzeugnissen</t>
  </si>
  <si>
    <t>Herstellung von elektrischen Ausrüstungen</t>
  </si>
  <si>
    <t>Herstellung von Kraftwagen und Kraftwagenteilen</t>
  </si>
  <si>
    <t>Herstellung von Möbeln</t>
  </si>
  <si>
    <t>Herstellung von sonstigen Waren</t>
  </si>
  <si>
    <t>Reparatur und Installation von Maschinen und Ausrüstungen</t>
  </si>
  <si>
    <t>3.1</t>
  </si>
  <si>
    <t xml:space="preserve"> Auftragseingangsindex für das Verarbeitende </t>
  </si>
  <si>
    <t>3.2</t>
  </si>
  <si>
    <t>3.3</t>
  </si>
  <si>
    <t>3.4</t>
  </si>
  <si>
    <t>3.5</t>
  </si>
  <si>
    <t>Auftragseingangsindex für das Verarbeitende</t>
  </si>
  <si>
    <t>Grafik</t>
  </si>
  <si>
    <t>Hauptgruppen</t>
  </si>
  <si>
    <t>GG</t>
  </si>
  <si>
    <t>VG</t>
  </si>
  <si>
    <t>EN</t>
  </si>
  <si>
    <t xml:space="preserve">Auftragseingangsgewichtung für das </t>
  </si>
  <si>
    <t xml:space="preserve"> 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</si>
  <si>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</si>
  <si>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</si>
  <si>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Dez</t>
  </si>
  <si>
    <t>Nov</t>
  </si>
  <si>
    <t>Okt</t>
  </si>
  <si>
    <t>Sep</t>
  </si>
  <si>
    <t>Aug</t>
  </si>
  <si>
    <t>Jul</t>
  </si>
  <si>
    <t>Jun</t>
  </si>
  <si>
    <t>Apr</t>
  </si>
  <si>
    <t>Mär</t>
  </si>
  <si>
    <t>Feb</t>
  </si>
  <si>
    <t>Jan</t>
  </si>
  <si>
    <t>MAX</t>
  </si>
  <si>
    <t>MIN</t>
  </si>
  <si>
    <t>B–C</t>
  </si>
  <si>
    <t>Gewichtung in Prozent</t>
  </si>
  <si>
    <t>Prozent</t>
  </si>
  <si>
    <t xml:space="preserve">Fachliche Betriebsteile der Betriebe </t>
  </si>
  <si>
    <t>des Verarbeitenden Gewerbes</t>
  </si>
  <si>
    <t>VO</t>
  </si>
  <si>
    <t>IG</t>
  </si>
  <si>
    <t xml:space="preserve">   Energie</t>
  </si>
  <si>
    <t>Jan.
bis
März</t>
  </si>
  <si>
    <t>H.v.Holz-,Flecht-,Korb-u.Korkwaren (ohne Möbel)</t>
  </si>
  <si>
    <t>H.v. Gummi- und Kunststoffwaren</t>
  </si>
  <si>
    <t>H.v. Kraftwagen und Kraftwagenteilen</t>
  </si>
  <si>
    <t>H.v. sonstigen Waren</t>
  </si>
  <si>
    <t>H.v. Nahrungs- und Futtermitteln</t>
  </si>
  <si>
    <t>H.v. Textilien</t>
  </si>
  <si>
    <t>H.v. Bekleidung</t>
  </si>
  <si>
    <t>H.v. Möbeln</t>
  </si>
  <si>
    <t>H.v. pharmazeut. Erzeugnissen</t>
  </si>
  <si>
    <t>Metadaten zu dieser Statistik (externer Link)</t>
  </si>
  <si>
    <t>3.0</t>
  </si>
  <si>
    <t>4.0</t>
  </si>
  <si>
    <t>5.0</t>
  </si>
  <si>
    <t>Entgelte</t>
  </si>
  <si>
    <t>Tätige Personen
Umsatz
Verwaltungsbezirke</t>
  </si>
  <si>
    <t xml:space="preserve">(WZ 2008) nach Wirtschaftsabteilungen </t>
  </si>
  <si>
    <t xml:space="preserve">nach Monaten – Wertindex </t>
  </si>
  <si>
    <t xml:space="preserve">nach Monaten –  Volumenindex </t>
  </si>
  <si>
    <t xml:space="preserve">nach Wirtschaftsabteilungen </t>
  </si>
  <si>
    <t xml:space="preserve">Wirtschaftsabteilungen </t>
  </si>
  <si>
    <t xml:space="preserve">Verwaltungsbezirken </t>
  </si>
  <si>
    <t>Tätige Personen</t>
  </si>
  <si>
    <t xml:space="preserve">17
</t>
  </si>
  <si>
    <t xml:space="preserve">24
</t>
  </si>
  <si>
    <t xml:space="preserve">26
</t>
  </si>
  <si>
    <t xml:space="preserve">
17
</t>
  </si>
  <si>
    <t>14480 Potsdam</t>
  </si>
  <si>
    <t>H.v. Datenverarbeitungsgeräten, elektro-
nischen und optischen Erzeugnissen</t>
  </si>
  <si>
    <t>Reparatur und Installation von Maschinen
und Ausrüstungen</t>
  </si>
  <si>
    <t xml:space="preserve">   Vorleistungsgüter</t>
  </si>
  <si>
    <t xml:space="preserve">   Investitionsgüter</t>
  </si>
  <si>
    <t xml:space="preserve">   Gebrauchsgüter</t>
  </si>
  <si>
    <t xml:space="preserve">   Verbrauchsgüter </t>
  </si>
  <si>
    <t>H.v. Druckerzeugnissen; Vervielfältigung von
bespielten Ton-, Bild- und Datenträgern</t>
  </si>
  <si>
    <t xml:space="preserve">   Investitionsgüter </t>
  </si>
  <si>
    <t>H.v. Datenverarbeitungsgeräten, elektronischen 
und optischen Erzeugnissen</t>
  </si>
  <si>
    <t xml:space="preserve">Vorleistungsgüter </t>
  </si>
  <si>
    <t>Investitionsgüter</t>
  </si>
  <si>
    <t>Gebrauchsgüter</t>
  </si>
  <si>
    <t>Verbrauchsgüter</t>
  </si>
  <si>
    <t>H.v. Papier, Pappe und 
Waren daraus</t>
  </si>
  <si>
    <t>Metallerzeugung und
Metallbearbeitung</t>
  </si>
  <si>
    <t>H.v. DV-Geräten, elektronischen
und optischen Erzeugnissen</t>
  </si>
  <si>
    <t>H.v. Glas und Glaswaren, Keramik,
Verarbeitung von Steinen und Erden</t>
  </si>
  <si>
    <t>endgültig</t>
  </si>
  <si>
    <t>Veränderung zum Vorjahresmonat in Prozent</t>
  </si>
  <si>
    <t>insgesamt</t>
  </si>
  <si>
    <t>Veränderung zum Vorjahreszeitraum in Prozent</t>
  </si>
  <si>
    <t>–  Volumenindex Insgesamt</t>
  </si>
  <si>
    <t>–  Volumenindex Inland</t>
  </si>
  <si>
    <t>– Volumenindex Ausland</t>
  </si>
  <si>
    <t>Gewerbe in Brandenburg</t>
  </si>
  <si>
    <t xml:space="preserve">Verarbeitende Gewerbe in  </t>
  </si>
  <si>
    <t xml:space="preserve">Januar </t>
  </si>
  <si>
    <t xml:space="preserve">Februar </t>
  </si>
  <si>
    <t xml:space="preserve">März </t>
  </si>
  <si>
    <t xml:space="preserve">I.Quartal </t>
  </si>
  <si>
    <t xml:space="preserve">April </t>
  </si>
  <si>
    <t xml:space="preserve">Mai </t>
  </si>
  <si>
    <t xml:space="preserve">Juni </t>
  </si>
  <si>
    <t xml:space="preserve">II.Quartal </t>
  </si>
  <si>
    <t xml:space="preserve">1. Halbjahr </t>
  </si>
  <si>
    <t xml:space="preserve">Juli </t>
  </si>
  <si>
    <t xml:space="preserve">August </t>
  </si>
  <si>
    <t xml:space="preserve">September </t>
  </si>
  <si>
    <t xml:space="preserve">III.Quartal </t>
  </si>
  <si>
    <t xml:space="preserve">Oktober </t>
  </si>
  <si>
    <t xml:space="preserve">November  </t>
  </si>
  <si>
    <t xml:space="preserve">Dezember </t>
  </si>
  <si>
    <t xml:space="preserve">IV.Quartal </t>
  </si>
  <si>
    <t xml:space="preserve">2. Halbjahr </t>
  </si>
  <si>
    <t xml:space="preserve">in Brandenburg seit 2010 </t>
  </si>
  <si>
    <t>Auftragseingangsgewichtung für das Verarbeitende Gewerbe in Brandenburg 2021</t>
  </si>
  <si>
    <t xml:space="preserve">H. v. Kraftwagen u.Kraftwagenteilen                               </t>
  </si>
  <si>
    <t xml:space="preserve">Sonst.Fahrzeugbau                                                 </t>
  </si>
  <si>
    <t>Gewerbe in Brandenburg seit 2020</t>
  </si>
  <si>
    <t xml:space="preserve">Brandenburg 2021 </t>
  </si>
  <si>
    <t xml:space="preserve">29
</t>
  </si>
  <si>
    <t>Gewerbes in Brandenburg seit 2020</t>
  </si>
  <si>
    <t xml:space="preserve">Index </t>
  </si>
  <si>
    <t>Potsdam, 2026</t>
  </si>
  <si>
    <t>Statistischer</t>
  </si>
  <si>
    <t>Bericht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</si>
  <si>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</t>
    </r>
  </si>
  <si>
    <t>Steinstraße 104–106</t>
  </si>
  <si>
    <t>Tel. 0331 8173-1777</t>
  </si>
  <si>
    <t>Fax 0331 817330-4091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</si>
  <si>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Berlin-Brandenburg, </t>
    </r>
  </si>
  <si>
    <r>
      <t>Auftragseingänge</t>
    </r>
    <r>
      <rPr>
        <b/>
        <sz val="9"/>
        <color indexed="8"/>
        <rFont val="Source Sans Pro"/>
        <family val="2"/>
      </rPr>
      <t xml:space="preserve"> (AE) </t>
    </r>
    <r>
      <rPr>
        <sz val="9"/>
        <color indexed="8"/>
        <rFont val="Source Sans Pro"/>
        <family val="2"/>
      </rPr>
      <t>werden nur für ausgewählte Wirtschaftszweige erhoben</t>
    </r>
  </si>
  <si>
    <r>
      <t>2026</t>
    </r>
    <r>
      <rPr>
        <vertAlign val="superscript"/>
        <sz val="8"/>
        <rFont val="Source Sans Pro"/>
        <family val="2"/>
      </rPr>
      <t>p</t>
    </r>
  </si>
  <si>
    <r>
      <t>2026</t>
    </r>
    <r>
      <rPr>
        <b/>
        <vertAlign val="superscript"/>
        <sz val="8"/>
        <rFont val="Source Sans Pro"/>
        <family val="2"/>
      </rPr>
      <t>p</t>
    </r>
  </si>
  <si>
    <t xml:space="preserve">in Brandenburg seit 2011 </t>
  </si>
  <si>
    <t>1.1  Betriebe des Verarbeitenden Gewerbes (sowie Bergbau und Gewinnung von Steinen und Erden)
         in Brandenburg seit 2011</t>
  </si>
  <si>
    <t>2.1 Fachliche Betriebsteile der Betriebe des Verarbeitenden Gewerbes
        (sowie Bergbau und Gewinnung von Steinen und Erden) in Brandenburg seit 2011</t>
  </si>
  <si>
    <t xml:space="preserve">3.1  Auftragseingangsindex für das Verarbeitende Gewerbe in Brandenburg seit 2020 nach Monaten
         – Volumenindex –  </t>
  </si>
  <si>
    <t xml:space="preserve">3.5  Auftragseingangsindex für das Verarbeitende Gewerbe in Brandenburg seit 2020 nach Monaten
        – Wertindex – </t>
  </si>
  <si>
    <t>2026 nach Wirtschaftsabteilungen</t>
  </si>
  <si>
    <t>E I 2 – m 03 / 26</t>
  </si>
  <si>
    <r>
      <t xml:space="preserve">Verarbeitendes Gewerbe 
</t>
    </r>
    <r>
      <rPr>
        <sz val="10"/>
        <rFont val="Source Sans Pro"/>
        <family val="2"/>
        <scheme val="minor"/>
      </rPr>
      <t>(sowie Bergbau und Gewinnung von Steinen und Erden)</t>
    </r>
    <r>
      <rPr>
        <sz val="16"/>
        <rFont val="Source Sans Pro"/>
        <family val="2"/>
        <scheme val="minor"/>
      </rPr>
      <t xml:space="preserve">
in</t>
    </r>
    <r>
      <rPr>
        <b/>
        <sz val="16"/>
        <rFont val="Source Sans Pro"/>
        <family val="2"/>
        <scheme val="minor"/>
      </rPr>
      <t xml:space="preserve"> Brandenburg
März 2026</t>
    </r>
  </si>
  <si>
    <t>Umsatz des Verarbeitenden Gewerbes im Land Brandenburg 
seit März 2024</t>
  </si>
  <si>
    <t xml:space="preserve">E I 2 – m 03 / 26 </t>
  </si>
  <si>
    <r>
      <rPr>
        <sz val="8"/>
        <color rgb="FF000000"/>
        <rFont val="Source Sans Pro"/>
        <family val="2"/>
      </rPr>
      <t>Erschienen im</t>
    </r>
    <r>
      <rPr>
        <sz val="8"/>
        <rFont val="Source Sans Pro"/>
        <family val="2"/>
      </rPr>
      <t xml:space="preserve"> </t>
    </r>
    <r>
      <rPr>
        <b/>
        <sz val="8"/>
        <rFont val="Source Sans Pro"/>
        <family val="2"/>
      </rPr>
      <t>Mai 2026</t>
    </r>
  </si>
  <si>
    <t>Gewerbe in Brandenburg von Januar bis März</t>
  </si>
  <si>
    <t>in Brandenburg im März 2026 nach</t>
  </si>
  <si>
    <t>in Brandenburg im März 2026</t>
  </si>
  <si>
    <t>seit März 2024</t>
  </si>
  <si>
    <t>1.2  Betriebe des Verarbeitenden Gewerbes (sowie Bergbau und Gewinnung von Steinen und Erden)
         in Brandenburg im März 2026 nach Verwaltungsbezirken</t>
  </si>
  <si>
    <t>1.3  Betriebe des Verarbeitenden Gewerbes (sowie Bergbau und Gewinnung von Steinen und Erden)
         in Brandenburg im März 2026 nach Wirtschaftsabteilungen</t>
  </si>
  <si>
    <t>2.2  Fachliche Betriebsteile der Betriebe des Verarbeitenden Gewerbes (sowie Bergbau und Gewinnung von
         Steinen und Erden) in Brandenburg im März 2026 nach Wirtschaftsabteilungen</t>
  </si>
  <si>
    <t xml:space="preserve">3.2  Auftragseingangsindex für das Verarbeitende Gewerbe in Brandenburg von Januar bis März 2026
         nach Wirtschaftsabteilungen – Volumenindex Insgesamt– </t>
  </si>
  <si>
    <t xml:space="preserve">3.3  Auftragseingangsindex für das Verarbeitende Gewerbe in Brandenburg von Januar bis März 2026
         nach Wirtschaftsabteilungen – Volumenindex Inland– </t>
  </si>
  <si>
    <t xml:space="preserve">3.4  Auftragseingangsindex für das Verarbeitende Gewerbe in Brandenburg von Januar bis März 2026
         nach Wirtschaftsabteilungen – Volumenindex Ausland– </t>
  </si>
  <si>
    <t>Auftragseingangsindex für das Verarbeitende Gewerbe in Brandenburg seit März 2024</t>
  </si>
  <si>
    <r>
      <t xml:space="preserve">Basis 2021 </t>
    </r>
    <r>
      <rPr>
        <sz val="8"/>
        <rFont val="Cambria"/>
        <family val="1"/>
      </rPr>
      <t>≙</t>
    </r>
    <r>
      <rPr>
        <sz val="9"/>
        <rFont val="Source Sans Pro"/>
        <family val="2"/>
      </rPr>
      <t xml:space="preserve"> 100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</si>
</sst>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164" formatCode="mmmmm"/>
    <numFmt numFmtId="165" formatCode="0.0"/>
    <numFmt numFmtId="166" formatCode="#\ ##0\ "/>
    <numFmt numFmtId="167" formatCode="###\ ###\ ##0"/>
    <numFmt numFmtId="168" formatCode="#\ ###\ ##0"/>
    <numFmt numFmtId="169" formatCode="###\ ###\ ##0\ \ \ "/>
    <numFmt numFmtId="170" formatCode="#\ ###\ ##0\ \ \ "/>
    <numFmt numFmtId="171" formatCode="0\ \ \ \ \ "/>
    <numFmt numFmtId="172" formatCode="@\ \ \ \ \ \ "/>
    <numFmt numFmtId="173" formatCode="#\ ###\ ##0\ \ \ \ \ \ "/>
    <numFmt numFmtId="174" formatCode="#\ ##0"/>
    <numFmt numFmtId="175" formatCode="@*."/>
    <numFmt numFmtId="176" formatCode="0.0;\–\ 0.0"/>
    <numFmt numFmtId="177" formatCode="0.0_ ;[Red]\-0.0\ "/>
    <numFmt numFmtId="178" formatCode="0.0000"/>
    <numFmt numFmtId="179" formatCode="#,##0;\–\ #,##0;\–"/>
    <numFmt numFmtId="180" formatCode="#,##0.0;\–\ #,##0.0;\…"/>
    <numFmt numFmtId="181" formatCode="#,##0.0;\–\ #,##0.0;\–"/>
    <numFmt numFmtId="182" formatCode="#,##0;\–\ #,##0;\…"/>
    <numFmt numFmtId="183" formatCode="###0.0;\–\ ###0.0;\…"/>
    <numFmt numFmtId="184" formatCode="#\ ##0;\–\ #\ ##0;\–"/>
    <numFmt numFmtId="185" formatCode="#\ ###\ ##0;\–\ #\ ###\ ##0;\…"/>
    <numFmt numFmtId="186" formatCode="#\ ###\ ##0;\–\ #\ ###\ ##0;\–"/>
    <numFmt numFmtId="187" formatCode="0.0;\–\ 0.0;\…"/>
  </numFmts>
  <fonts count="77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color indexed="12"/>
      <name val="Arial"/>
      <family val="2"/>
    </font>
    <font>
      <sz val="9"/>
      <color rgb="FF0000FF"/>
      <name val="Arial"/>
      <family val="2"/>
    </font>
    <font>
      <sz val="10"/>
      <name val="MS Sans Serif"/>
      <family val="2"/>
    </font>
    <font>
      <sz val="16"/>
      <name val="Source Sans Pro"/>
      <family val="2"/>
    </font>
    <font>
      <b/>
      <sz val="9"/>
      <name val="Source Sans Pro"/>
      <family val="2"/>
    </font>
    <font>
      <sz val="9"/>
      <name val="Source Sans Pro"/>
      <family val="2"/>
    </font>
    <font>
      <sz val="7"/>
      <name val="Source Sans Pro"/>
      <family val="2"/>
    </font>
    <font>
      <sz val="8"/>
      <name val="Source Sans Pro"/>
      <family val="2"/>
    </font>
    <font>
      <sz val="10"/>
      <name val="Source Sans Pro"/>
      <family val="2"/>
    </font>
    <font>
      <b/>
      <sz val="8"/>
      <color rgb="FF000000"/>
      <name val="Source Sans Pro"/>
      <family val="2"/>
    </font>
    <font>
      <sz val="8"/>
      <color rgb="FF383C48"/>
      <name val="Source Sans Pro"/>
      <family val="2"/>
    </font>
    <font>
      <sz val="8"/>
      <color rgb="FF000000"/>
      <name val="Source Sans Pro"/>
      <family val="2"/>
    </font>
    <font>
      <b/>
      <sz val="8"/>
      <color indexed="23"/>
      <name val="Source Sans Pro"/>
      <family val="2"/>
    </font>
    <font>
      <b/>
      <sz val="8"/>
      <name val="Source Sans Pro"/>
      <family val="2"/>
    </font>
    <font>
      <b/>
      <sz val="8"/>
      <color rgb="FFF92246"/>
      <name val="Source Sans Pro"/>
      <family val="2"/>
    </font>
    <font>
      <i/>
      <sz val="8"/>
      <name val="Source Sans Pro"/>
      <family val="2"/>
    </font>
    <font>
      <i/>
      <sz val="9"/>
      <color rgb="FF0F348E"/>
      <name val="Source Sans Pro"/>
      <family val="2"/>
    </font>
    <font>
      <b/>
      <sz val="16"/>
      <name val="Source Sans Pro"/>
      <family val="2"/>
    </font>
    <font>
      <sz val="9"/>
      <color indexed="12"/>
      <name val="Source Sans Pro"/>
      <family val="2"/>
    </font>
    <font>
      <b/>
      <sz val="9"/>
      <color indexed="12"/>
      <name val="Source Sans Pro"/>
      <family val="2"/>
    </font>
    <font>
      <b/>
      <sz val="10"/>
      <name val="Source Sans Pro"/>
      <family val="2"/>
    </font>
    <font>
      <sz val="9"/>
      <name val="Source Sans Pro Black"/>
      <family val="2"/>
    </font>
    <font>
      <sz val="10"/>
      <name val="Source Sans Pro Black"/>
      <family val="2"/>
    </font>
    <font>
      <sz val="8"/>
      <name val="Source Sans Pro Black"/>
      <family val="2"/>
    </font>
    <font>
      <sz val="8"/>
      <color rgb="FF0000FF"/>
      <name val="Source Sans Pro Black"/>
      <family val="2"/>
    </font>
    <font>
      <vertAlign val="superscript"/>
      <sz val="8"/>
      <name val="Source Sans Pro"/>
      <family val="2"/>
    </font>
    <font>
      <sz val="8"/>
      <color indexed="20"/>
      <name val="Source Sans Pro"/>
      <family val="2"/>
    </font>
    <font>
      <sz val="10"/>
      <color indexed="10"/>
      <name val="Source Sans Pro"/>
      <family val="2"/>
    </font>
    <font>
      <sz val="8"/>
      <color rgb="FFFF0000"/>
      <name val="Source Sans Pro"/>
      <family val="2"/>
    </font>
    <font>
      <sz val="8"/>
      <color indexed="63"/>
      <name val="Source Sans Pro"/>
      <family val="2"/>
    </font>
    <font>
      <b/>
      <sz val="8"/>
      <color indexed="63"/>
      <name val="Source Sans Pro"/>
      <family val="2"/>
    </font>
    <font>
      <i/>
      <sz val="8"/>
      <color indexed="63"/>
      <name val="Source Sans Pro"/>
      <family val="2"/>
    </font>
    <font>
      <b/>
      <i/>
      <sz val="8"/>
      <color indexed="63"/>
      <name val="Source Sans Pro"/>
      <family val="2"/>
    </font>
    <font>
      <sz val="8"/>
      <color indexed="8"/>
      <name val="Source Sans Pro"/>
      <family val="2"/>
    </font>
    <font>
      <sz val="10"/>
      <color rgb="FFFF0000"/>
      <name val="Source Sans Pro"/>
      <family val="2"/>
    </font>
    <font>
      <b/>
      <i/>
      <sz val="8"/>
      <name val="Source Sans Pro"/>
      <family val="2"/>
    </font>
    <font>
      <b/>
      <vertAlign val="superscript"/>
      <sz val="8"/>
      <name val="Source Sans Pro"/>
      <family val="2"/>
    </font>
    <font>
      <b/>
      <sz val="8"/>
      <color indexed="10"/>
      <name val="Source Sans Pro"/>
      <family val="2"/>
    </font>
    <font>
      <sz val="8"/>
      <color indexed="10"/>
      <name val="Source Sans Pro"/>
      <family val="2"/>
    </font>
    <font>
      <sz val="9"/>
      <color rgb="FFFF0000"/>
      <name val="Source Sans Pro"/>
      <family val="2"/>
    </font>
    <font>
      <b/>
      <sz val="10"/>
      <color rgb="FFC00000"/>
      <name val="Source Sans Pro"/>
      <family val="2"/>
    </font>
    <font>
      <sz val="9"/>
      <color indexed="8"/>
      <name val="Source Sans Pro"/>
      <family val="2"/>
    </font>
    <font>
      <b/>
      <sz val="9"/>
      <color indexed="8"/>
      <name val="Source Sans Pro"/>
      <family val="2"/>
    </font>
    <font>
      <sz val="10"/>
      <name val="Source Sans Pro"/>
      <family val="2"/>
      <scheme val="minor"/>
    </font>
    <font>
      <b/>
      <sz val="18"/>
      <name val="Source Sans Pro"/>
      <family val="2"/>
      <scheme val="minor"/>
    </font>
    <font>
      <sz val="7"/>
      <name val="Source Sans Pro"/>
      <family val="2"/>
      <scheme val="minor"/>
    </font>
    <font>
      <sz val="8"/>
      <name val="Source Sans Pro"/>
      <family val="2"/>
      <scheme val="minor"/>
    </font>
    <font>
      <sz val="28"/>
      <name val="Source Sans Pro"/>
      <family val="2"/>
      <scheme val="minor"/>
    </font>
    <font>
      <b/>
      <sz val="30"/>
      <name val="Source Sans Pro"/>
      <family val="2"/>
      <scheme val="minor"/>
    </font>
    <font>
      <b/>
      <sz val="16"/>
      <name val="Source Sans Pro"/>
      <family val="2"/>
      <scheme val="minor"/>
    </font>
    <font>
      <sz val="16"/>
      <color rgb="FF383C48"/>
      <name val="Source Sans Pro"/>
      <family val="2"/>
      <scheme val="minor"/>
    </font>
    <font>
      <sz val="16"/>
      <name val="Source Sans Pro"/>
      <family val="2"/>
      <scheme val="minor"/>
    </font>
    <font>
      <sz val="12"/>
      <name val="Source Sans Pro"/>
      <family val="2"/>
      <scheme val="minor"/>
    </font>
    <font>
      <b/>
      <sz val="10"/>
      <name val="Source Sans Pro"/>
      <family val="2"/>
      <scheme val="minor"/>
    </font>
    <font>
      <b/>
      <sz val="9"/>
      <name val="Source Sans Pro"/>
      <family val="2"/>
      <scheme val="minor"/>
    </font>
    <font>
      <sz val="9"/>
      <name val="Source Sans Pro"/>
      <family val="2"/>
      <scheme val="minor"/>
    </font>
    <font>
      <sz val="7"/>
      <color rgb="FFFF0000"/>
      <name val="Source Sans Pro"/>
      <family val="2"/>
      <scheme val="minor"/>
    </font>
    <font>
      <sz val="9"/>
      <color rgb="FF0F348E"/>
      <name val="Arial"/>
      <family val="2"/>
    </font>
    <font>
      <sz val="9"/>
      <color rgb="FF0F348E"/>
      <name val="Source Sans Pro"/>
      <family val="2"/>
    </font>
    <font>
      <sz val="10"/>
      <color rgb="FF0F348E"/>
      <name val="Source Sans Pro"/>
      <family val="2"/>
    </font>
    <font>
      <b/>
      <sz val="9"/>
      <color rgb="FF0F348E"/>
      <name val="Source Sans Pro"/>
      <family val="2"/>
    </font>
    <font>
      <b/>
      <sz val="10"/>
      <color rgb="FF0F348E"/>
      <name val="Source Sans Pro"/>
      <family val="2"/>
    </font>
    <font>
      <sz val="9"/>
      <color rgb="FF0F348E"/>
      <name val="Source Sans Pro"/>
      <family val="2"/>
      <scheme val="major"/>
    </font>
    <font>
      <b/>
      <sz val="9"/>
      <color rgb="FF0F348E"/>
      <name val="Source Sans Pro"/>
      <family val="2"/>
      <scheme val="major"/>
    </font>
    <font>
      <sz val="9"/>
      <color rgb="FF0F348E"/>
      <name val="Source Sans Pro"/>
      <family val="2"/>
      <scheme val="minor"/>
    </font>
    <font>
      <sz val="9"/>
      <color theme="0"/>
      <name val="Source Sans Pro"/>
      <family val="2"/>
      <scheme val="major"/>
    </font>
    <font>
      <sz val="8"/>
      <name val="Cambria"/>
      <family val="1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</borders>
  <cellStyleXfs count="17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3" fontId="3" fillId="0" borderId="0"/>
    <xf numFmtId="0" fontId="2" fillId="0" borderId="0"/>
    <xf numFmtId="0" fontId="1" fillId="0" borderId="0"/>
    <xf numFmtId="0" fontId="1" fillId="0" borderId="0"/>
    <xf numFmtId="0" fontId="68" fillId="0" borderId="0" applyNumberFormat="0" applyFill="0" applyBorder="0" applyAlignment="0" applyProtection="0">
      <alignment vertical="top"/>
      <protection locked="0"/>
    </xf>
  </cellStyleXfs>
  <cellXfs count="440">
    <xf numFmtId="0" fontId="0" fillId="0" borderId="0" xfId="0"/>
    <xf numFmtId="0" fontId="0" fillId="0" borderId="0" xfId="0" applyProtection="1"/>
    <xf numFmtId="0" fontId="2" fillId="0" borderId="0" xfId="0" applyFont="1" applyProtection="1"/>
    <xf numFmtId="0" fontId="4" fillId="0" borderId="0" xfId="0" applyFont="1"/>
    <xf numFmtId="0" fontId="4" fillId="0" borderId="0" xfId="0" applyFont="1" applyAlignment="1" applyProtection="1">
      <alignment horizontal="right"/>
      <protection locked="0"/>
    </xf>
    <xf numFmtId="0" fontId="7" fillId="0" borderId="0" xfId="0" applyFont="1"/>
    <xf numFmtId="0" fontId="0" fillId="0" borderId="0" xfId="0"/>
    <xf numFmtId="0" fontId="18" fillId="0" borderId="0" xfId="15" applyFont="1" applyAlignment="1">
      <alignment wrapText="1"/>
    </xf>
    <xf numFmtId="0" fontId="18" fillId="0" borderId="0" xfId="15" applyFont="1"/>
    <xf numFmtId="0" fontId="15" fillId="0" borderId="0" xfId="15" applyFont="1" applyAlignment="1">
      <alignment wrapText="1"/>
    </xf>
    <xf numFmtId="0" fontId="19" fillId="0" borderId="0" xfId="0" applyFont="1"/>
    <xf numFmtId="0" fontId="19" fillId="0" borderId="0" xfId="15" applyFont="1"/>
    <xf numFmtId="0" fontId="20" fillId="0" borderId="0" xfId="0" applyFont="1" applyProtection="1">
      <protection locked="0"/>
    </xf>
    <xf numFmtId="0" fontId="21" fillId="0" borderId="0" xfId="15" applyFont="1" applyProtection="1">
      <protection locked="0"/>
    </xf>
    <xf numFmtId="0" fontId="17" fillId="0" borderId="0" xfId="15" applyFont="1" applyProtection="1">
      <protection locked="0"/>
    </xf>
    <xf numFmtId="0" fontId="17" fillId="0" borderId="0" xfId="15" applyFont="1"/>
    <xf numFmtId="0" fontId="22" fillId="0" borderId="0" xfId="15" applyFont="1"/>
    <xf numFmtId="0" fontId="19" fillId="0" borderId="0" xfId="15" applyFont="1" applyAlignment="1">
      <alignment vertical="center"/>
    </xf>
    <xf numFmtId="0" fontId="17" fillId="0" borderId="0" xfId="15" applyFont="1" applyAlignment="1">
      <alignment vertical="center"/>
    </xf>
    <xf numFmtId="0" fontId="19" fillId="0" borderId="0" xfId="15" applyFont="1" applyAlignment="1">
      <alignment horizontal="left" vertical="center"/>
    </xf>
    <xf numFmtId="0" fontId="17" fillId="0" borderId="0" xfId="15" applyFont="1" applyAlignment="1">
      <alignment horizontal="left" vertical="center"/>
    </xf>
    <xf numFmtId="0" fontId="23" fillId="0" borderId="0" xfId="15" applyFont="1" applyAlignment="1">
      <alignment vertical="center"/>
    </xf>
    <xf numFmtId="0" fontId="18" fillId="0" borderId="0" xfId="15" applyFont="1" applyAlignment="1">
      <alignment vertical="center"/>
    </xf>
    <xf numFmtId="0" fontId="25" fillId="0" borderId="0" xfId="15" applyFont="1" applyAlignment="1">
      <alignment vertical="center"/>
    </xf>
    <xf numFmtId="0" fontId="17" fillId="0" borderId="0" xfId="15" applyFont="1" applyAlignment="1" applyProtection="1">
      <alignment vertical="center"/>
      <protection locked="0"/>
    </xf>
    <xf numFmtId="0" fontId="26" fillId="0" borderId="0" xfId="1" applyFont="1" applyProtection="1"/>
    <xf numFmtId="0" fontId="15" fillId="0" borderId="0" xfId="0" applyFont="1"/>
    <xf numFmtId="0" fontId="15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17" fillId="0" borderId="0" xfId="0" applyFont="1" applyAlignment="1">
      <alignment horizontal="right"/>
    </xf>
    <xf numFmtId="0" fontId="14" fillId="0" borderId="0" xfId="0" applyFont="1" applyProtection="1">
      <protection locked="0"/>
    </xf>
    <xf numFmtId="0" fontId="28" fillId="0" borderId="0" xfId="1" applyFont="1"/>
    <xf numFmtId="49" fontId="15" fillId="0" borderId="0" xfId="1" applyNumberFormat="1" applyFont="1"/>
    <xf numFmtId="0" fontId="18" fillId="0" borderId="0" xfId="0" applyFont="1"/>
    <xf numFmtId="0" fontId="14" fillId="0" borderId="0" xfId="0" applyFont="1"/>
    <xf numFmtId="0" fontId="14" fillId="0" borderId="0" xfId="1" applyFont="1" applyAlignment="1" applyProtection="1">
      <alignment horizontal="right"/>
      <protection locked="0"/>
    </xf>
    <xf numFmtId="0" fontId="15" fillId="0" borderId="0" xfId="1" applyFont="1" applyAlignment="1" applyProtection="1">
      <alignment horizontal="right"/>
      <protection locked="0"/>
    </xf>
    <xf numFmtId="0" fontId="29" fillId="0" borderId="0" xfId="1" applyFont="1"/>
    <xf numFmtId="0" fontId="18" fillId="0" borderId="0" xfId="1" applyFont="1" applyAlignment="1" applyProtection="1">
      <alignment horizontal="right"/>
      <protection locked="0"/>
    </xf>
    <xf numFmtId="0" fontId="18" fillId="0" borderId="0" xfId="1" applyFont="1"/>
    <xf numFmtId="0" fontId="30" fillId="0" borderId="0" xfId="0" applyFont="1" applyAlignment="1" applyProtection="1">
      <alignment horizontal="right"/>
      <protection locked="0"/>
    </xf>
    <xf numFmtId="0" fontId="28" fillId="0" borderId="0" xfId="1" applyFont="1" applyAlignment="1" applyProtection="1">
      <alignment horizontal="right"/>
      <protection locked="0"/>
    </xf>
    <xf numFmtId="0" fontId="14" fillId="0" borderId="0" xfId="0" applyFont="1" applyAlignment="1" applyProtection="1">
      <alignment horizontal="right"/>
      <protection locked="0"/>
    </xf>
    <xf numFmtId="0" fontId="15" fillId="0" borderId="0" xfId="0" applyFont="1" applyAlignment="1" applyProtection="1">
      <alignment horizontal="right"/>
      <protection locked="0"/>
    </xf>
    <xf numFmtId="49" fontId="14" fillId="0" borderId="0" xfId="0" applyNumberFormat="1" applyFont="1" applyAlignment="1">
      <alignment horizontal="right"/>
    </xf>
    <xf numFmtId="0" fontId="31" fillId="0" borderId="0" xfId="0" applyFont="1"/>
    <xf numFmtId="0" fontId="32" fillId="0" borderId="0" xfId="0" applyFont="1" applyAlignment="1">
      <alignment horizontal="left" wrapText="1"/>
    </xf>
    <xf numFmtId="0" fontId="32" fillId="0" borderId="0" xfId="0" applyFont="1"/>
    <xf numFmtId="0" fontId="33" fillId="0" borderId="0" xfId="0" applyFont="1"/>
    <xf numFmtId="169" fontId="33" fillId="0" borderId="0" xfId="0" applyNumberFormat="1" applyFont="1" applyBorder="1" applyAlignment="1"/>
    <xf numFmtId="174" fontId="34" fillId="0" borderId="0" xfId="0" applyNumberFormat="1" applyFont="1" applyBorder="1" applyAlignment="1">
      <alignment horizontal="right" indent="1"/>
    </xf>
    <xf numFmtId="168" fontId="34" fillId="0" borderId="0" xfId="0" applyNumberFormat="1" applyFont="1" applyAlignment="1">
      <alignment horizontal="right" indent="1"/>
    </xf>
    <xf numFmtId="168" fontId="33" fillId="0" borderId="0" xfId="0" applyNumberFormat="1" applyFont="1" applyAlignment="1">
      <alignment horizontal="right" indent="1"/>
    </xf>
    <xf numFmtId="168" fontId="32" fillId="0" borderId="0" xfId="0" applyNumberFormat="1" applyFont="1"/>
    <xf numFmtId="168" fontId="32" fillId="0" borderId="0" xfId="0" applyNumberFormat="1" applyFont="1" applyFill="1"/>
    <xf numFmtId="0" fontId="32" fillId="0" borderId="0" xfId="0" applyFont="1" applyFill="1"/>
    <xf numFmtId="167" fontId="17" fillId="0" borderId="1" xfId="0" applyNumberFormat="1" applyFont="1" applyBorder="1" applyAlignment="1">
      <alignment horizontal="center" vertical="center"/>
    </xf>
    <xf numFmtId="167" fontId="17" fillId="0" borderId="4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166" fontId="17" fillId="0" borderId="0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167" fontId="17" fillId="0" borderId="0" xfId="0" applyNumberFormat="1" applyFont="1" applyBorder="1" applyAlignment="1">
      <alignment horizontal="center" vertical="center"/>
    </xf>
    <xf numFmtId="1" fontId="17" fillId="0" borderId="0" xfId="0" applyNumberFormat="1" applyFont="1" applyBorder="1" applyAlignment="1">
      <alignment horizontal="left" indent="1"/>
    </xf>
    <xf numFmtId="182" fontId="17" fillId="0" borderId="0" xfId="0" applyNumberFormat="1" applyFont="1" applyAlignment="1"/>
    <xf numFmtId="167" fontId="17" fillId="0" borderId="0" xfId="0" applyNumberFormat="1" applyFont="1" applyAlignment="1"/>
    <xf numFmtId="167" fontId="18" fillId="0" borderId="0" xfId="0" applyNumberFormat="1" applyFont="1"/>
    <xf numFmtId="172" fontId="17" fillId="0" borderId="0" xfId="0" applyNumberFormat="1" applyFont="1" applyBorder="1" applyAlignment="1">
      <alignment horizontal="left" indent="1"/>
    </xf>
    <xf numFmtId="182" fontId="17" fillId="0" borderId="0" xfId="0" applyNumberFormat="1" applyFont="1" applyBorder="1" applyAlignment="1"/>
    <xf numFmtId="167" fontId="17" fillId="0" borderId="0" xfId="0" applyNumberFormat="1" applyFont="1" applyBorder="1" applyAlignment="1"/>
    <xf numFmtId="167" fontId="17" fillId="0" borderId="0" xfId="0" applyNumberFormat="1" applyFont="1" applyBorder="1" applyAlignment="1">
      <alignment horizontal="right"/>
    </xf>
    <xf numFmtId="167" fontId="17" fillId="0" borderId="0" xfId="0" applyNumberFormat="1" applyFont="1" applyAlignment="1">
      <alignment horizontal="right"/>
    </xf>
    <xf numFmtId="0" fontId="17" fillId="0" borderId="0" xfId="0" applyFont="1" applyBorder="1" applyAlignment="1">
      <alignment horizontal="left" indent="1"/>
    </xf>
    <xf numFmtId="185" fontId="17" fillId="0" borderId="0" xfId="0" applyNumberFormat="1" applyFont="1" applyFill="1" applyAlignment="1"/>
    <xf numFmtId="168" fontId="17" fillId="0" borderId="0" xfId="0" applyNumberFormat="1" applyFont="1" applyFill="1" applyAlignment="1">
      <alignment horizontal="right" indent="1"/>
    </xf>
    <xf numFmtId="168" fontId="18" fillId="0" borderId="0" xfId="0" applyNumberFormat="1" applyFont="1" applyFill="1"/>
    <xf numFmtId="0" fontId="36" fillId="0" borderId="0" xfId="7" applyFont="1" applyAlignment="1">
      <alignment horizontal="left"/>
    </xf>
    <xf numFmtId="0" fontId="18" fillId="0" borderId="0" xfId="0" applyFont="1" applyFill="1"/>
    <xf numFmtId="0" fontId="36" fillId="0" borderId="0" xfId="7" applyFont="1" applyFill="1" applyAlignment="1">
      <alignment horizontal="left"/>
    </xf>
    <xf numFmtId="0" fontId="36" fillId="0" borderId="0" xfId="7" applyFont="1" applyAlignment="1">
      <alignment horizontal="center"/>
    </xf>
    <xf numFmtId="0" fontId="18" fillId="0" borderId="0" xfId="5" applyFont="1" applyFill="1" applyAlignment="1"/>
    <xf numFmtId="174" fontId="36" fillId="0" borderId="0" xfId="5" applyNumberFormat="1" applyFont="1" applyFill="1" applyAlignment="1"/>
    <xf numFmtId="0" fontId="18" fillId="0" borderId="2" xfId="0" applyFont="1" applyBorder="1"/>
    <xf numFmtId="167" fontId="17" fillId="0" borderId="2" xfId="0" applyNumberFormat="1" applyFont="1" applyBorder="1" applyAlignment="1">
      <alignment vertical="center"/>
    </xf>
    <xf numFmtId="0" fontId="37" fillId="0" borderId="2" xfId="0" applyFont="1" applyBorder="1"/>
    <xf numFmtId="0" fontId="38" fillId="0" borderId="0" xfId="0" applyFont="1"/>
    <xf numFmtId="0" fontId="18" fillId="0" borderId="0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left"/>
    </xf>
    <xf numFmtId="184" fontId="39" fillId="0" borderId="0" xfId="0" applyNumberFormat="1" applyFont="1" applyFill="1" applyAlignment="1">
      <alignment horizontal="right"/>
    </xf>
    <xf numFmtId="0" fontId="23" fillId="0" borderId="0" xfId="0" applyFont="1" applyBorder="1" applyAlignment="1">
      <alignment horizontal="right"/>
    </xf>
    <xf numFmtId="184" fontId="40" fillId="0" borderId="0" xfId="0" applyNumberFormat="1" applyFont="1" applyFill="1" applyAlignment="1">
      <alignment horizontal="right"/>
    </xf>
    <xf numFmtId="186" fontId="40" fillId="0" borderId="0" xfId="0" applyNumberFormat="1" applyFont="1" applyFill="1" applyAlignment="1">
      <alignment horizontal="right"/>
    </xf>
    <xf numFmtId="173" fontId="17" fillId="0" borderId="0" xfId="0" applyNumberFormat="1" applyFont="1" applyFill="1" applyBorder="1" applyAlignment="1">
      <alignment horizontal="centerContinuous"/>
    </xf>
    <xf numFmtId="0" fontId="17" fillId="0" borderId="0" xfId="0" applyFont="1" applyFill="1" applyBorder="1" applyAlignment="1">
      <alignment horizontal="centerContinuous"/>
    </xf>
    <xf numFmtId="181" fontId="41" fillId="0" borderId="0" xfId="0" applyNumberFormat="1" applyFont="1" applyFill="1" applyAlignment="1">
      <alignment horizontal="right"/>
    </xf>
    <xf numFmtId="165" fontId="17" fillId="0" borderId="0" xfId="0" applyNumberFormat="1" applyFont="1"/>
    <xf numFmtId="181" fontId="42" fillId="0" borderId="0" xfId="0" applyNumberFormat="1" applyFont="1" applyFill="1" applyAlignment="1">
      <alignment horizontal="right"/>
    </xf>
    <xf numFmtId="0" fontId="18" fillId="0" borderId="0" xfId="0" applyFont="1" applyBorder="1" applyAlignment="1">
      <alignment horizontal="left" vertical="center"/>
    </xf>
    <xf numFmtId="173" fontId="17" fillId="0" borderId="0" xfId="0" applyNumberFormat="1" applyFont="1" applyAlignment="1">
      <alignment horizontal="right" vertical="center"/>
    </xf>
    <xf numFmtId="173" fontId="43" fillId="0" borderId="0" xfId="0" applyNumberFormat="1" applyFont="1" applyAlignment="1">
      <alignment horizontal="right" vertical="center"/>
    </xf>
    <xf numFmtId="0" fontId="18" fillId="0" borderId="0" xfId="0" applyFont="1" applyBorder="1" applyAlignment="1">
      <alignment vertical="center"/>
    </xf>
    <xf numFmtId="0" fontId="36" fillId="0" borderId="0" xfId="10" applyFont="1"/>
    <xf numFmtId="170" fontId="36" fillId="0" borderId="0" xfId="0" applyNumberFormat="1" applyFont="1" applyAlignment="1">
      <alignment horizontal="right"/>
    </xf>
    <xf numFmtId="0" fontId="18" fillId="0" borderId="0" xfId="10" applyFont="1"/>
    <xf numFmtId="165" fontId="17" fillId="0" borderId="0" xfId="0" applyNumberFormat="1" applyFont="1" applyAlignment="1">
      <alignment horizontal="right"/>
    </xf>
    <xf numFmtId="165" fontId="36" fillId="0" borderId="0" xfId="0" applyNumberFormat="1" applyFont="1" applyAlignment="1">
      <alignment horizontal="right"/>
    </xf>
    <xf numFmtId="0" fontId="44" fillId="0" borderId="0" xfId="0" applyFont="1"/>
    <xf numFmtId="0" fontId="18" fillId="0" borderId="0" xfId="0" applyFont="1" applyFill="1" applyBorder="1" applyAlignment="1">
      <alignment horizontal="center" wrapText="1"/>
    </xf>
    <xf numFmtId="49" fontId="23" fillId="0" borderId="0" xfId="0" applyNumberFormat="1" applyFont="1" applyAlignment="1">
      <alignment horizontal="left"/>
    </xf>
    <xf numFmtId="49" fontId="23" fillId="0" borderId="0" xfId="0" applyNumberFormat="1" applyFont="1" applyAlignment="1">
      <alignment wrapText="1"/>
    </xf>
    <xf numFmtId="179" fontId="23" fillId="0" borderId="0" xfId="0" applyNumberFormat="1" applyFont="1" applyFill="1" applyAlignment="1">
      <alignment horizontal="right"/>
    </xf>
    <xf numFmtId="184" fontId="23" fillId="0" borderId="0" xfId="0" applyNumberFormat="1" applyFont="1" applyFill="1" applyAlignment="1">
      <alignment horizontal="right"/>
    </xf>
    <xf numFmtId="186" fontId="23" fillId="0" borderId="0" xfId="0" applyNumberFormat="1" applyFont="1" applyFill="1" applyAlignment="1">
      <alignment horizontal="right"/>
    </xf>
    <xf numFmtId="168" fontId="23" fillId="0" borderId="0" xfId="0" applyNumberFormat="1" applyFont="1" applyFill="1" applyAlignment="1">
      <alignment horizontal="right"/>
    </xf>
    <xf numFmtId="0" fontId="30" fillId="0" borderId="0" xfId="0" applyFont="1"/>
    <xf numFmtId="49" fontId="17" fillId="0" borderId="0" xfId="0" applyNumberFormat="1" applyFont="1" applyAlignment="1">
      <alignment horizontal="left"/>
    </xf>
    <xf numFmtId="49" fontId="17" fillId="0" borderId="0" xfId="0" applyNumberFormat="1" applyFont="1" applyAlignment="1">
      <alignment wrapText="1"/>
    </xf>
    <xf numFmtId="179" fontId="17" fillId="0" borderId="0" xfId="0" applyNumberFormat="1" applyFont="1" applyFill="1" applyAlignment="1">
      <alignment horizontal="right"/>
    </xf>
    <xf numFmtId="184" fontId="17" fillId="0" borderId="0" xfId="0" applyNumberFormat="1" applyFont="1" applyFill="1" applyAlignment="1">
      <alignment horizontal="right"/>
    </xf>
    <xf numFmtId="186" fontId="17" fillId="0" borderId="0" xfId="0" applyNumberFormat="1" applyFont="1" applyFill="1" applyAlignment="1">
      <alignment horizontal="right"/>
    </xf>
    <xf numFmtId="168" fontId="17" fillId="0" borderId="0" xfId="0" applyNumberFormat="1" applyFont="1" applyFill="1" applyAlignment="1">
      <alignment horizontal="right"/>
    </xf>
    <xf numFmtId="49" fontId="17" fillId="0" borderId="0" xfId="0" applyNumberFormat="1" applyFont="1" applyAlignment="1">
      <alignment horizontal="left" vertical="top"/>
    </xf>
    <xf numFmtId="0" fontId="17" fillId="0" borderId="0" xfId="0" applyFont="1" applyAlignment="1">
      <alignment wrapText="1"/>
    </xf>
    <xf numFmtId="49" fontId="23" fillId="0" borderId="0" xfId="0" applyNumberFormat="1" applyFont="1"/>
    <xf numFmtId="0" fontId="17" fillId="0" borderId="0" xfId="0" applyFont="1" applyFill="1" applyAlignment="1">
      <alignment horizontal="right"/>
    </xf>
    <xf numFmtId="0" fontId="18" fillId="0" borderId="0" xfId="0" applyFont="1" applyAlignment="1"/>
    <xf numFmtId="49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left" wrapText="1"/>
    </xf>
    <xf numFmtId="0" fontId="23" fillId="0" borderId="0" xfId="0" applyFont="1"/>
    <xf numFmtId="176" fontId="45" fillId="0" borderId="0" xfId="0" applyNumberFormat="1" applyFont="1" applyAlignment="1">
      <alignment horizontal="right"/>
    </xf>
    <xf numFmtId="168" fontId="23" fillId="0" borderId="0" xfId="0" applyNumberFormat="1" applyFont="1" applyAlignment="1">
      <alignment horizontal="right"/>
    </xf>
    <xf numFmtId="49" fontId="17" fillId="0" borderId="0" xfId="0" applyNumberFormat="1" applyFont="1"/>
    <xf numFmtId="168" fontId="17" fillId="0" borderId="0" xfId="0" applyNumberFormat="1" applyFont="1" applyAlignment="1">
      <alignment horizontal="right"/>
    </xf>
    <xf numFmtId="0" fontId="17" fillId="0" borderId="0" xfId="0" applyFont="1"/>
    <xf numFmtId="176" fontId="25" fillId="0" borderId="0" xfId="0" applyNumberFormat="1" applyFont="1" applyAlignment="1">
      <alignment horizontal="right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Alignment="1"/>
    <xf numFmtId="49" fontId="17" fillId="0" borderId="0" xfId="0" applyNumberFormat="1" applyFont="1" applyAlignment="1">
      <alignment horizontal="left" indent="1"/>
    </xf>
    <xf numFmtId="0" fontId="17" fillId="0" borderId="1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166" fontId="17" fillId="0" borderId="0" xfId="8" applyNumberFormat="1" applyFont="1" applyBorder="1" applyAlignment="1">
      <alignment horizontal="center" vertical="center"/>
    </xf>
    <xf numFmtId="186" fontId="17" fillId="0" borderId="0" xfId="0" applyNumberFormat="1" applyFont="1" applyAlignment="1">
      <alignment horizontal="right"/>
    </xf>
    <xf numFmtId="0" fontId="23" fillId="0" borderId="0" xfId="0" applyFont="1" applyBorder="1" applyAlignment="1">
      <alignment horizontal="left" indent="1"/>
    </xf>
    <xf numFmtId="186" fontId="17" fillId="0" borderId="0" xfId="0" applyNumberFormat="1" applyFont="1" applyFill="1" applyAlignment="1"/>
    <xf numFmtId="182" fontId="17" fillId="0" borderId="0" xfId="0" applyNumberFormat="1" applyFont="1" applyFill="1" applyAlignment="1"/>
    <xf numFmtId="168" fontId="17" fillId="0" borderId="0" xfId="0" applyNumberFormat="1" applyFont="1" applyAlignment="1">
      <alignment horizontal="right" indent="1"/>
    </xf>
    <xf numFmtId="185" fontId="17" fillId="0" borderId="0" xfId="0" applyNumberFormat="1" applyFont="1" applyAlignment="1">
      <alignment horizontal="right"/>
    </xf>
    <xf numFmtId="165" fontId="25" fillId="0" borderId="0" xfId="0" applyNumberFormat="1" applyFont="1" applyFill="1" applyAlignment="1">
      <alignment horizontal="right"/>
    </xf>
    <xf numFmtId="172" fontId="17" fillId="0" borderId="0" xfId="0" applyNumberFormat="1" applyFont="1" applyFill="1" applyBorder="1" applyAlignment="1">
      <alignment horizontal="left" indent="1"/>
    </xf>
    <xf numFmtId="0" fontId="17" fillId="0" borderId="0" xfId="0" applyFont="1" applyFill="1"/>
    <xf numFmtId="0" fontId="36" fillId="0" borderId="0" xfId="7" applyFont="1" applyFill="1" applyAlignment="1">
      <alignment horizontal="center"/>
    </xf>
    <xf numFmtId="0" fontId="18" fillId="0" borderId="0" xfId="5" applyFont="1" applyFill="1"/>
    <xf numFmtId="174" fontId="36" fillId="0" borderId="0" xfId="5" applyNumberFormat="1" applyFont="1" applyFill="1"/>
    <xf numFmtId="167" fontId="36" fillId="0" borderId="0" xfId="5" applyNumberFormat="1" applyFont="1" applyFill="1"/>
    <xf numFmtId="176" fontId="25" fillId="0" borderId="0" xfId="0" applyNumberFormat="1" applyFont="1" applyFill="1" applyAlignment="1">
      <alignment horizontal="right"/>
    </xf>
    <xf numFmtId="1" fontId="29" fillId="0" borderId="0" xfId="1" applyNumberFormat="1" applyFont="1" applyAlignment="1">
      <alignment wrapText="1"/>
    </xf>
    <xf numFmtId="0" fontId="18" fillId="0" borderId="0" xfId="0" applyFont="1" applyAlignment="1">
      <alignment wrapText="1"/>
    </xf>
    <xf numFmtId="0" fontId="17" fillId="0" borderId="4" xfId="0" applyFont="1" applyFill="1" applyBorder="1" applyAlignment="1">
      <alignment horizontal="center" vertical="center" wrapText="1"/>
    </xf>
    <xf numFmtId="167" fontId="17" fillId="0" borderId="0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49" fontId="23" fillId="0" borderId="0" xfId="0" applyNumberFormat="1" applyFont="1" applyAlignment="1">
      <alignment horizontal="left" vertical="top"/>
    </xf>
    <xf numFmtId="0" fontId="23" fillId="0" borderId="0" xfId="0" applyFont="1" applyAlignment="1">
      <alignment wrapText="1"/>
    </xf>
    <xf numFmtId="179" fontId="23" fillId="0" borderId="0" xfId="0" applyNumberFormat="1" applyFont="1" applyFill="1" applyAlignment="1" applyProtection="1">
      <alignment horizontal="right"/>
      <protection locked="0"/>
    </xf>
    <xf numFmtId="181" fontId="45" fillId="0" borderId="0" xfId="0" applyNumberFormat="1" applyFont="1" applyFill="1" applyAlignment="1">
      <alignment horizontal="right"/>
    </xf>
    <xf numFmtId="165" fontId="45" fillId="0" borderId="0" xfId="0" applyNumberFormat="1" applyFont="1" applyBorder="1" applyAlignment="1">
      <alignment horizontal="right"/>
    </xf>
    <xf numFmtId="168" fontId="47" fillId="0" borderId="0" xfId="0" applyNumberFormat="1" applyFont="1" applyFill="1" applyAlignment="1">
      <alignment horizontal="right"/>
    </xf>
    <xf numFmtId="179" fontId="17" fillId="0" borderId="0" xfId="0" applyNumberFormat="1" applyFont="1" applyFill="1" applyAlignment="1" applyProtection="1">
      <alignment horizontal="right"/>
      <protection locked="0"/>
    </xf>
    <xf numFmtId="181" fontId="25" fillId="0" borderId="0" xfId="0" applyNumberFormat="1" applyFont="1" applyFill="1" applyAlignment="1">
      <alignment horizontal="right"/>
    </xf>
    <xf numFmtId="165" fontId="25" fillId="0" borderId="0" xfId="0" applyNumberFormat="1" applyFont="1" applyBorder="1" applyAlignment="1">
      <alignment horizontal="right"/>
    </xf>
    <xf numFmtId="168" fontId="48" fillId="0" borderId="0" xfId="0" applyNumberFormat="1" applyFont="1" applyFill="1" applyAlignment="1">
      <alignment horizontal="right"/>
    </xf>
    <xf numFmtId="0" fontId="25" fillId="0" borderId="0" xfId="0" applyFont="1" applyFill="1" applyAlignment="1">
      <alignment horizontal="right"/>
    </xf>
    <xf numFmtId="176" fontId="45" fillId="0" borderId="0" xfId="0" applyNumberFormat="1" applyFont="1" applyFill="1" applyAlignment="1">
      <alignment horizontal="right"/>
    </xf>
    <xf numFmtId="0" fontId="17" fillId="0" borderId="0" xfId="6" applyFont="1" applyAlignment="1"/>
    <xf numFmtId="0" fontId="29" fillId="0" borderId="0" xfId="6" applyFont="1"/>
    <xf numFmtId="0" fontId="17" fillId="0" borderId="2" xfId="6" applyFont="1" applyBorder="1" applyAlignment="1"/>
    <xf numFmtId="0" fontId="17" fillId="0" borderId="0" xfId="6" applyFont="1" applyBorder="1" applyAlignment="1"/>
    <xf numFmtId="0" fontId="17" fillId="0" borderId="0" xfId="6" applyFont="1" applyAlignment="1">
      <alignment horizontal="center" vertical="center"/>
    </xf>
    <xf numFmtId="0" fontId="17" fillId="0" borderId="1" xfId="6" applyFont="1" applyBorder="1" applyAlignment="1">
      <alignment horizontal="center" vertical="center"/>
    </xf>
    <xf numFmtId="0" fontId="17" fillId="0" borderId="4" xfId="6" applyFont="1" applyBorder="1" applyAlignment="1">
      <alignment horizontal="center" vertical="center"/>
    </xf>
    <xf numFmtId="1" fontId="17" fillId="0" borderId="0" xfId="11" applyNumberFormat="1" applyFont="1" applyBorder="1" applyAlignment="1">
      <alignment horizontal="center" vertical="center" wrapText="1"/>
    </xf>
    <xf numFmtId="0" fontId="17" fillId="0" borderId="0" xfId="6" applyFont="1" applyBorder="1" applyAlignment="1">
      <alignment horizontal="center" vertical="center" wrapText="1"/>
    </xf>
    <xf numFmtId="0" fontId="17" fillId="0" borderId="0" xfId="6" applyFont="1" applyBorder="1" applyAlignment="1">
      <alignment horizontal="center" vertical="center"/>
    </xf>
    <xf numFmtId="49" fontId="23" fillId="0" borderId="0" xfId="0" applyNumberFormat="1" applyFont="1" applyAlignment="1"/>
    <xf numFmtId="1" fontId="45" fillId="0" borderId="0" xfId="0" applyNumberFormat="1" applyFont="1" applyAlignment="1">
      <alignment horizontal="right"/>
    </xf>
    <xf numFmtId="0" fontId="17" fillId="0" borderId="0" xfId="6" applyFont="1"/>
    <xf numFmtId="2" fontId="25" fillId="0" borderId="0" xfId="0" applyNumberFormat="1" applyFont="1" applyBorder="1" applyAlignment="1">
      <alignment horizontal="right"/>
    </xf>
    <xf numFmtId="49" fontId="17" fillId="0" borderId="0" xfId="0" applyNumberFormat="1" applyFont="1" applyAlignment="1"/>
    <xf numFmtId="49" fontId="17" fillId="0" borderId="0" xfId="0" applyNumberFormat="1" applyFont="1" applyAlignment="1">
      <alignment vertical="top"/>
    </xf>
    <xf numFmtId="2" fontId="25" fillId="0" borderId="0" xfId="0" applyNumberFormat="1" applyFont="1" applyAlignment="1">
      <alignment horizontal="right"/>
    </xf>
    <xf numFmtId="49" fontId="17" fillId="0" borderId="0" xfId="4" applyNumberFormat="1" applyFont="1" applyAlignment="1">
      <alignment horizontal="left" wrapText="1"/>
    </xf>
    <xf numFmtId="0" fontId="17" fillId="0" borderId="0" xfId="6" applyFont="1" applyBorder="1" applyAlignment="1">
      <alignment wrapText="1"/>
    </xf>
    <xf numFmtId="2" fontId="17" fillId="0" borderId="0" xfId="13" applyNumberFormat="1" applyFont="1" applyBorder="1" applyAlignment="1"/>
    <xf numFmtId="0" fontId="17" fillId="0" borderId="0" xfId="6" applyFont="1" applyAlignment="1">
      <alignment wrapText="1"/>
    </xf>
    <xf numFmtId="0" fontId="17" fillId="0" borderId="0" xfId="6" applyNumberFormat="1" applyFont="1" applyBorder="1" applyAlignment="1">
      <alignment wrapText="1"/>
    </xf>
    <xf numFmtId="3" fontId="17" fillId="0" borderId="0" xfId="12" applyNumberFormat="1" applyFont="1" applyBorder="1" applyAlignment="1">
      <alignment horizontal="left"/>
    </xf>
    <xf numFmtId="0" fontId="18" fillId="0" borderId="0" xfId="4" applyFont="1" applyProtection="1">
      <protection locked="0"/>
    </xf>
    <xf numFmtId="0" fontId="17" fillId="0" borderId="0" xfId="14" applyFont="1"/>
    <xf numFmtId="0" fontId="17" fillId="0" borderId="0" xfId="6" applyFont="1" applyAlignment="1">
      <alignment horizontal="left" wrapText="1"/>
    </xf>
    <xf numFmtId="0" fontId="17" fillId="0" borderId="0" xfId="6" applyFont="1" applyBorder="1" applyAlignment="1">
      <alignment horizontal="left" wrapText="1"/>
    </xf>
    <xf numFmtId="0" fontId="23" fillId="0" borderId="0" xfId="4" applyFont="1"/>
    <xf numFmtId="0" fontId="23" fillId="0" borderId="0" xfId="4" applyFont="1" applyAlignment="1">
      <alignment horizontal="center"/>
    </xf>
    <xf numFmtId="165" fontId="17" fillId="0" borderId="0" xfId="6" applyNumberFormat="1" applyFont="1"/>
    <xf numFmtId="187" fontId="17" fillId="0" borderId="0" xfId="6" applyNumberFormat="1" applyFont="1"/>
    <xf numFmtId="0" fontId="47" fillId="0" borderId="19" xfId="6" applyFont="1" applyBorder="1" applyAlignment="1">
      <alignment vertical="center"/>
    </xf>
    <xf numFmtId="0" fontId="17" fillId="0" borderId="0" xfId="6" applyFont="1" applyBorder="1" applyAlignment="1">
      <alignment horizontal="left"/>
    </xf>
    <xf numFmtId="0" fontId="17" fillId="0" borderId="0" xfId="6" applyFont="1" applyAlignment="1">
      <alignment horizontal="left"/>
    </xf>
    <xf numFmtId="165" fontId="15" fillId="0" borderId="0" xfId="0" applyNumberFormat="1" applyFont="1" applyFill="1" applyBorder="1" applyAlignment="1" applyProtection="1">
      <alignment vertical="top" wrapText="1"/>
      <protection locked="0"/>
    </xf>
    <xf numFmtId="0" fontId="47" fillId="0" borderId="20" xfId="6" applyFont="1" applyBorder="1" applyAlignment="1">
      <alignment vertical="center"/>
    </xf>
    <xf numFmtId="0" fontId="48" fillId="0" borderId="0" xfId="4" applyFont="1"/>
    <xf numFmtId="165" fontId="48" fillId="0" borderId="0" xfId="4" applyNumberFormat="1" applyFont="1" applyAlignment="1"/>
    <xf numFmtId="0" fontId="15" fillId="0" borderId="0" xfId="7" applyFont="1" applyBorder="1" applyAlignment="1">
      <alignment horizontal="left" vertical="top" indent="2"/>
    </xf>
    <xf numFmtId="0" fontId="15" fillId="0" borderId="0" xfId="0" applyFont="1" applyBorder="1" applyAlignment="1">
      <alignment horizontal="center" vertical="center"/>
    </xf>
    <xf numFmtId="167" fontId="15" fillId="0" borderId="0" xfId="0" applyNumberFormat="1" applyFont="1" applyBorder="1" applyAlignment="1">
      <alignment horizontal="center" vertical="center"/>
    </xf>
    <xf numFmtId="167" fontId="15" fillId="0" borderId="0" xfId="0" applyNumberFormat="1" applyFont="1" applyBorder="1" applyAlignment="1">
      <alignment horizontal="centerContinuous" vertical="center"/>
    </xf>
    <xf numFmtId="0" fontId="15" fillId="0" borderId="0" xfId="0" applyFont="1" applyBorder="1" applyAlignment="1">
      <alignment horizontal="centerContinuous"/>
    </xf>
    <xf numFmtId="0" fontId="15" fillId="0" borderId="0" xfId="0" applyFont="1" applyAlignment="1">
      <alignment horizontal="center" vertical="center"/>
    </xf>
    <xf numFmtId="178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49" fillId="0" borderId="0" xfId="0" applyFont="1" applyAlignment="1">
      <alignment horizontal="left" vertical="center"/>
    </xf>
    <xf numFmtId="49" fontId="17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horizontal="center"/>
    </xf>
    <xf numFmtId="180" fontId="17" fillId="0" borderId="0" xfId="3" applyNumberFormat="1" applyFont="1" applyAlignment="1">
      <alignment wrapText="1"/>
    </xf>
    <xf numFmtId="0" fontId="17" fillId="0" borderId="0" xfId="0" applyNumberFormat="1" applyFont="1" applyBorder="1" applyAlignment="1">
      <alignment horizontal="center"/>
    </xf>
    <xf numFmtId="49" fontId="17" fillId="0" borderId="0" xfId="0" applyNumberFormat="1" applyFont="1" applyBorder="1" applyAlignment="1">
      <alignment horizontal="center"/>
    </xf>
    <xf numFmtId="0" fontId="15" fillId="0" borderId="0" xfId="0" applyFont="1" applyAlignment="1"/>
    <xf numFmtId="0" fontId="50" fillId="0" borderId="0" xfId="0" applyFont="1" applyAlignment="1">
      <alignment horizontal="left" vertical="center"/>
    </xf>
    <xf numFmtId="0" fontId="50" fillId="0" borderId="0" xfId="0" applyFont="1" applyAlignment="1">
      <alignment horizontal="center" vertical="center"/>
    </xf>
    <xf numFmtId="49" fontId="17" fillId="0" borderId="0" xfId="0" applyNumberFormat="1" applyFont="1" applyBorder="1" applyAlignment="1"/>
    <xf numFmtId="180" fontId="25" fillId="0" borderId="0" xfId="0" applyNumberFormat="1" applyFont="1" applyBorder="1" applyAlignment="1">
      <alignment horizontal="right"/>
    </xf>
    <xf numFmtId="180" fontId="25" fillId="0" borderId="0" xfId="0" applyNumberFormat="1" applyFont="1" applyFill="1" applyBorder="1" applyAlignment="1">
      <alignment horizontal="right"/>
    </xf>
    <xf numFmtId="0" fontId="16" fillId="0" borderId="0" xfId="0" applyFont="1" applyAlignment="1">
      <alignment horizontal="left"/>
    </xf>
    <xf numFmtId="0" fontId="29" fillId="0" borderId="0" xfId="1" applyFont="1" applyAlignment="1"/>
    <xf numFmtId="0" fontId="29" fillId="0" borderId="0" xfId="1" applyFont="1" applyAlignment="1">
      <alignment wrapText="1"/>
    </xf>
    <xf numFmtId="0" fontId="17" fillId="0" borderId="2" xfId="0" applyFont="1" applyBorder="1" applyAlignment="1"/>
    <xf numFmtId="0" fontId="17" fillId="0" borderId="0" xfId="0" applyFont="1" applyBorder="1" applyAlignment="1"/>
    <xf numFmtId="165" fontId="17" fillId="0" borderId="0" xfId="3" applyNumberFormat="1" applyFont="1" applyAlignment="1"/>
    <xf numFmtId="165" fontId="17" fillId="0" borderId="8" xfId="3" applyNumberFormat="1" applyFont="1" applyBorder="1" applyAlignment="1"/>
    <xf numFmtId="0" fontId="17" fillId="0" borderId="0" xfId="0" applyFont="1" applyAlignment="1">
      <alignment horizontal="center" vertical="center"/>
    </xf>
    <xf numFmtId="165" fontId="17" fillId="0" borderId="8" xfId="3" applyNumberFormat="1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178" fontId="17" fillId="0" borderId="0" xfId="0" applyNumberFormat="1" applyFont="1" applyBorder="1" applyAlignment="1">
      <alignment horizontal="center" vertical="center" wrapText="1"/>
    </xf>
    <xf numFmtId="178" fontId="17" fillId="0" borderId="0" xfId="0" applyNumberFormat="1" applyFont="1" applyBorder="1" applyAlignment="1">
      <alignment horizontal="center" vertical="center"/>
    </xf>
    <xf numFmtId="165" fontId="17" fillId="0" borderId="0" xfId="3" applyNumberFormat="1" applyFont="1" applyBorder="1" applyAlignment="1">
      <alignment horizontal="center" vertical="center" wrapText="1"/>
    </xf>
    <xf numFmtId="178" fontId="23" fillId="0" borderId="0" xfId="0" applyNumberFormat="1" applyFont="1" applyAlignment="1"/>
    <xf numFmtId="180" fontId="23" fillId="0" borderId="0" xfId="3" applyNumberFormat="1" applyFont="1" applyAlignment="1">
      <alignment wrapText="1"/>
    </xf>
    <xf numFmtId="0" fontId="23" fillId="0" borderId="0" xfId="0" applyFont="1" applyAlignment="1"/>
    <xf numFmtId="0" fontId="17" fillId="0" borderId="0" xfId="0" applyFont="1" applyAlignment="1">
      <alignment horizontal="center"/>
    </xf>
    <xf numFmtId="0" fontId="17" fillId="0" borderId="0" xfId="0" applyFont="1" applyBorder="1" applyAlignment="1">
      <alignment horizontal="left" wrapText="1" indent="1"/>
    </xf>
    <xf numFmtId="49" fontId="43" fillId="0" borderId="0" xfId="0" applyNumberFormat="1" applyFont="1" applyFill="1" applyBorder="1" applyAlignment="1">
      <alignment wrapText="1"/>
    </xf>
    <xf numFmtId="49" fontId="43" fillId="0" borderId="0" xfId="0" applyNumberFormat="1" applyFont="1" applyFill="1" applyBorder="1" applyAlignment="1">
      <alignment horizontal="left" wrapText="1"/>
    </xf>
    <xf numFmtId="183" fontId="17" fillId="0" borderId="0" xfId="3" applyNumberFormat="1" applyFont="1" applyAlignment="1">
      <alignment wrapText="1"/>
    </xf>
    <xf numFmtId="165" fontId="15" fillId="0" borderId="8" xfId="9" applyNumberFormat="1" applyFont="1" applyBorder="1" applyAlignment="1"/>
    <xf numFmtId="180" fontId="45" fillId="0" borderId="0" xfId="0" applyNumberFormat="1" applyFont="1" applyBorder="1" applyAlignment="1">
      <alignment horizontal="right"/>
    </xf>
    <xf numFmtId="187" fontId="25" fillId="0" borderId="0" xfId="0" applyNumberFormat="1" applyFont="1" applyBorder="1" applyAlignment="1">
      <alignment horizontal="right"/>
    </xf>
    <xf numFmtId="0" fontId="25" fillId="0" borderId="0" xfId="0" applyFont="1" applyBorder="1" applyAlignment="1">
      <alignment horizontal="right"/>
    </xf>
    <xf numFmtId="165" fontId="25" fillId="0" borderId="0" xfId="3" applyNumberFormat="1" applyFont="1" applyAlignment="1">
      <alignment wrapText="1"/>
    </xf>
    <xf numFmtId="165" fontId="17" fillId="0" borderId="0" xfId="3" applyNumberFormat="1" applyFont="1" applyAlignment="1">
      <alignment wrapText="1"/>
    </xf>
    <xf numFmtId="165" fontId="17" fillId="0" borderId="8" xfId="3" applyNumberFormat="1" applyFont="1" applyBorder="1" applyAlignment="1">
      <alignment wrapText="1"/>
    </xf>
    <xf numFmtId="49" fontId="43" fillId="0" borderId="0" xfId="0" applyNumberFormat="1" applyFont="1" applyFill="1" applyBorder="1" applyAlignment="1">
      <alignment vertical="top" wrapText="1"/>
    </xf>
    <xf numFmtId="165" fontId="15" fillId="0" borderId="8" xfId="9" applyNumberFormat="1" applyFont="1" applyBorder="1" applyAlignment="1">
      <alignment wrapText="1"/>
    </xf>
    <xf numFmtId="183" fontId="17" fillId="0" borderId="2" xfId="0" applyNumberFormat="1" applyFont="1" applyBorder="1" applyAlignment="1"/>
    <xf numFmtId="183" fontId="17" fillId="0" borderId="1" xfId="0" applyNumberFormat="1" applyFont="1" applyBorder="1" applyAlignment="1">
      <alignment horizontal="center" vertical="center"/>
    </xf>
    <xf numFmtId="183" fontId="17" fillId="0" borderId="0" xfId="0" applyNumberFormat="1" applyFont="1" applyBorder="1" applyAlignment="1">
      <alignment horizontal="center" vertical="center"/>
    </xf>
    <xf numFmtId="183" fontId="23" fillId="0" borderId="0" xfId="3" applyNumberFormat="1" applyFont="1" applyAlignment="1">
      <alignment wrapText="1"/>
    </xf>
    <xf numFmtId="183" fontId="45" fillId="0" borderId="0" xfId="0" applyNumberFormat="1" applyFont="1" applyBorder="1" applyAlignment="1">
      <alignment horizontal="right"/>
    </xf>
    <xf numFmtId="183" fontId="25" fillId="0" borderId="0" xfId="0" applyNumberFormat="1" applyFont="1" applyBorder="1" applyAlignment="1">
      <alignment horizontal="right"/>
    </xf>
    <xf numFmtId="183" fontId="25" fillId="0" borderId="0" xfId="0" applyNumberFormat="1" applyFont="1" applyAlignment="1">
      <alignment horizontal="right"/>
    </xf>
    <xf numFmtId="0" fontId="38" fillId="0" borderId="0" xfId="0" applyFont="1" applyAlignment="1"/>
    <xf numFmtId="183" fontId="17" fillId="0" borderId="0" xfId="0" applyNumberFormat="1" applyFont="1" applyAlignment="1"/>
    <xf numFmtId="0" fontId="29" fillId="0" borderId="0" xfId="1" applyFont="1" applyAlignment="1">
      <alignment horizontal="left" wrapText="1"/>
    </xf>
    <xf numFmtId="0" fontId="50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49" fontId="14" fillId="0" borderId="0" xfId="0" applyNumberFormat="1" applyFont="1" applyAlignment="1">
      <alignment horizontal="left"/>
    </xf>
    <xf numFmtId="49" fontId="15" fillId="0" borderId="0" xfId="0" applyNumberFormat="1" applyFont="1" applyAlignment="1">
      <alignment horizontal="centerContinuous"/>
    </xf>
    <xf numFmtId="49" fontId="15" fillId="0" borderId="0" xfId="0" applyNumberFormat="1" applyFont="1" applyAlignment="1">
      <alignment horizontal="left"/>
    </xf>
    <xf numFmtId="0" fontId="51" fillId="0" borderId="0" xfId="0" applyFont="1" applyAlignment="1">
      <alignment horizontal="left" vertical="center"/>
    </xf>
    <xf numFmtId="49" fontId="15" fillId="0" borderId="10" xfId="0" applyNumberFormat="1" applyFont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centerContinuous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5" fillId="0" borderId="0" xfId="0" applyNumberFormat="1" applyFont="1" applyAlignment="1">
      <alignment horizontal="center"/>
    </xf>
    <xf numFmtId="0" fontId="15" fillId="0" borderId="0" xfId="0" applyFont="1" applyAlignment="1">
      <alignment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14" fillId="0" borderId="0" xfId="0" applyFont="1" applyAlignme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53" fillId="0" borderId="0" xfId="0" applyFont="1"/>
    <xf numFmtId="0" fontId="53" fillId="0" borderId="0" xfId="0" applyFont="1" applyProtection="1"/>
    <xf numFmtId="164" fontId="55" fillId="0" borderId="0" xfId="0" applyNumberFormat="1" applyFont="1" applyAlignment="1">
      <alignment horizontal="center"/>
    </xf>
    <xf numFmtId="177" fontId="55" fillId="0" borderId="0" xfId="0" applyNumberFormat="1" applyFont="1" applyAlignment="1">
      <alignment horizontal="right"/>
    </xf>
    <xf numFmtId="0" fontId="56" fillId="0" borderId="0" xfId="0" applyFont="1" applyProtection="1">
      <protection locked="0"/>
    </xf>
    <xf numFmtId="0" fontId="58" fillId="0" borderId="0" xfId="15" applyFont="1"/>
    <xf numFmtId="0" fontId="60" fillId="0" borderId="0" xfId="15" applyFont="1" applyProtection="1">
      <protection locked="0"/>
    </xf>
    <xf numFmtId="0" fontId="61" fillId="0" borderId="0" xfId="15" applyFont="1" applyAlignment="1" applyProtection="1">
      <alignment vertical="top" wrapText="1"/>
      <protection locked="0"/>
    </xf>
    <xf numFmtId="0" fontId="62" fillId="0" borderId="0" xfId="15" applyFont="1" applyAlignment="1" applyProtection="1">
      <alignment wrapText="1"/>
      <protection locked="0"/>
    </xf>
    <xf numFmtId="0" fontId="55" fillId="0" borderId="0" xfId="0" applyFont="1" applyAlignment="1">
      <alignment horizontal="center"/>
    </xf>
    <xf numFmtId="0" fontId="64" fillId="0" borderId="0" xfId="15" applyFont="1" applyAlignment="1" applyProtection="1">
      <alignment wrapText="1"/>
      <protection locked="0"/>
    </xf>
    <xf numFmtId="0" fontId="65" fillId="0" borderId="0" xfId="15" applyFont="1" applyAlignment="1" applyProtection="1">
      <alignment wrapText="1"/>
      <protection locked="0"/>
    </xf>
    <xf numFmtId="0" fontId="55" fillId="0" borderId="0" xfId="0" applyFont="1" applyAlignment="1" applyProtection="1">
      <alignment horizontal="center"/>
      <protection locked="0"/>
    </xf>
    <xf numFmtId="0" fontId="55" fillId="0" borderId="17" xfId="0" applyFont="1" applyBorder="1" applyAlignment="1" applyProtection="1">
      <alignment vertical="center"/>
      <protection locked="0"/>
    </xf>
    <xf numFmtId="0" fontId="66" fillId="0" borderId="0" xfId="0" applyFont="1"/>
    <xf numFmtId="165" fontId="66" fillId="0" borderId="0" xfId="0" applyNumberFormat="1" applyFont="1" applyAlignment="1">
      <alignment horizontal="center"/>
    </xf>
    <xf numFmtId="0" fontId="68" fillId="0" borderId="0" xfId="1" applyFont="1"/>
    <xf numFmtId="175" fontId="68" fillId="0" borderId="0" xfId="1" applyNumberFormat="1" applyFont="1"/>
    <xf numFmtId="0" fontId="68" fillId="0" borderId="0" xfId="0" applyFont="1"/>
    <xf numFmtId="0" fontId="69" fillId="0" borderId="0" xfId="0" applyFont="1"/>
    <xf numFmtId="0" fontId="69" fillId="0" borderId="0" xfId="0" applyFont="1" applyAlignment="1">
      <alignment horizontal="right"/>
    </xf>
    <xf numFmtId="0" fontId="68" fillId="0" borderId="0" xfId="1" quotePrefix="1" applyFont="1"/>
    <xf numFmtId="0" fontId="70" fillId="0" borderId="0" xfId="1" applyFont="1"/>
    <xf numFmtId="0" fontId="69" fillId="0" borderId="0" xfId="1" applyFont="1"/>
    <xf numFmtId="175" fontId="68" fillId="0" borderId="0" xfId="1" applyNumberFormat="1" applyFont="1" applyAlignment="1" applyProtection="1">
      <alignment horizontal="left"/>
      <protection locked="0"/>
    </xf>
    <xf numFmtId="0" fontId="70" fillId="0" borderId="0" xfId="1" applyFont="1" applyAlignment="1" applyProtection="1">
      <alignment horizontal="right"/>
      <protection locked="0"/>
    </xf>
    <xf numFmtId="0" fontId="68" fillId="0" borderId="0" xfId="1" applyFont="1" applyAlignment="1" applyProtection="1">
      <alignment horizontal="right"/>
      <protection locked="0"/>
    </xf>
    <xf numFmtId="0" fontId="67" fillId="0" borderId="0" xfId="0" applyFont="1"/>
    <xf numFmtId="0" fontId="70" fillId="0" borderId="0" xfId="0" applyFont="1" applyAlignment="1" applyProtection="1">
      <alignment horizontal="right"/>
      <protection locked="0"/>
    </xf>
    <xf numFmtId="0" fontId="70" fillId="0" borderId="0" xfId="0" applyFont="1"/>
    <xf numFmtId="0" fontId="71" fillId="0" borderId="0" xfId="1" applyFont="1"/>
    <xf numFmtId="0" fontId="72" fillId="0" borderId="0" xfId="1" applyFont="1"/>
    <xf numFmtId="187" fontId="45" fillId="0" borderId="0" xfId="0" applyNumberFormat="1" applyFont="1" applyBorder="1" applyAlignment="1">
      <alignment horizontal="right"/>
    </xf>
    <xf numFmtId="0" fontId="17" fillId="0" borderId="0" xfId="0" applyFont="1" applyBorder="1" applyAlignment="1">
      <alignment horizontal="center"/>
    </xf>
    <xf numFmtId="0" fontId="55" fillId="0" borderId="15" xfId="0" applyFont="1" applyBorder="1" applyAlignment="1" applyProtection="1">
      <alignment horizontal="center" vertical="center"/>
      <protection locked="0"/>
    </xf>
    <xf numFmtId="0" fontId="55" fillId="0" borderId="16" xfId="0" applyFont="1" applyBorder="1" applyAlignment="1" applyProtection="1">
      <alignment horizontal="center" vertical="center"/>
      <protection locked="0"/>
    </xf>
    <xf numFmtId="0" fontId="70" fillId="0" borderId="0" xfId="1" applyFont="1"/>
    <xf numFmtId="0" fontId="47" fillId="0" borderId="18" xfId="6" applyFont="1" applyBorder="1" applyAlignment="1">
      <alignment horizontal="center" vertical="center"/>
    </xf>
    <xf numFmtId="0" fontId="54" fillId="0" borderId="0" xfId="0" applyFont="1" applyAlignment="1">
      <alignment vertical="top" textRotation="180"/>
    </xf>
    <xf numFmtId="0" fontId="57" fillId="0" borderId="0" xfId="0" applyFont="1"/>
    <xf numFmtId="0" fontId="59" fillId="0" borderId="0" xfId="0" applyFont="1" applyAlignment="1">
      <alignment vertical="top" textRotation="180"/>
    </xf>
    <xf numFmtId="0" fontId="56" fillId="0" borderId="0" xfId="0" applyFont="1"/>
    <xf numFmtId="0" fontId="63" fillId="0" borderId="0" xfId="0" applyFont="1"/>
    <xf numFmtId="165" fontId="55" fillId="0" borderId="0" xfId="0" applyNumberFormat="1" applyFont="1" applyAlignment="1">
      <alignment horizontal="right"/>
    </xf>
    <xf numFmtId="0" fontId="55" fillId="0" borderId="0" xfId="0" applyFont="1" applyAlignment="1">
      <alignment horizontal="right"/>
    </xf>
    <xf numFmtId="0" fontId="55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27" fillId="0" borderId="0" xfId="0" applyFont="1"/>
    <xf numFmtId="0" fontId="14" fillId="0" borderId="0" xfId="0" applyFont="1" applyAlignment="1">
      <alignment horizontal="right"/>
    </xf>
    <xf numFmtId="0" fontId="14" fillId="0" borderId="0" xfId="0" applyFont="1" applyAlignment="1" applyProtection="1">
      <alignment horizontal="left"/>
      <protection locked="0"/>
    </xf>
    <xf numFmtId="175" fontId="72" fillId="0" borderId="0" xfId="1" applyNumberFormat="1" applyFont="1"/>
    <xf numFmtId="0" fontId="73" fillId="0" borderId="0" xfId="1" applyFont="1"/>
    <xf numFmtId="175" fontId="74" fillId="0" borderId="0" xfId="1" applyNumberFormat="1" applyFont="1"/>
    <xf numFmtId="0" fontId="72" fillId="0" borderId="0" xfId="1" applyFont="1" applyAlignment="1">
      <alignment wrapText="1"/>
    </xf>
    <xf numFmtId="0" fontId="72" fillId="0" borderId="0" xfId="1" applyFont="1" applyFill="1"/>
    <xf numFmtId="0" fontId="75" fillId="0" borderId="0" xfId="1" applyFont="1"/>
    <xf numFmtId="0" fontId="74" fillId="0" borderId="0" xfId="1" applyFont="1"/>
    <xf numFmtId="0" fontId="75" fillId="0" borderId="0" xfId="1" quotePrefix="1" applyFont="1"/>
    <xf numFmtId="0" fontId="68" fillId="0" borderId="0" xfId="0" applyFont="1" applyAlignment="1" applyProtection="1">
      <alignment horizontal="left"/>
      <protection locked="0"/>
    </xf>
    <xf numFmtId="0" fontId="15" fillId="0" borderId="0" xfId="0" applyFont="1" applyAlignment="1" applyProtection="1">
      <alignment horizontal="left"/>
      <protection locked="0"/>
    </xf>
    <xf numFmtId="0" fontId="7" fillId="0" borderId="0" xfId="0" applyFont="1" applyAlignment="1">
      <alignment horizontal="right"/>
    </xf>
    <xf numFmtId="0" fontId="7" fillId="0" borderId="0" xfId="0" applyFont="1" applyAlignment="1" applyProtection="1">
      <alignment horizontal="right"/>
      <protection locked="0"/>
    </xf>
    <xf numFmtId="0" fontId="7" fillId="0" borderId="0" xfId="0" applyFont="1" applyAlignment="1" applyProtection="1">
      <alignment horizontal="left"/>
      <protection locked="0"/>
    </xf>
    <xf numFmtId="171" fontId="23" fillId="0" borderId="0" xfId="0" applyNumberFormat="1" applyFont="1" applyBorder="1" applyAlignment="1">
      <alignment horizontal="left" indent="1"/>
    </xf>
    <xf numFmtId="0" fontId="55" fillId="0" borderId="15" xfId="0" applyFont="1" applyBorder="1" applyAlignment="1" applyProtection="1">
      <alignment vertical="center"/>
      <protection locked="0"/>
    </xf>
    <xf numFmtId="0" fontId="47" fillId="0" borderId="18" xfId="6" applyFont="1" applyBorder="1" applyAlignment="1">
      <alignment vertical="center"/>
    </xf>
    <xf numFmtId="180" fontId="17" fillId="0" borderId="0" xfId="0" applyNumberFormat="1" applyFont="1" applyBorder="1" applyAlignment="1">
      <alignment horizontal="right"/>
    </xf>
    <xf numFmtId="180" fontId="17" fillId="0" borderId="0" xfId="3" applyNumberFormat="1" applyFont="1" applyAlignment="1">
      <alignment horizontal="right" wrapText="1"/>
    </xf>
    <xf numFmtId="0" fontId="55" fillId="0" borderId="15" xfId="0" applyFont="1" applyBorder="1" applyAlignment="1" applyProtection="1">
      <alignment horizontal="center" vertical="center"/>
      <protection locked="0"/>
    </xf>
    <xf numFmtId="0" fontId="55" fillId="0" borderId="16" xfId="0" applyFont="1" applyBorder="1" applyAlignment="1" applyProtection="1">
      <alignment horizontal="center" vertical="center"/>
      <protection locked="0"/>
    </xf>
    <xf numFmtId="0" fontId="55" fillId="0" borderId="17" xfId="0" applyFont="1" applyBorder="1" applyAlignment="1" applyProtection="1">
      <alignment horizontal="center" vertical="center"/>
      <protection locked="0"/>
    </xf>
    <xf numFmtId="0" fontId="25" fillId="0" borderId="0" xfId="15" applyFont="1" applyAlignment="1">
      <alignment horizontal="left" wrapText="1"/>
    </xf>
    <xf numFmtId="0" fontId="14" fillId="0" borderId="0" xfId="0" applyFont="1" applyAlignment="1">
      <alignment horizontal="left"/>
    </xf>
    <xf numFmtId="0" fontId="8" fillId="0" borderId="0" xfId="0" applyFont="1" applyAlignment="1">
      <alignment horizontal="right" vertical="top" textRotation="180"/>
    </xf>
    <xf numFmtId="0" fontId="9" fillId="0" borderId="0" xfId="0" applyFont="1" applyAlignment="1">
      <alignment horizontal="right" vertical="top" textRotation="180"/>
    </xf>
    <xf numFmtId="0" fontId="70" fillId="0" borderId="0" xfId="16" applyFont="1" applyAlignment="1" applyProtection="1">
      <alignment horizontal="left" wrapText="1"/>
    </xf>
    <xf numFmtId="166" fontId="17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67" fontId="17" fillId="0" borderId="1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66" fontId="17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" fontId="17" fillId="0" borderId="10" xfId="0" applyNumberFormat="1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/>
    </xf>
    <xf numFmtId="0" fontId="70" fillId="0" borderId="0" xfId="1" applyFont="1" applyAlignment="1">
      <alignment wrapText="1"/>
    </xf>
    <xf numFmtId="0" fontId="70" fillId="0" borderId="0" xfId="1" applyFont="1"/>
    <xf numFmtId="0" fontId="17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7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167" fontId="17" fillId="0" borderId="4" xfId="0" applyNumberFormat="1" applyFont="1" applyBorder="1" applyAlignment="1">
      <alignment horizontal="center" vertical="center"/>
    </xf>
    <xf numFmtId="1" fontId="17" fillId="0" borderId="6" xfId="0" applyNumberFormat="1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wrapText="1"/>
    </xf>
    <xf numFmtId="0" fontId="17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167" fontId="17" fillId="0" borderId="8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73" fillId="0" borderId="0" xfId="1" applyFont="1" applyAlignment="1">
      <alignment wrapText="1"/>
    </xf>
    <xf numFmtId="1" fontId="17" fillId="0" borderId="10" xfId="0" applyNumberFormat="1" applyFont="1" applyBorder="1" applyAlignment="1">
      <alignment horizontal="center" vertical="center" wrapText="1"/>
    </xf>
    <xf numFmtId="166" fontId="17" fillId="0" borderId="4" xfId="8" applyNumberFormat="1" applyFont="1" applyBorder="1" applyAlignment="1">
      <alignment horizontal="center" vertical="center"/>
    </xf>
    <xf numFmtId="166" fontId="17" fillId="0" borderId="10" xfId="8" applyNumberFormat="1" applyFont="1" applyBorder="1" applyAlignment="1">
      <alignment horizontal="center" vertical="center"/>
    </xf>
    <xf numFmtId="0" fontId="73" fillId="0" borderId="0" xfId="1" applyFont="1"/>
    <xf numFmtId="167" fontId="17" fillId="0" borderId="4" xfId="0" applyNumberFormat="1" applyFont="1" applyFill="1" applyBorder="1" applyAlignment="1">
      <alignment horizontal="center" vertical="center"/>
    </xf>
    <xf numFmtId="167" fontId="17" fillId="0" borderId="8" xfId="0" applyNumberFormat="1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167" fontId="17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47" fillId="0" borderId="18" xfId="6" applyFont="1" applyBorder="1" applyAlignment="1">
      <alignment horizontal="center" vertical="center"/>
    </xf>
    <xf numFmtId="0" fontId="47" fillId="0" borderId="19" xfId="6" applyFont="1" applyBorder="1" applyAlignment="1">
      <alignment horizontal="center" vertical="center"/>
    </xf>
    <xf numFmtId="0" fontId="47" fillId="0" borderId="20" xfId="6" applyFont="1" applyBorder="1" applyAlignment="1">
      <alignment horizontal="center" vertical="center"/>
    </xf>
    <xf numFmtId="1" fontId="17" fillId="0" borderId="6" xfId="11" applyNumberFormat="1" applyFont="1" applyBorder="1" applyAlignment="1">
      <alignment horizontal="center" vertical="center" wrapText="1"/>
    </xf>
    <xf numFmtId="1" fontId="17" fillId="0" borderId="13" xfId="11" applyNumberFormat="1" applyFont="1" applyBorder="1" applyAlignment="1">
      <alignment horizontal="center" vertical="center" wrapText="1"/>
    </xf>
    <xf numFmtId="1" fontId="17" fillId="0" borderId="9" xfId="11" applyNumberFormat="1" applyFont="1" applyBorder="1" applyAlignment="1">
      <alignment horizontal="center" vertical="center" wrapText="1"/>
    </xf>
    <xf numFmtId="0" fontId="17" fillId="0" borderId="7" xfId="6" applyFont="1" applyBorder="1" applyAlignment="1">
      <alignment horizontal="center" vertical="center" wrapText="1"/>
    </xf>
    <xf numFmtId="0" fontId="17" fillId="0" borderId="14" xfId="6" applyFont="1" applyBorder="1" applyAlignment="1">
      <alignment horizontal="center" vertical="center" wrapText="1"/>
    </xf>
    <xf numFmtId="0" fontId="17" fillId="0" borderId="5" xfId="6" applyFont="1" applyBorder="1" applyAlignment="1">
      <alignment horizontal="center" vertical="center" wrapText="1"/>
    </xf>
    <xf numFmtId="0" fontId="17" fillId="0" borderId="4" xfId="6" applyFont="1" applyBorder="1" applyAlignment="1">
      <alignment horizontal="center" vertical="center"/>
    </xf>
    <xf numFmtId="0" fontId="17" fillId="0" borderId="8" xfId="6" applyFont="1" applyBorder="1" applyAlignment="1">
      <alignment horizontal="center" vertical="center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left"/>
    </xf>
    <xf numFmtId="0" fontId="17" fillId="0" borderId="4" xfId="7" applyFont="1" applyBorder="1" applyAlignment="1">
      <alignment horizontal="center"/>
    </xf>
    <xf numFmtId="0" fontId="17" fillId="0" borderId="8" xfId="7" applyFont="1" applyBorder="1" applyAlignment="1">
      <alignment horizontal="center"/>
    </xf>
    <xf numFmtId="168" fontId="25" fillId="0" borderId="0" xfId="0" applyNumberFormat="1" applyFont="1" applyBorder="1" applyAlignment="1">
      <alignment horizontal="center"/>
    </xf>
    <xf numFmtId="180" fontId="25" fillId="0" borderId="0" xfId="0" applyNumberFormat="1" applyFont="1" applyBorder="1" applyAlignment="1">
      <alignment horizontal="center"/>
    </xf>
    <xf numFmtId="0" fontId="17" fillId="0" borderId="6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168" fontId="17" fillId="0" borderId="0" xfId="0" applyNumberFormat="1" applyFont="1" applyBorder="1" applyAlignment="1">
      <alignment horizontal="center"/>
    </xf>
    <xf numFmtId="180" fontId="17" fillId="0" borderId="0" xfId="3" applyNumberFormat="1" applyFont="1" applyAlignment="1">
      <alignment horizontal="center" wrapText="1"/>
    </xf>
    <xf numFmtId="178" fontId="17" fillId="0" borderId="4" xfId="3" applyNumberFormat="1" applyFont="1" applyBorder="1" applyAlignment="1">
      <alignment horizontal="center" vertical="center"/>
    </xf>
    <xf numFmtId="178" fontId="17" fillId="0" borderId="8" xfId="3" applyNumberFormat="1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178" fontId="17" fillId="0" borderId="7" xfId="0" applyNumberFormat="1" applyFont="1" applyBorder="1" applyAlignment="1">
      <alignment horizontal="center" vertical="center" wrapText="1"/>
    </xf>
    <xf numFmtId="178" fontId="17" fillId="0" borderId="5" xfId="0" applyNumberFormat="1" applyFont="1" applyBorder="1" applyAlignment="1">
      <alignment horizontal="center" vertical="center" wrapText="1"/>
    </xf>
    <xf numFmtId="0" fontId="70" fillId="0" borderId="0" xfId="1" applyFont="1" applyAlignment="1">
      <alignment horizontal="left" wrapText="1"/>
    </xf>
    <xf numFmtId="168" fontId="25" fillId="0" borderId="0" xfId="7" applyNumberFormat="1" applyFont="1" applyBorder="1" applyAlignment="1">
      <alignment horizontal="center"/>
    </xf>
    <xf numFmtId="168" fontId="17" fillId="0" borderId="0" xfId="7" applyNumberFormat="1" applyFont="1" applyBorder="1" applyAlignment="1">
      <alignment horizontal="center"/>
    </xf>
  </cellXfs>
  <cellStyles count="17">
    <cellStyle name="Besuchter Hyperlink" xfId="2" builtinId="9" customBuiltin="1"/>
    <cellStyle name="Hyperlink_AfS_SB_S1bis3" xfId="16" xr:uid="{544A2A1B-BE70-4665-BB61-FF7AA00BF2F5}"/>
    <cellStyle name="Link" xfId="1" builtinId="8"/>
    <cellStyle name="Standard" xfId="0" builtinId="0"/>
    <cellStyle name="Standard 10 2 2" xfId="15" xr:uid="{D492C548-7409-4AD5-91A4-6E684D84DCC9}"/>
    <cellStyle name="Standard 2" xfId="4" xr:uid="{00000000-0005-0000-0000-000003000000}"/>
    <cellStyle name="Standard_1.3" xfId="10" xr:uid="{00000000-0005-0000-0000-000004000000}"/>
    <cellStyle name="Standard_1_2_1" xfId="9" xr:uid="{00000000-0005-0000-0000-000005000000}"/>
    <cellStyle name="Standard_13" xfId="8" xr:uid="{00000000-0005-0000-0000-000006000000}"/>
    <cellStyle name="Standard_Deckbl02" xfId="14" xr:uid="{00000000-0005-0000-0000-000008000000}"/>
    <cellStyle name="Standard_EI1_m11-07" xfId="5" xr:uid="{00000000-0005-0000-0000-000009000000}"/>
    <cellStyle name="Standard_Gewichtung_50plus" xfId="6" xr:uid="{00000000-0005-0000-0000-00000A000000}"/>
    <cellStyle name="Standard_Mappe1" xfId="11" xr:uid="{00000000-0005-0000-0000-00000B000000}"/>
    <cellStyle name="Standard_SB_250_4_2007M_Verkn" xfId="7" xr:uid="{00000000-0005-0000-0000-00000C000000}"/>
    <cellStyle name="Standard_VeröffTab" xfId="13" xr:uid="{00000000-0005-0000-0000-00000D000000}"/>
    <cellStyle name="Standard_Vorl fachl abs" xfId="12" xr:uid="{00000000-0005-0000-0000-00000F000000}"/>
    <cellStyle name="Standard_Vorl-EI3_j06" xfId="3" xr:uid="{00000000-0005-0000-0000-000010000000}"/>
  </cellStyles>
  <dxfs count="1">
    <dxf>
      <font>
        <b/>
        <i val="0"/>
        <condense val="0"/>
        <extend val="0"/>
        <color auto="1"/>
      </font>
      <fill>
        <patternFill>
          <bgColor indexed="43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F348E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085318583730625E-2"/>
          <c:y val="0.13099107946193628"/>
          <c:w val="0.90353307414919992"/>
          <c:h val="0.68370953670376511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noFill/>
              <a:ln w="9525">
                <a:noFill/>
              </a:ln>
            </c:spPr>
          </c:marker>
          <c:cat>
            <c:multiLvlStrRef>
              <c:f>Titel!$G$1:$H$26</c:f>
              <c:multiLvlStrCache>
                <c:ptCount val="26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</c:lvl>
                <c:lvl>
                  <c:pt idx="2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Titel!$I$1:$I$26</c:f>
              <c:numCache>
                <c:formatCode>General</c:formatCode>
                <c:ptCount val="26"/>
                <c:pt idx="0">
                  <c:v>-9.3000000000000007</c:v>
                </c:pt>
                <c:pt idx="1">
                  <c:v>3.4</c:v>
                </c:pt>
                <c:pt idx="2">
                  <c:v>-10.9</c:v>
                </c:pt>
                <c:pt idx="3">
                  <c:v>2.5</c:v>
                </c:pt>
                <c:pt idx="4">
                  <c:v>-1.7</c:v>
                </c:pt>
                <c:pt idx="5">
                  <c:v>-8.5</c:v>
                </c:pt>
                <c:pt idx="6">
                  <c:v>1.6</c:v>
                </c:pt>
                <c:pt idx="7">
                  <c:v>-5.6</c:v>
                </c:pt>
                <c:pt idx="8">
                  <c:v>-3.8</c:v>
                </c:pt>
                <c:pt idx="9">
                  <c:v>0.7</c:v>
                </c:pt>
                <c:pt idx="10">
                  <c:v>-11.3</c:v>
                </c:pt>
                <c:pt idx="11">
                  <c:v>-1.8</c:v>
                </c:pt>
                <c:pt idx="12">
                  <c:v>-5.8</c:v>
                </c:pt>
                <c:pt idx="13">
                  <c:v>-21.8</c:v>
                </c:pt>
                <c:pt idx="14">
                  <c:v>-24.1</c:v>
                </c:pt>
                <c:pt idx="15">
                  <c:v>-14.4</c:v>
                </c:pt>
                <c:pt idx="16">
                  <c:v>-3.9</c:v>
                </c:pt>
                <c:pt idx="17">
                  <c:v>0</c:v>
                </c:pt>
                <c:pt idx="18">
                  <c:v>-3.1</c:v>
                </c:pt>
                <c:pt idx="19">
                  <c:v>-18.2</c:v>
                </c:pt>
                <c:pt idx="20">
                  <c:v>-7</c:v>
                </c:pt>
                <c:pt idx="21">
                  <c:v>-6.5</c:v>
                </c:pt>
                <c:pt idx="22">
                  <c:v>25.2</c:v>
                </c:pt>
                <c:pt idx="23">
                  <c:v>-2.1</c:v>
                </c:pt>
                <c:pt idx="24">
                  <c:v>2.6</c:v>
                </c:pt>
                <c:pt idx="25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CA-4F1F-AFA2-B412B83C1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72992"/>
        <c:axId val="81574912"/>
      </c:lineChart>
      <c:catAx>
        <c:axId val="81572992"/>
        <c:scaling>
          <c:orientation val="minMax"/>
        </c:scaling>
        <c:delete val="1"/>
        <c:axPos val="b"/>
        <c:numFmt formatCode="mmm" sourceLinked="0"/>
        <c:majorTickMark val="none"/>
        <c:minorTickMark val="none"/>
        <c:tickLblPos val="low"/>
        <c:crossAx val="81574912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81574912"/>
        <c:scaling>
          <c:orientation val="minMax"/>
          <c:max val="25"/>
          <c:min val="-3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de-DE"/>
          </a:p>
        </c:txPr>
        <c:crossAx val="81572992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>
        <a:alpha val="99000"/>
      </a:srgbClr>
    </a:solidFill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%</a:t>
            </a:r>
          </a:p>
        </c:rich>
      </c:tx>
      <c:layout>
        <c:manualLayout>
          <c:xMode val="edge"/>
          <c:yMode val="edge"/>
          <c:x val="4.0128287051076558E-2"/>
          <c:y val="3.65296978773465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8085318583730625E-2"/>
          <c:y val="0.13099107946193628"/>
          <c:w val="0.90353307414919992"/>
          <c:h val="0.68370953670376511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noFill/>
              <a:ln w="9525">
                <a:noFill/>
              </a:ln>
            </c:spPr>
          </c:marker>
          <c:cat>
            <c:multiLvlStrRef>
              <c:f>Titel!$G$3:$H$27</c:f>
              <c:multiLvlStrCache>
                <c:ptCount val="25"/>
                <c:lvl>
                  <c:pt idx="0">
                    <c:v>M</c:v>
                  </c:pt>
                  <c:pt idx="1">
                    <c:v>A</c:v>
                  </c:pt>
                  <c:pt idx="2">
                    <c:v>M</c:v>
                  </c:pt>
                  <c:pt idx="3">
                    <c:v>J</c:v>
                  </c:pt>
                  <c:pt idx="4">
                    <c:v>J</c:v>
                  </c:pt>
                  <c:pt idx="5">
                    <c:v>A</c:v>
                  </c:pt>
                  <c:pt idx="6">
                    <c:v>S</c:v>
                  </c:pt>
                  <c:pt idx="7">
                    <c:v>O</c:v>
                  </c:pt>
                  <c:pt idx="8">
                    <c:v>N</c:v>
                  </c:pt>
                  <c:pt idx="9">
                    <c:v>D</c:v>
                  </c:pt>
                  <c:pt idx="10">
                    <c:v>J</c:v>
                  </c:pt>
                  <c:pt idx="11">
                    <c:v>F</c:v>
                  </c:pt>
                  <c:pt idx="12">
                    <c:v>M</c:v>
                  </c:pt>
                  <c:pt idx="13">
                    <c:v>A</c:v>
                  </c:pt>
                  <c:pt idx="14">
                    <c:v>M</c:v>
                  </c:pt>
                  <c:pt idx="15">
                    <c:v>J</c:v>
                  </c:pt>
                  <c:pt idx="16">
                    <c:v>J</c:v>
                  </c:pt>
                  <c:pt idx="17">
                    <c:v>A</c:v>
                  </c:pt>
                  <c:pt idx="18">
                    <c:v>S</c:v>
                  </c:pt>
                  <c:pt idx="19">
                    <c:v>O</c:v>
                  </c:pt>
                  <c:pt idx="20">
                    <c:v>N</c:v>
                  </c:pt>
                  <c:pt idx="21">
                    <c:v>D</c:v>
                  </c:pt>
                  <c:pt idx="22">
                    <c:v>J</c:v>
                  </c:pt>
                  <c:pt idx="23">
                    <c:v>F</c:v>
                  </c:pt>
                  <c:pt idx="24">
                    <c:v>M</c:v>
                  </c:pt>
                </c:lvl>
                <c:lvl>
                  <c:pt idx="0">
                    <c:v>2024</c:v>
                  </c:pt>
                  <c:pt idx="10">
                    <c:v>2025</c:v>
                  </c:pt>
                  <c:pt idx="22">
                    <c:v>2026</c:v>
                  </c:pt>
                </c:lvl>
              </c:multiLvlStrCache>
            </c:multiLvlStrRef>
          </c:cat>
          <c:val>
            <c:numRef>
              <c:f>Titel!$I$3:$I$27</c:f>
              <c:numCache>
                <c:formatCode>General</c:formatCode>
                <c:ptCount val="25"/>
                <c:pt idx="0">
                  <c:v>-10.9</c:v>
                </c:pt>
                <c:pt idx="1">
                  <c:v>2.5</c:v>
                </c:pt>
                <c:pt idx="2">
                  <c:v>-1.7</c:v>
                </c:pt>
                <c:pt idx="3">
                  <c:v>-8.5</c:v>
                </c:pt>
                <c:pt idx="4">
                  <c:v>1.6</c:v>
                </c:pt>
                <c:pt idx="5">
                  <c:v>-5.6</c:v>
                </c:pt>
                <c:pt idx="6">
                  <c:v>-3.8</c:v>
                </c:pt>
                <c:pt idx="7">
                  <c:v>0.7</c:v>
                </c:pt>
                <c:pt idx="8">
                  <c:v>-11.3</c:v>
                </c:pt>
                <c:pt idx="9">
                  <c:v>-1.8</c:v>
                </c:pt>
                <c:pt idx="10">
                  <c:v>-5.8</c:v>
                </c:pt>
                <c:pt idx="11">
                  <c:v>-21.8</c:v>
                </c:pt>
                <c:pt idx="12">
                  <c:v>-24.1</c:v>
                </c:pt>
                <c:pt idx="13">
                  <c:v>-14.4</c:v>
                </c:pt>
                <c:pt idx="14">
                  <c:v>-3.9</c:v>
                </c:pt>
                <c:pt idx="15">
                  <c:v>0</c:v>
                </c:pt>
                <c:pt idx="16">
                  <c:v>-3.1</c:v>
                </c:pt>
                <c:pt idx="17">
                  <c:v>-18.2</c:v>
                </c:pt>
                <c:pt idx="18">
                  <c:v>-7</c:v>
                </c:pt>
                <c:pt idx="19">
                  <c:v>-6.5</c:v>
                </c:pt>
                <c:pt idx="20">
                  <c:v>25.2</c:v>
                </c:pt>
                <c:pt idx="21">
                  <c:v>-2.1</c:v>
                </c:pt>
                <c:pt idx="22">
                  <c:v>2.6</c:v>
                </c:pt>
                <c:pt idx="23">
                  <c:v>7.7</c:v>
                </c:pt>
                <c:pt idx="24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DF-44EB-8FC9-333639F77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72992"/>
        <c:axId val="81574912"/>
      </c:lineChart>
      <c:catAx>
        <c:axId val="81572992"/>
        <c:scaling>
          <c:orientation val="minMax"/>
        </c:scaling>
        <c:delete val="0"/>
        <c:axPos val="b"/>
        <c:numFmt formatCode="mmm" sourceLinked="0"/>
        <c:majorTickMark val="none"/>
        <c:minorTickMark val="none"/>
        <c:tickLblPos val="low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de-DE"/>
          </a:p>
        </c:txPr>
        <c:crossAx val="81574912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81574912"/>
        <c:scaling>
          <c:orientation val="minMax"/>
          <c:max val="60"/>
          <c:min val="-3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de-DE"/>
          </a:p>
        </c:txPr>
        <c:crossAx val="81572992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714333458742102E-2"/>
          <c:y val="4.7972966793784926E-2"/>
          <c:w val="0.93095346325504935"/>
          <c:h val="0.789272399795894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'9'!$I$27</c:f>
              <c:strCache>
                <c:ptCount val="1"/>
                <c:pt idx="0">
                  <c:v>Insgesamt</c:v>
                </c:pt>
              </c:strCache>
            </c:strRef>
          </c:tx>
          <c:spPr>
            <a:solidFill>
              <a:srgbClr val="FFA623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'9'!$G$28:$H$53</c:f>
              <c:multiLvlStrCache>
                <c:ptCount val="26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</c:lvl>
                <c:lvl>
                  <c:pt idx="2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'9'!$I$28:$I$41</c:f>
              <c:numCache>
                <c:formatCode>General</c:formatCode>
                <c:ptCount val="14"/>
                <c:pt idx="0">
                  <c:v>-46.1</c:v>
                </c:pt>
                <c:pt idx="1">
                  <c:v>68.3</c:v>
                </c:pt>
                <c:pt idx="2">
                  <c:v>-8.8000000000000007</c:v>
                </c:pt>
                <c:pt idx="3">
                  <c:v>0.7</c:v>
                </c:pt>
                <c:pt idx="4">
                  <c:v>-12.6</c:v>
                </c:pt>
                <c:pt idx="5">
                  <c:v>-3.6</c:v>
                </c:pt>
                <c:pt idx="6">
                  <c:v>-0.9</c:v>
                </c:pt>
                <c:pt idx="7">
                  <c:v>-12.4</c:v>
                </c:pt>
                <c:pt idx="8">
                  <c:v>-3.4</c:v>
                </c:pt>
                <c:pt idx="9">
                  <c:v>7.1</c:v>
                </c:pt>
                <c:pt idx="10">
                  <c:v>-6.4</c:v>
                </c:pt>
                <c:pt idx="11">
                  <c:v>2.7</c:v>
                </c:pt>
                <c:pt idx="12">
                  <c:v>-4.5</c:v>
                </c:pt>
                <c:pt idx="13">
                  <c:v>-7.8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CD-43BF-A877-8CEE6FF6936D}"/>
            </c:ext>
          </c:extLst>
        </c:ser>
        <c:ser>
          <c:idx val="1"/>
          <c:order val="1"/>
          <c:tx>
            <c:strRef>
              <c:f>'9'!$J$27</c:f>
              <c:strCache>
                <c:ptCount val="1"/>
                <c:pt idx="0">
                  <c:v>Ausland</c:v>
                </c:pt>
              </c:strCache>
            </c:strRef>
          </c:tx>
          <c:spPr>
            <a:solidFill>
              <a:srgbClr val="FFDBA5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'9'!$G$28:$H$53</c:f>
              <c:multiLvlStrCache>
                <c:ptCount val="26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</c:lvl>
                <c:lvl>
                  <c:pt idx="2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'9'!$J$28:$J$41</c:f>
              <c:numCache>
                <c:formatCode>General</c:formatCode>
                <c:ptCount val="14"/>
                <c:pt idx="0">
                  <c:v>-57.9</c:v>
                </c:pt>
                <c:pt idx="1">
                  <c:v>122.9</c:v>
                </c:pt>
                <c:pt idx="2">
                  <c:v>0.7</c:v>
                </c:pt>
                <c:pt idx="3">
                  <c:v>1.5</c:v>
                </c:pt>
                <c:pt idx="4">
                  <c:v>-12</c:v>
                </c:pt>
                <c:pt idx="5">
                  <c:v>7.8</c:v>
                </c:pt>
                <c:pt idx="6">
                  <c:v>-0.8</c:v>
                </c:pt>
                <c:pt idx="7">
                  <c:v>-13.9</c:v>
                </c:pt>
                <c:pt idx="8">
                  <c:v>-1.8</c:v>
                </c:pt>
                <c:pt idx="9">
                  <c:v>9.5</c:v>
                </c:pt>
                <c:pt idx="10">
                  <c:v>-1.5</c:v>
                </c:pt>
                <c:pt idx="11">
                  <c:v>4.3</c:v>
                </c:pt>
                <c:pt idx="12">
                  <c:v>-3.1</c:v>
                </c:pt>
                <c:pt idx="13">
                  <c:v>-11.3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CD-43BF-A877-8CEE6FF69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183625216"/>
        <c:axId val="183626752"/>
      </c:barChart>
      <c:catAx>
        <c:axId val="183625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83626752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83626752"/>
        <c:scaling>
          <c:orientation val="minMax"/>
          <c:max val="40"/>
          <c:min val="-70"/>
        </c:scaling>
        <c:delete val="0"/>
        <c:axPos val="l"/>
        <c:majorGridlines>
          <c:spPr>
            <a:ln w="12700">
              <a:solidFill>
                <a:srgbClr val="C0C0C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83625216"/>
        <c:crosses val="autoZero"/>
        <c:crossBetween val="between"/>
        <c:majorUnit val="10"/>
        <c:minorUnit val="4"/>
      </c:val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73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3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legendEntry>
      <c:layout>
        <c:manualLayout>
          <c:xMode val="edge"/>
          <c:yMode val="edge"/>
          <c:x val="0.57255666645730185"/>
          <c:y val="6.5697517786948476E-2"/>
          <c:w val="0.2503602357340618"/>
          <c:h val="6.721966422159904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714333458742102E-2"/>
          <c:y val="4.7972966793784926E-2"/>
          <c:w val="0.91200738451210472"/>
          <c:h val="0.778502345950034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'9'!$I$27</c:f>
              <c:strCache>
                <c:ptCount val="1"/>
                <c:pt idx="0">
                  <c:v>Insgesamt</c:v>
                </c:pt>
              </c:strCache>
            </c:strRef>
          </c:tx>
          <c:spPr>
            <a:solidFill>
              <a:srgbClr val="FFA623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'9'!$G$30:$H$54</c:f>
              <c:multiLvlStrCache>
                <c:ptCount val="25"/>
                <c:lvl>
                  <c:pt idx="0">
                    <c:v>M</c:v>
                  </c:pt>
                  <c:pt idx="1">
                    <c:v>A</c:v>
                  </c:pt>
                  <c:pt idx="2">
                    <c:v>M</c:v>
                  </c:pt>
                  <c:pt idx="3">
                    <c:v>J</c:v>
                  </c:pt>
                  <c:pt idx="4">
                    <c:v>J</c:v>
                  </c:pt>
                  <c:pt idx="5">
                    <c:v>A</c:v>
                  </c:pt>
                  <c:pt idx="6">
                    <c:v>S</c:v>
                  </c:pt>
                  <c:pt idx="7">
                    <c:v>O</c:v>
                  </c:pt>
                  <c:pt idx="8">
                    <c:v>N</c:v>
                  </c:pt>
                  <c:pt idx="9">
                    <c:v>D</c:v>
                  </c:pt>
                  <c:pt idx="10">
                    <c:v>J</c:v>
                  </c:pt>
                  <c:pt idx="11">
                    <c:v>F</c:v>
                  </c:pt>
                  <c:pt idx="12">
                    <c:v>M</c:v>
                  </c:pt>
                  <c:pt idx="13">
                    <c:v>A</c:v>
                  </c:pt>
                  <c:pt idx="14">
                    <c:v>M</c:v>
                  </c:pt>
                  <c:pt idx="15">
                    <c:v>J</c:v>
                  </c:pt>
                  <c:pt idx="16">
                    <c:v>J</c:v>
                  </c:pt>
                  <c:pt idx="17">
                    <c:v>A</c:v>
                  </c:pt>
                  <c:pt idx="18">
                    <c:v>S</c:v>
                  </c:pt>
                  <c:pt idx="19">
                    <c:v>O</c:v>
                  </c:pt>
                  <c:pt idx="20">
                    <c:v>N</c:v>
                  </c:pt>
                  <c:pt idx="21">
                    <c:v>D</c:v>
                  </c:pt>
                  <c:pt idx="22">
                    <c:v>J</c:v>
                  </c:pt>
                  <c:pt idx="23">
                    <c:v>F</c:v>
                  </c:pt>
                  <c:pt idx="24">
                    <c:v>M</c:v>
                  </c:pt>
                </c:lvl>
                <c:lvl>
                  <c:pt idx="0">
                    <c:v>2024</c:v>
                  </c:pt>
                  <c:pt idx="10">
                    <c:v>2025</c:v>
                  </c:pt>
                  <c:pt idx="22">
                    <c:v>2026</c:v>
                  </c:pt>
                </c:lvl>
              </c:multiLvlStrCache>
            </c:multiLvlStrRef>
          </c:cat>
          <c:val>
            <c:numRef>
              <c:f>'9'!$I$30:$I$54</c:f>
              <c:numCache>
                <c:formatCode>General</c:formatCode>
                <c:ptCount val="25"/>
                <c:pt idx="0">
                  <c:v>-8.8000000000000007</c:v>
                </c:pt>
                <c:pt idx="1">
                  <c:v>0.7</c:v>
                </c:pt>
                <c:pt idx="2">
                  <c:v>-12.6</c:v>
                </c:pt>
                <c:pt idx="3">
                  <c:v>-3.6</c:v>
                </c:pt>
                <c:pt idx="4">
                  <c:v>-0.9</c:v>
                </c:pt>
                <c:pt idx="5">
                  <c:v>-12.4</c:v>
                </c:pt>
                <c:pt idx="6">
                  <c:v>-3.4</c:v>
                </c:pt>
                <c:pt idx="7">
                  <c:v>7.1</c:v>
                </c:pt>
                <c:pt idx="8">
                  <c:v>-6.4</c:v>
                </c:pt>
                <c:pt idx="9">
                  <c:v>2.7</c:v>
                </c:pt>
                <c:pt idx="10">
                  <c:v>-4.5</c:v>
                </c:pt>
                <c:pt idx="11">
                  <c:v>-7.8</c:v>
                </c:pt>
                <c:pt idx="12">
                  <c:v>-35.1</c:v>
                </c:pt>
                <c:pt idx="13">
                  <c:v>-11.3</c:v>
                </c:pt>
                <c:pt idx="14">
                  <c:v>11.3</c:v>
                </c:pt>
                <c:pt idx="15">
                  <c:v>-5.4</c:v>
                </c:pt>
                <c:pt idx="16">
                  <c:v>-3.5</c:v>
                </c:pt>
                <c:pt idx="17">
                  <c:v>-8.1999999999999993</c:v>
                </c:pt>
                <c:pt idx="18">
                  <c:v>-0.3</c:v>
                </c:pt>
                <c:pt idx="19">
                  <c:v>-6.9</c:v>
                </c:pt>
                <c:pt idx="20">
                  <c:v>-8.6999999999999993</c:v>
                </c:pt>
                <c:pt idx="21">
                  <c:v>-10.199999999999999</c:v>
                </c:pt>
                <c:pt idx="22">
                  <c:v>-1.5</c:v>
                </c:pt>
                <c:pt idx="23">
                  <c:v>-36.6</c:v>
                </c:pt>
                <c:pt idx="24">
                  <c:v>124.6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A9-40EC-B82D-EBEBE6CE14AA}"/>
            </c:ext>
          </c:extLst>
        </c:ser>
        <c:ser>
          <c:idx val="1"/>
          <c:order val="1"/>
          <c:tx>
            <c:strRef>
              <c:f>'9'!$J$27</c:f>
              <c:strCache>
                <c:ptCount val="1"/>
                <c:pt idx="0">
                  <c:v>Ausland</c:v>
                </c:pt>
              </c:strCache>
            </c:strRef>
          </c:tx>
          <c:spPr>
            <a:solidFill>
              <a:srgbClr val="FFDBA5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'9'!$G$30:$H$54</c:f>
              <c:multiLvlStrCache>
                <c:ptCount val="25"/>
                <c:lvl>
                  <c:pt idx="0">
                    <c:v>M</c:v>
                  </c:pt>
                  <c:pt idx="1">
                    <c:v>A</c:v>
                  </c:pt>
                  <c:pt idx="2">
                    <c:v>M</c:v>
                  </c:pt>
                  <c:pt idx="3">
                    <c:v>J</c:v>
                  </c:pt>
                  <c:pt idx="4">
                    <c:v>J</c:v>
                  </c:pt>
                  <c:pt idx="5">
                    <c:v>A</c:v>
                  </c:pt>
                  <c:pt idx="6">
                    <c:v>S</c:v>
                  </c:pt>
                  <c:pt idx="7">
                    <c:v>O</c:v>
                  </c:pt>
                  <c:pt idx="8">
                    <c:v>N</c:v>
                  </c:pt>
                  <c:pt idx="9">
                    <c:v>D</c:v>
                  </c:pt>
                  <c:pt idx="10">
                    <c:v>J</c:v>
                  </c:pt>
                  <c:pt idx="11">
                    <c:v>F</c:v>
                  </c:pt>
                  <c:pt idx="12">
                    <c:v>M</c:v>
                  </c:pt>
                  <c:pt idx="13">
                    <c:v>A</c:v>
                  </c:pt>
                  <c:pt idx="14">
                    <c:v>M</c:v>
                  </c:pt>
                  <c:pt idx="15">
                    <c:v>J</c:v>
                  </c:pt>
                  <c:pt idx="16">
                    <c:v>J</c:v>
                  </c:pt>
                  <c:pt idx="17">
                    <c:v>A</c:v>
                  </c:pt>
                  <c:pt idx="18">
                    <c:v>S</c:v>
                  </c:pt>
                  <c:pt idx="19">
                    <c:v>O</c:v>
                  </c:pt>
                  <c:pt idx="20">
                    <c:v>N</c:v>
                  </c:pt>
                  <c:pt idx="21">
                    <c:v>D</c:v>
                  </c:pt>
                  <c:pt idx="22">
                    <c:v>J</c:v>
                  </c:pt>
                  <c:pt idx="23">
                    <c:v>F</c:v>
                  </c:pt>
                  <c:pt idx="24">
                    <c:v>M</c:v>
                  </c:pt>
                </c:lvl>
                <c:lvl>
                  <c:pt idx="0">
                    <c:v>2024</c:v>
                  </c:pt>
                  <c:pt idx="10">
                    <c:v>2025</c:v>
                  </c:pt>
                  <c:pt idx="22">
                    <c:v>2026</c:v>
                  </c:pt>
                </c:lvl>
              </c:multiLvlStrCache>
            </c:multiLvlStrRef>
          </c:cat>
          <c:val>
            <c:numRef>
              <c:f>'9'!$J$30:$J$54</c:f>
              <c:numCache>
                <c:formatCode>General</c:formatCode>
                <c:ptCount val="25"/>
                <c:pt idx="0">
                  <c:v>0.7</c:v>
                </c:pt>
                <c:pt idx="1">
                  <c:v>1.5</c:v>
                </c:pt>
                <c:pt idx="2">
                  <c:v>-12</c:v>
                </c:pt>
                <c:pt idx="3">
                  <c:v>7.8</c:v>
                </c:pt>
                <c:pt idx="4">
                  <c:v>-0.8</c:v>
                </c:pt>
                <c:pt idx="5">
                  <c:v>-13.9</c:v>
                </c:pt>
                <c:pt idx="6">
                  <c:v>-1.8</c:v>
                </c:pt>
                <c:pt idx="7">
                  <c:v>9.5</c:v>
                </c:pt>
                <c:pt idx="8">
                  <c:v>-1.5</c:v>
                </c:pt>
                <c:pt idx="9">
                  <c:v>4.3</c:v>
                </c:pt>
                <c:pt idx="10">
                  <c:v>-3.1</c:v>
                </c:pt>
                <c:pt idx="11">
                  <c:v>-11.3</c:v>
                </c:pt>
                <c:pt idx="12">
                  <c:v>-57.4</c:v>
                </c:pt>
                <c:pt idx="13">
                  <c:v>-12.1</c:v>
                </c:pt>
                <c:pt idx="14">
                  <c:v>17.899999999999999</c:v>
                </c:pt>
                <c:pt idx="15">
                  <c:v>-13.8</c:v>
                </c:pt>
                <c:pt idx="16">
                  <c:v>0.7</c:v>
                </c:pt>
                <c:pt idx="17">
                  <c:v>-2.1</c:v>
                </c:pt>
                <c:pt idx="18">
                  <c:v>-2.7</c:v>
                </c:pt>
                <c:pt idx="19">
                  <c:v>0.5</c:v>
                </c:pt>
                <c:pt idx="20">
                  <c:v>-11.5</c:v>
                </c:pt>
                <c:pt idx="21">
                  <c:v>-13</c:v>
                </c:pt>
                <c:pt idx="22">
                  <c:v>5.3</c:v>
                </c:pt>
                <c:pt idx="23">
                  <c:v>-44.9</c:v>
                </c:pt>
                <c:pt idx="24">
                  <c:v>271.7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A9-40EC-B82D-EBEBE6CE1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184255616"/>
        <c:axId val="184257152"/>
      </c:barChart>
      <c:catAx>
        <c:axId val="184255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25400">
            <a:solidFill>
              <a:sysClr val="windowText" lastClr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84257152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84257152"/>
        <c:scaling>
          <c:orientation val="minMax"/>
          <c:max val="300"/>
          <c:min val="-60"/>
        </c:scaling>
        <c:delete val="0"/>
        <c:axPos val="l"/>
        <c:majorGridlines>
          <c:spPr>
            <a:ln w="6350">
              <a:solidFill>
                <a:srgbClr val="C0C0C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84255616"/>
        <c:crosses val="autoZero"/>
        <c:crossBetween val="between"/>
        <c:majorUnit val="30"/>
        <c:minorUnit val="4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6303007067936728"/>
          <c:y val="0.14603622695311233"/>
          <c:w val="0.32330138507967404"/>
          <c:h val="0.12248468941382328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40520</xdr:colOff>
      <xdr:row>14</xdr:row>
      <xdr:rowOff>76201</xdr:rowOff>
    </xdr:from>
    <xdr:to>
      <xdr:col>2</xdr:col>
      <xdr:colOff>3686175</xdr:colOff>
      <xdr:row>28</xdr:row>
      <xdr:rowOff>104775</xdr:rowOff>
    </xdr:to>
    <xdr:graphicFrame macro="">
      <xdr:nvGraphicFramePr>
        <xdr:cNvPr id="49156" name="Diagramm 2">
          <a:extLst>
            <a:ext uri="{FF2B5EF4-FFF2-40B4-BE49-F238E27FC236}">
              <a16:creationId xmlns:a16="http://schemas.microsoft.com/office/drawing/2014/main" id="{00000000-0008-0000-0000-000004C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3190875</xdr:colOff>
      <xdr:row>0</xdr:row>
      <xdr:rowOff>95250</xdr:rowOff>
    </xdr:from>
    <xdr:to>
      <xdr:col>4</xdr:col>
      <xdr:colOff>14846</xdr:colOff>
      <xdr:row>0</xdr:row>
      <xdr:rowOff>1270374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4448175" y="95250"/>
          <a:ext cx="2024621" cy="1175124"/>
        </a:xfrm>
        <a:prstGeom prst="rect">
          <a:avLst/>
        </a:prstGeom>
      </xdr:spPr>
    </xdr:pic>
    <xdr:clientData/>
  </xdr:twoCellAnchor>
  <xdr:twoCellAnchor>
    <xdr:from>
      <xdr:col>1</xdr:col>
      <xdr:colOff>40520</xdr:colOff>
      <xdr:row>14</xdr:row>
      <xdr:rowOff>76201</xdr:rowOff>
    </xdr:from>
    <xdr:to>
      <xdr:col>2</xdr:col>
      <xdr:colOff>3686175</xdr:colOff>
      <xdr:row>26</xdr:row>
      <xdr:rowOff>104775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</xdr:col>
      <xdr:colOff>3190875</xdr:colOff>
      <xdr:row>0</xdr:row>
      <xdr:rowOff>95250</xdr:rowOff>
    </xdr:from>
    <xdr:to>
      <xdr:col>4</xdr:col>
      <xdr:colOff>14846</xdr:colOff>
      <xdr:row>0</xdr:row>
      <xdr:rowOff>1270374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4448175" y="95250"/>
          <a:ext cx="2024621" cy="1175124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0.96862</cdr:x>
      <cdr:y>0.92971</cdr:y>
    </cdr:from>
    <cdr:to>
      <cdr:x>0.98127</cdr:x>
      <cdr:y>0.95847</cdr:y>
    </cdr:to>
    <cdr:sp macro="" textlink="">
      <cdr:nvSpPr>
        <cdr:cNvPr id="2" name="Textfeld 1"/>
        <cdr:cNvSpPr txBox="1"/>
      </cdr:nvSpPr>
      <cdr:spPr>
        <a:xfrm xmlns:a="http://schemas.openxmlformats.org/drawingml/2006/main" flipH="1">
          <a:off x="3499667" y="2217417"/>
          <a:ext cx="45719" cy="685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11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0.96862</cdr:x>
      <cdr:y>0.92971</cdr:y>
    </cdr:from>
    <cdr:to>
      <cdr:x>0.98127</cdr:x>
      <cdr:y>0.95847</cdr:y>
    </cdr:to>
    <cdr:sp macro="" textlink="">
      <cdr:nvSpPr>
        <cdr:cNvPr id="2" name="Textfeld 1"/>
        <cdr:cNvSpPr txBox="1"/>
      </cdr:nvSpPr>
      <cdr:spPr>
        <a:xfrm xmlns:a="http://schemas.openxmlformats.org/drawingml/2006/main" flipH="1">
          <a:off x="3499667" y="2217417"/>
          <a:ext cx="45719" cy="685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27</xdr:row>
      <xdr:rowOff>0</xdr:rowOff>
    </xdr:from>
    <xdr:to>
      <xdr:col>4</xdr:col>
      <xdr:colOff>696595</xdr:colOff>
      <xdr:row>30</xdr:row>
      <xdr:rowOff>1270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572000"/>
          <a:ext cx="696595" cy="48704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38100</xdr:colOff>
      <xdr:row>52</xdr:row>
      <xdr:rowOff>209550</xdr:rowOff>
    </xdr:from>
    <xdr:to>
      <xdr:col>1</xdr:col>
      <xdr:colOff>524855</xdr:colOff>
      <xdr:row>53</xdr:row>
      <xdr:rowOff>9525</xdr:rowOff>
    </xdr:to>
    <xdr:pic>
      <xdr:nvPicPr>
        <xdr:cNvPr id="3" name="Picture 2" descr="Icon CC BY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9001125"/>
          <a:ext cx="48675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1238250</xdr:colOff>
      <xdr:row>0</xdr:row>
      <xdr:rowOff>38100</xdr:rowOff>
    </xdr:from>
    <xdr:to>
      <xdr:col>7</xdr:col>
      <xdr:colOff>114301</xdr:colOff>
      <xdr:row>0</xdr:row>
      <xdr:rowOff>876300</xdr:rowOff>
    </xdr:to>
    <xdr:sp macro="" textlink="" fLocksText="0">
      <xdr:nvSpPr>
        <xdr:cNvPr id="27649" name="Text Box 1">
          <a:extLst>
            <a:ext uri="{FF2B5EF4-FFF2-40B4-BE49-F238E27FC236}">
              <a16:creationId xmlns:a16="http://schemas.microsoft.com/office/drawing/2014/main" id="{00000000-0008-0000-0200-0000016C0000}"/>
            </a:ext>
          </a:extLst>
        </xdr:cNvPr>
        <xdr:cNvSpPr txBox="1">
          <a:spLocks noChangeArrowheads="1"/>
        </xdr:cNvSpPr>
      </xdr:nvSpPr>
      <xdr:spPr bwMode="auto">
        <a:xfrm>
          <a:off x="4429125" y="38100"/>
          <a:ext cx="1504951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1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1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Bericht</a:t>
          </a:r>
          <a:endParaRPr lang="de-DE" sz="1000" b="1" i="0" u="none" strike="noStrike" baseline="0">
            <a:solidFill>
              <a:srgbClr val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E I 2 – m 03 / 26</a:t>
          </a:r>
        </a:p>
      </xdr:txBody>
    </xdr:sp>
    <xdr:clientData/>
  </xdr:twoCellAnchor>
  <xdr:twoCellAnchor editAs="oneCell">
    <xdr:from>
      <xdr:col>7</xdr:col>
      <xdr:colOff>419100</xdr:colOff>
      <xdr:row>0</xdr:row>
      <xdr:rowOff>47625</xdr:rowOff>
    </xdr:from>
    <xdr:to>
      <xdr:col>7</xdr:col>
      <xdr:colOff>629381</xdr:colOff>
      <xdr:row>6</xdr:row>
      <xdr:rowOff>47625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5400000">
          <a:off x="5262928" y="1023572"/>
          <a:ext cx="2162175" cy="210281"/>
        </a:xfrm>
        <a:prstGeom prst="rect">
          <a:avLst/>
        </a:prstGeom>
      </xdr:spPr>
    </xdr:pic>
    <xdr:clientData/>
  </xdr:twoCellAnchor>
  <xdr:twoCellAnchor editAs="oneCell">
    <xdr:from>
      <xdr:col>7</xdr:col>
      <xdr:colOff>419100</xdr:colOff>
      <xdr:row>0</xdr:row>
      <xdr:rowOff>47625</xdr:rowOff>
    </xdr:from>
    <xdr:to>
      <xdr:col>7</xdr:col>
      <xdr:colOff>629381</xdr:colOff>
      <xdr:row>6</xdr:row>
      <xdr:rowOff>47625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5400000">
          <a:off x="5262928" y="1023572"/>
          <a:ext cx="2162175" cy="21028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26</xdr:row>
      <xdr:rowOff>83820</xdr:rowOff>
    </xdr:from>
    <xdr:to>
      <xdr:col>5</xdr:col>
      <xdr:colOff>678180</xdr:colOff>
      <xdr:row>49</xdr:row>
      <xdr:rowOff>50800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47625</xdr:rowOff>
    </xdr:from>
    <xdr:to>
      <xdr:col>6</xdr:col>
      <xdr:colOff>0</xdr:colOff>
      <xdr:row>52</xdr:row>
      <xdr:rowOff>57150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0.45659</cdr:x>
      <cdr:y>0.94108</cdr:y>
    </cdr:from>
    <cdr:to>
      <cdr:x>0.45659</cdr:x>
      <cdr:y>0.94108</cdr:y>
    </cdr:to>
    <cdr:sp macro="" textlink="">
      <cdr:nvSpPr>
        <cdr:cNvPr id="29697" name="Tex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2438360" y="31253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2005</a:t>
          </a:r>
        </a:p>
      </cdr:txBody>
    </cdr:sp>
  </cdr:relSizeAnchor>
  <cdr:relSizeAnchor xmlns:cdr="http://schemas.openxmlformats.org/drawingml/2006/chartDrawing">
    <cdr:from>
      <cdr:x>0.14047</cdr:x>
      <cdr:y>0.94108</cdr:y>
    </cdr:from>
    <cdr:to>
      <cdr:x>0.14047</cdr:x>
      <cdr:y>0.94108</cdr:y>
    </cdr:to>
    <cdr:sp macro="" textlink="">
      <cdr:nvSpPr>
        <cdr:cNvPr id="29698" name="Text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750173" y="31253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0" tIns="1080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2004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0.45659</cdr:x>
      <cdr:y>0.94108</cdr:y>
    </cdr:from>
    <cdr:to>
      <cdr:x>0.45659</cdr:x>
      <cdr:y>0.94108</cdr:y>
    </cdr:to>
    <cdr:sp macro="" textlink="">
      <cdr:nvSpPr>
        <cdr:cNvPr id="29697" name="Tex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2438360" y="31253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2005</a:t>
          </a:r>
        </a:p>
      </cdr:txBody>
    </cdr:sp>
  </cdr:relSizeAnchor>
  <cdr:relSizeAnchor xmlns:cdr="http://schemas.openxmlformats.org/drawingml/2006/chartDrawing">
    <cdr:from>
      <cdr:x>0.14047</cdr:x>
      <cdr:y>0.94108</cdr:y>
    </cdr:from>
    <cdr:to>
      <cdr:x>0.14047</cdr:x>
      <cdr:y>0.94108</cdr:y>
    </cdr:to>
    <cdr:sp macro="" textlink="">
      <cdr:nvSpPr>
        <cdr:cNvPr id="29698" name="Text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750173" y="31253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0" tIns="1080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2004</a:t>
          </a:r>
        </a:p>
      </cdr:txBody>
    </cdr:sp>
  </cdr:relSizeAnchor>
  <cdr:relSizeAnchor xmlns:cdr="http://schemas.openxmlformats.org/drawingml/2006/chartDrawing">
    <cdr:from>
      <cdr:x>0.97607</cdr:x>
      <cdr:y>0.94304</cdr:y>
    </cdr:from>
    <cdr:to>
      <cdr:x>0.99347</cdr:x>
      <cdr:y>0.95937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128260" y="3080385"/>
          <a:ext cx="91440" cy="5334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1100">
            <a:solidFill>
              <a:schemeClr val="bg1"/>
            </a:solidFill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523875</xdr:rowOff>
        </xdr:from>
        <xdr:to>
          <xdr:col>6</xdr:col>
          <xdr:colOff>1943100</xdr:colOff>
          <xdr:row>48</xdr:row>
          <xdr:rowOff>9525</xdr:rowOff>
        </xdr:to>
        <xdr:sp macro="" textlink="">
          <xdr:nvSpPr>
            <xdr:cNvPr id="141314" name="Object 2" hidden="1">
              <a:extLst>
                <a:ext uri="{63B3BB69-23CF-44E3-9099-C40C66FF867C}">
                  <a14:compatExt spid="_x0000_s141314"/>
                </a:ext>
                <a:ext uri="{FF2B5EF4-FFF2-40B4-BE49-F238E27FC236}">
                  <a16:creationId xmlns:a16="http://schemas.microsoft.com/office/drawing/2014/main" id="{00000000-0008-0000-0F00-0000022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enutzerdefiniert 1">
      <a:majorFont>
        <a:latin typeface="Source Sans Pro"/>
        <a:ea typeface=""/>
        <a:cs typeface=""/>
      </a:majorFont>
      <a:minorFont>
        <a:latin typeface="Source Sans Pro"/>
        <a:ea typeface=""/>
        <a:cs typeface="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6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tatistik-berlin-brandenburg.de/publikationen/Metadaten/MD_42111_2026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4">
    <pageSetUpPr fitToPage="1"/>
  </sheetPr>
  <dimension ref="A1:J41"/>
  <sheetViews>
    <sheetView tabSelected="1" zoomScaleNormal="100" zoomScaleSheetLayoutView="100" workbookViewId="0"/>
  </sheetViews>
  <sheetFormatPr baseColWidth="10" defaultColWidth="11.5703125" defaultRowHeight="12.75"/>
  <cols>
    <col min="1" max="1" width="18.140625" style="6" customWidth="1"/>
    <col min="2" max="2" width="0.7109375" style="6" customWidth="1"/>
    <col min="3" max="3" width="78" style="6" customWidth="1"/>
    <col min="4" max="4" width="1.28515625" style="6" hidden="1" customWidth="1"/>
    <col min="5" max="6" width="2.7109375" style="6" customWidth="1"/>
    <col min="7" max="7" width="4.42578125" style="335" bestFit="1" customWidth="1"/>
    <col min="8" max="8" width="5.140625" style="336" customWidth="1"/>
    <col min="9" max="9" width="5" style="337" bestFit="1" customWidth="1"/>
    <col min="10" max="16384" width="11.5703125" style="1"/>
  </cols>
  <sheetData>
    <row r="1" spans="1:10" ht="156.6" customHeight="1">
      <c r="A1" s="289" t="s">
        <v>218</v>
      </c>
      <c r="B1" s="289"/>
      <c r="C1" s="289"/>
      <c r="D1" s="327"/>
      <c r="E1" s="289"/>
      <c r="F1" s="289"/>
      <c r="G1" s="355"/>
      <c r="H1" s="291" t="s">
        <v>34</v>
      </c>
      <c r="I1" s="292">
        <v>-9.3000000000000007</v>
      </c>
      <c r="J1" s="293"/>
    </row>
    <row r="2" spans="1:10" ht="40.15" customHeight="1">
      <c r="A2" s="289"/>
      <c r="B2" s="328" t="s">
        <v>32</v>
      </c>
      <c r="C2" s="294" t="s">
        <v>324</v>
      </c>
      <c r="D2" s="329"/>
      <c r="E2" s="289"/>
      <c r="F2" s="289"/>
      <c r="G2" s="355"/>
      <c r="H2" s="291" t="s">
        <v>35</v>
      </c>
      <c r="I2" s="292">
        <v>3.4</v>
      </c>
      <c r="J2" s="293"/>
    </row>
    <row r="3" spans="1:10" ht="37.5">
      <c r="A3" s="289"/>
      <c r="B3" s="328" t="s">
        <v>33</v>
      </c>
      <c r="C3" s="294" t="s">
        <v>325</v>
      </c>
      <c r="D3" s="329"/>
      <c r="E3" s="289"/>
      <c r="F3" s="289"/>
      <c r="G3" s="360">
        <v>2024</v>
      </c>
      <c r="H3" s="291" t="s">
        <v>36</v>
      </c>
      <c r="I3" s="292">
        <v>-10.9</v>
      </c>
      <c r="J3" s="293"/>
    </row>
    <row r="4" spans="1:10" ht="6.6" customHeight="1">
      <c r="A4" s="289"/>
      <c r="B4" s="289"/>
      <c r="C4" s="294"/>
      <c r="D4" s="329"/>
      <c r="E4" s="289"/>
      <c r="F4" s="289"/>
      <c r="G4" s="360"/>
      <c r="H4" s="291" t="s">
        <v>37</v>
      </c>
      <c r="I4" s="292">
        <v>2.5</v>
      </c>
      <c r="J4" s="293"/>
    </row>
    <row r="5" spans="1:10" ht="20.25">
      <c r="A5" s="289"/>
      <c r="B5" s="289"/>
      <c r="C5" s="295" t="s">
        <v>340</v>
      </c>
      <c r="D5" s="329"/>
      <c r="E5" s="289"/>
      <c r="F5" s="289"/>
      <c r="G5" s="360"/>
      <c r="H5" s="291" t="s">
        <v>36</v>
      </c>
      <c r="I5" s="292">
        <v>-1.7</v>
      </c>
      <c r="J5" s="293"/>
    </row>
    <row r="6" spans="1:10" s="2" customFormat="1" ht="21.75" customHeight="1">
      <c r="A6" s="330"/>
      <c r="B6" s="330"/>
      <c r="C6" s="330"/>
      <c r="D6" s="329"/>
      <c r="E6" s="330"/>
      <c r="F6" s="330"/>
      <c r="G6" s="360"/>
      <c r="H6" s="291" t="s">
        <v>34</v>
      </c>
      <c r="I6" s="292">
        <v>-8.5</v>
      </c>
      <c r="J6" s="293"/>
    </row>
    <row r="7" spans="1:10" ht="84" customHeight="1">
      <c r="A7" s="289"/>
      <c r="B7" s="289"/>
      <c r="C7" s="296" t="s">
        <v>341</v>
      </c>
      <c r="D7" s="329"/>
      <c r="E7" s="289"/>
      <c r="F7" s="289"/>
      <c r="G7" s="360"/>
      <c r="H7" s="291" t="s">
        <v>34</v>
      </c>
      <c r="I7" s="292">
        <v>1.6</v>
      </c>
      <c r="J7" s="293"/>
    </row>
    <row r="8" spans="1:10" ht="15.75" customHeight="1">
      <c r="A8" s="289"/>
      <c r="B8" s="289"/>
      <c r="C8" s="289"/>
      <c r="D8" s="329"/>
      <c r="E8" s="289"/>
      <c r="F8" s="289"/>
      <c r="G8" s="360"/>
      <c r="H8" s="291" t="s">
        <v>37</v>
      </c>
      <c r="I8" s="292">
        <v>-5.6</v>
      </c>
      <c r="J8" s="293"/>
    </row>
    <row r="9" spans="1:10" ht="45">
      <c r="A9" s="289"/>
      <c r="B9" s="289"/>
      <c r="C9" s="297" t="s">
        <v>257</v>
      </c>
      <c r="D9" s="329"/>
      <c r="E9" s="289"/>
      <c r="F9" s="289"/>
      <c r="G9" s="360"/>
      <c r="H9" s="298" t="s">
        <v>38</v>
      </c>
      <c r="I9" s="292">
        <v>-3.8</v>
      </c>
      <c r="J9" s="293"/>
    </row>
    <row r="10" spans="1:10" ht="7.15" customHeight="1">
      <c r="A10" s="289"/>
      <c r="B10" s="289"/>
      <c r="C10" s="289"/>
      <c r="D10" s="329"/>
      <c r="E10" s="289"/>
      <c r="F10" s="289"/>
      <c r="G10" s="360"/>
      <c r="H10" s="298" t="s">
        <v>39</v>
      </c>
      <c r="I10" s="292">
        <v>0.7</v>
      </c>
      <c r="J10" s="293"/>
    </row>
    <row r="11" spans="1:10" ht="15">
      <c r="A11" s="331"/>
      <c r="B11" s="289"/>
      <c r="C11" s="297" t="s">
        <v>160</v>
      </c>
      <c r="D11" s="329"/>
      <c r="E11" s="289"/>
      <c r="F11" s="289"/>
      <c r="G11" s="360"/>
      <c r="H11" s="298" t="s">
        <v>40</v>
      </c>
      <c r="I11" s="292">
        <v>-11.3</v>
      </c>
      <c r="J11" s="293"/>
    </row>
    <row r="12" spans="1:10" ht="50.25" customHeight="1">
      <c r="A12" s="289"/>
      <c r="B12" s="289"/>
      <c r="C12" s="289"/>
      <c r="D12" s="289"/>
      <c r="E12" s="289"/>
      <c r="F12" s="289"/>
      <c r="G12" s="361"/>
      <c r="H12" s="298" t="s">
        <v>41</v>
      </c>
      <c r="I12" s="292">
        <v>-1.8</v>
      </c>
      <c r="J12" s="293"/>
    </row>
    <row r="13" spans="1:10" ht="36" customHeight="1">
      <c r="A13" s="289"/>
      <c r="B13" s="289"/>
      <c r="C13" s="299" t="s">
        <v>342</v>
      </c>
      <c r="D13" s="289"/>
      <c r="E13" s="289"/>
      <c r="F13" s="289"/>
      <c r="G13" s="359">
        <v>2025</v>
      </c>
      <c r="H13" s="291" t="s">
        <v>34</v>
      </c>
      <c r="I13" s="292">
        <v>-5.8</v>
      </c>
      <c r="J13" s="293"/>
    </row>
    <row r="14" spans="1:10">
      <c r="A14" s="289"/>
      <c r="B14" s="289"/>
      <c r="C14" s="300" t="s">
        <v>288</v>
      </c>
      <c r="D14" s="289"/>
      <c r="E14" s="289"/>
      <c r="F14" s="289"/>
      <c r="G14" s="360"/>
      <c r="H14" s="291" t="s">
        <v>35</v>
      </c>
      <c r="I14" s="292">
        <v>-21.8</v>
      </c>
      <c r="J14" s="293"/>
    </row>
    <row r="15" spans="1:10">
      <c r="A15" s="289"/>
      <c r="B15" s="289"/>
      <c r="C15" s="289"/>
      <c r="D15" s="289"/>
      <c r="E15" s="289"/>
      <c r="F15" s="289"/>
      <c r="G15" s="360"/>
      <c r="H15" s="291" t="s">
        <v>36</v>
      </c>
      <c r="I15" s="292">
        <v>-24.1</v>
      </c>
      <c r="J15" s="293"/>
    </row>
    <row r="16" spans="1:10">
      <c r="A16" s="289"/>
      <c r="B16" s="289"/>
      <c r="C16" s="289"/>
      <c r="D16" s="289"/>
      <c r="E16" s="289"/>
      <c r="F16" s="289"/>
      <c r="G16" s="360"/>
      <c r="H16" s="291" t="s">
        <v>37</v>
      </c>
      <c r="I16" s="292">
        <v>-14.4</v>
      </c>
      <c r="J16" s="293"/>
    </row>
    <row r="17" spans="1:10">
      <c r="A17" s="289"/>
      <c r="B17" s="289"/>
      <c r="C17" s="289"/>
      <c r="D17" s="289"/>
      <c r="E17" s="289"/>
      <c r="F17" s="289"/>
      <c r="G17" s="360"/>
      <c r="H17" s="291" t="s">
        <v>36</v>
      </c>
      <c r="I17" s="292">
        <v>-3.9</v>
      </c>
      <c r="J17" s="293"/>
    </row>
    <row r="18" spans="1:10">
      <c r="A18" s="289"/>
      <c r="B18" s="289"/>
      <c r="C18" s="289"/>
      <c r="D18" s="289"/>
      <c r="E18" s="289"/>
      <c r="F18" s="289"/>
      <c r="G18" s="360"/>
      <c r="H18" s="291" t="s">
        <v>34</v>
      </c>
      <c r="I18" s="292">
        <v>0</v>
      </c>
      <c r="J18" s="293"/>
    </row>
    <row r="19" spans="1:10">
      <c r="A19" s="289"/>
      <c r="B19" s="289"/>
      <c r="C19" s="289"/>
      <c r="D19" s="289"/>
      <c r="E19" s="289"/>
      <c r="F19" s="289"/>
      <c r="G19" s="360"/>
      <c r="H19" s="291" t="s">
        <v>34</v>
      </c>
      <c r="I19" s="292">
        <v>-3.1</v>
      </c>
      <c r="J19" s="293"/>
    </row>
    <row r="20" spans="1:10">
      <c r="A20" s="289"/>
      <c r="B20" s="289"/>
      <c r="C20" s="289"/>
      <c r="D20" s="289"/>
      <c r="E20" s="289"/>
      <c r="F20" s="289"/>
      <c r="G20" s="360"/>
      <c r="H20" s="291" t="s">
        <v>37</v>
      </c>
      <c r="I20" s="292">
        <v>-18.2</v>
      </c>
      <c r="J20" s="293"/>
    </row>
    <row r="21" spans="1:10">
      <c r="A21" s="289"/>
      <c r="B21" s="289"/>
      <c r="C21" s="289"/>
      <c r="D21" s="289"/>
      <c r="E21" s="289"/>
      <c r="F21" s="289"/>
      <c r="G21" s="360"/>
      <c r="H21" s="291" t="s">
        <v>38</v>
      </c>
      <c r="I21" s="292">
        <v>-7</v>
      </c>
      <c r="J21" s="293"/>
    </row>
    <row r="22" spans="1:10">
      <c r="A22" s="289"/>
      <c r="B22" s="289"/>
      <c r="C22" s="289"/>
      <c r="D22" s="289"/>
      <c r="E22" s="289"/>
      <c r="F22" s="289"/>
      <c r="G22" s="360"/>
      <c r="H22" s="291" t="s">
        <v>39</v>
      </c>
      <c r="I22" s="292">
        <v>-6.5</v>
      </c>
      <c r="J22" s="293"/>
    </row>
    <row r="23" spans="1:10">
      <c r="A23" s="289"/>
      <c r="B23" s="289"/>
      <c r="C23" s="289"/>
      <c r="D23" s="289"/>
      <c r="E23" s="289"/>
      <c r="F23" s="289"/>
      <c r="G23" s="360"/>
      <c r="H23" s="298" t="s">
        <v>40</v>
      </c>
      <c r="I23" s="292">
        <v>25.2</v>
      </c>
      <c r="J23" s="293"/>
    </row>
    <row r="24" spans="1:10">
      <c r="A24" s="289"/>
      <c r="B24" s="289"/>
      <c r="C24" s="289"/>
      <c r="D24" s="289"/>
      <c r="E24" s="289"/>
      <c r="F24" s="289"/>
      <c r="G24" s="361"/>
      <c r="H24" s="298" t="s">
        <v>41</v>
      </c>
      <c r="I24" s="292">
        <v>-2.1</v>
      </c>
      <c r="J24" s="293"/>
    </row>
    <row r="25" spans="1:10">
      <c r="A25" s="289"/>
      <c r="B25" s="289"/>
      <c r="C25" s="289"/>
      <c r="D25" s="289"/>
      <c r="E25" s="289"/>
      <c r="F25" s="289"/>
      <c r="G25" s="323">
        <v>2026</v>
      </c>
      <c r="H25" s="298" t="s">
        <v>34</v>
      </c>
      <c r="I25" s="332">
        <v>2.6</v>
      </c>
      <c r="J25" s="293" t="s">
        <v>61</v>
      </c>
    </row>
    <row r="26" spans="1:10">
      <c r="A26" s="289"/>
      <c r="B26" s="289"/>
      <c r="C26" s="289"/>
      <c r="D26" s="289"/>
      <c r="E26" s="289"/>
      <c r="F26" s="289"/>
      <c r="G26" s="324"/>
      <c r="H26" s="298" t="s">
        <v>35</v>
      </c>
      <c r="I26" s="332">
        <v>7.7</v>
      </c>
      <c r="J26" s="293" t="s">
        <v>61</v>
      </c>
    </row>
    <row r="27" spans="1:10">
      <c r="A27" s="289"/>
      <c r="B27" s="289"/>
      <c r="C27" s="289"/>
      <c r="D27" s="289"/>
      <c r="E27" s="289"/>
      <c r="F27" s="289"/>
      <c r="G27" s="324"/>
      <c r="H27" s="301" t="s">
        <v>36</v>
      </c>
      <c r="I27" s="332">
        <v>52.5</v>
      </c>
      <c r="J27" s="293" t="s">
        <v>61</v>
      </c>
    </row>
    <row r="28" spans="1:10">
      <c r="A28" s="289"/>
      <c r="B28" s="289"/>
      <c r="C28" s="289"/>
      <c r="D28" s="289"/>
      <c r="E28" s="289"/>
      <c r="F28" s="289"/>
      <c r="G28" s="324"/>
      <c r="H28" s="298" t="s">
        <v>37</v>
      </c>
      <c r="I28" s="332"/>
      <c r="J28" s="293" t="s">
        <v>61</v>
      </c>
    </row>
    <row r="29" spans="1:10">
      <c r="A29" s="289"/>
      <c r="B29" s="289"/>
      <c r="C29" s="289"/>
      <c r="D29" s="289"/>
      <c r="E29" s="289"/>
      <c r="F29" s="289"/>
      <c r="G29" s="324"/>
      <c r="H29" s="298" t="s">
        <v>36</v>
      </c>
      <c r="I29" s="332"/>
      <c r="J29" s="293" t="s">
        <v>61</v>
      </c>
    </row>
    <row r="30" spans="1:10">
      <c r="A30" s="289"/>
      <c r="B30" s="289"/>
      <c r="C30" s="289"/>
      <c r="D30" s="289"/>
      <c r="E30" s="289"/>
      <c r="F30" s="289"/>
      <c r="G30" s="324"/>
      <c r="H30" s="298" t="s">
        <v>34</v>
      </c>
      <c r="I30" s="332"/>
      <c r="J30" s="293" t="s">
        <v>61</v>
      </c>
    </row>
    <row r="31" spans="1:10" ht="12" customHeight="1">
      <c r="A31" s="289"/>
      <c r="B31" s="289"/>
      <c r="C31" s="289"/>
      <c r="D31" s="289"/>
      <c r="E31" s="289"/>
      <c r="F31" s="289"/>
      <c r="G31" s="324"/>
      <c r="H31" s="298" t="s">
        <v>37</v>
      </c>
      <c r="I31" s="332"/>
      <c r="J31" s="293" t="s">
        <v>61</v>
      </c>
    </row>
    <row r="32" spans="1:10" ht="12" customHeight="1">
      <c r="A32" s="289"/>
      <c r="B32" s="289"/>
      <c r="C32" s="289"/>
      <c r="D32" s="289"/>
      <c r="E32" s="289"/>
      <c r="F32" s="289"/>
      <c r="G32" s="324"/>
      <c r="H32" s="298" t="s">
        <v>38</v>
      </c>
      <c r="I32" s="332"/>
      <c r="J32" s="293" t="s">
        <v>61</v>
      </c>
    </row>
    <row r="33" spans="1:10">
      <c r="A33" s="289"/>
      <c r="B33" s="289"/>
      <c r="C33" s="289"/>
      <c r="D33" s="289"/>
      <c r="E33" s="289"/>
      <c r="F33" s="289"/>
      <c r="G33" s="324"/>
      <c r="H33" s="298" t="s">
        <v>39</v>
      </c>
      <c r="I33" s="332"/>
      <c r="J33" s="293" t="s">
        <v>61</v>
      </c>
    </row>
    <row r="34" spans="1:10">
      <c r="A34" s="289"/>
      <c r="B34" s="289"/>
      <c r="C34" s="289"/>
      <c r="D34" s="289"/>
      <c r="E34" s="289"/>
      <c r="F34" s="289"/>
      <c r="G34" s="324"/>
      <c r="H34" s="298" t="s">
        <v>40</v>
      </c>
      <c r="I34" s="332"/>
      <c r="J34" s="293" t="s">
        <v>61</v>
      </c>
    </row>
    <row r="35" spans="1:10">
      <c r="A35" s="289"/>
      <c r="B35" s="289"/>
      <c r="C35" s="289"/>
      <c r="D35" s="289"/>
      <c r="E35" s="289"/>
      <c r="F35" s="289"/>
      <c r="G35" s="302"/>
      <c r="H35" s="298" t="s">
        <v>41</v>
      </c>
      <c r="I35" s="332"/>
      <c r="J35" s="293" t="s">
        <v>61</v>
      </c>
    </row>
    <row r="36" spans="1:10">
      <c r="A36" s="289"/>
      <c r="B36" s="289"/>
      <c r="C36" s="289"/>
      <c r="D36" s="289"/>
      <c r="E36" s="289"/>
      <c r="F36" s="289"/>
      <c r="G36" s="303" t="s">
        <v>232</v>
      </c>
      <c r="H36" s="304">
        <f>MAX(I9:I35)</f>
        <v>52.5</v>
      </c>
      <c r="I36" s="333"/>
      <c r="J36" s="290"/>
    </row>
    <row r="37" spans="1:10">
      <c r="A37" s="289"/>
      <c r="B37" s="289"/>
      <c r="C37" s="289"/>
      <c r="D37" s="289"/>
      <c r="E37" s="289"/>
      <c r="F37" s="289"/>
      <c r="G37" s="303" t="s">
        <v>233</v>
      </c>
      <c r="H37" s="304">
        <f>MIN(I9:I35)</f>
        <v>-24.1</v>
      </c>
      <c r="I37" s="333"/>
      <c r="J37" s="290"/>
    </row>
    <row r="38" spans="1:10">
      <c r="A38" s="289"/>
      <c r="B38" s="289"/>
      <c r="C38" s="289"/>
      <c r="D38" s="289"/>
      <c r="E38" s="289"/>
      <c r="F38" s="289"/>
      <c r="G38" s="334"/>
      <c r="H38" s="298"/>
      <c r="I38" s="333"/>
      <c r="J38" s="290"/>
    </row>
    <row r="39" spans="1:10">
      <c r="A39" s="289"/>
      <c r="B39" s="289"/>
      <c r="C39" s="289"/>
      <c r="D39" s="289"/>
      <c r="E39" s="289"/>
      <c r="F39" s="289"/>
      <c r="G39" s="334"/>
      <c r="H39" s="298"/>
      <c r="I39" s="333"/>
      <c r="J39" s="290"/>
    </row>
    <row r="40" spans="1:10">
      <c r="A40" s="289"/>
      <c r="B40" s="289"/>
      <c r="C40" s="289"/>
      <c r="D40" s="289"/>
      <c r="E40" s="289"/>
      <c r="F40" s="289"/>
      <c r="G40" s="334"/>
      <c r="H40" s="298"/>
      <c r="I40" s="333"/>
      <c r="J40" s="290"/>
    </row>
    <row r="41" spans="1:10">
      <c r="A41" s="289"/>
      <c r="B41" s="289"/>
      <c r="C41" s="289"/>
      <c r="D41" s="289"/>
      <c r="E41" s="289"/>
      <c r="F41" s="289"/>
      <c r="G41" s="334"/>
      <c r="H41" s="298"/>
      <c r="I41" s="333"/>
      <c r="J41" s="290"/>
    </row>
  </sheetData>
  <sheetProtection selectLockedCells="1"/>
  <mergeCells count="2">
    <mergeCell ref="G13:G24"/>
    <mergeCell ref="G3:G12"/>
  </mergeCells>
  <phoneticPr fontId="2" type="noConversion"/>
  <pageMargins left="0.59055118110236227" right="0.15748031496062992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3"/>
  <dimension ref="A1:P57"/>
  <sheetViews>
    <sheetView zoomScaleNormal="100" workbookViewId="0">
      <pane ySplit="5" topLeftCell="A6" activePane="bottomLeft" state="frozen"/>
      <selection activeCell="A2" sqref="A2"/>
      <selection pane="bottomLeft" sqref="A1:N1"/>
    </sheetView>
  </sheetViews>
  <sheetFormatPr baseColWidth="10" defaultColWidth="11.42578125" defaultRowHeight="12" customHeight="1"/>
  <cols>
    <col min="1" max="1" width="8.7109375" style="26" customWidth="1"/>
    <col min="2" max="13" width="5.85546875" style="26" customWidth="1"/>
    <col min="14" max="14" width="7.7109375" style="26" customWidth="1"/>
    <col min="15" max="16384" width="11.42578125" style="26"/>
  </cols>
  <sheetData>
    <row r="1" spans="1:15" ht="24" customHeight="1">
      <c r="A1" s="394" t="s">
        <v>337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</row>
    <row r="2" spans="1:15" ht="12" customHeight="1">
      <c r="A2" s="209" t="s">
        <v>356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5" ht="12" customHeight="1">
      <c r="A3" s="210"/>
      <c r="B3" s="211"/>
      <c r="C3" s="211"/>
      <c r="D3" s="211"/>
      <c r="E3" s="211"/>
      <c r="F3" s="212"/>
      <c r="G3" s="213"/>
      <c r="H3" s="213"/>
    </row>
    <row r="4" spans="1:15" s="214" customFormat="1" ht="12" customHeight="1">
      <c r="A4" s="425" t="s">
        <v>177</v>
      </c>
      <c r="B4" s="427" t="s">
        <v>322</v>
      </c>
      <c r="C4" s="428"/>
      <c r="D4" s="428"/>
      <c r="E4" s="428"/>
      <c r="F4" s="428"/>
      <c r="G4" s="428"/>
      <c r="H4" s="428"/>
      <c r="I4" s="428"/>
      <c r="J4" s="428"/>
      <c r="K4" s="428"/>
      <c r="L4" s="428"/>
      <c r="M4" s="428"/>
      <c r="N4" s="428"/>
    </row>
    <row r="5" spans="1:15" s="214" customFormat="1" ht="12" customHeight="1">
      <c r="A5" s="426"/>
      <c r="B5" s="215" t="s">
        <v>231</v>
      </c>
      <c r="C5" s="216" t="s">
        <v>230</v>
      </c>
      <c r="D5" s="216" t="s">
        <v>229</v>
      </c>
      <c r="E5" s="216" t="s">
        <v>228</v>
      </c>
      <c r="F5" s="216" t="s">
        <v>82</v>
      </c>
      <c r="G5" s="216" t="s">
        <v>227</v>
      </c>
      <c r="H5" s="216" t="s">
        <v>226</v>
      </c>
      <c r="I5" s="216" t="s">
        <v>225</v>
      </c>
      <c r="J5" s="216" t="s">
        <v>224</v>
      </c>
      <c r="K5" s="216" t="s">
        <v>223</v>
      </c>
      <c r="L5" s="216" t="s">
        <v>222</v>
      </c>
      <c r="M5" s="216" t="s">
        <v>221</v>
      </c>
      <c r="N5" s="217" t="s">
        <v>177</v>
      </c>
      <c r="O5" s="218"/>
    </row>
    <row r="6" spans="1:15" ht="12" customHeight="1">
      <c r="A6" s="219" t="s">
        <v>218</v>
      </c>
      <c r="B6" s="429" t="s">
        <v>157</v>
      </c>
      <c r="C6" s="429"/>
      <c r="D6" s="429"/>
      <c r="E6" s="429"/>
      <c r="F6" s="429"/>
      <c r="G6" s="429"/>
      <c r="H6" s="429"/>
      <c r="I6" s="429"/>
      <c r="J6" s="429"/>
      <c r="K6" s="429"/>
      <c r="L6" s="429"/>
      <c r="M6" s="429"/>
      <c r="N6" s="429"/>
    </row>
    <row r="7" spans="1:15" ht="12" customHeight="1">
      <c r="A7" s="220">
        <v>2020</v>
      </c>
      <c r="B7" s="221">
        <v>92.5</v>
      </c>
      <c r="C7" s="221">
        <v>96.4</v>
      </c>
      <c r="D7" s="221">
        <v>76.5</v>
      </c>
      <c r="E7" s="221">
        <v>51.9</v>
      </c>
      <c r="F7" s="221">
        <v>59.9</v>
      </c>
      <c r="G7" s="221">
        <v>74.3</v>
      </c>
      <c r="H7" s="221">
        <v>65.7</v>
      </c>
      <c r="I7" s="221">
        <v>68.400000000000006</v>
      </c>
      <c r="J7" s="221">
        <v>94.2</v>
      </c>
      <c r="K7" s="221">
        <v>99.3</v>
      </c>
      <c r="L7" s="221">
        <v>105.7</v>
      </c>
      <c r="M7" s="221">
        <v>89.1</v>
      </c>
      <c r="N7" s="221">
        <v>81.2</v>
      </c>
    </row>
    <row r="8" spans="1:15" ht="12" customHeight="1">
      <c r="A8" s="222">
        <v>2021</v>
      </c>
      <c r="B8" s="221">
        <v>97.4</v>
      </c>
      <c r="C8" s="221">
        <v>86</v>
      </c>
      <c r="D8" s="221">
        <v>145.9</v>
      </c>
      <c r="E8" s="221">
        <v>84.8</v>
      </c>
      <c r="F8" s="221">
        <v>88.7</v>
      </c>
      <c r="G8" s="221">
        <v>89</v>
      </c>
      <c r="H8" s="221">
        <v>92.1</v>
      </c>
      <c r="I8" s="221">
        <v>80.8</v>
      </c>
      <c r="J8" s="221">
        <v>90.6</v>
      </c>
      <c r="K8" s="221">
        <v>90.2</v>
      </c>
      <c r="L8" s="221">
        <v>161.30000000000001</v>
      </c>
      <c r="M8" s="221">
        <v>93.2</v>
      </c>
      <c r="N8" s="221">
        <v>100</v>
      </c>
    </row>
    <row r="9" spans="1:15" ht="12" customHeight="1">
      <c r="A9" s="222">
        <v>2022</v>
      </c>
      <c r="B9" s="221">
        <v>76.2</v>
      </c>
      <c r="C9" s="221">
        <v>182.6</v>
      </c>
      <c r="D9" s="221">
        <v>79.3</v>
      </c>
      <c r="E9" s="221">
        <v>85.9</v>
      </c>
      <c r="F9" s="221">
        <v>79.7</v>
      </c>
      <c r="G9" s="221">
        <v>137.1</v>
      </c>
      <c r="H9" s="221">
        <v>85.3</v>
      </c>
      <c r="I9" s="221">
        <v>93.3</v>
      </c>
      <c r="J9" s="221">
        <v>114.1</v>
      </c>
      <c r="K9" s="221">
        <v>93.3</v>
      </c>
      <c r="L9" s="221">
        <v>109.4</v>
      </c>
      <c r="M9" s="221">
        <v>104.2</v>
      </c>
      <c r="N9" s="221">
        <v>103.4</v>
      </c>
    </row>
    <row r="10" spans="1:15" ht="12" customHeight="1">
      <c r="A10" s="222">
        <v>2023</v>
      </c>
      <c r="B10" s="221">
        <v>196</v>
      </c>
      <c r="C10" s="221">
        <v>106.5</v>
      </c>
      <c r="D10" s="221">
        <v>132.30000000000001</v>
      </c>
      <c r="E10" s="221">
        <v>107.6</v>
      </c>
      <c r="F10" s="221">
        <v>111.5</v>
      </c>
      <c r="G10" s="221">
        <v>122.8</v>
      </c>
      <c r="H10" s="221">
        <v>111.2</v>
      </c>
      <c r="I10" s="221">
        <v>104</v>
      </c>
      <c r="J10" s="221">
        <v>118.9</v>
      </c>
      <c r="K10" s="221">
        <v>103.1</v>
      </c>
      <c r="L10" s="221">
        <v>125.6</v>
      </c>
      <c r="M10" s="221">
        <v>113.1</v>
      </c>
      <c r="N10" s="221">
        <v>121.1</v>
      </c>
    </row>
    <row r="11" spans="1:15" ht="12" customHeight="1">
      <c r="A11" s="222">
        <v>2024</v>
      </c>
      <c r="B11" s="221">
        <v>105.6</v>
      </c>
      <c r="C11" s="221">
        <v>179.2</v>
      </c>
      <c r="D11" s="221">
        <v>120.6</v>
      </c>
      <c r="E11" s="221">
        <v>108.4</v>
      </c>
      <c r="F11" s="221">
        <v>97.4</v>
      </c>
      <c r="G11" s="221">
        <v>118.4</v>
      </c>
      <c r="H11" s="221">
        <v>110.2</v>
      </c>
      <c r="I11" s="221">
        <v>91.1</v>
      </c>
      <c r="J11" s="221">
        <v>114.8</v>
      </c>
      <c r="K11" s="221">
        <v>110.4</v>
      </c>
      <c r="L11" s="221">
        <v>117.6</v>
      </c>
      <c r="M11" s="221">
        <v>116.2</v>
      </c>
      <c r="N11" s="221">
        <v>115.825</v>
      </c>
    </row>
    <row r="12" spans="1:15" ht="12" customHeight="1">
      <c r="A12" s="222">
        <v>2025</v>
      </c>
      <c r="B12" s="221">
        <v>100.9</v>
      </c>
      <c r="C12" s="221">
        <v>165.5</v>
      </c>
      <c r="D12" s="221">
        <v>78.3</v>
      </c>
      <c r="E12" s="221">
        <v>96.1</v>
      </c>
      <c r="F12" s="221">
        <v>108.4</v>
      </c>
      <c r="G12" s="221">
        <v>112</v>
      </c>
      <c r="H12" s="221">
        <v>106.3</v>
      </c>
      <c r="I12" s="221">
        <v>83.6</v>
      </c>
      <c r="J12" s="221">
        <v>114.4</v>
      </c>
      <c r="K12" s="221">
        <v>102.8</v>
      </c>
      <c r="L12" s="221">
        <v>107.4</v>
      </c>
      <c r="M12" s="221">
        <v>104.2</v>
      </c>
      <c r="N12" s="221">
        <v>106.65833333333335</v>
      </c>
    </row>
    <row r="13" spans="1:15" ht="12" customHeight="1">
      <c r="A13" s="222" t="s">
        <v>332</v>
      </c>
      <c r="B13" s="221">
        <v>101.3</v>
      </c>
      <c r="C13" s="221">
        <v>105</v>
      </c>
      <c r="D13" s="221">
        <v>175.9</v>
      </c>
      <c r="E13" s="221">
        <v>0</v>
      </c>
      <c r="F13" s="221">
        <v>0</v>
      </c>
      <c r="G13" s="221">
        <v>0</v>
      </c>
      <c r="H13" s="221">
        <v>0</v>
      </c>
      <c r="I13" s="221">
        <v>0</v>
      </c>
      <c r="J13" s="221">
        <v>0</v>
      </c>
      <c r="K13" s="221">
        <v>0</v>
      </c>
      <c r="L13" s="221">
        <v>0</v>
      </c>
      <c r="M13" s="221">
        <v>0</v>
      </c>
      <c r="N13" s="221">
        <v>0</v>
      </c>
    </row>
    <row r="14" spans="1:15" s="224" customFormat="1" ht="12" customHeight="1">
      <c r="A14" s="223"/>
      <c r="B14" s="430" t="s">
        <v>178</v>
      </c>
      <c r="C14" s="430"/>
      <c r="D14" s="430"/>
      <c r="E14" s="430"/>
      <c r="F14" s="430"/>
      <c r="G14" s="430"/>
      <c r="H14" s="430"/>
      <c r="I14" s="430"/>
      <c r="J14" s="430"/>
      <c r="K14" s="430"/>
      <c r="L14" s="430"/>
      <c r="M14" s="430"/>
      <c r="N14" s="430"/>
    </row>
    <row r="15" spans="1:15" ht="12" customHeight="1">
      <c r="A15" s="220">
        <v>2020</v>
      </c>
      <c r="B15" s="221">
        <v>82.8</v>
      </c>
      <c r="C15" s="221">
        <v>86.3</v>
      </c>
      <c r="D15" s="221">
        <v>77.2</v>
      </c>
      <c r="E15" s="221">
        <v>52.4</v>
      </c>
      <c r="F15" s="221">
        <v>61.9</v>
      </c>
      <c r="G15" s="221">
        <v>71.5</v>
      </c>
      <c r="H15" s="221">
        <v>72.599999999999994</v>
      </c>
      <c r="I15" s="221">
        <v>69.3</v>
      </c>
      <c r="J15" s="221">
        <v>82.8</v>
      </c>
      <c r="K15" s="221">
        <v>95.4</v>
      </c>
      <c r="L15" s="221">
        <v>102.6</v>
      </c>
      <c r="M15" s="221">
        <v>91.3</v>
      </c>
      <c r="N15" s="221">
        <v>78.8</v>
      </c>
    </row>
    <row r="16" spans="1:15" ht="12" customHeight="1">
      <c r="A16" s="220">
        <v>2021</v>
      </c>
      <c r="B16" s="221">
        <v>77.099999999999994</v>
      </c>
      <c r="C16" s="221">
        <v>85</v>
      </c>
      <c r="D16" s="221">
        <v>170.5</v>
      </c>
      <c r="E16" s="221">
        <v>88.8</v>
      </c>
      <c r="F16" s="221">
        <v>83.5</v>
      </c>
      <c r="G16" s="221">
        <v>91.8</v>
      </c>
      <c r="H16" s="221">
        <v>91</v>
      </c>
      <c r="I16" s="221">
        <v>75.5</v>
      </c>
      <c r="J16" s="221">
        <v>93.9</v>
      </c>
      <c r="K16" s="221">
        <v>88.7</v>
      </c>
      <c r="L16" s="221">
        <v>166.3</v>
      </c>
      <c r="M16" s="221">
        <v>87.9</v>
      </c>
      <c r="N16" s="221">
        <v>100</v>
      </c>
    </row>
    <row r="17" spans="1:16" ht="12" customHeight="1">
      <c r="A17" s="222">
        <v>2022</v>
      </c>
      <c r="B17" s="221">
        <v>82.3</v>
      </c>
      <c r="C17" s="221">
        <v>77.8</v>
      </c>
      <c r="D17" s="221">
        <v>89.5</v>
      </c>
      <c r="E17" s="221">
        <v>86.6</v>
      </c>
      <c r="F17" s="221">
        <v>78</v>
      </c>
      <c r="G17" s="221">
        <v>91.7</v>
      </c>
      <c r="H17" s="221">
        <v>88.3</v>
      </c>
      <c r="I17" s="221">
        <v>86</v>
      </c>
      <c r="J17" s="221">
        <v>102.3</v>
      </c>
      <c r="K17" s="221">
        <v>78.7</v>
      </c>
      <c r="L17" s="221">
        <v>104.3</v>
      </c>
      <c r="M17" s="221">
        <v>84.3</v>
      </c>
      <c r="N17" s="221">
        <v>87.5</v>
      </c>
    </row>
    <row r="18" spans="1:16" ht="12" customHeight="1">
      <c r="A18" s="222">
        <v>2023</v>
      </c>
      <c r="B18" s="221">
        <v>90.6</v>
      </c>
      <c r="C18" s="221">
        <v>82.7</v>
      </c>
      <c r="D18" s="221">
        <v>99.6</v>
      </c>
      <c r="E18" s="221">
        <v>79.400000000000006</v>
      </c>
      <c r="F18" s="221">
        <v>80.2</v>
      </c>
      <c r="G18" s="221">
        <v>85.8</v>
      </c>
      <c r="H18" s="221">
        <v>77.5</v>
      </c>
      <c r="I18" s="221">
        <v>76.900000000000006</v>
      </c>
      <c r="J18" s="221">
        <v>76.599999999999994</v>
      </c>
      <c r="K18" s="221">
        <v>79.099999999999994</v>
      </c>
      <c r="L18" s="221">
        <v>91.4</v>
      </c>
      <c r="M18" s="221">
        <v>73.7</v>
      </c>
      <c r="N18" s="221">
        <v>82.791666666666671</v>
      </c>
    </row>
    <row r="19" spans="1:16" ht="12" customHeight="1">
      <c r="A19" s="222">
        <v>2024</v>
      </c>
      <c r="B19" s="221">
        <v>81</v>
      </c>
      <c r="C19" s="221">
        <v>76.3</v>
      </c>
      <c r="D19" s="221">
        <v>76.900000000000006</v>
      </c>
      <c r="E19" s="221">
        <v>79.2</v>
      </c>
      <c r="F19" s="221">
        <v>69.3</v>
      </c>
      <c r="G19" s="221">
        <v>66.8</v>
      </c>
      <c r="H19" s="221">
        <v>76.8</v>
      </c>
      <c r="I19" s="221">
        <v>69.2</v>
      </c>
      <c r="J19" s="221">
        <v>71.599999999999994</v>
      </c>
      <c r="K19" s="221">
        <v>81.8</v>
      </c>
      <c r="L19" s="221">
        <v>78.7</v>
      </c>
      <c r="M19" s="221">
        <v>73.5</v>
      </c>
      <c r="N19" s="221">
        <v>75.091666666666683</v>
      </c>
    </row>
    <row r="20" spans="1:16" ht="12" customHeight="1">
      <c r="A20" s="222">
        <v>2025</v>
      </c>
      <c r="B20" s="221">
        <v>75.8</v>
      </c>
      <c r="C20" s="221">
        <v>79.8</v>
      </c>
      <c r="D20" s="221">
        <v>82.8</v>
      </c>
      <c r="E20" s="221">
        <v>71.2</v>
      </c>
      <c r="F20" s="221">
        <v>69.5</v>
      </c>
      <c r="G20" s="221">
        <v>75.7</v>
      </c>
      <c r="H20" s="221">
        <v>68.599999999999994</v>
      </c>
      <c r="I20" s="221">
        <v>57.2</v>
      </c>
      <c r="J20" s="221">
        <v>74.7</v>
      </c>
      <c r="K20" s="221">
        <v>67.2</v>
      </c>
      <c r="L20" s="221">
        <v>75.900000000000006</v>
      </c>
      <c r="M20" s="221">
        <v>69.7</v>
      </c>
      <c r="N20" s="221">
        <v>72.341666666666683</v>
      </c>
    </row>
    <row r="21" spans="1:16" ht="12" customHeight="1">
      <c r="A21" s="222" t="s">
        <v>332</v>
      </c>
      <c r="B21" s="221">
        <v>67.7</v>
      </c>
      <c r="C21" s="221">
        <v>69.5</v>
      </c>
      <c r="D21" s="221">
        <v>93.7</v>
      </c>
      <c r="E21" s="221">
        <v>0</v>
      </c>
      <c r="F21" s="221">
        <v>0</v>
      </c>
      <c r="G21" s="221">
        <v>0</v>
      </c>
      <c r="H21" s="221">
        <v>0</v>
      </c>
      <c r="I21" s="221">
        <v>0</v>
      </c>
      <c r="J21" s="221">
        <v>0</v>
      </c>
      <c r="K21" s="221">
        <v>0</v>
      </c>
      <c r="L21" s="221">
        <v>0</v>
      </c>
      <c r="M21" s="221">
        <v>0</v>
      </c>
      <c r="N21" s="221">
        <v>0</v>
      </c>
    </row>
    <row r="22" spans="1:16" s="224" customFormat="1" ht="12" customHeight="1">
      <c r="A22" s="223"/>
      <c r="B22" s="430" t="s">
        <v>174</v>
      </c>
      <c r="C22" s="430"/>
      <c r="D22" s="430"/>
      <c r="E22" s="430"/>
      <c r="F22" s="430"/>
      <c r="G22" s="430"/>
      <c r="H22" s="430"/>
      <c r="I22" s="430"/>
      <c r="J22" s="430"/>
      <c r="K22" s="430"/>
      <c r="L22" s="430"/>
      <c r="M22" s="430"/>
      <c r="N22" s="430"/>
    </row>
    <row r="23" spans="1:16" ht="12" customHeight="1">
      <c r="A23" s="220">
        <v>2020</v>
      </c>
      <c r="B23" s="221">
        <v>109.3</v>
      </c>
      <c r="C23" s="221">
        <v>114</v>
      </c>
      <c r="D23" s="221">
        <v>75.3</v>
      </c>
      <c r="E23" s="221">
        <v>50.9</v>
      </c>
      <c r="F23" s="221">
        <v>56.3</v>
      </c>
      <c r="G23" s="221">
        <v>79</v>
      </c>
      <c r="H23" s="221">
        <v>53.6</v>
      </c>
      <c r="I23" s="221">
        <v>66.599999999999994</v>
      </c>
      <c r="J23" s="221">
        <v>114</v>
      </c>
      <c r="K23" s="221">
        <v>106.1</v>
      </c>
      <c r="L23" s="221">
        <v>111</v>
      </c>
      <c r="M23" s="221">
        <v>85.2</v>
      </c>
      <c r="N23" s="221">
        <v>85.1</v>
      </c>
    </row>
    <row r="24" spans="1:16" ht="12" customHeight="1">
      <c r="A24" s="220">
        <v>2021</v>
      </c>
      <c r="B24" s="221">
        <v>132.19999999999999</v>
      </c>
      <c r="C24" s="221">
        <v>87.7</v>
      </c>
      <c r="D24" s="221">
        <v>103.4</v>
      </c>
      <c r="E24" s="221">
        <v>78</v>
      </c>
      <c r="F24" s="221">
        <v>97.5</v>
      </c>
      <c r="G24" s="221">
        <v>84</v>
      </c>
      <c r="H24" s="221">
        <v>94.1</v>
      </c>
      <c r="I24" s="221">
        <v>90.2</v>
      </c>
      <c r="J24" s="221">
        <v>84.9</v>
      </c>
      <c r="K24" s="221">
        <v>92.8</v>
      </c>
      <c r="L24" s="221">
        <v>153</v>
      </c>
      <c r="M24" s="221">
        <v>102.3</v>
      </c>
      <c r="N24" s="221">
        <v>100</v>
      </c>
    </row>
    <row r="25" spans="1:16" ht="12" customHeight="1">
      <c r="A25" s="222">
        <v>2022</v>
      </c>
      <c r="B25" s="221">
        <v>69.099999999999994</v>
      </c>
      <c r="C25" s="221">
        <v>305.3</v>
      </c>
      <c r="D25" s="221">
        <v>67.5</v>
      </c>
      <c r="E25" s="221">
        <v>85</v>
      </c>
      <c r="F25" s="221">
        <v>81.7</v>
      </c>
      <c r="G25" s="221">
        <v>190.3</v>
      </c>
      <c r="H25" s="221">
        <v>81.8</v>
      </c>
      <c r="I25" s="221">
        <v>101.8</v>
      </c>
      <c r="J25" s="221">
        <v>127.8</v>
      </c>
      <c r="K25" s="221">
        <v>110.5</v>
      </c>
      <c r="L25" s="221">
        <v>115.3</v>
      </c>
      <c r="M25" s="221">
        <v>127.4</v>
      </c>
      <c r="N25" s="221">
        <v>122</v>
      </c>
    </row>
    <row r="26" spans="1:16" ht="12" customHeight="1">
      <c r="A26" s="222">
        <v>2023</v>
      </c>
      <c r="B26" s="221">
        <v>319.3</v>
      </c>
      <c r="C26" s="221">
        <v>134.4</v>
      </c>
      <c r="D26" s="221">
        <v>170.5</v>
      </c>
      <c r="E26" s="221">
        <v>140.4</v>
      </c>
      <c r="F26" s="221">
        <v>148.1</v>
      </c>
      <c r="G26" s="221">
        <v>166</v>
      </c>
      <c r="H26" s="221">
        <v>150.6</v>
      </c>
      <c r="I26" s="221">
        <v>135.69999999999999</v>
      </c>
      <c r="J26" s="221">
        <v>168.3</v>
      </c>
      <c r="K26" s="221">
        <v>131.30000000000001</v>
      </c>
      <c r="L26" s="221">
        <v>165.6</v>
      </c>
      <c r="M26" s="221">
        <v>159.19999999999999</v>
      </c>
      <c r="N26" s="221">
        <v>165.78333333333333</v>
      </c>
    </row>
    <row r="27" spans="1:16" ht="12" customHeight="1">
      <c r="A27" s="222">
        <v>2024</v>
      </c>
      <c r="B27" s="221">
        <v>134.4</v>
      </c>
      <c r="C27" s="221">
        <v>299.60000000000002</v>
      </c>
      <c r="D27" s="221">
        <v>171.7</v>
      </c>
      <c r="E27" s="221">
        <v>142.5</v>
      </c>
      <c r="F27" s="221">
        <v>130.4</v>
      </c>
      <c r="G27" s="221">
        <v>178.9</v>
      </c>
      <c r="H27" s="221">
        <v>149.4</v>
      </c>
      <c r="I27" s="221">
        <v>116.8</v>
      </c>
      <c r="J27" s="221">
        <v>165.3</v>
      </c>
      <c r="K27" s="221">
        <v>143.80000000000001</v>
      </c>
      <c r="L27" s="221">
        <v>163.1</v>
      </c>
      <c r="M27" s="221">
        <v>166</v>
      </c>
      <c r="N27" s="221">
        <v>163.49166666666665</v>
      </c>
    </row>
    <row r="28" spans="1:16" ht="12" customHeight="1">
      <c r="A28" s="222">
        <v>2025</v>
      </c>
      <c r="B28" s="221">
        <v>130.30000000000001</v>
      </c>
      <c r="C28" s="221">
        <v>265.7</v>
      </c>
      <c r="D28" s="221">
        <v>73.2</v>
      </c>
      <c r="E28" s="221">
        <v>125.2</v>
      </c>
      <c r="F28" s="221">
        <v>153.80000000000001</v>
      </c>
      <c r="G28" s="221">
        <v>154.30000000000001</v>
      </c>
      <c r="H28" s="221">
        <v>150.5</v>
      </c>
      <c r="I28" s="221">
        <v>114.3</v>
      </c>
      <c r="J28" s="221">
        <v>160.80000000000001</v>
      </c>
      <c r="K28" s="221">
        <v>144.5</v>
      </c>
      <c r="L28" s="221">
        <v>144.30000000000001</v>
      </c>
      <c r="M28" s="221">
        <v>144.6</v>
      </c>
      <c r="N28" s="221">
        <v>146.79166666666666</v>
      </c>
    </row>
    <row r="29" spans="1:16" ht="12" customHeight="1">
      <c r="A29" s="222" t="s">
        <v>332</v>
      </c>
      <c r="B29" s="221">
        <v>140.6</v>
      </c>
      <c r="C29" s="221">
        <v>146.4</v>
      </c>
      <c r="D29" s="221">
        <v>272.10000000000002</v>
      </c>
      <c r="E29" s="221">
        <v>0</v>
      </c>
      <c r="F29" s="221">
        <v>0</v>
      </c>
      <c r="G29" s="221">
        <v>0</v>
      </c>
      <c r="H29" s="221">
        <v>0</v>
      </c>
      <c r="I29" s="221">
        <v>0</v>
      </c>
      <c r="J29" s="221">
        <v>0</v>
      </c>
      <c r="K29" s="221">
        <v>0</v>
      </c>
      <c r="L29" s="221">
        <v>0</v>
      </c>
      <c r="M29" s="221">
        <v>0</v>
      </c>
      <c r="N29" s="221">
        <v>0</v>
      </c>
    </row>
    <row r="30" spans="1:16" ht="12" customHeight="1">
      <c r="A30" s="222"/>
      <c r="B30" s="221"/>
      <c r="C30" s="221"/>
      <c r="D30" s="221"/>
      <c r="E30" s="221"/>
      <c r="F30" s="221"/>
      <c r="G30" s="221"/>
      <c r="H30" s="221"/>
      <c r="I30" s="221"/>
      <c r="J30" s="221"/>
      <c r="K30" s="221"/>
      <c r="L30" s="221"/>
      <c r="M30" s="221"/>
      <c r="N30" s="221"/>
    </row>
    <row r="31" spans="1:16" s="214" customFormat="1" ht="12" customHeight="1">
      <c r="A31" s="425" t="s">
        <v>177</v>
      </c>
      <c r="B31" s="421" t="s">
        <v>290</v>
      </c>
      <c r="C31" s="422"/>
      <c r="D31" s="422"/>
      <c r="E31" s="422"/>
      <c r="F31" s="422"/>
      <c r="G31" s="422"/>
      <c r="H31" s="422"/>
      <c r="I31" s="422"/>
      <c r="J31" s="422"/>
      <c r="K31" s="422"/>
      <c r="L31" s="422"/>
      <c r="M31" s="422"/>
      <c r="N31" s="422"/>
      <c r="O31" s="225"/>
      <c r="P31" s="226"/>
    </row>
    <row r="32" spans="1:16" s="214" customFormat="1" ht="12" customHeight="1">
      <c r="A32" s="426"/>
      <c r="B32" s="215" t="s">
        <v>231</v>
      </c>
      <c r="C32" s="216" t="s">
        <v>230</v>
      </c>
      <c r="D32" s="216" t="s">
        <v>229</v>
      </c>
      <c r="E32" s="216" t="s">
        <v>228</v>
      </c>
      <c r="F32" s="216" t="s">
        <v>82</v>
      </c>
      <c r="G32" s="216" t="s">
        <v>227</v>
      </c>
      <c r="H32" s="216" t="s">
        <v>226</v>
      </c>
      <c r="I32" s="216" t="s">
        <v>225</v>
      </c>
      <c r="J32" s="216" t="s">
        <v>224</v>
      </c>
      <c r="K32" s="216" t="s">
        <v>223</v>
      </c>
      <c r="L32" s="216" t="s">
        <v>222</v>
      </c>
      <c r="M32" s="216" t="s">
        <v>221</v>
      </c>
      <c r="N32" s="217" t="s">
        <v>177</v>
      </c>
    </row>
    <row r="33" spans="1:14" s="224" customFormat="1" ht="12" customHeight="1">
      <c r="A33" s="227"/>
      <c r="B33" s="423" t="s">
        <v>157</v>
      </c>
      <c r="C33" s="423"/>
      <c r="D33" s="423"/>
      <c r="E33" s="423"/>
      <c r="F33" s="423"/>
      <c r="G33" s="423"/>
      <c r="H33" s="423"/>
      <c r="I33" s="423"/>
      <c r="J33" s="423"/>
      <c r="K33" s="423"/>
      <c r="L33" s="423"/>
      <c r="M33" s="423"/>
      <c r="N33" s="423"/>
    </row>
    <row r="34" spans="1:14" ht="12" customHeight="1">
      <c r="A34" s="220">
        <v>2021</v>
      </c>
      <c r="B34" s="228">
        <v>5.3</v>
      </c>
      <c r="C34" s="228">
        <v>-10.8</v>
      </c>
      <c r="D34" s="228">
        <v>90.7</v>
      </c>
      <c r="E34" s="228">
        <v>63.4</v>
      </c>
      <c r="F34" s="228">
        <v>48.1</v>
      </c>
      <c r="G34" s="228">
        <v>19.8</v>
      </c>
      <c r="H34" s="228">
        <v>40.200000000000003</v>
      </c>
      <c r="I34" s="228">
        <v>18.100000000000001</v>
      </c>
      <c r="J34" s="228">
        <v>-3.8</v>
      </c>
      <c r="K34" s="228">
        <v>-9.1999999999999993</v>
      </c>
      <c r="L34" s="228">
        <v>52.6</v>
      </c>
      <c r="M34" s="228">
        <v>4.5999999999999996</v>
      </c>
      <c r="N34" s="228">
        <v>23.231886564067082</v>
      </c>
    </row>
    <row r="35" spans="1:14" ht="12" customHeight="1">
      <c r="A35" s="222">
        <v>2022</v>
      </c>
      <c r="B35" s="228">
        <v>-21.8</v>
      </c>
      <c r="C35" s="228">
        <v>112.3</v>
      </c>
      <c r="D35" s="228">
        <v>-45.6</v>
      </c>
      <c r="E35" s="228">
        <v>1.3</v>
      </c>
      <c r="F35" s="228">
        <v>-10.1</v>
      </c>
      <c r="G35" s="228">
        <v>54</v>
      </c>
      <c r="H35" s="228">
        <v>-7.4</v>
      </c>
      <c r="I35" s="228">
        <v>15.5</v>
      </c>
      <c r="J35" s="228">
        <v>25.9</v>
      </c>
      <c r="K35" s="228">
        <v>3.4</v>
      </c>
      <c r="L35" s="228">
        <v>-32.200000000000003</v>
      </c>
      <c r="M35" s="228">
        <v>11.8</v>
      </c>
      <c r="N35" s="229">
        <v>3.4</v>
      </c>
    </row>
    <row r="36" spans="1:14" ht="12" customHeight="1">
      <c r="A36" s="222">
        <v>2023</v>
      </c>
      <c r="B36" s="228">
        <v>157.19999999999999</v>
      </c>
      <c r="C36" s="228">
        <v>-41.7</v>
      </c>
      <c r="D36" s="228">
        <v>66.8</v>
      </c>
      <c r="E36" s="228">
        <v>25.3</v>
      </c>
      <c r="F36" s="228">
        <v>39.9</v>
      </c>
      <c r="G36" s="228">
        <v>-10.4</v>
      </c>
      <c r="H36" s="228">
        <v>30.4</v>
      </c>
      <c r="I36" s="228">
        <v>11.5</v>
      </c>
      <c r="J36" s="228">
        <v>4.2</v>
      </c>
      <c r="K36" s="228">
        <v>10.5</v>
      </c>
      <c r="L36" s="228">
        <v>14.8</v>
      </c>
      <c r="M36" s="228">
        <v>8.5</v>
      </c>
      <c r="N36" s="228">
        <v>17.100000000000001</v>
      </c>
    </row>
    <row r="37" spans="1:14" ht="12" customHeight="1">
      <c r="A37" s="222">
        <v>2024</v>
      </c>
      <c r="B37" s="228">
        <v>-46.1</v>
      </c>
      <c r="C37" s="228">
        <v>68.3</v>
      </c>
      <c r="D37" s="228">
        <v>-8.8000000000000007</v>
      </c>
      <c r="E37" s="228">
        <v>0.7</v>
      </c>
      <c r="F37" s="228">
        <v>-12.6</v>
      </c>
      <c r="G37" s="228">
        <v>-3.6</v>
      </c>
      <c r="H37" s="228">
        <v>-0.9</v>
      </c>
      <c r="I37" s="228">
        <v>-12.4</v>
      </c>
      <c r="J37" s="228">
        <v>-3.4</v>
      </c>
      <c r="K37" s="228">
        <v>7.1</v>
      </c>
      <c r="L37" s="228">
        <v>-6.4</v>
      </c>
      <c r="M37" s="228">
        <v>2.7</v>
      </c>
      <c r="N37" s="228">
        <v>-4.3163981825691593</v>
      </c>
    </row>
    <row r="38" spans="1:14" ht="12" customHeight="1">
      <c r="A38" s="222">
        <v>2025</v>
      </c>
      <c r="B38" s="228">
        <v>-4.5</v>
      </c>
      <c r="C38" s="228">
        <v>-7.6</v>
      </c>
      <c r="D38" s="228">
        <v>-35.1</v>
      </c>
      <c r="E38" s="228">
        <v>-11.3</v>
      </c>
      <c r="F38" s="228">
        <v>11.3</v>
      </c>
      <c r="G38" s="228">
        <v>-5.4</v>
      </c>
      <c r="H38" s="228">
        <v>-3.5</v>
      </c>
      <c r="I38" s="228">
        <v>-8.1999999999999993</v>
      </c>
      <c r="J38" s="228">
        <v>-0.3</v>
      </c>
      <c r="K38" s="228">
        <v>-6.9</v>
      </c>
      <c r="L38" s="228">
        <v>-8.6999999999999993</v>
      </c>
      <c r="M38" s="228">
        <v>-10.3</v>
      </c>
      <c r="N38" s="228">
        <v>-7.9142384344197438</v>
      </c>
    </row>
    <row r="39" spans="1:14" ht="12" customHeight="1">
      <c r="A39" s="222" t="s">
        <v>332</v>
      </c>
      <c r="B39" s="228">
        <v>-1.5</v>
      </c>
      <c r="C39" s="228">
        <v>-36.6</v>
      </c>
      <c r="D39" s="228">
        <v>124.6</v>
      </c>
      <c r="E39" s="228">
        <v>0</v>
      </c>
      <c r="F39" s="228">
        <v>0</v>
      </c>
      <c r="G39" s="228">
        <v>0</v>
      </c>
      <c r="H39" s="228">
        <v>0</v>
      </c>
      <c r="I39" s="228">
        <v>0</v>
      </c>
      <c r="J39" s="228">
        <v>0</v>
      </c>
      <c r="K39" s="228">
        <v>0</v>
      </c>
      <c r="L39" s="228">
        <v>0</v>
      </c>
      <c r="M39" s="228">
        <v>0</v>
      </c>
      <c r="N39" s="228">
        <v>0</v>
      </c>
    </row>
    <row r="40" spans="1:14" s="224" customFormat="1" ht="12" customHeight="1">
      <c r="A40" s="223"/>
      <c r="B40" s="424" t="s">
        <v>178</v>
      </c>
      <c r="C40" s="424"/>
      <c r="D40" s="424"/>
      <c r="E40" s="424"/>
      <c r="F40" s="424"/>
      <c r="G40" s="424"/>
      <c r="H40" s="424"/>
      <c r="I40" s="424"/>
      <c r="J40" s="424"/>
      <c r="K40" s="424"/>
      <c r="L40" s="424"/>
      <c r="M40" s="424"/>
      <c r="N40" s="424"/>
    </row>
    <row r="41" spans="1:14" ht="12" customHeight="1">
      <c r="A41" s="220">
        <v>2021</v>
      </c>
      <c r="B41" s="228">
        <v>-6.9</v>
      </c>
      <c r="C41" s="228">
        <v>-1.5</v>
      </c>
      <c r="D41" s="228">
        <v>120.9</v>
      </c>
      <c r="E41" s="228">
        <v>69.5</v>
      </c>
      <c r="F41" s="228">
        <v>34.9</v>
      </c>
      <c r="G41" s="228">
        <v>28.4</v>
      </c>
      <c r="H41" s="228">
        <v>25.3</v>
      </c>
      <c r="I41" s="228">
        <v>8.9</v>
      </c>
      <c r="J41" s="228">
        <v>13.4</v>
      </c>
      <c r="K41" s="228">
        <v>-7</v>
      </c>
      <c r="L41" s="228">
        <v>62.1</v>
      </c>
      <c r="M41" s="228">
        <v>-3.7</v>
      </c>
      <c r="N41" s="229">
        <v>26.815018472377361</v>
      </c>
    </row>
    <row r="42" spans="1:14" ht="12" customHeight="1">
      <c r="A42" s="222">
        <v>2022</v>
      </c>
      <c r="B42" s="228">
        <v>6.7</v>
      </c>
      <c r="C42" s="228">
        <v>-8.5</v>
      </c>
      <c r="D42" s="228">
        <v>-47.5</v>
      </c>
      <c r="E42" s="228">
        <v>-2.5</v>
      </c>
      <c r="F42" s="228">
        <v>-6.6</v>
      </c>
      <c r="G42" s="228">
        <v>-0.1</v>
      </c>
      <c r="H42" s="228">
        <v>-3</v>
      </c>
      <c r="I42" s="228">
        <v>13.9</v>
      </c>
      <c r="J42" s="228">
        <v>8.9</v>
      </c>
      <c r="K42" s="228">
        <v>-11.3</v>
      </c>
      <c r="L42" s="228">
        <v>-37.299999999999997</v>
      </c>
      <c r="M42" s="228">
        <v>-4.0999999999999996</v>
      </c>
      <c r="N42" s="229">
        <v>-12.5</v>
      </c>
    </row>
    <row r="43" spans="1:14" ht="12" customHeight="1">
      <c r="A43" s="222">
        <v>2023</v>
      </c>
      <c r="B43" s="228">
        <v>10.1</v>
      </c>
      <c r="C43" s="228">
        <v>6.3</v>
      </c>
      <c r="D43" s="228">
        <v>11.3</v>
      </c>
      <c r="E43" s="228">
        <v>-8.3000000000000007</v>
      </c>
      <c r="F43" s="228">
        <v>2.8</v>
      </c>
      <c r="G43" s="228">
        <v>-6.4</v>
      </c>
      <c r="H43" s="228">
        <v>-12.2</v>
      </c>
      <c r="I43" s="228">
        <v>-10.6</v>
      </c>
      <c r="J43" s="228">
        <v>-25.1</v>
      </c>
      <c r="K43" s="228">
        <v>0.5</v>
      </c>
      <c r="L43" s="228">
        <v>-12.4</v>
      </c>
      <c r="M43" s="228">
        <v>-12.6</v>
      </c>
      <c r="N43" s="228">
        <v>-5.4</v>
      </c>
    </row>
    <row r="44" spans="1:14" ht="12" customHeight="1">
      <c r="A44" s="222">
        <v>2024</v>
      </c>
      <c r="B44" s="228">
        <v>-10.6</v>
      </c>
      <c r="C44" s="228">
        <v>-7.7</v>
      </c>
      <c r="D44" s="228">
        <v>-22.8</v>
      </c>
      <c r="E44" s="228">
        <v>-0.3</v>
      </c>
      <c r="F44" s="228">
        <v>-13.6</v>
      </c>
      <c r="G44" s="228">
        <v>-22.1</v>
      </c>
      <c r="H44" s="228">
        <v>-0.9</v>
      </c>
      <c r="I44" s="228">
        <v>-10</v>
      </c>
      <c r="J44" s="228">
        <v>-6.5</v>
      </c>
      <c r="K44" s="228">
        <v>3.4</v>
      </c>
      <c r="L44" s="228">
        <v>-13.9</v>
      </c>
      <c r="M44" s="228">
        <v>-0.3</v>
      </c>
      <c r="N44" s="228">
        <v>-9.3004529441368788</v>
      </c>
    </row>
    <row r="45" spans="1:14" ht="12" customHeight="1">
      <c r="A45" s="222">
        <v>2025</v>
      </c>
      <c r="B45" s="228">
        <v>-6.4</v>
      </c>
      <c r="C45" s="228">
        <v>4.5999999999999996</v>
      </c>
      <c r="D45" s="228">
        <v>7.7</v>
      </c>
      <c r="E45" s="228">
        <v>-10.1</v>
      </c>
      <c r="F45" s="228">
        <v>0.3</v>
      </c>
      <c r="G45" s="228">
        <v>13.3</v>
      </c>
      <c r="H45" s="228">
        <v>-10.7</v>
      </c>
      <c r="I45" s="228">
        <v>-17.3</v>
      </c>
      <c r="J45" s="228">
        <v>4.3</v>
      </c>
      <c r="K45" s="228">
        <v>-17.8</v>
      </c>
      <c r="L45" s="228">
        <v>-3.6</v>
      </c>
      <c r="M45" s="228">
        <v>-5.2</v>
      </c>
      <c r="N45" s="228">
        <v>-3.6621906558650608</v>
      </c>
    </row>
    <row r="46" spans="1:14" ht="12" customHeight="1">
      <c r="A46" s="222" t="s">
        <v>332</v>
      </c>
      <c r="B46" s="228">
        <v>-11.5</v>
      </c>
      <c r="C46" s="228">
        <v>-12.9</v>
      </c>
      <c r="D46" s="228">
        <v>13.2</v>
      </c>
      <c r="E46" s="228">
        <v>0</v>
      </c>
      <c r="F46" s="228">
        <v>0</v>
      </c>
      <c r="G46" s="228">
        <v>0</v>
      </c>
      <c r="H46" s="228">
        <v>0</v>
      </c>
      <c r="I46" s="228">
        <v>0</v>
      </c>
      <c r="J46" s="228">
        <v>0</v>
      </c>
      <c r="K46" s="228">
        <v>0</v>
      </c>
      <c r="L46" s="228">
        <v>0</v>
      </c>
      <c r="M46" s="228">
        <v>0</v>
      </c>
      <c r="N46" s="228">
        <v>0</v>
      </c>
    </row>
    <row r="47" spans="1:14" s="224" customFormat="1" ht="12" customHeight="1">
      <c r="A47" s="223"/>
      <c r="B47" s="424" t="s">
        <v>174</v>
      </c>
      <c r="C47" s="424"/>
      <c r="D47" s="424"/>
      <c r="E47" s="424"/>
      <c r="F47" s="424"/>
      <c r="G47" s="424"/>
      <c r="H47" s="424"/>
      <c r="I47" s="424"/>
      <c r="J47" s="424"/>
      <c r="K47" s="424"/>
      <c r="L47" s="424"/>
      <c r="M47" s="424"/>
      <c r="N47" s="424"/>
    </row>
    <row r="48" spans="1:14" ht="12" customHeight="1">
      <c r="A48" s="220">
        <v>2021</v>
      </c>
      <c r="B48" s="228">
        <v>21</v>
      </c>
      <c r="C48" s="228">
        <v>-23.1</v>
      </c>
      <c r="D48" s="228">
        <v>37.299999999999997</v>
      </c>
      <c r="E48" s="228">
        <v>53.2</v>
      </c>
      <c r="F48" s="228">
        <v>73.2</v>
      </c>
      <c r="G48" s="228">
        <v>6.3</v>
      </c>
      <c r="H48" s="228">
        <v>75.599999999999994</v>
      </c>
      <c r="I48" s="228">
        <v>35.4</v>
      </c>
      <c r="J48" s="228">
        <v>-25.5</v>
      </c>
      <c r="K48" s="228">
        <v>-12.5</v>
      </c>
      <c r="L48" s="228">
        <v>37.799999999999997</v>
      </c>
      <c r="M48" s="228">
        <v>20.100000000000001</v>
      </c>
      <c r="N48" s="228">
        <v>17.49650593990215</v>
      </c>
    </row>
    <row r="49" spans="1:14" ht="12" customHeight="1">
      <c r="A49" s="222">
        <v>2022</v>
      </c>
      <c r="B49" s="228">
        <v>-47.7</v>
      </c>
      <c r="C49" s="228">
        <v>248.1</v>
      </c>
      <c r="D49" s="228">
        <v>-34.700000000000003</v>
      </c>
      <c r="E49" s="228">
        <v>9</v>
      </c>
      <c r="F49" s="228">
        <v>-16.2</v>
      </c>
      <c r="G49" s="228">
        <v>126.5</v>
      </c>
      <c r="H49" s="228">
        <v>-13.1</v>
      </c>
      <c r="I49" s="228">
        <v>12.9</v>
      </c>
      <c r="J49" s="228">
        <v>50.5</v>
      </c>
      <c r="K49" s="228">
        <v>19.100000000000001</v>
      </c>
      <c r="L49" s="228">
        <v>-24.6</v>
      </c>
      <c r="M49" s="228">
        <v>24.5</v>
      </c>
      <c r="N49" s="228">
        <v>21.9</v>
      </c>
    </row>
    <row r="50" spans="1:14" ht="12" customHeight="1">
      <c r="A50" s="222">
        <v>2023</v>
      </c>
      <c r="B50" s="228">
        <v>362.1</v>
      </c>
      <c r="C50" s="228">
        <v>-56</v>
      </c>
      <c r="D50" s="228">
        <v>152.6</v>
      </c>
      <c r="E50" s="228">
        <v>65.2</v>
      </c>
      <c r="F50" s="228">
        <v>81.3</v>
      </c>
      <c r="G50" s="228">
        <v>-12.8</v>
      </c>
      <c r="H50" s="228">
        <v>84.1</v>
      </c>
      <c r="I50" s="228">
        <v>33.299999999999997</v>
      </c>
      <c r="J50" s="228">
        <v>31.7</v>
      </c>
      <c r="K50" s="228">
        <v>18.8</v>
      </c>
      <c r="L50" s="228">
        <v>43.6</v>
      </c>
      <c r="M50" s="228">
        <v>25</v>
      </c>
      <c r="N50" s="228">
        <v>35.9</v>
      </c>
    </row>
    <row r="51" spans="1:14" ht="12" customHeight="1">
      <c r="A51" s="222">
        <v>2024</v>
      </c>
      <c r="B51" s="228">
        <v>-57.9</v>
      </c>
      <c r="C51" s="228">
        <v>122.9</v>
      </c>
      <c r="D51" s="228">
        <v>0.7</v>
      </c>
      <c r="E51" s="228">
        <v>1.5</v>
      </c>
      <c r="F51" s="228">
        <v>-12</v>
      </c>
      <c r="G51" s="228">
        <v>7.8</v>
      </c>
      <c r="H51" s="228">
        <v>-0.8</v>
      </c>
      <c r="I51" s="228">
        <v>-13.9</v>
      </c>
      <c r="J51" s="228">
        <v>-1.8</v>
      </c>
      <c r="K51" s="228">
        <v>9.5</v>
      </c>
      <c r="L51" s="228">
        <v>-1.5</v>
      </c>
      <c r="M51" s="228">
        <v>4.3</v>
      </c>
      <c r="N51" s="228">
        <v>-1.3823263295466148</v>
      </c>
    </row>
    <row r="52" spans="1:14" ht="12" customHeight="1">
      <c r="A52" s="222">
        <v>2025</v>
      </c>
      <c r="B52" s="228">
        <v>-3.1</v>
      </c>
      <c r="C52" s="228">
        <v>-11.3</v>
      </c>
      <c r="D52" s="228">
        <v>-57.4</v>
      </c>
      <c r="E52" s="228">
        <v>-12.1</v>
      </c>
      <c r="F52" s="228">
        <v>17.899999999999999</v>
      </c>
      <c r="G52" s="228">
        <v>-13.8</v>
      </c>
      <c r="H52" s="228">
        <v>0.7</v>
      </c>
      <c r="I52" s="228">
        <v>-2.1</v>
      </c>
      <c r="J52" s="228">
        <v>-2.7</v>
      </c>
      <c r="K52" s="228">
        <v>0.5</v>
      </c>
      <c r="L52" s="228">
        <v>-11.5</v>
      </c>
      <c r="M52" s="228">
        <v>-12.9</v>
      </c>
      <c r="N52" s="228">
        <v>-10.214587899485181</v>
      </c>
    </row>
    <row r="53" spans="1:14" ht="12" customHeight="1">
      <c r="A53" s="222" t="s">
        <v>332</v>
      </c>
      <c r="B53" s="228">
        <v>5.3</v>
      </c>
      <c r="C53" s="228">
        <v>-44.9</v>
      </c>
      <c r="D53" s="228">
        <v>271.7</v>
      </c>
      <c r="E53" s="228">
        <v>0</v>
      </c>
      <c r="F53" s="228">
        <v>0</v>
      </c>
      <c r="G53" s="228">
        <v>0</v>
      </c>
      <c r="H53" s="228">
        <v>0</v>
      </c>
      <c r="I53" s="228">
        <v>0</v>
      </c>
      <c r="J53" s="228">
        <v>0</v>
      </c>
      <c r="K53" s="228">
        <v>0</v>
      </c>
      <c r="L53" s="228">
        <v>0</v>
      </c>
      <c r="M53" s="228">
        <v>0</v>
      </c>
      <c r="N53" s="228">
        <v>0</v>
      </c>
    </row>
    <row r="54" spans="1:14" ht="12" customHeight="1">
      <c r="A54" s="222"/>
      <c r="B54" s="228"/>
      <c r="C54" s="228"/>
      <c r="D54" s="228"/>
      <c r="E54" s="228"/>
      <c r="F54" s="228"/>
      <c r="G54" s="228"/>
      <c r="H54" s="228"/>
      <c r="I54" s="228"/>
      <c r="J54" s="228"/>
      <c r="K54" s="228"/>
      <c r="L54" s="228"/>
      <c r="M54" s="228"/>
      <c r="N54" s="228"/>
    </row>
    <row r="55" spans="1:14" ht="12" customHeight="1">
      <c r="A55" s="419"/>
      <c r="B55" s="419"/>
    </row>
    <row r="56" spans="1:14" ht="12" customHeight="1">
      <c r="A56" s="420"/>
      <c r="B56" s="420"/>
      <c r="C56" s="420"/>
      <c r="D56" s="420"/>
      <c r="E56" s="420"/>
      <c r="F56" s="420"/>
      <c r="G56" s="420"/>
      <c r="H56" s="420"/>
      <c r="I56" s="420"/>
    </row>
    <row r="57" spans="1:14" ht="12" customHeight="1">
      <c r="A57" s="230"/>
    </row>
  </sheetData>
  <mergeCells count="13">
    <mergeCell ref="A55:B55"/>
    <mergeCell ref="A56:I56"/>
    <mergeCell ref="B31:N31"/>
    <mergeCell ref="A1:N1"/>
    <mergeCell ref="B33:N33"/>
    <mergeCell ref="B40:N40"/>
    <mergeCell ref="B47:N47"/>
    <mergeCell ref="A4:A5"/>
    <mergeCell ref="A31:A32"/>
    <mergeCell ref="B4:N4"/>
    <mergeCell ref="B6:N6"/>
    <mergeCell ref="B14:N14"/>
    <mergeCell ref="B22:N22"/>
  </mergeCells>
  <phoneticPr fontId="6" type="noConversion"/>
  <hyperlinks>
    <hyperlink ref="A1:N1" location="Inhaltsverzeichnis!E10" display="Inhaltsverzeichnis!E10" xr:uid="{C67D7EE1-5AC2-40D8-A219-40A2C7B20D73}"/>
  </hyperlinks>
  <pageMargins left="0.59055118110236227" right="0.59055118110236227" top="0.78740157480314965" bottom="0.59055118110236227" header="0.31496062992125984" footer="0.23622047244094491"/>
  <pageSetup paperSize="9" firstPageNumber="14" pageOrder="overThenDown" orientation="portrait" r:id="rId1"/>
  <headerFooter alignWithMargins="0">
    <oddHeader>&amp;C&amp;"Arial,Standard"&amp;08– &amp;P –</oddHeader>
    <oddFooter>&amp;C&amp;"Arial,Standard"&amp;08Amt für Statistik Berlin-Brandenburg  —  SB  E I 2 – m 03 / 26  —  Brandenburg    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2"/>
  <dimension ref="A1:HY50"/>
  <sheetViews>
    <sheetView zoomScaleNormal="100" workbookViewId="0">
      <pane ySplit="5" topLeftCell="A6" activePane="bottomLeft" state="frozen"/>
      <selection activeCell="A2" sqref="A2"/>
      <selection pane="bottomLeft" sqref="A1:N1"/>
    </sheetView>
  </sheetViews>
  <sheetFormatPr baseColWidth="10" defaultColWidth="11.5703125" defaultRowHeight="11.25"/>
  <cols>
    <col min="1" max="1" width="5" style="135" customWidth="1"/>
    <col min="2" max="2" width="22.7109375" style="135" customWidth="1"/>
    <col min="3" max="14" width="5.28515625" style="135" customWidth="1"/>
    <col min="15" max="15" width="5.28515625" style="235" customWidth="1"/>
    <col min="16" max="16384" width="11.5703125" style="135"/>
  </cols>
  <sheetData>
    <row r="1" spans="1:15" s="231" customFormat="1" ht="24" customHeight="1">
      <c r="A1" s="378" t="s">
        <v>352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</row>
    <row r="2" spans="1:15" s="231" customFormat="1" ht="12" customHeight="1">
      <c r="A2" s="209" t="s">
        <v>356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</row>
    <row r="3" spans="1:15" ht="12" customHeight="1">
      <c r="A3" s="233"/>
      <c r="B3" s="233"/>
      <c r="C3" s="234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</row>
    <row r="4" spans="1:15" s="237" customFormat="1" ht="12" customHeight="1">
      <c r="A4" s="433" t="s">
        <v>179</v>
      </c>
      <c r="B4" s="435" t="s">
        <v>180</v>
      </c>
      <c r="C4" s="421" t="s">
        <v>322</v>
      </c>
      <c r="D4" s="422"/>
      <c r="E4" s="422"/>
      <c r="F4" s="422"/>
      <c r="G4" s="422"/>
      <c r="H4" s="422"/>
      <c r="I4" s="422"/>
      <c r="J4" s="422"/>
      <c r="K4" s="422"/>
      <c r="L4" s="422"/>
      <c r="M4" s="422"/>
      <c r="N4" s="422"/>
      <c r="O4" s="236"/>
    </row>
    <row r="5" spans="1:15" s="237" customFormat="1" ht="36" customHeight="1">
      <c r="A5" s="434"/>
      <c r="B5" s="436"/>
      <c r="C5" s="215" t="s">
        <v>231</v>
      </c>
      <c r="D5" s="216" t="s">
        <v>230</v>
      </c>
      <c r="E5" s="216" t="s">
        <v>229</v>
      </c>
      <c r="F5" s="216" t="s">
        <v>228</v>
      </c>
      <c r="G5" s="216" t="s">
        <v>82</v>
      </c>
      <c r="H5" s="216" t="s">
        <v>227</v>
      </c>
      <c r="I5" s="216" t="s">
        <v>226</v>
      </c>
      <c r="J5" s="216" t="s">
        <v>225</v>
      </c>
      <c r="K5" s="216" t="s">
        <v>224</v>
      </c>
      <c r="L5" s="216" t="s">
        <v>223</v>
      </c>
      <c r="M5" s="216" t="s">
        <v>222</v>
      </c>
      <c r="N5" s="216" t="s">
        <v>221</v>
      </c>
      <c r="O5" s="238" t="s">
        <v>242</v>
      </c>
    </row>
    <row r="6" spans="1:15" s="237" customFormat="1" ht="12" customHeight="1">
      <c r="A6" s="239"/>
      <c r="B6" s="240"/>
      <c r="C6" s="241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242"/>
    </row>
    <row r="7" spans="1:15" s="245" customFormat="1" ht="12" customHeight="1">
      <c r="A7" s="243" t="s">
        <v>96</v>
      </c>
      <c r="B7" s="86" t="s">
        <v>175</v>
      </c>
      <c r="C7" s="244">
        <v>101.3</v>
      </c>
      <c r="D7" s="244">
        <v>105</v>
      </c>
      <c r="E7" s="244">
        <v>175.9</v>
      </c>
      <c r="F7" s="244">
        <v>0</v>
      </c>
      <c r="G7" s="244">
        <v>0</v>
      </c>
      <c r="H7" s="244">
        <v>0</v>
      </c>
      <c r="I7" s="244">
        <v>0</v>
      </c>
      <c r="J7" s="244">
        <v>0</v>
      </c>
      <c r="K7" s="244">
        <v>0</v>
      </c>
      <c r="L7" s="244">
        <v>0</v>
      </c>
      <c r="M7" s="244">
        <v>0</v>
      </c>
      <c r="N7" s="244">
        <v>0</v>
      </c>
      <c r="O7" s="244">
        <v>127.40000000000002</v>
      </c>
    </row>
    <row r="8" spans="1:15" ht="12" customHeight="1">
      <c r="A8" s="246" t="s">
        <v>239</v>
      </c>
      <c r="B8" s="247" t="s">
        <v>279</v>
      </c>
      <c r="C8" s="221">
        <v>88.5</v>
      </c>
      <c r="D8" s="221">
        <v>92.7</v>
      </c>
      <c r="E8" s="221">
        <v>109.3</v>
      </c>
      <c r="F8" s="221">
        <v>0</v>
      </c>
      <c r="G8" s="221">
        <v>0</v>
      </c>
      <c r="H8" s="221">
        <v>0</v>
      </c>
      <c r="I8" s="221">
        <v>0</v>
      </c>
      <c r="J8" s="221">
        <v>0</v>
      </c>
      <c r="K8" s="221">
        <v>0</v>
      </c>
      <c r="L8" s="221">
        <v>0</v>
      </c>
      <c r="M8" s="221">
        <v>0</v>
      </c>
      <c r="N8" s="221">
        <v>0</v>
      </c>
      <c r="O8" s="221">
        <v>96.833333333333329</v>
      </c>
    </row>
    <row r="9" spans="1:15" ht="12" customHeight="1">
      <c r="A9" s="246" t="s">
        <v>240</v>
      </c>
      <c r="B9" s="247" t="s">
        <v>280</v>
      </c>
      <c r="C9" s="221">
        <v>116.8</v>
      </c>
      <c r="D9" s="221">
        <v>120.1</v>
      </c>
      <c r="E9" s="221">
        <v>253.7</v>
      </c>
      <c r="F9" s="221">
        <v>0</v>
      </c>
      <c r="G9" s="221">
        <v>0</v>
      </c>
      <c r="H9" s="221">
        <v>0</v>
      </c>
      <c r="I9" s="221">
        <v>0</v>
      </c>
      <c r="J9" s="221">
        <v>0</v>
      </c>
      <c r="K9" s="221">
        <v>0</v>
      </c>
      <c r="L9" s="221">
        <v>0</v>
      </c>
      <c r="M9" s="221">
        <v>0</v>
      </c>
      <c r="N9" s="221">
        <v>0</v>
      </c>
      <c r="O9" s="221">
        <v>163.53333333333333</v>
      </c>
    </row>
    <row r="10" spans="1:15" ht="12" customHeight="1">
      <c r="A10" s="246" t="s">
        <v>214</v>
      </c>
      <c r="B10" s="247" t="s">
        <v>281</v>
      </c>
      <c r="C10" s="221">
        <v>46.3</v>
      </c>
      <c r="D10" s="221">
        <v>41.4</v>
      </c>
      <c r="E10" s="221">
        <v>41</v>
      </c>
      <c r="F10" s="221">
        <v>0</v>
      </c>
      <c r="G10" s="221">
        <v>0</v>
      </c>
      <c r="H10" s="221">
        <v>0</v>
      </c>
      <c r="I10" s="221">
        <v>0</v>
      </c>
      <c r="J10" s="221">
        <v>0</v>
      </c>
      <c r="K10" s="221">
        <v>0</v>
      </c>
      <c r="L10" s="221">
        <v>0</v>
      </c>
      <c r="M10" s="221">
        <v>0</v>
      </c>
      <c r="N10" s="221">
        <v>0</v>
      </c>
      <c r="O10" s="221">
        <v>42.9</v>
      </c>
    </row>
    <row r="11" spans="1:15" ht="12" customHeight="1">
      <c r="A11" s="246" t="s">
        <v>215</v>
      </c>
      <c r="B11" s="247" t="s">
        <v>282</v>
      </c>
      <c r="C11" s="221">
        <v>92.3</v>
      </c>
      <c r="D11" s="221">
        <v>94.6</v>
      </c>
      <c r="E11" s="221">
        <v>117.4</v>
      </c>
      <c r="F11" s="221">
        <v>0</v>
      </c>
      <c r="G11" s="221">
        <v>0</v>
      </c>
      <c r="H11" s="221">
        <v>0</v>
      </c>
      <c r="I11" s="221">
        <v>0</v>
      </c>
      <c r="J11" s="221">
        <v>0</v>
      </c>
      <c r="K11" s="221">
        <v>0</v>
      </c>
      <c r="L11" s="221">
        <v>0</v>
      </c>
      <c r="M11" s="221">
        <v>0</v>
      </c>
      <c r="N11" s="221">
        <v>0</v>
      </c>
      <c r="O11" s="221">
        <v>101.43333333333332</v>
      </c>
    </row>
    <row r="12" spans="1:15" ht="12" customHeight="1">
      <c r="A12" s="248">
        <v>13</v>
      </c>
      <c r="B12" s="249" t="s">
        <v>248</v>
      </c>
      <c r="C12" s="358" t="s">
        <v>49</v>
      </c>
      <c r="D12" s="250">
        <v>332</v>
      </c>
      <c r="E12" s="250">
        <v>272.60000000000002</v>
      </c>
      <c r="F12" s="250">
        <v>0</v>
      </c>
      <c r="G12" s="250">
        <v>0</v>
      </c>
      <c r="H12" s="250">
        <v>0</v>
      </c>
      <c r="I12" s="250">
        <v>0</v>
      </c>
      <c r="J12" s="250">
        <v>0</v>
      </c>
      <c r="K12" s="250">
        <v>0</v>
      </c>
      <c r="L12" s="250">
        <v>0</v>
      </c>
      <c r="M12" s="250">
        <v>0</v>
      </c>
      <c r="N12" s="250">
        <v>0</v>
      </c>
      <c r="O12" s="250">
        <v>201.53333333333333</v>
      </c>
    </row>
    <row r="13" spans="1:15" s="126" customFormat="1" ht="22.15" customHeight="1">
      <c r="A13" s="248" t="s">
        <v>265</v>
      </c>
      <c r="B13" s="249" t="s">
        <v>283</v>
      </c>
      <c r="C13" s="221">
        <v>77.2</v>
      </c>
      <c r="D13" s="221">
        <v>79.900000000000006</v>
      </c>
      <c r="E13" s="221">
        <v>83.7</v>
      </c>
      <c r="F13" s="221">
        <v>0</v>
      </c>
      <c r="G13" s="221">
        <v>0</v>
      </c>
      <c r="H13" s="221">
        <v>0</v>
      </c>
      <c r="I13" s="221">
        <v>0</v>
      </c>
      <c r="J13" s="221">
        <v>0</v>
      </c>
      <c r="K13" s="221">
        <v>0</v>
      </c>
      <c r="L13" s="221">
        <v>0</v>
      </c>
      <c r="M13" s="221">
        <v>0</v>
      </c>
      <c r="N13" s="221">
        <v>0</v>
      </c>
      <c r="O13" s="221">
        <v>80.266666666666666</v>
      </c>
    </row>
    <row r="14" spans="1:15" ht="12" customHeight="1">
      <c r="A14" s="248" t="s">
        <v>26</v>
      </c>
      <c r="B14" s="248" t="s">
        <v>105</v>
      </c>
      <c r="C14" s="221">
        <v>72.7</v>
      </c>
      <c r="D14" s="221">
        <v>76</v>
      </c>
      <c r="E14" s="221">
        <v>64.8</v>
      </c>
      <c r="F14" s="221">
        <v>0</v>
      </c>
      <c r="G14" s="221">
        <v>0</v>
      </c>
      <c r="H14" s="221">
        <v>0</v>
      </c>
      <c r="I14" s="221">
        <v>0</v>
      </c>
      <c r="J14" s="221">
        <v>0</v>
      </c>
      <c r="K14" s="221">
        <v>0</v>
      </c>
      <c r="L14" s="221">
        <v>0</v>
      </c>
      <c r="M14" s="221">
        <v>0</v>
      </c>
      <c r="N14" s="221">
        <v>0</v>
      </c>
      <c r="O14" s="221">
        <v>71.166666666666671</v>
      </c>
    </row>
    <row r="15" spans="1:15" ht="12" customHeight="1">
      <c r="A15" s="248" t="s">
        <v>148</v>
      </c>
      <c r="B15" s="248" t="s">
        <v>251</v>
      </c>
      <c r="C15" s="221">
        <v>92.6</v>
      </c>
      <c r="D15" s="221">
        <v>94.7</v>
      </c>
      <c r="E15" s="221">
        <v>118.2</v>
      </c>
      <c r="F15" s="221">
        <v>0</v>
      </c>
      <c r="G15" s="221">
        <v>0</v>
      </c>
      <c r="H15" s="221">
        <v>0</v>
      </c>
      <c r="I15" s="221">
        <v>0</v>
      </c>
      <c r="J15" s="221">
        <v>0</v>
      </c>
      <c r="K15" s="221">
        <v>0</v>
      </c>
      <c r="L15" s="221">
        <v>0</v>
      </c>
      <c r="M15" s="221">
        <v>0</v>
      </c>
      <c r="N15" s="221">
        <v>0</v>
      </c>
      <c r="O15" s="221">
        <v>101.83333333333333</v>
      </c>
    </row>
    <row r="16" spans="1:15" ht="22.35" customHeight="1">
      <c r="A16" s="248" t="s">
        <v>266</v>
      </c>
      <c r="B16" s="248" t="s">
        <v>284</v>
      </c>
      <c r="C16" s="221">
        <v>115.3</v>
      </c>
      <c r="D16" s="221">
        <v>118.9</v>
      </c>
      <c r="E16" s="221">
        <v>154.9</v>
      </c>
      <c r="F16" s="221">
        <v>0</v>
      </c>
      <c r="G16" s="221">
        <v>0</v>
      </c>
      <c r="H16" s="221">
        <v>0</v>
      </c>
      <c r="I16" s="221">
        <v>0</v>
      </c>
      <c r="J16" s="221">
        <v>0</v>
      </c>
      <c r="K16" s="221">
        <v>0</v>
      </c>
      <c r="L16" s="221">
        <v>0</v>
      </c>
      <c r="M16" s="221">
        <v>0</v>
      </c>
      <c r="N16" s="221">
        <v>0</v>
      </c>
      <c r="O16" s="221">
        <v>129.70000000000002</v>
      </c>
    </row>
    <row r="17" spans="1:233" ht="12" customHeight="1">
      <c r="A17" s="248" t="s">
        <v>19</v>
      </c>
      <c r="B17" s="248" t="s">
        <v>28</v>
      </c>
      <c r="C17" s="221">
        <v>74.599999999999994</v>
      </c>
      <c r="D17" s="221">
        <v>64.5</v>
      </c>
      <c r="E17" s="221">
        <v>126.6</v>
      </c>
      <c r="F17" s="221">
        <v>0</v>
      </c>
      <c r="G17" s="221">
        <v>0</v>
      </c>
      <c r="H17" s="221">
        <v>0</v>
      </c>
      <c r="I17" s="221">
        <v>0</v>
      </c>
      <c r="J17" s="221">
        <v>0</v>
      </c>
      <c r="K17" s="221">
        <v>0</v>
      </c>
      <c r="L17" s="221">
        <v>0</v>
      </c>
      <c r="M17" s="221">
        <v>0</v>
      </c>
      <c r="N17" s="221">
        <v>0</v>
      </c>
      <c r="O17" s="221">
        <v>88.566666666666663</v>
      </c>
    </row>
    <row r="18" spans="1:233" ht="22.35" customHeight="1">
      <c r="A18" s="248" t="s">
        <v>267</v>
      </c>
      <c r="B18" s="248" t="s">
        <v>285</v>
      </c>
      <c r="C18" s="221">
        <v>49</v>
      </c>
      <c r="D18" s="221">
        <v>46.2</v>
      </c>
      <c r="E18" s="221">
        <v>63.6</v>
      </c>
      <c r="F18" s="221">
        <v>0</v>
      </c>
      <c r="G18" s="221">
        <v>0</v>
      </c>
      <c r="H18" s="221">
        <v>0</v>
      </c>
      <c r="I18" s="221">
        <v>0</v>
      </c>
      <c r="J18" s="221">
        <v>0</v>
      </c>
      <c r="K18" s="221">
        <v>0</v>
      </c>
      <c r="L18" s="221">
        <v>0</v>
      </c>
      <c r="M18" s="221">
        <v>0</v>
      </c>
      <c r="N18" s="221">
        <v>0</v>
      </c>
      <c r="O18" s="221">
        <v>52.933333333333337</v>
      </c>
    </row>
    <row r="19" spans="1:233" ht="12" customHeight="1">
      <c r="A19" s="248" t="s">
        <v>151</v>
      </c>
      <c r="B19" s="248" t="s">
        <v>21</v>
      </c>
      <c r="C19" s="221">
        <v>77.2</v>
      </c>
      <c r="D19" s="221">
        <v>99.8</v>
      </c>
      <c r="E19" s="221">
        <v>109.7</v>
      </c>
      <c r="F19" s="221">
        <v>0</v>
      </c>
      <c r="G19" s="221">
        <v>0</v>
      </c>
      <c r="H19" s="221">
        <v>0</v>
      </c>
      <c r="I19" s="221">
        <v>0</v>
      </c>
      <c r="J19" s="221">
        <v>0</v>
      </c>
      <c r="K19" s="221">
        <v>0</v>
      </c>
      <c r="L19" s="221">
        <v>0</v>
      </c>
      <c r="M19" s="221">
        <v>0</v>
      </c>
      <c r="N19" s="221">
        <v>0</v>
      </c>
      <c r="O19" s="221">
        <v>95.566666666666663</v>
      </c>
    </row>
    <row r="20" spans="1:233" ht="12" customHeight="1">
      <c r="A20" s="248" t="s">
        <v>153</v>
      </c>
      <c r="B20" s="248" t="s">
        <v>99</v>
      </c>
      <c r="C20" s="221">
        <v>45.2</v>
      </c>
      <c r="D20" s="221">
        <v>62.5</v>
      </c>
      <c r="E20" s="221">
        <v>63.1</v>
      </c>
      <c r="F20" s="221">
        <v>0</v>
      </c>
      <c r="G20" s="221">
        <v>0</v>
      </c>
      <c r="H20" s="221">
        <v>0</v>
      </c>
      <c r="I20" s="221">
        <v>0</v>
      </c>
      <c r="J20" s="221">
        <v>0</v>
      </c>
      <c r="K20" s="221">
        <v>0</v>
      </c>
      <c r="L20" s="221">
        <v>0</v>
      </c>
      <c r="M20" s="221">
        <v>0</v>
      </c>
      <c r="N20" s="221">
        <v>0</v>
      </c>
      <c r="O20" s="221">
        <v>56.933333333333337</v>
      </c>
    </row>
    <row r="21" spans="1:233" ht="22.35" customHeight="1">
      <c r="A21" s="248" t="s">
        <v>320</v>
      </c>
      <c r="B21" s="248" t="s">
        <v>245</v>
      </c>
      <c r="C21" s="221">
        <v>189.5</v>
      </c>
      <c r="D21" s="221">
        <v>183.7</v>
      </c>
      <c r="E21" s="221">
        <v>420.3</v>
      </c>
      <c r="F21" s="221">
        <v>0</v>
      </c>
      <c r="G21" s="221">
        <v>0</v>
      </c>
      <c r="H21" s="221">
        <v>0</v>
      </c>
      <c r="I21" s="221">
        <v>0</v>
      </c>
      <c r="J21" s="221">
        <v>0</v>
      </c>
      <c r="K21" s="221">
        <v>0</v>
      </c>
      <c r="L21" s="221">
        <v>0</v>
      </c>
      <c r="M21" s="221">
        <v>0</v>
      </c>
      <c r="N21" s="221">
        <v>0</v>
      </c>
      <c r="O21" s="221">
        <v>264.5</v>
      </c>
    </row>
    <row r="22" spans="1:233" ht="12" customHeight="1">
      <c r="A22" s="249" t="s">
        <v>150</v>
      </c>
      <c r="B22" s="248" t="s">
        <v>100</v>
      </c>
      <c r="C22" s="221">
        <v>12</v>
      </c>
      <c r="D22" s="221">
        <v>37.200000000000003</v>
      </c>
      <c r="E22" s="221">
        <v>43.7</v>
      </c>
      <c r="F22" s="221">
        <v>0</v>
      </c>
      <c r="G22" s="221">
        <v>0</v>
      </c>
      <c r="H22" s="221">
        <v>0</v>
      </c>
      <c r="I22" s="221">
        <v>0</v>
      </c>
      <c r="J22" s="221">
        <v>0</v>
      </c>
      <c r="K22" s="221">
        <v>0</v>
      </c>
      <c r="L22" s="221">
        <v>0</v>
      </c>
      <c r="M22" s="221">
        <v>0</v>
      </c>
      <c r="N22" s="221">
        <v>0</v>
      </c>
      <c r="O22" s="221">
        <v>30.966666666666669</v>
      </c>
    </row>
    <row r="23" spans="1:233" ht="12" customHeight="1">
      <c r="A23" s="249"/>
      <c r="B23" s="248"/>
      <c r="C23" s="221"/>
      <c r="D23" s="221"/>
      <c r="E23" s="221"/>
      <c r="F23" s="221"/>
      <c r="G23" s="221"/>
      <c r="H23" s="221"/>
      <c r="I23" s="221"/>
      <c r="J23" s="221"/>
      <c r="K23" s="221"/>
      <c r="L23" s="221"/>
      <c r="M23" s="221"/>
      <c r="N23" s="221"/>
      <c r="O23" s="221"/>
    </row>
    <row r="24" spans="1:233" s="237" customFormat="1" ht="12" customHeight="1">
      <c r="A24" s="433" t="s">
        <v>22</v>
      </c>
      <c r="B24" s="435" t="s">
        <v>180</v>
      </c>
      <c r="C24" s="431" t="s">
        <v>290</v>
      </c>
      <c r="D24" s="432"/>
      <c r="E24" s="432"/>
      <c r="F24" s="432"/>
      <c r="G24" s="432"/>
      <c r="H24" s="432"/>
      <c r="I24" s="432"/>
      <c r="J24" s="432"/>
      <c r="K24" s="432"/>
      <c r="L24" s="432"/>
      <c r="M24" s="432"/>
      <c r="N24" s="432"/>
      <c r="O24" s="251"/>
      <c r="P24" s="214"/>
      <c r="Q24" s="214"/>
      <c r="R24" s="214"/>
      <c r="S24" s="214"/>
      <c r="T24" s="214"/>
      <c r="U24" s="214"/>
      <c r="V24" s="214"/>
      <c r="W24" s="214"/>
      <c r="X24" s="214"/>
      <c r="Y24" s="214"/>
      <c r="Z24" s="214"/>
      <c r="AA24" s="214"/>
      <c r="AB24" s="214"/>
      <c r="AC24" s="214"/>
      <c r="AD24" s="214"/>
      <c r="AE24" s="214"/>
      <c r="AF24" s="214"/>
      <c r="AG24" s="214"/>
      <c r="AH24" s="214"/>
      <c r="AI24" s="214"/>
      <c r="AJ24" s="214"/>
      <c r="AK24" s="214"/>
      <c r="AL24" s="214"/>
      <c r="AM24" s="214"/>
      <c r="AN24" s="214"/>
      <c r="AO24" s="214"/>
      <c r="AP24" s="214"/>
      <c r="AQ24" s="214"/>
      <c r="AR24" s="214"/>
      <c r="AS24" s="214"/>
      <c r="AT24" s="214"/>
      <c r="AU24" s="214"/>
      <c r="AV24" s="214"/>
      <c r="AW24" s="214"/>
      <c r="AX24" s="214"/>
      <c r="AY24" s="214"/>
      <c r="AZ24" s="214"/>
      <c r="BA24" s="214"/>
      <c r="BB24" s="214"/>
      <c r="BC24" s="214"/>
      <c r="BD24" s="214"/>
      <c r="BE24" s="214"/>
      <c r="BF24" s="214"/>
      <c r="BG24" s="214"/>
      <c r="BH24" s="214"/>
      <c r="BI24" s="214"/>
      <c r="BJ24" s="214"/>
      <c r="BK24" s="214"/>
      <c r="BL24" s="214"/>
      <c r="BM24" s="214"/>
      <c r="BN24" s="214"/>
      <c r="BO24" s="214"/>
      <c r="BP24" s="214"/>
      <c r="BQ24" s="214"/>
      <c r="BR24" s="214"/>
      <c r="BS24" s="214"/>
      <c r="BT24" s="214"/>
      <c r="BU24" s="214"/>
      <c r="BV24" s="214"/>
      <c r="BW24" s="214"/>
      <c r="BX24" s="214"/>
      <c r="BY24" s="214"/>
      <c r="BZ24" s="214"/>
      <c r="CA24" s="214"/>
      <c r="CB24" s="214"/>
      <c r="CC24" s="214"/>
      <c r="CD24" s="214"/>
      <c r="CE24" s="214"/>
      <c r="CF24" s="214"/>
      <c r="CG24" s="214"/>
      <c r="CH24" s="214"/>
      <c r="CI24" s="214"/>
      <c r="CJ24" s="214"/>
      <c r="CK24" s="214"/>
      <c r="CL24" s="214"/>
      <c r="CM24" s="214"/>
      <c r="CN24" s="214"/>
      <c r="CO24" s="214"/>
      <c r="CP24" s="214"/>
      <c r="CQ24" s="214"/>
      <c r="CR24" s="214"/>
      <c r="CS24" s="214"/>
      <c r="CT24" s="214"/>
      <c r="CU24" s="214"/>
      <c r="CV24" s="214"/>
      <c r="CW24" s="214"/>
      <c r="CX24" s="214"/>
      <c r="CY24" s="214"/>
      <c r="CZ24" s="214"/>
      <c r="DA24" s="214"/>
      <c r="DB24" s="214"/>
      <c r="DC24" s="214"/>
      <c r="DD24" s="214"/>
      <c r="DE24" s="214"/>
      <c r="DF24" s="214"/>
      <c r="DG24" s="214"/>
      <c r="DH24" s="214"/>
      <c r="DI24" s="214"/>
      <c r="DJ24" s="214"/>
      <c r="DK24" s="214"/>
      <c r="DL24" s="214"/>
      <c r="DM24" s="214"/>
      <c r="DN24" s="214"/>
      <c r="DO24" s="214"/>
      <c r="DP24" s="214"/>
      <c r="DQ24" s="214"/>
      <c r="DR24" s="214"/>
      <c r="DS24" s="214"/>
      <c r="DT24" s="214"/>
      <c r="DU24" s="214"/>
      <c r="DV24" s="214"/>
      <c r="DW24" s="214"/>
      <c r="DX24" s="214"/>
      <c r="DY24" s="214"/>
      <c r="DZ24" s="214"/>
      <c r="EA24" s="214"/>
      <c r="EB24" s="214"/>
      <c r="EC24" s="214"/>
      <c r="ED24" s="214"/>
      <c r="EE24" s="214"/>
      <c r="EF24" s="214"/>
      <c r="EG24" s="214"/>
      <c r="EH24" s="214"/>
      <c r="EI24" s="214"/>
      <c r="EJ24" s="214"/>
      <c r="EK24" s="214"/>
      <c r="EL24" s="214"/>
      <c r="EM24" s="214"/>
      <c r="EN24" s="214"/>
      <c r="EO24" s="214"/>
      <c r="EP24" s="214"/>
      <c r="EQ24" s="214"/>
      <c r="ER24" s="214"/>
      <c r="ES24" s="214"/>
      <c r="ET24" s="214"/>
      <c r="EU24" s="214"/>
      <c r="EV24" s="214"/>
      <c r="EW24" s="214"/>
      <c r="EX24" s="214"/>
      <c r="EY24" s="214"/>
      <c r="EZ24" s="214"/>
      <c r="FA24" s="214"/>
      <c r="FB24" s="214"/>
      <c r="FC24" s="214"/>
      <c r="FD24" s="214"/>
      <c r="FE24" s="214"/>
      <c r="FF24" s="214"/>
      <c r="FG24" s="214"/>
      <c r="FH24" s="214"/>
      <c r="FI24" s="214"/>
      <c r="FJ24" s="214"/>
      <c r="FK24" s="214"/>
      <c r="FL24" s="214"/>
      <c r="FM24" s="214"/>
      <c r="FN24" s="214"/>
      <c r="FO24" s="214"/>
      <c r="FP24" s="214"/>
      <c r="FQ24" s="214"/>
      <c r="FR24" s="214"/>
      <c r="FS24" s="214"/>
      <c r="FT24" s="214"/>
      <c r="FU24" s="214"/>
      <c r="FV24" s="214"/>
      <c r="FW24" s="214"/>
      <c r="FX24" s="214"/>
      <c r="FY24" s="214"/>
      <c r="FZ24" s="214"/>
      <c r="GA24" s="214"/>
      <c r="GB24" s="214"/>
      <c r="GC24" s="214"/>
      <c r="GD24" s="214"/>
      <c r="GE24" s="214"/>
      <c r="GF24" s="214"/>
      <c r="GG24" s="214"/>
      <c r="GH24" s="214"/>
      <c r="GI24" s="214"/>
      <c r="GJ24" s="214"/>
      <c r="GK24" s="214"/>
      <c r="GL24" s="214"/>
      <c r="GM24" s="214"/>
      <c r="GN24" s="214"/>
      <c r="GO24" s="214"/>
      <c r="GP24" s="214"/>
      <c r="GQ24" s="214"/>
      <c r="GR24" s="214"/>
      <c r="GS24" s="214"/>
      <c r="GT24" s="214"/>
      <c r="GU24" s="214"/>
      <c r="GV24" s="214"/>
      <c r="GW24" s="214"/>
      <c r="GX24" s="214"/>
      <c r="GY24" s="214"/>
      <c r="GZ24" s="214"/>
      <c r="HA24" s="214"/>
      <c r="HB24" s="214"/>
      <c r="HC24" s="214"/>
      <c r="HD24" s="214"/>
      <c r="HE24" s="214"/>
      <c r="HF24" s="214"/>
      <c r="HG24" s="214"/>
      <c r="HH24" s="214"/>
      <c r="HI24" s="214"/>
      <c r="HJ24" s="214"/>
      <c r="HK24" s="214"/>
      <c r="HL24" s="214"/>
      <c r="HM24" s="214"/>
      <c r="HN24" s="214"/>
      <c r="HO24" s="214"/>
      <c r="HP24" s="214"/>
      <c r="HQ24" s="214"/>
      <c r="HR24" s="214"/>
      <c r="HS24" s="214"/>
      <c r="HT24" s="214"/>
      <c r="HU24" s="214"/>
      <c r="HV24" s="214"/>
      <c r="HW24" s="214"/>
      <c r="HX24" s="214"/>
      <c r="HY24" s="214"/>
    </row>
    <row r="25" spans="1:233" s="237" customFormat="1" ht="36" customHeight="1">
      <c r="A25" s="434"/>
      <c r="B25" s="436"/>
      <c r="C25" s="215" t="s">
        <v>231</v>
      </c>
      <c r="D25" s="216" t="s">
        <v>230</v>
      </c>
      <c r="E25" s="216" t="s">
        <v>229</v>
      </c>
      <c r="F25" s="216" t="s">
        <v>228</v>
      </c>
      <c r="G25" s="216" t="s">
        <v>82</v>
      </c>
      <c r="H25" s="216" t="s">
        <v>227</v>
      </c>
      <c r="I25" s="216" t="s">
        <v>226</v>
      </c>
      <c r="J25" s="216" t="s">
        <v>225</v>
      </c>
      <c r="K25" s="216" t="s">
        <v>224</v>
      </c>
      <c r="L25" s="216" t="s">
        <v>223</v>
      </c>
      <c r="M25" s="216" t="s">
        <v>222</v>
      </c>
      <c r="N25" s="216" t="s">
        <v>221</v>
      </c>
      <c r="O25" s="238" t="s">
        <v>242</v>
      </c>
      <c r="P25" s="214"/>
      <c r="Q25" s="214"/>
      <c r="R25" s="214"/>
      <c r="S25" s="214"/>
      <c r="T25" s="214"/>
      <c r="U25" s="214"/>
      <c r="V25" s="214"/>
      <c r="W25" s="214"/>
      <c r="X25" s="214"/>
      <c r="Y25" s="214"/>
      <c r="Z25" s="214"/>
      <c r="AA25" s="214"/>
      <c r="AB25" s="214"/>
      <c r="AC25" s="214"/>
      <c r="AD25" s="214"/>
      <c r="AE25" s="214"/>
      <c r="AF25" s="214"/>
      <c r="AG25" s="214"/>
      <c r="AH25" s="214"/>
      <c r="AI25" s="214"/>
      <c r="AJ25" s="214"/>
      <c r="AK25" s="214"/>
      <c r="AL25" s="214"/>
      <c r="AM25" s="214"/>
      <c r="AN25" s="214"/>
      <c r="AO25" s="214"/>
      <c r="AP25" s="214"/>
      <c r="AQ25" s="214"/>
      <c r="AR25" s="214"/>
      <c r="AS25" s="214"/>
      <c r="AT25" s="214"/>
      <c r="AU25" s="214"/>
      <c r="AV25" s="214"/>
      <c r="AW25" s="214"/>
      <c r="AX25" s="214"/>
      <c r="AY25" s="214"/>
      <c r="AZ25" s="214"/>
      <c r="BA25" s="214"/>
      <c r="BB25" s="214"/>
      <c r="BC25" s="214"/>
      <c r="BD25" s="214"/>
      <c r="BE25" s="214"/>
      <c r="BF25" s="214"/>
      <c r="BG25" s="214"/>
      <c r="BH25" s="214"/>
      <c r="BI25" s="214"/>
      <c r="BJ25" s="214"/>
      <c r="BK25" s="214"/>
      <c r="BL25" s="214"/>
      <c r="BM25" s="214"/>
      <c r="BN25" s="214"/>
      <c r="BO25" s="214"/>
      <c r="BP25" s="214"/>
      <c r="BQ25" s="214"/>
      <c r="BR25" s="214"/>
      <c r="BS25" s="214"/>
      <c r="BT25" s="214"/>
      <c r="BU25" s="214"/>
      <c r="BV25" s="214"/>
      <c r="BW25" s="214"/>
      <c r="BX25" s="214"/>
      <c r="BY25" s="214"/>
      <c r="BZ25" s="214"/>
      <c r="CA25" s="214"/>
      <c r="CB25" s="214"/>
      <c r="CC25" s="214"/>
      <c r="CD25" s="214"/>
      <c r="CE25" s="214"/>
      <c r="CF25" s="214"/>
      <c r="CG25" s="214"/>
      <c r="CH25" s="214"/>
      <c r="CI25" s="214"/>
      <c r="CJ25" s="214"/>
      <c r="CK25" s="214"/>
      <c r="CL25" s="214"/>
      <c r="CM25" s="214"/>
      <c r="CN25" s="214"/>
      <c r="CO25" s="214"/>
      <c r="CP25" s="214"/>
      <c r="CQ25" s="214"/>
      <c r="CR25" s="214"/>
      <c r="CS25" s="214"/>
      <c r="CT25" s="214"/>
      <c r="CU25" s="214"/>
      <c r="CV25" s="214"/>
      <c r="CW25" s="214"/>
      <c r="CX25" s="214"/>
      <c r="CY25" s="214"/>
      <c r="CZ25" s="214"/>
      <c r="DA25" s="214"/>
      <c r="DB25" s="214"/>
      <c r="DC25" s="214"/>
      <c r="DD25" s="214"/>
      <c r="DE25" s="214"/>
      <c r="DF25" s="214"/>
      <c r="DG25" s="214"/>
      <c r="DH25" s="214"/>
      <c r="DI25" s="214"/>
      <c r="DJ25" s="214"/>
      <c r="DK25" s="214"/>
      <c r="DL25" s="214"/>
      <c r="DM25" s="214"/>
      <c r="DN25" s="214"/>
      <c r="DO25" s="214"/>
      <c r="DP25" s="214"/>
      <c r="DQ25" s="214"/>
      <c r="DR25" s="214"/>
      <c r="DS25" s="214"/>
      <c r="DT25" s="214"/>
      <c r="DU25" s="214"/>
      <c r="DV25" s="214"/>
      <c r="DW25" s="214"/>
      <c r="DX25" s="214"/>
      <c r="DY25" s="214"/>
      <c r="DZ25" s="214"/>
      <c r="EA25" s="214"/>
      <c r="EB25" s="214"/>
      <c r="EC25" s="214"/>
      <c r="ED25" s="214"/>
      <c r="EE25" s="214"/>
      <c r="EF25" s="214"/>
      <c r="EG25" s="214"/>
      <c r="EH25" s="214"/>
      <c r="EI25" s="214"/>
      <c r="EJ25" s="214"/>
      <c r="EK25" s="214"/>
      <c r="EL25" s="214"/>
      <c r="EM25" s="214"/>
      <c r="EN25" s="214"/>
      <c r="EO25" s="214"/>
      <c r="EP25" s="214"/>
      <c r="EQ25" s="214"/>
      <c r="ER25" s="214"/>
      <c r="ES25" s="214"/>
      <c r="ET25" s="214"/>
      <c r="EU25" s="214"/>
      <c r="EV25" s="214"/>
      <c r="EW25" s="214"/>
      <c r="EX25" s="214"/>
      <c r="EY25" s="214"/>
      <c r="EZ25" s="214"/>
      <c r="FA25" s="214"/>
      <c r="FB25" s="214"/>
      <c r="FC25" s="214"/>
      <c r="FD25" s="214"/>
      <c r="FE25" s="214"/>
      <c r="FF25" s="214"/>
      <c r="FG25" s="214"/>
      <c r="FH25" s="214"/>
      <c r="FI25" s="214"/>
      <c r="FJ25" s="214"/>
      <c r="FK25" s="214"/>
      <c r="FL25" s="214"/>
      <c r="FM25" s="214"/>
      <c r="FN25" s="214"/>
      <c r="FO25" s="214"/>
      <c r="FP25" s="214"/>
      <c r="FQ25" s="214"/>
      <c r="FR25" s="214"/>
      <c r="FS25" s="214"/>
      <c r="FT25" s="214"/>
      <c r="FU25" s="214"/>
      <c r="FV25" s="214"/>
      <c r="FW25" s="214"/>
      <c r="FX25" s="214"/>
      <c r="FY25" s="214"/>
      <c r="FZ25" s="214"/>
      <c r="GA25" s="214"/>
      <c r="GB25" s="214"/>
      <c r="GC25" s="214"/>
      <c r="GD25" s="214"/>
      <c r="GE25" s="214"/>
      <c r="GF25" s="214"/>
      <c r="GG25" s="214"/>
      <c r="GH25" s="214"/>
      <c r="GI25" s="214"/>
      <c r="GJ25" s="214"/>
      <c r="GK25" s="214"/>
      <c r="GL25" s="214"/>
      <c r="GM25" s="214"/>
      <c r="GN25" s="214"/>
      <c r="GO25" s="214"/>
      <c r="GP25" s="214"/>
      <c r="GQ25" s="214"/>
      <c r="GR25" s="214"/>
      <c r="GS25" s="214"/>
      <c r="GT25" s="214"/>
      <c r="GU25" s="214"/>
      <c r="GV25" s="214"/>
      <c r="GW25" s="214"/>
      <c r="GX25" s="214"/>
      <c r="GY25" s="214"/>
      <c r="GZ25" s="214"/>
      <c r="HA25" s="214"/>
      <c r="HB25" s="214"/>
      <c r="HC25" s="214"/>
      <c r="HD25" s="214"/>
      <c r="HE25" s="214"/>
      <c r="HF25" s="214"/>
      <c r="HG25" s="214"/>
      <c r="HH25" s="214"/>
      <c r="HI25" s="214"/>
      <c r="HJ25" s="214"/>
      <c r="HK25" s="214"/>
      <c r="HL25" s="214"/>
      <c r="HM25" s="214"/>
      <c r="HN25" s="214"/>
      <c r="HO25" s="214"/>
      <c r="HP25" s="214"/>
      <c r="HQ25" s="214"/>
      <c r="HR25" s="214"/>
      <c r="HS25" s="214"/>
      <c r="HT25" s="214"/>
      <c r="HU25" s="214"/>
      <c r="HV25" s="214"/>
      <c r="HW25" s="214"/>
      <c r="HX25" s="214"/>
      <c r="HY25" s="214"/>
    </row>
    <row r="26" spans="1:233" s="237" customFormat="1" ht="12" customHeight="1">
      <c r="A26" s="239"/>
      <c r="B26" s="240"/>
      <c r="C26" s="241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242"/>
      <c r="P26" s="214"/>
      <c r="Q26" s="214"/>
      <c r="R26" s="214"/>
      <c r="S26" s="214"/>
      <c r="T26" s="214"/>
      <c r="U26" s="214"/>
      <c r="V26" s="214"/>
      <c r="W26" s="214"/>
      <c r="X26" s="214"/>
      <c r="Y26" s="214"/>
      <c r="Z26" s="214"/>
      <c r="AA26" s="214"/>
      <c r="AB26" s="214"/>
      <c r="AC26" s="214"/>
      <c r="AD26" s="214"/>
      <c r="AE26" s="214"/>
      <c r="AF26" s="214"/>
      <c r="AG26" s="214"/>
      <c r="AH26" s="214"/>
      <c r="AI26" s="214"/>
      <c r="AJ26" s="214"/>
      <c r="AK26" s="214"/>
      <c r="AL26" s="214"/>
      <c r="AM26" s="214"/>
      <c r="AN26" s="214"/>
      <c r="AO26" s="214"/>
      <c r="AP26" s="214"/>
      <c r="AQ26" s="214"/>
      <c r="AR26" s="214"/>
      <c r="AS26" s="214"/>
      <c r="AT26" s="214"/>
      <c r="AU26" s="214"/>
      <c r="AV26" s="214"/>
      <c r="AW26" s="214"/>
      <c r="AX26" s="214"/>
      <c r="AY26" s="214"/>
      <c r="AZ26" s="214"/>
      <c r="BA26" s="214"/>
      <c r="BB26" s="214"/>
      <c r="BC26" s="214"/>
      <c r="BD26" s="214"/>
      <c r="BE26" s="214"/>
      <c r="BF26" s="214"/>
      <c r="BG26" s="214"/>
      <c r="BH26" s="214"/>
      <c r="BI26" s="214"/>
      <c r="BJ26" s="214"/>
      <c r="BK26" s="214"/>
      <c r="BL26" s="214"/>
      <c r="BM26" s="214"/>
      <c r="BN26" s="214"/>
      <c r="BO26" s="214"/>
      <c r="BP26" s="214"/>
      <c r="BQ26" s="214"/>
      <c r="BR26" s="214"/>
      <c r="BS26" s="214"/>
      <c r="BT26" s="214"/>
      <c r="BU26" s="214"/>
      <c r="BV26" s="214"/>
      <c r="BW26" s="214"/>
      <c r="BX26" s="214"/>
      <c r="BY26" s="214"/>
      <c r="BZ26" s="214"/>
      <c r="CA26" s="214"/>
      <c r="CB26" s="214"/>
      <c r="CC26" s="214"/>
      <c r="CD26" s="214"/>
      <c r="CE26" s="214"/>
      <c r="CF26" s="214"/>
      <c r="CG26" s="214"/>
      <c r="CH26" s="214"/>
      <c r="CI26" s="214"/>
      <c r="CJ26" s="214"/>
      <c r="CK26" s="214"/>
      <c r="CL26" s="214"/>
      <c r="CM26" s="214"/>
      <c r="CN26" s="214"/>
      <c r="CO26" s="214"/>
      <c r="CP26" s="214"/>
      <c r="CQ26" s="214"/>
      <c r="CR26" s="214"/>
      <c r="CS26" s="214"/>
      <c r="CT26" s="214"/>
      <c r="CU26" s="214"/>
      <c r="CV26" s="214"/>
      <c r="CW26" s="214"/>
      <c r="CX26" s="214"/>
      <c r="CY26" s="214"/>
      <c r="CZ26" s="214"/>
      <c r="DA26" s="214"/>
      <c r="DB26" s="214"/>
      <c r="DC26" s="214"/>
      <c r="DD26" s="214"/>
      <c r="DE26" s="214"/>
      <c r="DF26" s="214"/>
      <c r="DG26" s="214"/>
      <c r="DH26" s="214"/>
      <c r="DI26" s="214"/>
      <c r="DJ26" s="214"/>
      <c r="DK26" s="214"/>
      <c r="DL26" s="214"/>
      <c r="DM26" s="214"/>
      <c r="DN26" s="214"/>
      <c r="DO26" s="214"/>
      <c r="DP26" s="214"/>
      <c r="DQ26" s="214"/>
      <c r="DR26" s="214"/>
      <c r="DS26" s="214"/>
      <c r="DT26" s="214"/>
      <c r="DU26" s="214"/>
      <c r="DV26" s="214"/>
      <c r="DW26" s="214"/>
      <c r="DX26" s="214"/>
      <c r="DY26" s="214"/>
      <c r="DZ26" s="214"/>
      <c r="EA26" s="214"/>
      <c r="EB26" s="214"/>
      <c r="EC26" s="214"/>
      <c r="ED26" s="214"/>
      <c r="EE26" s="214"/>
      <c r="EF26" s="214"/>
      <c r="EG26" s="214"/>
      <c r="EH26" s="214"/>
      <c r="EI26" s="214"/>
      <c r="EJ26" s="214"/>
      <c r="EK26" s="214"/>
      <c r="EL26" s="214"/>
      <c r="EM26" s="214"/>
      <c r="EN26" s="214"/>
      <c r="EO26" s="214"/>
      <c r="EP26" s="214"/>
      <c r="EQ26" s="214"/>
      <c r="ER26" s="214"/>
      <c r="ES26" s="214"/>
      <c r="ET26" s="214"/>
      <c r="EU26" s="214"/>
      <c r="EV26" s="214"/>
      <c r="EW26" s="214"/>
      <c r="EX26" s="214"/>
      <c r="EY26" s="214"/>
      <c r="EZ26" s="214"/>
      <c r="FA26" s="214"/>
      <c r="FB26" s="214"/>
      <c r="FC26" s="214"/>
      <c r="FD26" s="214"/>
      <c r="FE26" s="214"/>
      <c r="FF26" s="214"/>
      <c r="FG26" s="214"/>
      <c r="FH26" s="214"/>
      <c r="FI26" s="214"/>
      <c r="FJ26" s="214"/>
      <c r="FK26" s="214"/>
      <c r="FL26" s="214"/>
      <c r="FM26" s="214"/>
      <c r="FN26" s="214"/>
      <c r="FO26" s="214"/>
      <c r="FP26" s="214"/>
      <c r="FQ26" s="214"/>
      <c r="FR26" s="214"/>
      <c r="FS26" s="214"/>
      <c r="FT26" s="214"/>
      <c r="FU26" s="214"/>
      <c r="FV26" s="214"/>
      <c r="FW26" s="214"/>
      <c r="FX26" s="214"/>
      <c r="FY26" s="214"/>
      <c r="FZ26" s="214"/>
      <c r="GA26" s="214"/>
      <c r="GB26" s="214"/>
      <c r="GC26" s="214"/>
      <c r="GD26" s="214"/>
      <c r="GE26" s="214"/>
      <c r="GF26" s="214"/>
      <c r="GG26" s="214"/>
      <c r="GH26" s="214"/>
      <c r="GI26" s="214"/>
      <c r="GJ26" s="214"/>
      <c r="GK26" s="214"/>
      <c r="GL26" s="214"/>
      <c r="GM26" s="214"/>
      <c r="GN26" s="214"/>
      <c r="GO26" s="214"/>
      <c r="GP26" s="214"/>
      <c r="GQ26" s="214"/>
      <c r="GR26" s="214"/>
      <c r="GS26" s="214"/>
      <c r="GT26" s="214"/>
      <c r="GU26" s="214"/>
      <c r="GV26" s="214"/>
      <c r="GW26" s="214"/>
      <c r="GX26" s="214"/>
      <c r="GY26" s="214"/>
      <c r="GZ26" s="214"/>
      <c r="HA26" s="214"/>
      <c r="HB26" s="214"/>
      <c r="HC26" s="214"/>
      <c r="HD26" s="214"/>
      <c r="HE26" s="214"/>
      <c r="HF26" s="214"/>
      <c r="HG26" s="214"/>
      <c r="HH26" s="214"/>
      <c r="HI26" s="214"/>
      <c r="HJ26" s="214"/>
      <c r="HK26" s="214"/>
      <c r="HL26" s="214"/>
      <c r="HM26" s="214"/>
      <c r="HN26" s="214"/>
      <c r="HO26" s="214"/>
      <c r="HP26" s="214"/>
      <c r="HQ26" s="214"/>
      <c r="HR26" s="214"/>
      <c r="HS26" s="214"/>
      <c r="HT26" s="214"/>
      <c r="HU26" s="214"/>
      <c r="HV26" s="214"/>
      <c r="HW26" s="214"/>
      <c r="HX26" s="214"/>
      <c r="HY26" s="214"/>
    </row>
    <row r="27" spans="1:233" s="245" customFormat="1" ht="12" customHeight="1">
      <c r="A27" s="243" t="s">
        <v>96</v>
      </c>
      <c r="B27" s="86" t="s">
        <v>175</v>
      </c>
      <c r="C27" s="252">
        <v>-1.5</v>
      </c>
      <c r="D27" s="252">
        <v>-36.6</v>
      </c>
      <c r="E27" s="252">
        <v>124.6</v>
      </c>
      <c r="F27" s="252">
        <v>0</v>
      </c>
      <c r="G27" s="252">
        <v>0</v>
      </c>
      <c r="H27" s="252">
        <v>0</v>
      </c>
      <c r="I27" s="252">
        <v>0</v>
      </c>
      <c r="J27" s="252">
        <v>0</v>
      </c>
      <c r="K27" s="252">
        <v>0</v>
      </c>
      <c r="L27" s="252">
        <v>0</v>
      </c>
      <c r="M27" s="252">
        <v>0</v>
      </c>
      <c r="N27" s="252">
        <v>0</v>
      </c>
      <c r="O27" s="252">
        <v>10.879025239338574</v>
      </c>
    </row>
    <row r="28" spans="1:233" ht="12" customHeight="1">
      <c r="A28" s="246" t="s">
        <v>239</v>
      </c>
      <c r="B28" s="247" t="s">
        <v>279</v>
      </c>
      <c r="C28" s="228">
        <v>-10.4</v>
      </c>
      <c r="D28" s="228">
        <v>-0.6</v>
      </c>
      <c r="E28" s="228">
        <v>20.100000000000001</v>
      </c>
      <c r="F28" s="228">
        <v>0</v>
      </c>
      <c r="G28" s="228">
        <v>0</v>
      </c>
      <c r="H28" s="228">
        <v>0</v>
      </c>
      <c r="I28" s="228">
        <v>0</v>
      </c>
      <c r="J28" s="228">
        <v>0</v>
      </c>
      <c r="K28" s="228">
        <v>0</v>
      </c>
      <c r="L28" s="228">
        <v>0</v>
      </c>
      <c r="M28" s="228">
        <v>0</v>
      </c>
      <c r="N28" s="228">
        <v>0</v>
      </c>
      <c r="O28" s="228">
        <v>4.0100250626566236</v>
      </c>
    </row>
    <row r="29" spans="1:233" ht="12" customHeight="1">
      <c r="A29" s="246" t="s">
        <v>240</v>
      </c>
      <c r="B29" s="247" t="s">
        <v>280</v>
      </c>
      <c r="C29" s="228">
        <v>9.6999999999999993</v>
      </c>
      <c r="D29" s="228">
        <v>-51.8</v>
      </c>
      <c r="E29" s="228">
        <v>293.89999999999998</v>
      </c>
      <c r="F29" s="228">
        <v>0</v>
      </c>
      <c r="G29" s="228">
        <v>0</v>
      </c>
      <c r="H29" s="228">
        <v>0</v>
      </c>
      <c r="I29" s="228">
        <v>0</v>
      </c>
      <c r="J29" s="228">
        <v>0</v>
      </c>
      <c r="K29" s="228">
        <v>0</v>
      </c>
      <c r="L29" s="228">
        <v>0</v>
      </c>
      <c r="M29" s="228">
        <v>0</v>
      </c>
      <c r="N29" s="228">
        <v>0</v>
      </c>
      <c r="O29" s="228">
        <v>16.781718638419434</v>
      </c>
    </row>
    <row r="30" spans="1:233" ht="12" customHeight="1">
      <c r="A30" s="246" t="s">
        <v>214</v>
      </c>
      <c r="B30" s="247" t="s">
        <v>281</v>
      </c>
      <c r="C30" s="229">
        <v>-27</v>
      </c>
      <c r="D30" s="229">
        <v>-26.6</v>
      </c>
      <c r="E30" s="229">
        <v>-35.1</v>
      </c>
      <c r="F30" s="229">
        <v>0</v>
      </c>
      <c r="G30" s="229">
        <v>0</v>
      </c>
      <c r="H30" s="229">
        <v>0</v>
      </c>
      <c r="I30" s="229">
        <v>0</v>
      </c>
      <c r="J30" s="229">
        <v>0</v>
      </c>
      <c r="K30" s="229">
        <v>0</v>
      </c>
      <c r="L30" s="229">
        <v>0</v>
      </c>
      <c r="M30" s="229">
        <v>0</v>
      </c>
      <c r="N30" s="229">
        <v>0</v>
      </c>
      <c r="O30" s="229">
        <v>-29.672131147540981</v>
      </c>
    </row>
    <row r="31" spans="1:233" ht="12" customHeight="1">
      <c r="A31" s="246" t="s">
        <v>215</v>
      </c>
      <c r="B31" s="247" t="s">
        <v>282</v>
      </c>
      <c r="C31" s="229">
        <v>-26.6</v>
      </c>
      <c r="D31" s="229">
        <v>-0.3</v>
      </c>
      <c r="E31" s="229">
        <v>29</v>
      </c>
      <c r="F31" s="229">
        <v>0</v>
      </c>
      <c r="G31" s="229">
        <v>0</v>
      </c>
      <c r="H31" s="229">
        <v>0</v>
      </c>
      <c r="I31" s="229">
        <v>0</v>
      </c>
      <c r="J31" s="229">
        <v>0</v>
      </c>
      <c r="K31" s="229">
        <v>0</v>
      </c>
      <c r="L31" s="229">
        <v>0</v>
      </c>
      <c r="M31" s="229">
        <v>0</v>
      </c>
      <c r="N31" s="229">
        <v>0</v>
      </c>
      <c r="O31" s="229">
        <v>-2.2800256904303211</v>
      </c>
    </row>
    <row r="32" spans="1:233" ht="12" customHeight="1">
      <c r="A32" s="248">
        <v>13</v>
      </c>
      <c r="B32" s="248" t="s">
        <v>248</v>
      </c>
      <c r="C32" s="228" t="s">
        <v>49</v>
      </c>
      <c r="D32" s="228">
        <v>84.8</v>
      </c>
      <c r="E32" s="253">
        <v>34</v>
      </c>
      <c r="F32" s="253">
        <v>0</v>
      </c>
      <c r="G32" s="253">
        <v>0</v>
      </c>
      <c r="H32" s="253">
        <v>0</v>
      </c>
      <c r="I32" s="253">
        <v>0</v>
      </c>
      <c r="J32" s="253">
        <v>0</v>
      </c>
      <c r="K32" s="253">
        <v>0</v>
      </c>
      <c r="L32" s="253">
        <v>0</v>
      </c>
      <c r="M32" s="253">
        <v>0</v>
      </c>
      <c r="N32" s="253">
        <v>0</v>
      </c>
      <c r="O32" s="253">
        <v>4.9652777777777715</v>
      </c>
    </row>
    <row r="33" spans="1:15" ht="22.35" customHeight="1">
      <c r="A33" s="248" t="s">
        <v>268</v>
      </c>
      <c r="B33" s="249" t="s">
        <v>283</v>
      </c>
      <c r="C33" s="228">
        <v>-16.8</v>
      </c>
      <c r="D33" s="228">
        <v>-5.2</v>
      </c>
      <c r="E33" s="228">
        <v>-7.7</v>
      </c>
      <c r="F33" s="228">
        <v>0</v>
      </c>
      <c r="G33" s="228">
        <v>0</v>
      </c>
      <c r="H33" s="228">
        <v>0</v>
      </c>
      <c r="I33" s="228">
        <v>0</v>
      </c>
      <c r="J33" s="228">
        <v>0</v>
      </c>
      <c r="K33" s="228">
        <v>0</v>
      </c>
      <c r="L33" s="228">
        <v>0</v>
      </c>
      <c r="M33" s="228">
        <v>0</v>
      </c>
      <c r="N33" s="228">
        <v>0</v>
      </c>
      <c r="O33" s="228">
        <v>-10.082150858849886</v>
      </c>
    </row>
    <row r="34" spans="1:15" ht="12" customHeight="1">
      <c r="A34" s="248" t="s">
        <v>26</v>
      </c>
      <c r="B34" s="248" t="s">
        <v>105</v>
      </c>
      <c r="C34" s="228">
        <v>-3.5</v>
      </c>
      <c r="D34" s="228">
        <v>3.3</v>
      </c>
      <c r="E34" s="228">
        <v>6.6</v>
      </c>
      <c r="F34" s="228">
        <v>0</v>
      </c>
      <c r="G34" s="228">
        <v>0</v>
      </c>
      <c r="H34" s="228">
        <v>0</v>
      </c>
      <c r="I34" s="228">
        <v>0</v>
      </c>
      <c r="J34" s="228">
        <v>0</v>
      </c>
      <c r="K34" s="228">
        <v>0</v>
      </c>
      <c r="L34" s="228">
        <v>0</v>
      </c>
      <c r="M34" s="228">
        <v>0</v>
      </c>
      <c r="N34" s="228">
        <v>0</v>
      </c>
      <c r="O34" s="228">
        <v>2.3489932885905915</v>
      </c>
    </row>
    <row r="35" spans="1:15" ht="12" customHeight="1">
      <c r="A35" s="248" t="s">
        <v>148</v>
      </c>
      <c r="B35" s="248" t="s">
        <v>251</v>
      </c>
      <c r="C35" s="228">
        <v>-27.3</v>
      </c>
      <c r="D35" s="228">
        <v>-1.1000000000000001</v>
      </c>
      <c r="E35" s="228">
        <v>29.9</v>
      </c>
      <c r="F35" s="228">
        <v>0</v>
      </c>
      <c r="G35" s="228">
        <v>0</v>
      </c>
      <c r="H35" s="228">
        <v>0</v>
      </c>
      <c r="I35" s="228">
        <v>0</v>
      </c>
      <c r="J35" s="228">
        <v>0</v>
      </c>
      <c r="K35" s="228">
        <v>0</v>
      </c>
      <c r="L35" s="228">
        <v>0</v>
      </c>
      <c r="M35" s="228">
        <v>0</v>
      </c>
      <c r="N35" s="228">
        <v>0</v>
      </c>
      <c r="O35" s="228">
        <v>-2.7379815345431524</v>
      </c>
    </row>
    <row r="36" spans="1:15" ht="22.35" customHeight="1">
      <c r="A36" s="248" t="s">
        <v>266</v>
      </c>
      <c r="B36" s="248" t="s">
        <v>284</v>
      </c>
      <c r="C36" s="228">
        <v>-14.6</v>
      </c>
      <c r="D36" s="228">
        <v>-4.2</v>
      </c>
      <c r="E36" s="228">
        <v>28.4</v>
      </c>
      <c r="F36" s="228">
        <v>0</v>
      </c>
      <c r="G36" s="228">
        <v>0</v>
      </c>
      <c r="H36" s="228">
        <v>0</v>
      </c>
      <c r="I36" s="228">
        <v>0</v>
      </c>
      <c r="J36" s="228">
        <v>0</v>
      </c>
      <c r="K36" s="228">
        <v>0</v>
      </c>
      <c r="L36" s="228">
        <v>0</v>
      </c>
      <c r="M36" s="228">
        <v>0</v>
      </c>
      <c r="N36" s="228">
        <v>0</v>
      </c>
      <c r="O36" s="228">
        <v>5.6188925081433467</v>
      </c>
    </row>
    <row r="37" spans="1:15" ht="12" customHeight="1">
      <c r="A37" s="248" t="s">
        <v>19</v>
      </c>
      <c r="B37" s="248" t="s">
        <v>28</v>
      </c>
      <c r="C37" s="228">
        <v>2.2000000000000002</v>
      </c>
      <c r="D37" s="228">
        <v>-30.9</v>
      </c>
      <c r="E37" s="228">
        <v>31.5</v>
      </c>
      <c r="F37" s="228">
        <v>0</v>
      </c>
      <c r="G37" s="228">
        <v>0</v>
      </c>
      <c r="H37" s="228">
        <v>0</v>
      </c>
      <c r="I37" s="228">
        <v>0</v>
      </c>
      <c r="J37" s="228">
        <v>0</v>
      </c>
      <c r="K37" s="228">
        <v>0</v>
      </c>
      <c r="L37" s="228">
        <v>0</v>
      </c>
      <c r="M37" s="228">
        <v>0</v>
      </c>
      <c r="N37" s="228">
        <v>0</v>
      </c>
      <c r="O37" s="228">
        <v>-7.5216246709302936E-2</v>
      </c>
    </row>
    <row r="38" spans="1:15" ht="22.35" customHeight="1">
      <c r="A38" s="248" t="s">
        <v>267</v>
      </c>
      <c r="B38" s="248" t="s">
        <v>285</v>
      </c>
      <c r="C38" s="228">
        <v>-2</v>
      </c>
      <c r="D38" s="228">
        <v>5.5</v>
      </c>
      <c r="E38" s="228">
        <v>34.200000000000003</v>
      </c>
      <c r="F38" s="228">
        <v>0</v>
      </c>
      <c r="G38" s="228">
        <v>0</v>
      </c>
      <c r="H38" s="228">
        <v>0</v>
      </c>
      <c r="I38" s="228">
        <v>0</v>
      </c>
      <c r="J38" s="228">
        <v>0</v>
      </c>
      <c r="K38" s="228">
        <v>0</v>
      </c>
      <c r="L38" s="228">
        <v>0</v>
      </c>
      <c r="M38" s="228">
        <v>0</v>
      </c>
      <c r="N38" s="228">
        <v>0</v>
      </c>
      <c r="O38" s="228">
        <v>10.508002783576913</v>
      </c>
    </row>
    <row r="39" spans="1:15" ht="12" customHeight="1">
      <c r="A39" s="248" t="s">
        <v>151</v>
      </c>
      <c r="B39" s="248" t="s">
        <v>21</v>
      </c>
      <c r="C39" s="228">
        <v>-0.1</v>
      </c>
      <c r="D39" s="228">
        <v>26.3</v>
      </c>
      <c r="E39" s="228">
        <v>18.3</v>
      </c>
      <c r="F39" s="228">
        <v>0</v>
      </c>
      <c r="G39" s="228">
        <v>0</v>
      </c>
      <c r="H39" s="228">
        <v>0</v>
      </c>
      <c r="I39" s="228">
        <v>0</v>
      </c>
      <c r="J39" s="228">
        <v>0</v>
      </c>
      <c r="K39" s="228">
        <v>0</v>
      </c>
      <c r="L39" s="228">
        <v>0</v>
      </c>
      <c r="M39" s="228">
        <v>0</v>
      </c>
      <c r="N39" s="228">
        <v>0</v>
      </c>
      <c r="O39" s="228">
        <v>15.140562248995977</v>
      </c>
    </row>
    <row r="40" spans="1:15" ht="12" customHeight="1">
      <c r="A40" s="248" t="s">
        <v>153</v>
      </c>
      <c r="B40" s="248" t="s">
        <v>99</v>
      </c>
      <c r="C40" s="228">
        <v>-27</v>
      </c>
      <c r="D40" s="228">
        <v>10.6</v>
      </c>
      <c r="E40" s="228">
        <v>-9.1</v>
      </c>
      <c r="F40" s="228">
        <v>0</v>
      </c>
      <c r="G40" s="228">
        <v>0</v>
      </c>
      <c r="H40" s="228">
        <v>0</v>
      </c>
      <c r="I40" s="228">
        <v>0</v>
      </c>
      <c r="J40" s="228">
        <v>0</v>
      </c>
      <c r="K40" s="228">
        <v>0</v>
      </c>
      <c r="L40" s="228">
        <v>0</v>
      </c>
      <c r="M40" s="228">
        <v>0</v>
      </c>
      <c r="N40" s="228">
        <v>0</v>
      </c>
      <c r="O40" s="228">
        <v>-8.2706766917293066</v>
      </c>
    </row>
    <row r="41" spans="1:15" ht="22.35" customHeight="1">
      <c r="A41" s="248" t="s">
        <v>320</v>
      </c>
      <c r="B41" s="248" t="s">
        <v>245</v>
      </c>
      <c r="C41" s="228">
        <v>23.6</v>
      </c>
      <c r="D41" s="228">
        <v>49.6</v>
      </c>
      <c r="E41" s="228">
        <v>432</v>
      </c>
      <c r="F41" s="228">
        <v>0</v>
      </c>
      <c r="G41" s="228">
        <v>0</v>
      </c>
      <c r="H41" s="228">
        <v>0</v>
      </c>
      <c r="I41" s="228">
        <v>0</v>
      </c>
      <c r="J41" s="228">
        <v>0</v>
      </c>
      <c r="K41" s="228">
        <v>0</v>
      </c>
      <c r="L41" s="228">
        <v>0</v>
      </c>
      <c r="M41" s="228">
        <v>0</v>
      </c>
      <c r="N41" s="228">
        <v>0</v>
      </c>
      <c r="O41" s="228">
        <v>123.836389280677</v>
      </c>
    </row>
    <row r="42" spans="1:15" ht="12" customHeight="1">
      <c r="A42" s="249" t="s">
        <v>150</v>
      </c>
      <c r="B42" s="248" t="s">
        <v>100</v>
      </c>
      <c r="C42" s="228">
        <v>-72.5</v>
      </c>
      <c r="D42" s="253">
        <v>-94.4</v>
      </c>
      <c r="E42" s="228">
        <v>96</v>
      </c>
      <c r="F42" s="228">
        <v>0</v>
      </c>
      <c r="G42" s="228">
        <v>0</v>
      </c>
      <c r="H42" s="253">
        <v>0</v>
      </c>
      <c r="I42" s="228">
        <v>0</v>
      </c>
      <c r="J42" s="228">
        <v>0</v>
      </c>
      <c r="K42" s="228">
        <v>0</v>
      </c>
      <c r="L42" s="228">
        <v>0</v>
      </c>
      <c r="M42" s="228">
        <v>0</v>
      </c>
      <c r="N42" s="228">
        <v>0</v>
      </c>
      <c r="O42" s="228">
        <v>-87.376002174208452</v>
      </c>
    </row>
    <row r="43" spans="1:15" ht="12">
      <c r="A43" s="26"/>
      <c r="C43" s="254"/>
      <c r="D43" s="254"/>
      <c r="E43" s="254"/>
      <c r="F43" s="254"/>
      <c r="G43" s="254"/>
      <c r="H43" s="254"/>
      <c r="I43" s="254"/>
      <c r="J43" s="254"/>
      <c r="K43" s="254"/>
      <c r="L43" s="254"/>
      <c r="M43" s="254"/>
      <c r="N43" s="254"/>
      <c r="O43" s="255"/>
    </row>
    <row r="44" spans="1:15">
      <c r="A44" s="230"/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</row>
    <row r="45" spans="1:15"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</row>
    <row r="46" spans="1:15"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</row>
    <row r="47" spans="1:15">
      <c r="C47" s="133"/>
      <c r="D47" s="133"/>
      <c r="E47" s="133"/>
      <c r="F47" s="133"/>
      <c r="G47" s="133"/>
      <c r="H47" s="133"/>
      <c r="I47" s="133"/>
      <c r="J47" s="133"/>
      <c r="K47" s="133"/>
      <c r="L47" s="133"/>
      <c r="M47" s="133"/>
      <c r="N47" s="133"/>
    </row>
    <row r="48" spans="1:15">
      <c r="C48" s="133"/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</row>
    <row r="49" spans="3:14">
      <c r="C49" s="133"/>
      <c r="D49" s="133"/>
      <c r="E49" s="133"/>
      <c r="F49" s="133"/>
      <c r="G49" s="133"/>
      <c r="H49" s="133"/>
      <c r="I49" s="133"/>
      <c r="J49" s="133"/>
      <c r="K49" s="133"/>
      <c r="L49" s="133"/>
      <c r="M49" s="133"/>
      <c r="N49" s="133"/>
    </row>
    <row r="50" spans="3:14">
      <c r="C50" s="133"/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3"/>
    </row>
  </sheetData>
  <mergeCells count="7">
    <mergeCell ref="A1:N1"/>
    <mergeCell ref="C4:N4"/>
    <mergeCell ref="C24:N24"/>
    <mergeCell ref="A4:A5"/>
    <mergeCell ref="B4:B5"/>
    <mergeCell ref="A24:A25"/>
    <mergeCell ref="B24:B25"/>
  </mergeCells>
  <phoneticPr fontId="2" type="noConversion"/>
  <hyperlinks>
    <hyperlink ref="A1:N1" location="Inhaltsverzeichnis!E14" display="Inhaltsverzeichnis!E14" xr:uid="{00000000-0004-0000-0C00-000000000000}"/>
  </hyperlinks>
  <pageMargins left="0.39370078740157483" right="0.39370078740157483" top="0.78740157480314965" bottom="0.59055118110236227" header="0.31496062992125984" footer="0.23622047244094491"/>
  <pageSetup paperSize="9" firstPageNumber="15" orientation="portrait" r:id="rId1"/>
  <headerFooter alignWithMargins="0">
    <oddHeader>&amp;C&amp;"Arial,Standard"&amp;08– &amp;P –</oddHeader>
    <oddFooter>&amp;C&amp;"Arial,Standard"&amp;08Amt für Statistik Berlin-Brandenburg  —  SB  E I 2 – m 03 / 26  —  Brandenburg    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9"/>
  <dimension ref="A1:HY50"/>
  <sheetViews>
    <sheetView zoomScaleNormal="100" workbookViewId="0">
      <pane ySplit="5" topLeftCell="A6" activePane="bottomLeft" state="frozen"/>
      <selection activeCell="A2" sqref="A2"/>
      <selection pane="bottomLeft" sqref="A1:N1"/>
    </sheetView>
  </sheetViews>
  <sheetFormatPr baseColWidth="10" defaultColWidth="11.5703125" defaultRowHeight="11.25"/>
  <cols>
    <col min="1" max="1" width="5" style="135" customWidth="1"/>
    <col min="2" max="2" width="22.7109375" style="135" customWidth="1"/>
    <col min="3" max="15" width="5.28515625" style="135" customWidth="1"/>
    <col min="16" max="16384" width="11.5703125" style="135"/>
  </cols>
  <sheetData>
    <row r="1" spans="1:15" s="231" customFormat="1" ht="24" customHeight="1">
      <c r="A1" s="378" t="s">
        <v>353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</row>
    <row r="2" spans="1:15" s="231" customFormat="1" ht="12" customHeight="1">
      <c r="A2" s="209" t="s">
        <v>356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</row>
    <row r="3" spans="1:15" ht="12" customHeight="1">
      <c r="A3" s="233"/>
      <c r="B3" s="233"/>
      <c r="C3" s="234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56"/>
    </row>
    <row r="4" spans="1:15" s="237" customFormat="1" ht="12" customHeight="1">
      <c r="A4" s="433" t="s">
        <v>179</v>
      </c>
      <c r="B4" s="435" t="s">
        <v>180</v>
      </c>
      <c r="C4" s="421" t="s">
        <v>322</v>
      </c>
      <c r="D4" s="422"/>
      <c r="E4" s="422"/>
      <c r="F4" s="422"/>
      <c r="G4" s="422"/>
      <c r="H4" s="422"/>
      <c r="I4" s="422"/>
      <c r="J4" s="422"/>
      <c r="K4" s="422"/>
      <c r="L4" s="422"/>
      <c r="M4" s="422"/>
      <c r="N4" s="422"/>
      <c r="O4" s="257"/>
    </row>
    <row r="5" spans="1:15" s="237" customFormat="1" ht="36" customHeight="1">
      <c r="A5" s="434"/>
      <c r="B5" s="436"/>
      <c r="C5" s="215" t="s">
        <v>231</v>
      </c>
      <c r="D5" s="216" t="s">
        <v>230</v>
      </c>
      <c r="E5" s="216" t="s">
        <v>229</v>
      </c>
      <c r="F5" s="216" t="s">
        <v>228</v>
      </c>
      <c r="G5" s="216" t="s">
        <v>82</v>
      </c>
      <c r="H5" s="216" t="s">
        <v>227</v>
      </c>
      <c r="I5" s="216" t="s">
        <v>226</v>
      </c>
      <c r="J5" s="216" t="s">
        <v>225</v>
      </c>
      <c r="K5" s="216" t="s">
        <v>224</v>
      </c>
      <c r="L5" s="216" t="s">
        <v>223</v>
      </c>
      <c r="M5" s="216" t="s">
        <v>222</v>
      </c>
      <c r="N5" s="216" t="s">
        <v>221</v>
      </c>
      <c r="O5" s="238" t="s">
        <v>242</v>
      </c>
    </row>
    <row r="6" spans="1:15" s="237" customFormat="1" ht="12" customHeight="1">
      <c r="A6" s="239"/>
      <c r="B6" s="240"/>
      <c r="C6" s="241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242"/>
    </row>
    <row r="7" spans="1:15" s="245" customFormat="1" ht="12" customHeight="1">
      <c r="A7" s="243" t="s">
        <v>96</v>
      </c>
      <c r="B7" s="86" t="s">
        <v>175</v>
      </c>
      <c r="C7" s="244">
        <v>67.7</v>
      </c>
      <c r="D7" s="244">
        <v>69.5</v>
      </c>
      <c r="E7" s="244">
        <v>93.7</v>
      </c>
      <c r="F7" s="244">
        <v>0</v>
      </c>
      <c r="G7" s="244">
        <v>0</v>
      </c>
      <c r="H7" s="244">
        <v>0</v>
      </c>
      <c r="I7" s="244">
        <v>0</v>
      </c>
      <c r="J7" s="244">
        <v>0</v>
      </c>
      <c r="K7" s="244">
        <v>0</v>
      </c>
      <c r="L7" s="244">
        <v>0</v>
      </c>
      <c r="M7" s="244">
        <v>0</v>
      </c>
      <c r="N7" s="244">
        <v>0</v>
      </c>
      <c r="O7" s="244">
        <v>76.966666666666654</v>
      </c>
    </row>
    <row r="8" spans="1:15" ht="12" customHeight="1">
      <c r="A8" s="246" t="s">
        <v>239</v>
      </c>
      <c r="B8" s="247" t="s">
        <v>279</v>
      </c>
      <c r="C8" s="221">
        <v>76.400000000000006</v>
      </c>
      <c r="D8" s="221">
        <v>86.9</v>
      </c>
      <c r="E8" s="221">
        <v>103</v>
      </c>
      <c r="F8" s="221">
        <v>0</v>
      </c>
      <c r="G8" s="221">
        <v>0</v>
      </c>
      <c r="H8" s="221">
        <v>0</v>
      </c>
      <c r="I8" s="221">
        <v>0</v>
      </c>
      <c r="J8" s="221">
        <v>0</v>
      </c>
      <c r="K8" s="221">
        <v>0</v>
      </c>
      <c r="L8" s="221">
        <v>0</v>
      </c>
      <c r="M8" s="221">
        <v>0</v>
      </c>
      <c r="N8" s="221">
        <v>0</v>
      </c>
      <c r="O8" s="221">
        <v>88.766666666666666</v>
      </c>
    </row>
    <row r="9" spans="1:15" ht="12" customHeight="1">
      <c r="A9" s="246" t="s">
        <v>240</v>
      </c>
      <c r="B9" s="247" t="s">
        <v>280</v>
      </c>
      <c r="C9" s="221">
        <v>57.2</v>
      </c>
      <c r="D9" s="221">
        <v>48.4</v>
      </c>
      <c r="E9" s="221">
        <v>83</v>
      </c>
      <c r="F9" s="221">
        <v>0</v>
      </c>
      <c r="G9" s="221">
        <v>0</v>
      </c>
      <c r="H9" s="221">
        <v>0</v>
      </c>
      <c r="I9" s="221">
        <v>0</v>
      </c>
      <c r="J9" s="221">
        <v>0</v>
      </c>
      <c r="K9" s="221">
        <v>0</v>
      </c>
      <c r="L9" s="221">
        <v>0</v>
      </c>
      <c r="M9" s="221">
        <v>0</v>
      </c>
      <c r="N9" s="221">
        <v>0</v>
      </c>
      <c r="O9" s="221">
        <v>62.866666666666667</v>
      </c>
    </row>
    <row r="10" spans="1:15" ht="12" customHeight="1">
      <c r="A10" s="246" t="s">
        <v>214</v>
      </c>
      <c r="B10" s="247" t="s">
        <v>281</v>
      </c>
      <c r="C10" s="221">
        <v>47.2</v>
      </c>
      <c r="D10" s="221">
        <v>42.3</v>
      </c>
      <c r="E10" s="221">
        <v>41.9</v>
      </c>
      <c r="F10" s="221">
        <v>0</v>
      </c>
      <c r="G10" s="221">
        <v>0</v>
      </c>
      <c r="H10" s="221">
        <v>0</v>
      </c>
      <c r="I10" s="221">
        <v>0</v>
      </c>
      <c r="J10" s="221">
        <v>0</v>
      </c>
      <c r="K10" s="221">
        <v>0</v>
      </c>
      <c r="L10" s="221">
        <v>0</v>
      </c>
      <c r="M10" s="221">
        <v>0</v>
      </c>
      <c r="N10" s="221">
        <v>0</v>
      </c>
      <c r="O10" s="221">
        <v>43.800000000000004</v>
      </c>
    </row>
    <row r="11" spans="1:15" ht="12" customHeight="1">
      <c r="A11" s="246" t="s">
        <v>215</v>
      </c>
      <c r="B11" s="247" t="s">
        <v>282</v>
      </c>
      <c r="C11" s="221">
        <v>59.9</v>
      </c>
      <c r="D11" s="221">
        <v>41.9</v>
      </c>
      <c r="E11" s="221">
        <v>96.6</v>
      </c>
      <c r="F11" s="221">
        <v>0</v>
      </c>
      <c r="G11" s="221">
        <v>0</v>
      </c>
      <c r="H11" s="221">
        <v>0</v>
      </c>
      <c r="I11" s="221">
        <v>0</v>
      </c>
      <c r="J11" s="221">
        <v>0</v>
      </c>
      <c r="K11" s="221">
        <v>0</v>
      </c>
      <c r="L11" s="221">
        <v>0</v>
      </c>
      <c r="M11" s="221">
        <v>0</v>
      </c>
      <c r="N11" s="221">
        <v>0</v>
      </c>
      <c r="O11" s="221">
        <v>66.133333333333326</v>
      </c>
    </row>
    <row r="12" spans="1:15" ht="12" customHeight="1">
      <c r="A12" s="248">
        <v>13</v>
      </c>
      <c r="B12" s="249" t="s">
        <v>248</v>
      </c>
      <c r="C12" s="358" t="s">
        <v>49</v>
      </c>
      <c r="D12" s="250">
        <v>332</v>
      </c>
      <c r="E12" s="250">
        <v>272.60000000000002</v>
      </c>
      <c r="F12" s="250">
        <v>0</v>
      </c>
      <c r="G12" s="250">
        <v>0</v>
      </c>
      <c r="H12" s="250">
        <v>0</v>
      </c>
      <c r="I12" s="250">
        <v>0</v>
      </c>
      <c r="J12" s="250">
        <v>0</v>
      </c>
      <c r="K12" s="250">
        <v>0</v>
      </c>
      <c r="L12" s="250">
        <v>0</v>
      </c>
      <c r="M12" s="250">
        <v>0</v>
      </c>
      <c r="N12" s="250">
        <v>0</v>
      </c>
      <c r="O12" s="250">
        <v>201.53333333333333</v>
      </c>
    </row>
    <row r="13" spans="1:15" ht="22.35" customHeight="1">
      <c r="A13" s="258" t="s">
        <v>145</v>
      </c>
      <c r="B13" s="249" t="s">
        <v>283</v>
      </c>
      <c r="C13" s="221">
        <v>75.400000000000006</v>
      </c>
      <c r="D13" s="250">
        <v>75.7</v>
      </c>
      <c r="E13" s="250">
        <v>78.900000000000006</v>
      </c>
      <c r="F13" s="250">
        <v>0</v>
      </c>
      <c r="G13" s="250">
        <v>0</v>
      </c>
      <c r="H13" s="250">
        <v>0</v>
      </c>
      <c r="I13" s="250">
        <v>0</v>
      </c>
      <c r="J13" s="250">
        <v>0</v>
      </c>
      <c r="K13" s="250">
        <v>0</v>
      </c>
      <c r="L13" s="250">
        <v>0</v>
      </c>
      <c r="M13" s="250">
        <v>0</v>
      </c>
      <c r="N13" s="250">
        <v>0</v>
      </c>
      <c r="O13" s="221">
        <v>76.666666666666671</v>
      </c>
    </row>
    <row r="14" spans="1:15" ht="12" customHeight="1">
      <c r="A14" s="248" t="s">
        <v>26</v>
      </c>
      <c r="B14" s="248" t="s">
        <v>105</v>
      </c>
      <c r="C14" s="221">
        <v>60.1</v>
      </c>
      <c r="D14" s="250">
        <v>72.7</v>
      </c>
      <c r="E14" s="250">
        <v>59.5</v>
      </c>
      <c r="F14" s="250">
        <v>0</v>
      </c>
      <c r="G14" s="250">
        <v>0</v>
      </c>
      <c r="H14" s="250">
        <v>0</v>
      </c>
      <c r="I14" s="250">
        <v>0</v>
      </c>
      <c r="J14" s="250">
        <v>0</v>
      </c>
      <c r="K14" s="250">
        <v>0</v>
      </c>
      <c r="L14" s="250">
        <v>0</v>
      </c>
      <c r="M14" s="250">
        <v>0</v>
      </c>
      <c r="N14" s="250">
        <v>0</v>
      </c>
      <c r="O14" s="221">
        <v>64.100000000000009</v>
      </c>
    </row>
    <row r="15" spans="1:15" ht="12" customHeight="1">
      <c r="A15" s="258" t="s">
        <v>148</v>
      </c>
      <c r="B15" s="248" t="s">
        <v>251</v>
      </c>
      <c r="C15" s="221">
        <v>59.4</v>
      </c>
      <c r="D15" s="250">
        <v>39.700000000000003</v>
      </c>
      <c r="E15" s="250">
        <v>97.5</v>
      </c>
      <c r="F15" s="250">
        <v>0</v>
      </c>
      <c r="G15" s="250">
        <v>0</v>
      </c>
      <c r="H15" s="250">
        <v>0</v>
      </c>
      <c r="I15" s="250">
        <v>0</v>
      </c>
      <c r="J15" s="250">
        <v>0</v>
      </c>
      <c r="K15" s="250">
        <v>0</v>
      </c>
      <c r="L15" s="250">
        <v>0</v>
      </c>
      <c r="M15" s="250">
        <v>0</v>
      </c>
      <c r="N15" s="250">
        <v>0</v>
      </c>
      <c r="O15" s="221">
        <v>65.533333333333331</v>
      </c>
    </row>
    <row r="16" spans="1:15" ht="22.35" customHeight="1">
      <c r="A16" s="258" t="s">
        <v>18</v>
      </c>
      <c r="B16" s="248" t="s">
        <v>284</v>
      </c>
      <c r="C16" s="221">
        <v>118.2</v>
      </c>
      <c r="D16" s="250">
        <v>131.19999999999999</v>
      </c>
      <c r="E16" s="250">
        <v>207.8</v>
      </c>
      <c r="F16" s="250">
        <v>0</v>
      </c>
      <c r="G16" s="250">
        <v>0</v>
      </c>
      <c r="H16" s="250">
        <v>0</v>
      </c>
      <c r="I16" s="250">
        <v>0</v>
      </c>
      <c r="J16" s="250">
        <v>0</v>
      </c>
      <c r="K16" s="250">
        <v>0</v>
      </c>
      <c r="L16" s="250">
        <v>0</v>
      </c>
      <c r="M16" s="250">
        <v>0</v>
      </c>
      <c r="N16" s="250">
        <v>0</v>
      </c>
      <c r="O16" s="221">
        <v>152.4</v>
      </c>
    </row>
    <row r="17" spans="1:233" ht="12" customHeight="1">
      <c r="A17" s="248" t="s">
        <v>19</v>
      </c>
      <c r="B17" s="248" t="s">
        <v>28</v>
      </c>
      <c r="C17" s="221">
        <v>75.400000000000006</v>
      </c>
      <c r="D17" s="250">
        <v>67.5</v>
      </c>
      <c r="E17" s="250">
        <v>92.2</v>
      </c>
      <c r="F17" s="250">
        <v>0</v>
      </c>
      <c r="G17" s="250">
        <v>0</v>
      </c>
      <c r="H17" s="250">
        <v>0</v>
      </c>
      <c r="I17" s="250">
        <v>0</v>
      </c>
      <c r="J17" s="250">
        <v>0</v>
      </c>
      <c r="K17" s="250">
        <v>0</v>
      </c>
      <c r="L17" s="250">
        <v>0</v>
      </c>
      <c r="M17" s="250">
        <v>0</v>
      </c>
      <c r="N17" s="250">
        <v>0</v>
      </c>
      <c r="O17" s="221">
        <v>78.366666666666674</v>
      </c>
    </row>
    <row r="18" spans="1:233" ht="22.35" customHeight="1">
      <c r="A18" s="258" t="s">
        <v>149</v>
      </c>
      <c r="B18" s="248" t="s">
        <v>285</v>
      </c>
      <c r="C18" s="221">
        <v>52.8</v>
      </c>
      <c r="D18" s="250">
        <v>48.6</v>
      </c>
      <c r="E18" s="250">
        <v>66.099999999999994</v>
      </c>
      <c r="F18" s="250">
        <v>0</v>
      </c>
      <c r="G18" s="250">
        <v>0</v>
      </c>
      <c r="H18" s="250">
        <v>0</v>
      </c>
      <c r="I18" s="250">
        <v>0</v>
      </c>
      <c r="J18" s="250">
        <v>0</v>
      </c>
      <c r="K18" s="250">
        <v>0</v>
      </c>
      <c r="L18" s="250">
        <v>0</v>
      </c>
      <c r="M18" s="250">
        <v>0</v>
      </c>
      <c r="N18" s="250">
        <v>0</v>
      </c>
      <c r="O18" s="221">
        <v>55.833333333333336</v>
      </c>
    </row>
    <row r="19" spans="1:233" ht="12" customHeight="1">
      <c r="A19" s="248" t="s">
        <v>151</v>
      </c>
      <c r="B19" s="248" t="s">
        <v>21</v>
      </c>
      <c r="C19" s="221">
        <v>51.5</v>
      </c>
      <c r="D19" s="250">
        <v>79.8</v>
      </c>
      <c r="E19" s="250">
        <v>121.2</v>
      </c>
      <c r="F19" s="250">
        <v>0</v>
      </c>
      <c r="G19" s="250">
        <v>0</v>
      </c>
      <c r="H19" s="250">
        <v>0</v>
      </c>
      <c r="I19" s="250">
        <v>0</v>
      </c>
      <c r="J19" s="250">
        <v>0</v>
      </c>
      <c r="K19" s="250">
        <v>0</v>
      </c>
      <c r="L19" s="250">
        <v>0</v>
      </c>
      <c r="M19" s="250">
        <v>0</v>
      </c>
      <c r="N19" s="250">
        <v>0</v>
      </c>
      <c r="O19" s="221">
        <v>84.166666666666671</v>
      </c>
    </row>
    <row r="20" spans="1:233" ht="12" customHeight="1">
      <c r="A20" s="248" t="s">
        <v>153</v>
      </c>
      <c r="B20" s="248" t="s">
        <v>99</v>
      </c>
      <c r="C20" s="221">
        <v>46</v>
      </c>
      <c r="D20" s="250">
        <v>60.5</v>
      </c>
      <c r="E20" s="250">
        <v>64.3</v>
      </c>
      <c r="F20" s="250">
        <v>0</v>
      </c>
      <c r="G20" s="250">
        <v>0</v>
      </c>
      <c r="H20" s="250">
        <v>0</v>
      </c>
      <c r="I20" s="250">
        <v>0</v>
      </c>
      <c r="J20" s="250">
        <v>0</v>
      </c>
      <c r="K20" s="250">
        <v>0</v>
      </c>
      <c r="L20" s="250">
        <v>0</v>
      </c>
      <c r="M20" s="250">
        <v>0</v>
      </c>
      <c r="N20" s="250">
        <v>0</v>
      </c>
      <c r="O20" s="221">
        <v>56.933333333333337</v>
      </c>
    </row>
    <row r="21" spans="1:233" ht="22.35" customHeight="1">
      <c r="A21" s="258" t="s">
        <v>320</v>
      </c>
      <c r="B21" s="248" t="s">
        <v>245</v>
      </c>
      <c r="C21" s="221">
        <v>93.7</v>
      </c>
      <c r="D21" s="250">
        <v>66.3</v>
      </c>
      <c r="E21" s="250">
        <v>128</v>
      </c>
      <c r="F21" s="250">
        <v>0</v>
      </c>
      <c r="G21" s="250">
        <v>0</v>
      </c>
      <c r="H21" s="250">
        <v>0</v>
      </c>
      <c r="I21" s="250">
        <v>0</v>
      </c>
      <c r="J21" s="250">
        <v>0</v>
      </c>
      <c r="K21" s="250">
        <v>0</v>
      </c>
      <c r="L21" s="250">
        <v>0</v>
      </c>
      <c r="M21" s="250">
        <v>0</v>
      </c>
      <c r="N21" s="250">
        <v>0</v>
      </c>
      <c r="O21" s="221">
        <v>96</v>
      </c>
    </row>
    <row r="22" spans="1:233" ht="12" customHeight="1">
      <c r="A22" s="249" t="s">
        <v>150</v>
      </c>
      <c r="B22" s="248" t="s">
        <v>100</v>
      </c>
      <c r="C22" s="221">
        <v>13</v>
      </c>
      <c r="D22" s="250">
        <v>17.600000000000001</v>
      </c>
      <c r="E22" s="250">
        <v>31.1</v>
      </c>
      <c r="F22" s="250">
        <v>0</v>
      </c>
      <c r="G22" s="250">
        <v>0</v>
      </c>
      <c r="H22" s="250">
        <v>0</v>
      </c>
      <c r="I22" s="250">
        <v>0</v>
      </c>
      <c r="J22" s="250">
        <v>0</v>
      </c>
      <c r="K22" s="250">
        <v>0</v>
      </c>
      <c r="L22" s="250">
        <v>0</v>
      </c>
      <c r="M22" s="250">
        <v>0</v>
      </c>
      <c r="N22" s="250">
        <v>0</v>
      </c>
      <c r="O22" s="221">
        <v>20.566666666666666</v>
      </c>
    </row>
    <row r="23" spans="1:233" ht="12" customHeight="1">
      <c r="A23" s="249"/>
      <c r="B23" s="248"/>
      <c r="C23" s="221"/>
      <c r="D23" s="221"/>
      <c r="E23" s="221"/>
      <c r="F23" s="221"/>
      <c r="G23" s="221"/>
      <c r="H23" s="221"/>
      <c r="I23" s="221"/>
      <c r="J23" s="221"/>
      <c r="K23" s="221"/>
      <c r="L23" s="221"/>
      <c r="M23" s="221"/>
      <c r="N23" s="221"/>
      <c r="O23" s="221"/>
    </row>
    <row r="24" spans="1:233" s="237" customFormat="1" ht="12" customHeight="1">
      <c r="A24" s="433" t="s">
        <v>22</v>
      </c>
      <c r="B24" s="435" t="s">
        <v>180</v>
      </c>
      <c r="C24" s="431" t="s">
        <v>290</v>
      </c>
      <c r="D24" s="432"/>
      <c r="E24" s="432"/>
      <c r="F24" s="432"/>
      <c r="G24" s="432"/>
      <c r="H24" s="432"/>
      <c r="I24" s="432"/>
      <c r="J24" s="432"/>
      <c r="K24" s="432"/>
      <c r="L24" s="432"/>
      <c r="M24" s="432"/>
      <c r="N24" s="432"/>
      <c r="O24" s="259"/>
      <c r="P24" s="214"/>
      <c r="Q24" s="214"/>
      <c r="R24" s="214"/>
      <c r="S24" s="214"/>
      <c r="T24" s="214"/>
      <c r="U24" s="214"/>
      <c r="V24" s="214"/>
      <c r="W24" s="214"/>
      <c r="X24" s="214"/>
      <c r="Y24" s="214"/>
      <c r="Z24" s="214"/>
      <c r="AA24" s="214"/>
      <c r="AB24" s="214"/>
      <c r="AC24" s="214"/>
      <c r="AD24" s="214"/>
      <c r="AE24" s="214"/>
      <c r="AF24" s="214"/>
      <c r="AG24" s="214"/>
      <c r="AH24" s="214"/>
      <c r="AI24" s="214"/>
      <c r="AJ24" s="214"/>
      <c r="AK24" s="214"/>
      <c r="AL24" s="214"/>
      <c r="AM24" s="214"/>
      <c r="AN24" s="214"/>
      <c r="AO24" s="214"/>
      <c r="AP24" s="214"/>
      <c r="AQ24" s="214"/>
      <c r="AR24" s="214"/>
      <c r="AS24" s="214"/>
      <c r="AT24" s="214"/>
      <c r="AU24" s="214"/>
      <c r="AV24" s="214"/>
      <c r="AW24" s="214"/>
      <c r="AX24" s="214"/>
      <c r="AY24" s="214"/>
      <c r="AZ24" s="214"/>
      <c r="BA24" s="214"/>
      <c r="BB24" s="214"/>
      <c r="BC24" s="214"/>
      <c r="BD24" s="214"/>
      <c r="BE24" s="214"/>
      <c r="BF24" s="214"/>
      <c r="BG24" s="214"/>
      <c r="BH24" s="214"/>
      <c r="BI24" s="214"/>
      <c r="BJ24" s="214"/>
      <c r="BK24" s="214"/>
      <c r="BL24" s="214"/>
      <c r="BM24" s="214"/>
      <c r="BN24" s="214"/>
      <c r="BO24" s="214"/>
      <c r="BP24" s="214"/>
      <c r="BQ24" s="214"/>
      <c r="BR24" s="214"/>
      <c r="BS24" s="214"/>
      <c r="BT24" s="214"/>
      <c r="BU24" s="214"/>
      <c r="BV24" s="214"/>
      <c r="BW24" s="214"/>
      <c r="BX24" s="214"/>
      <c r="BY24" s="214"/>
      <c r="BZ24" s="214"/>
      <c r="CA24" s="214"/>
      <c r="CB24" s="214"/>
      <c r="CC24" s="214"/>
      <c r="CD24" s="214"/>
      <c r="CE24" s="214"/>
      <c r="CF24" s="214"/>
      <c r="CG24" s="214"/>
      <c r="CH24" s="214"/>
      <c r="CI24" s="214"/>
      <c r="CJ24" s="214"/>
      <c r="CK24" s="214"/>
      <c r="CL24" s="214"/>
      <c r="CM24" s="214"/>
      <c r="CN24" s="214"/>
      <c r="CO24" s="214"/>
      <c r="CP24" s="214"/>
      <c r="CQ24" s="214"/>
      <c r="CR24" s="214"/>
      <c r="CS24" s="214"/>
      <c r="CT24" s="214"/>
      <c r="CU24" s="214"/>
      <c r="CV24" s="214"/>
      <c r="CW24" s="214"/>
      <c r="CX24" s="214"/>
      <c r="CY24" s="214"/>
      <c r="CZ24" s="214"/>
      <c r="DA24" s="214"/>
      <c r="DB24" s="214"/>
      <c r="DC24" s="214"/>
      <c r="DD24" s="214"/>
      <c r="DE24" s="214"/>
      <c r="DF24" s="214"/>
      <c r="DG24" s="214"/>
      <c r="DH24" s="214"/>
      <c r="DI24" s="214"/>
      <c r="DJ24" s="214"/>
      <c r="DK24" s="214"/>
      <c r="DL24" s="214"/>
      <c r="DM24" s="214"/>
      <c r="DN24" s="214"/>
      <c r="DO24" s="214"/>
      <c r="DP24" s="214"/>
      <c r="DQ24" s="214"/>
      <c r="DR24" s="214"/>
      <c r="DS24" s="214"/>
      <c r="DT24" s="214"/>
      <c r="DU24" s="214"/>
      <c r="DV24" s="214"/>
      <c r="DW24" s="214"/>
      <c r="DX24" s="214"/>
      <c r="DY24" s="214"/>
      <c r="DZ24" s="214"/>
      <c r="EA24" s="214"/>
      <c r="EB24" s="214"/>
      <c r="EC24" s="214"/>
      <c r="ED24" s="214"/>
      <c r="EE24" s="214"/>
      <c r="EF24" s="214"/>
      <c r="EG24" s="214"/>
      <c r="EH24" s="214"/>
      <c r="EI24" s="214"/>
      <c r="EJ24" s="214"/>
      <c r="EK24" s="214"/>
      <c r="EL24" s="214"/>
      <c r="EM24" s="214"/>
      <c r="EN24" s="214"/>
      <c r="EO24" s="214"/>
      <c r="EP24" s="214"/>
      <c r="EQ24" s="214"/>
      <c r="ER24" s="214"/>
      <c r="ES24" s="214"/>
      <c r="ET24" s="214"/>
      <c r="EU24" s="214"/>
      <c r="EV24" s="214"/>
      <c r="EW24" s="214"/>
      <c r="EX24" s="214"/>
      <c r="EY24" s="214"/>
      <c r="EZ24" s="214"/>
      <c r="FA24" s="214"/>
      <c r="FB24" s="214"/>
      <c r="FC24" s="214"/>
      <c r="FD24" s="214"/>
      <c r="FE24" s="214"/>
      <c r="FF24" s="214"/>
      <c r="FG24" s="214"/>
      <c r="FH24" s="214"/>
      <c r="FI24" s="214"/>
      <c r="FJ24" s="214"/>
      <c r="FK24" s="214"/>
      <c r="FL24" s="214"/>
      <c r="FM24" s="214"/>
      <c r="FN24" s="214"/>
      <c r="FO24" s="214"/>
      <c r="FP24" s="214"/>
      <c r="FQ24" s="214"/>
      <c r="FR24" s="214"/>
      <c r="FS24" s="214"/>
      <c r="FT24" s="214"/>
      <c r="FU24" s="214"/>
      <c r="FV24" s="214"/>
      <c r="FW24" s="214"/>
      <c r="FX24" s="214"/>
      <c r="FY24" s="214"/>
      <c r="FZ24" s="214"/>
      <c r="GA24" s="214"/>
      <c r="GB24" s="214"/>
      <c r="GC24" s="214"/>
      <c r="GD24" s="214"/>
      <c r="GE24" s="214"/>
      <c r="GF24" s="214"/>
      <c r="GG24" s="214"/>
      <c r="GH24" s="214"/>
      <c r="GI24" s="214"/>
      <c r="GJ24" s="214"/>
      <c r="GK24" s="214"/>
      <c r="GL24" s="214"/>
      <c r="GM24" s="214"/>
      <c r="GN24" s="214"/>
      <c r="GO24" s="214"/>
      <c r="GP24" s="214"/>
      <c r="GQ24" s="214"/>
      <c r="GR24" s="214"/>
      <c r="GS24" s="214"/>
      <c r="GT24" s="214"/>
      <c r="GU24" s="214"/>
      <c r="GV24" s="214"/>
      <c r="GW24" s="214"/>
      <c r="GX24" s="214"/>
      <c r="GY24" s="214"/>
      <c r="GZ24" s="214"/>
      <c r="HA24" s="214"/>
      <c r="HB24" s="214"/>
      <c r="HC24" s="214"/>
      <c r="HD24" s="214"/>
      <c r="HE24" s="214"/>
      <c r="HF24" s="214"/>
      <c r="HG24" s="214"/>
      <c r="HH24" s="214"/>
      <c r="HI24" s="214"/>
      <c r="HJ24" s="214"/>
      <c r="HK24" s="214"/>
      <c r="HL24" s="214"/>
      <c r="HM24" s="214"/>
      <c r="HN24" s="214"/>
      <c r="HO24" s="214"/>
      <c r="HP24" s="214"/>
      <c r="HQ24" s="214"/>
      <c r="HR24" s="214"/>
      <c r="HS24" s="214"/>
      <c r="HT24" s="214"/>
      <c r="HU24" s="214"/>
      <c r="HV24" s="214"/>
      <c r="HW24" s="214"/>
      <c r="HX24" s="214"/>
      <c r="HY24" s="214"/>
    </row>
    <row r="25" spans="1:233" s="237" customFormat="1" ht="36" customHeight="1">
      <c r="A25" s="434"/>
      <c r="B25" s="436"/>
      <c r="C25" s="215" t="s">
        <v>231</v>
      </c>
      <c r="D25" s="216" t="s">
        <v>230</v>
      </c>
      <c r="E25" s="216" t="s">
        <v>229</v>
      </c>
      <c r="F25" s="216" t="s">
        <v>228</v>
      </c>
      <c r="G25" s="216" t="s">
        <v>82</v>
      </c>
      <c r="H25" s="216" t="s">
        <v>227</v>
      </c>
      <c r="I25" s="216" t="s">
        <v>226</v>
      </c>
      <c r="J25" s="216" t="s">
        <v>225</v>
      </c>
      <c r="K25" s="216" t="s">
        <v>224</v>
      </c>
      <c r="L25" s="216" t="s">
        <v>223</v>
      </c>
      <c r="M25" s="216" t="s">
        <v>222</v>
      </c>
      <c r="N25" s="216" t="s">
        <v>221</v>
      </c>
      <c r="O25" s="238" t="s">
        <v>242</v>
      </c>
      <c r="P25" s="214"/>
      <c r="Q25" s="214"/>
      <c r="R25" s="214"/>
      <c r="S25" s="214"/>
      <c r="T25" s="214"/>
      <c r="U25" s="214"/>
      <c r="V25" s="214"/>
      <c r="W25" s="214"/>
      <c r="X25" s="214"/>
      <c r="Y25" s="214"/>
      <c r="Z25" s="214"/>
      <c r="AA25" s="214"/>
      <c r="AB25" s="214"/>
      <c r="AC25" s="214"/>
      <c r="AD25" s="214"/>
      <c r="AE25" s="214"/>
      <c r="AF25" s="214"/>
      <c r="AG25" s="214"/>
      <c r="AH25" s="214"/>
      <c r="AI25" s="214"/>
      <c r="AJ25" s="214"/>
      <c r="AK25" s="214"/>
      <c r="AL25" s="214"/>
      <c r="AM25" s="214"/>
      <c r="AN25" s="214"/>
      <c r="AO25" s="214"/>
      <c r="AP25" s="214"/>
      <c r="AQ25" s="214"/>
      <c r="AR25" s="214"/>
      <c r="AS25" s="214"/>
      <c r="AT25" s="214"/>
      <c r="AU25" s="214"/>
      <c r="AV25" s="214"/>
      <c r="AW25" s="214"/>
      <c r="AX25" s="214"/>
      <c r="AY25" s="214"/>
      <c r="AZ25" s="214"/>
      <c r="BA25" s="214"/>
      <c r="BB25" s="214"/>
      <c r="BC25" s="214"/>
      <c r="BD25" s="214"/>
      <c r="BE25" s="214"/>
      <c r="BF25" s="214"/>
      <c r="BG25" s="214"/>
      <c r="BH25" s="214"/>
      <c r="BI25" s="214"/>
      <c r="BJ25" s="214"/>
      <c r="BK25" s="214"/>
      <c r="BL25" s="214"/>
      <c r="BM25" s="214"/>
      <c r="BN25" s="214"/>
      <c r="BO25" s="214"/>
      <c r="BP25" s="214"/>
      <c r="BQ25" s="214"/>
      <c r="BR25" s="214"/>
      <c r="BS25" s="214"/>
      <c r="BT25" s="214"/>
      <c r="BU25" s="214"/>
      <c r="BV25" s="214"/>
      <c r="BW25" s="214"/>
      <c r="BX25" s="214"/>
      <c r="BY25" s="214"/>
      <c r="BZ25" s="214"/>
      <c r="CA25" s="214"/>
      <c r="CB25" s="214"/>
      <c r="CC25" s="214"/>
      <c r="CD25" s="214"/>
      <c r="CE25" s="214"/>
      <c r="CF25" s="214"/>
      <c r="CG25" s="214"/>
      <c r="CH25" s="214"/>
      <c r="CI25" s="214"/>
      <c r="CJ25" s="214"/>
      <c r="CK25" s="214"/>
      <c r="CL25" s="214"/>
      <c r="CM25" s="214"/>
      <c r="CN25" s="214"/>
      <c r="CO25" s="214"/>
      <c r="CP25" s="214"/>
      <c r="CQ25" s="214"/>
      <c r="CR25" s="214"/>
      <c r="CS25" s="214"/>
      <c r="CT25" s="214"/>
      <c r="CU25" s="214"/>
      <c r="CV25" s="214"/>
      <c r="CW25" s="214"/>
      <c r="CX25" s="214"/>
      <c r="CY25" s="214"/>
      <c r="CZ25" s="214"/>
      <c r="DA25" s="214"/>
      <c r="DB25" s="214"/>
      <c r="DC25" s="214"/>
      <c r="DD25" s="214"/>
      <c r="DE25" s="214"/>
      <c r="DF25" s="214"/>
      <c r="DG25" s="214"/>
      <c r="DH25" s="214"/>
      <c r="DI25" s="214"/>
      <c r="DJ25" s="214"/>
      <c r="DK25" s="214"/>
      <c r="DL25" s="214"/>
      <c r="DM25" s="214"/>
      <c r="DN25" s="214"/>
      <c r="DO25" s="214"/>
      <c r="DP25" s="214"/>
      <c r="DQ25" s="214"/>
      <c r="DR25" s="214"/>
      <c r="DS25" s="214"/>
      <c r="DT25" s="214"/>
      <c r="DU25" s="214"/>
      <c r="DV25" s="214"/>
      <c r="DW25" s="214"/>
      <c r="DX25" s="214"/>
      <c r="DY25" s="214"/>
      <c r="DZ25" s="214"/>
      <c r="EA25" s="214"/>
      <c r="EB25" s="214"/>
      <c r="EC25" s="214"/>
      <c r="ED25" s="214"/>
      <c r="EE25" s="214"/>
      <c r="EF25" s="214"/>
      <c r="EG25" s="214"/>
      <c r="EH25" s="214"/>
      <c r="EI25" s="214"/>
      <c r="EJ25" s="214"/>
      <c r="EK25" s="214"/>
      <c r="EL25" s="214"/>
      <c r="EM25" s="214"/>
      <c r="EN25" s="214"/>
      <c r="EO25" s="214"/>
      <c r="EP25" s="214"/>
      <c r="EQ25" s="214"/>
      <c r="ER25" s="214"/>
      <c r="ES25" s="214"/>
      <c r="ET25" s="214"/>
      <c r="EU25" s="214"/>
      <c r="EV25" s="214"/>
      <c r="EW25" s="214"/>
      <c r="EX25" s="214"/>
      <c r="EY25" s="214"/>
      <c r="EZ25" s="214"/>
      <c r="FA25" s="214"/>
      <c r="FB25" s="214"/>
      <c r="FC25" s="214"/>
      <c r="FD25" s="214"/>
      <c r="FE25" s="214"/>
      <c r="FF25" s="214"/>
      <c r="FG25" s="214"/>
      <c r="FH25" s="214"/>
      <c r="FI25" s="214"/>
      <c r="FJ25" s="214"/>
      <c r="FK25" s="214"/>
      <c r="FL25" s="214"/>
      <c r="FM25" s="214"/>
      <c r="FN25" s="214"/>
      <c r="FO25" s="214"/>
      <c r="FP25" s="214"/>
      <c r="FQ25" s="214"/>
      <c r="FR25" s="214"/>
      <c r="FS25" s="214"/>
      <c r="FT25" s="214"/>
      <c r="FU25" s="214"/>
      <c r="FV25" s="214"/>
      <c r="FW25" s="214"/>
      <c r="FX25" s="214"/>
      <c r="FY25" s="214"/>
      <c r="FZ25" s="214"/>
      <c r="GA25" s="214"/>
      <c r="GB25" s="214"/>
      <c r="GC25" s="214"/>
      <c r="GD25" s="214"/>
      <c r="GE25" s="214"/>
      <c r="GF25" s="214"/>
      <c r="GG25" s="214"/>
      <c r="GH25" s="214"/>
      <c r="GI25" s="214"/>
      <c r="GJ25" s="214"/>
      <c r="GK25" s="214"/>
      <c r="GL25" s="214"/>
      <c r="GM25" s="214"/>
      <c r="GN25" s="214"/>
      <c r="GO25" s="214"/>
      <c r="GP25" s="214"/>
      <c r="GQ25" s="214"/>
      <c r="GR25" s="214"/>
      <c r="GS25" s="214"/>
      <c r="GT25" s="214"/>
      <c r="GU25" s="214"/>
      <c r="GV25" s="214"/>
      <c r="GW25" s="214"/>
      <c r="GX25" s="214"/>
      <c r="GY25" s="214"/>
      <c r="GZ25" s="214"/>
      <c r="HA25" s="214"/>
      <c r="HB25" s="214"/>
      <c r="HC25" s="214"/>
      <c r="HD25" s="214"/>
      <c r="HE25" s="214"/>
      <c r="HF25" s="214"/>
      <c r="HG25" s="214"/>
      <c r="HH25" s="214"/>
      <c r="HI25" s="214"/>
      <c r="HJ25" s="214"/>
      <c r="HK25" s="214"/>
      <c r="HL25" s="214"/>
      <c r="HM25" s="214"/>
      <c r="HN25" s="214"/>
      <c r="HO25" s="214"/>
      <c r="HP25" s="214"/>
      <c r="HQ25" s="214"/>
      <c r="HR25" s="214"/>
      <c r="HS25" s="214"/>
      <c r="HT25" s="214"/>
      <c r="HU25" s="214"/>
      <c r="HV25" s="214"/>
      <c r="HW25" s="214"/>
      <c r="HX25" s="214"/>
      <c r="HY25" s="214"/>
    </row>
    <row r="26" spans="1:233" s="237" customFormat="1" ht="12" customHeight="1">
      <c r="A26" s="239"/>
      <c r="B26" s="240"/>
      <c r="C26" s="241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242"/>
      <c r="P26" s="214"/>
      <c r="Q26" s="214"/>
      <c r="R26" s="214"/>
      <c r="S26" s="214"/>
      <c r="T26" s="214"/>
      <c r="U26" s="214"/>
      <c r="V26" s="214"/>
      <c r="W26" s="214"/>
      <c r="X26" s="214"/>
      <c r="Y26" s="214"/>
      <c r="Z26" s="214"/>
      <c r="AA26" s="214"/>
      <c r="AB26" s="214"/>
      <c r="AC26" s="214"/>
      <c r="AD26" s="214"/>
      <c r="AE26" s="214"/>
      <c r="AF26" s="214"/>
      <c r="AG26" s="214"/>
      <c r="AH26" s="214"/>
      <c r="AI26" s="214"/>
      <c r="AJ26" s="214"/>
      <c r="AK26" s="214"/>
      <c r="AL26" s="214"/>
      <c r="AM26" s="214"/>
      <c r="AN26" s="214"/>
      <c r="AO26" s="214"/>
      <c r="AP26" s="214"/>
      <c r="AQ26" s="214"/>
      <c r="AR26" s="214"/>
      <c r="AS26" s="214"/>
      <c r="AT26" s="214"/>
      <c r="AU26" s="214"/>
      <c r="AV26" s="214"/>
      <c r="AW26" s="214"/>
      <c r="AX26" s="214"/>
      <c r="AY26" s="214"/>
      <c r="AZ26" s="214"/>
      <c r="BA26" s="214"/>
      <c r="BB26" s="214"/>
      <c r="BC26" s="214"/>
      <c r="BD26" s="214"/>
      <c r="BE26" s="214"/>
      <c r="BF26" s="214"/>
      <c r="BG26" s="214"/>
      <c r="BH26" s="214"/>
      <c r="BI26" s="214"/>
      <c r="BJ26" s="214"/>
      <c r="BK26" s="214"/>
      <c r="BL26" s="214"/>
      <c r="BM26" s="214"/>
      <c r="BN26" s="214"/>
      <c r="BO26" s="214"/>
      <c r="BP26" s="214"/>
      <c r="BQ26" s="214"/>
      <c r="BR26" s="214"/>
      <c r="BS26" s="214"/>
      <c r="BT26" s="214"/>
      <c r="BU26" s="214"/>
      <c r="BV26" s="214"/>
      <c r="BW26" s="214"/>
      <c r="BX26" s="214"/>
      <c r="BY26" s="214"/>
      <c r="BZ26" s="214"/>
      <c r="CA26" s="214"/>
      <c r="CB26" s="214"/>
      <c r="CC26" s="214"/>
      <c r="CD26" s="214"/>
      <c r="CE26" s="214"/>
      <c r="CF26" s="214"/>
      <c r="CG26" s="214"/>
      <c r="CH26" s="214"/>
      <c r="CI26" s="214"/>
      <c r="CJ26" s="214"/>
      <c r="CK26" s="214"/>
      <c r="CL26" s="214"/>
      <c r="CM26" s="214"/>
      <c r="CN26" s="214"/>
      <c r="CO26" s="214"/>
      <c r="CP26" s="214"/>
      <c r="CQ26" s="214"/>
      <c r="CR26" s="214"/>
      <c r="CS26" s="214"/>
      <c r="CT26" s="214"/>
      <c r="CU26" s="214"/>
      <c r="CV26" s="214"/>
      <c r="CW26" s="214"/>
      <c r="CX26" s="214"/>
      <c r="CY26" s="214"/>
      <c r="CZ26" s="214"/>
      <c r="DA26" s="214"/>
      <c r="DB26" s="214"/>
      <c r="DC26" s="214"/>
      <c r="DD26" s="214"/>
      <c r="DE26" s="214"/>
      <c r="DF26" s="214"/>
      <c r="DG26" s="214"/>
      <c r="DH26" s="214"/>
      <c r="DI26" s="214"/>
      <c r="DJ26" s="214"/>
      <c r="DK26" s="214"/>
      <c r="DL26" s="214"/>
      <c r="DM26" s="214"/>
      <c r="DN26" s="214"/>
      <c r="DO26" s="214"/>
      <c r="DP26" s="214"/>
      <c r="DQ26" s="214"/>
      <c r="DR26" s="214"/>
      <c r="DS26" s="214"/>
      <c r="DT26" s="214"/>
      <c r="DU26" s="214"/>
      <c r="DV26" s="214"/>
      <c r="DW26" s="214"/>
      <c r="DX26" s="214"/>
      <c r="DY26" s="214"/>
      <c r="DZ26" s="214"/>
      <c r="EA26" s="214"/>
      <c r="EB26" s="214"/>
      <c r="EC26" s="214"/>
      <c r="ED26" s="214"/>
      <c r="EE26" s="214"/>
      <c r="EF26" s="214"/>
      <c r="EG26" s="214"/>
      <c r="EH26" s="214"/>
      <c r="EI26" s="214"/>
      <c r="EJ26" s="214"/>
      <c r="EK26" s="214"/>
      <c r="EL26" s="214"/>
      <c r="EM26" s="214"/>
      <c r="EN26" s="214"/>
      <c r="EO26" s="214"/>
      <c r="EP26" s="214"/>
      <c r="EQ26" s="214"/>
      <c r="ER26" s="214"/>
      <c r="ES26" s="214"/>
      <c r="ET26" s="214"/>
      <c r="EU26" s="214"/>
      <c r="EV26" s="214"/>
      <c r="EW26" s="214"/>
      <c r="EX26" s="214"/>
      <c r="EY26" s="214"/>
      <c r="EZ26" s="214"/>
      <c r="FA26" s="214"/>
      <c r="FB26" s="214"/>
      <c r="FC26" s="214"/>
      <c r="FD26" s="214"/>
      <c r="FE26" s="214"/>
      <c r="FF26" s="214"/>
      <c r="FG26" s="214"/>
      <c r="FH26" s="214"/>
      <c r="FI26" s="214"/>
      <c r="FJ26" s="214"/>
      <c r="FK26" s="214"/>
      <c r="FL26" s="214"/>
      <c r="FM26" s="214"/>
      <c r="FN26" s="214"/>
      <c r="FO26" s="214"/>
      <c r="FP26" s="214"/>
      <c r="FQ26" s="214"/>
      <c r="FR26" s="214"/>
      <c r="FS26" s="214"/>
      <c r="FT26" s="214"/>
      <c r="FU26" s="214"/>
      <c r="FV26" s="214"/>
      <c r="FW26" s="214"/>
      <c r="FX26" s="214"/>
      <c r="FY26" s="214"/>
      <c r="FZ26" s="214"/>
      <c r="GA26" s="214"/>
      <c r="GB26" s="214"/>
      <c r="GC26" s="214"/>
      <c r="GD26" s="214"/>
      <c r="GE26" s="214"/>
      <c r="GF26" s="214"/>
      <c r="GG26" s="214"/>
      <c r="GH26" s="214"/>
      <c r="GI26" s="214"/>
      <c r="GJ26" s="214"/>
      <c r="GK26" s="214"/>
      <c r="GL26" s="214"/>
      <c r="GM26" s="214"/>
      <c r="GN26" s="214"/>
      <c r="GO26" s="214"/>
      <c r="GP26" s="214"/>
      <c r="GQ26" s="214"/>
      <c r="GR26" s="214"/>
      <c r="GS26" s="214"/>
      <c r="GT26" s="214"/>
      <c r="GU26" s="214"/>
      <c r="GV26" s="214"/>
      <c r="GW26" s="214"/>
      <c r="GX26" s="214"/>
      <c r="GY26" s="214"/>
      <c r="GZ26" s="214"/>
      <c r="HA26" s="214"/>
      <c r="HB26" s="214"/>
      <c r="HC26" s="214"/>
      <c r="HD26" s="214"/>
      <c r="HE26" s="214"/>
      <c r="HF26" s="214"/>
      <c r="HG26" s="214"/>
      <c r="HH26" s="214"/>
      <c r="HI26" s="214"/>
      <c r="HJ26" s="214"/>
      <c r="HK26" s="214"/>
      <c r="HL26" s="214"/>
      <c r="HM26" s="214"/>
      <c r="HN26" s="214"/>
      <c r="HO26" s="214"/>
      <c r="HP26" s="214"/>
      <c r="HQ26" s="214"/>
      <c r="HR26" s="214"/>
      <c r="HS26" s="214"/>
      <c r="HT26" s="214"/>
      <c r="HU26" s="214"/>
      <c r="HV26" s="214"/>
      <c r="HW26" s="214"/>
      <c r="HX26" s="214"/>
      <c r="HY26" s="214"/>
    </row>
    <row r="27" spans="1:233" s="245" customFormat="1" ht="12" customHeight="1">
      <c r="A27" s="243" t="s">
        <v>96</v>
      </c>
      <c r="B27" s="86" t="s">
        <v>175</v>
      </c>
      <c r="C27" s="252">
        <v>-11.5</v>
      </c>
      <c r="D27" s="252">
        <v>-12.9</v>
      </c>
      <c r="E27" s="252">
        <v>13.2</v>
      </c>
      <c r="F27" s="252">
        <v>0</v>
      </c>
      <c r="G27" s="252">
        <v>0</v>
      </c>
      <c r="H27" s="252">
        <v>0</v>
      </c>
      <c r="I27" s="252">
        <v>0</v>
      </c>
      <c r="J27" s="252">
        <v>0</v>
      </c>
      <c r="K27" s="252">
        <v>0</v>
      </c>
      <c r="L27" s="252">
        <v>0</v>
      </c>
      <c r="M27" s="252">
        <v>0</v>
      </c>
      <c r="N27" s="252">
        <v>0</v>
      </c>
      <c r="O27" s="321">
        <v>-3.145973154362423</v>
      </c>
    </row>
    <row r="28" spans="1:233" ht="12" customHeight="1">
      <c r="A28" s="246" t="s">
        <v>239</v>
      </c>
      <c r="B28" s="247" t="s">
        <v>279</v>
      </c>
      <c r="C28" s="228">
        <v>-11.9</v>
      </c>
      <c r="D28" s="228">
        <v>6.8</v>
      </c>
      <c r="E28" s="228">
        <v>23.2</v>
      </c>
      <c r="F28" s="228">
        <v>0</v>
      </c>
      <c r="G28" s="253">
        <v>0</v>
      </c>
      <c r="H28" s="253">
        <v>0</v>
      </c>
      <c r="I28" s="253">
        <v>0</v>
      </c>
      <c r="J28" s="253">
        <v>0</v>
      </c>
      <c r="K28" s="253">
        <v>0</v>
      </c>
      <c r="L28" s="253">
        <v>0</v>
      </c>
      <c r="M28" s="253">
        <v>0</v>
      </c>
      <c r="N28" s="253">
        <v>0</v>
      </c>
      <c r="O28" s="253">
        <v>6.2649640861931317</v>
      </c>
    </row>
    <row r="29" spans="1:233" ht="12" customHeight="1">
      <c r="A29" s="246" t="s">
        <v>240</v>
      </c>
      <c r="B29" s="247" t="s">
        <v>280</v>
      </c>
      <c r="C29" s="228">
        <v>-11.6</v>
      </c>
      <c r="D29" s="228">
        <v>-39.9</v>
      </c>
      <c r="E29" s="228">
        <v>-2.6</v>
      </c>
      <c r="F29" s="228">
        <v>0</v>
      </c>
      <c r="G29" s="253">
        <v>0</v>
      </c>
      <c r="H29" s="253">
        <v>0</v>
      </c>
      <c r="I29" s="253">
        <v>0</v>
      </c>
      <c r="J29" s="253">
        <v>0</v>
      </c>
      <c r="K29" s="253">
        <v>0</v>
      </c>
      <c r="L29" s="253">
        <v>0</v>
      </c>
      <c r="M29" s="253">
        <v>0</v>
      </c>
      <c r="N29" s="253">
        <v>0</v>
      </c>
      <c r="O29" s="253">
        <v>-18.071242397914858</v>
      </c>
    </row>
    <row r="30" spans="1:233" ht="12" customHeight="1">
      <c r="A30" s="246" t="s">
        <v>214</v>
      </c>
      <c r="B30" s="247" t="s">
        <v>281</v>
      </c>
      <c r="C30" s="228">
        <v>-27</v>
      </c>
      <c r="D30" s="228">
        <v>-26.6</v>
      </c>
      <c r="E30" s="228">
        <v>-35</v>
      </c>
      <c r="F30" s="228">
        <v>0</v>
      </c>
      <c r="G30" s="253">
        <v>0</v>
      </c>
      <c r="H30" s="253">
        <v>0</v>
      </c>
      <c r="I30" s="253">
        <v>0</v>
      </c>
      <c r="J30" s="253">
        <v>0</v>
      </c>
      <c r="K30" s="253">
        <v>0</v>
      </c>
      <c r="L30" s="253">
        <v>0</v>
      </c>
      <c r="M30" s="253">
        <v>0</v>
      </c>
      <c r="N30" s="253">
        <v>0</v>
      </c>
      <c r="O30" s="253">
        <v>-29.657387580299797</v>
      </c>
    </row>
    <row r="31" spans="1:233" ht="12" customHeight="1">
      <c r="A31" s="246" t="s">
        <v>215</v>
      </c>
      <c r="B31" s="247" t="s">
        <v>282</v>
      </c>
      <c r="C31" s="228">
        <v>28.5</v>
      </c>
      <c r="D31" s="228">
        <v>-22.6</v>
      </c>
      <c r="E31" s="228">
        <v>136.80000000000001</v>
      </c>
      <c r="F31" s="228">
        <v>0</v>
      </c>
      <c r="G31" s="253">
        <v>0</v>
      </c>
      <c r="H31" s="253">
        <v>0</v>
      </c>
      <c r="I31" s="253">
        <v>0</v>
      </c>
      <c r="J31" s="253">
        <v>0</v>
      </c>
      <c r="K31" s="253">
        <v>0</v>
      </c>
      <c r="L31" s="253">
        <v>0</v>
      </c>
      <c r="M31" s="253">
        <v>0</v>
      </c>
      <c r="N31" s="253">
        <v>0</v>
      </c>
      <c r="O31" s="253">
        <v>40.809084457061743</v>
      </c>
    </row>
    <row r="32" spans="1:233" ht="12" customHeight="1">
      <c r="A32" s="248">
        <v>13</v>
      </c>
      <c r="B32" s="248" t="s">
        <v>248</v>
      </c>
      <c r="C32" s="228" t="s">
        <v>49</v>
      </c>
      <c r="D32" s="228">
        <v>84.8</v>
      </c>
      <c r="E32" s="253">
        <v>34</v>
      </c>
      <c r="F32" s="253">
        <v>0</v>
      </c>
      <c r="G32" s="253">
        <v>0</v>
      </c>
      <c r="H32" s="253">
        <v>0</v>
      </c>
      <c r="I32" s="253">
        <v>0</v>
      </c>
      <c r="J32" s="253">
        <v>0</v>
      </c>
      <c r="K32" s="253">
        <v>0</v>
      </c>
      <c r="L32" s="253">
        <v>0</v>
      </c>
      <c r="M32" s="253">
        <v>0</v>
      </c>
      <c r="N32" s="253">
        <v>0</v>
      </c>
      <c r="O32" s="253">
        <v>4.9652777777777715</v>
      </c>
    </row>
    <row r="33" spans="1:15" ht="22.35" customHeight="1">
      <c r="A33" s="258" t="s">
        <v>145</v>
      </c>
      <c r="B33" s="249" t="s">
        <v>283</v>
      </c>
      <c r="C33" s="228">
        <v>-18.8</v>
      </c>
      <c r="D33" s="228">
        <v>-0.1</v>
      </c>
      <c r="E33" s="228">
        <v>-8</v>
      </c>
      <c r="F33" s="228">
        <v>0</v>
      </c>
      <c r="G33" s="253">
        <v>0</v>
      </c>
      <c r="H33" s="253">
        <v>0</v>
      </c>
      <c r="I33" s="253">
        <v>0</v>
      </c>
      <c r="J33" s="253">
        <v>0</v>
      </c>
      <c r="K33" s="253">
        <v>0</v>
      </c>
      <c r="L33" s="253">
        <v>0</v>
      </c>
      <c r="M33" s="253">
        <v>0</v>
      </c>
      <c r="N33" s="253">
        <v>0</v>
      </c>
      <c r="O33" s="253">
        <v>-9.5911949685534523</v>
      </c>
    </row>
    <row r="34" spans="1:15" ht="12" customHeight="1">
      <c r="A34" s="248" t="s">
        <v>26</v>
      </c>
      <c r="B34" s="248" t="s">
        <v>105</v>
      </c>
      <c r="C34" s="228">
        <v>-18.3</v>
      </c>
      <c r="D34" s="228">
        <v>16.5</v>
      </c>
      <c r="E34" s="228">
        <v>5.0999999999999996</v>
      </c>
      <c r="F34" s="228">
        <v>0</v>
      </c>
      <c r="G34" s="253">
        <v>0</v>
      </c>
      <c r="H34" s="253">
        <v>0</v>
      </c>
      <c r="I34" s="253">
        <v>0</v>
      </c>
      <c r="J34" s="253">
        <v>0</v>
      </c>
      <c r="K34" s="253">
        <v>0</v>
      </c>
      <c r="L34" s="253">
        <v>0</v>
      </c>
      <c r="M34" s="253">
        <v>0</v>
      </c>
      <c r="N34" s="253">
        <v>0</v>
      </c>
      <c r="O34" s="253">
        <v>0.47021943573668068</v>
      </c>
    </row>
    <row r="35" spans="1:15" ht="12" customHeight="1">
      <c r="A35" s="258" t="s">
        <v>148</v>
      </c>
      <c r="B35" s="248" t="s">
        <v>251</v>
      </c>
      <c r="C35" s="228">
        <v>31.4</v>
      </c>
      <c r="D35" s="228">
        <v>-26.2</v>
      </c>
      <c r="E35" s="228">
        <v>152.6</v>
      </c>
      <c r="F35" s="228">
        <v>0</v>
      </c>
      <c r="G35" s="253">
        <v>0</v>
      </c>
      <c r="H35" s="253">
        <v>0</v>
      </c>
      <c r="I35" s="253">
        <v>0</v>
      </c>
      <c r="J35" s="253">
        <v>0</v>
      </c>
      <c r="K35" s="253">
        <v>0</v>
      </c>
      <c r="L35" s="253">
        <v>0</v>
      </c>
      <c r="M35" s="253">
        <v>0</v>
      </c>
      <c r="N35" s="253">
        <v>0</v>
      </c>
      <c r="O35" s="253">
        <v>42.877906976744185</v>
      </c>
    </row>
    <row r="36" spans="1:15" ht="22.35" customHeight="1">
      <c r="A36" s="258" t="s">
        <v>18</v>
      </c>
      <c r="B36" s="248" t="s">
        <v>284</v>
      </c>
      <c r="C36" s="228">
        <v>4.5999999999999996</v>
      </c>
      <c r="D36" s="228">
        <v>7.1</v>
      </c>
      <c r="E36" s="228">
        <v>64.900000000000006</v>
      </c>
      <c r="F36" s="228">
        <v>0</v>
      </c>
      <c r="G36" s="253">
        <v>0</v>
      </c>
      <c r="H36" s="253">
        <v>0</v>
      </c>
      <c r="I36" s="253">
        <v>0</v>
      </c>
      <c r="J36" s="253">
        <v>0</v>
      </c>
      <c r="K36" s="253">
        <v>0</v>
      </c>
      <c r="L36" s="253">
        <v>0</v>
      </c>
      <c r="M36" s="253">
        <v>0</v>
      </c>
      <c r="N36" s="253">
        <v>0</v>
      </c>
      <c r="O36" s="253">
        <v>27.709497206703915</v>
      </c>
    </row>
    <row r="37" spans="1:15" ht="12" customHeight="1">
      <c r="A37" s="248" t="s">
        <v>19</v>
      </c>
      <c r="B37" s="248" t="s">
        <v>28</v>
      </c>
      <c r="C37" s="228">
        <v>2.6</v>
      </c>
      <c r="D37" s="228">
        <v>-29.7</v>
      </c>
      <c r="E37" s="228">
        <v>-10.1</v>
      </c>
      <c r="F37" s="228">
        <v>0</v>
      </c>
      <c r="G37" s="253">
        <v>0</v>
      </c>
      <c r="H37" s="253">
        <v>0</v>
      </c>
      <c r="I37" s="253">
        <v>0</v>
      </c>
      <c r="J37" s="253">
        <v>0</v>
      </c>
      <c r="K37" s="253">
        <v>0</v>
      </c>
      <c r="L37" s="253">
        <v>0</v>
      </c>
      <c r="M37" s="253">
        <v>0</v>
      </c>
      <c r="N37" s="253">
        <v>0</v>
      </c>
      <c r="O37" s="253">
        <v>-15.095702419646059</v>
      </c>
    </row>
    <row r="38" spans="1:15" ht="22.35" customHeight="1">
      <c r="A38" s="258" t="s">
        <v>149</v>
      </c>
      <c r="B38" s="248" t="s">
        <v>285</v>
      </c>
      <c r="C38" s="228">
        <v>-0.2</v>
      </c>
      <c r="D38" s="228">
        <v>5</v>
      </c>
      <c r="E38" s="228">
        <v>36.6</v>
      </c>
      <c r="F38" s="228">
        <v>0</v>
      </c>
      <c r="G38" s="253">
        <v>0</v>
      </c>
      <c r="H38" s="253">
        <v>0</v>
      </c>
      <c r="I38" s="253">
        <v>0</v>
      </c>
      <c r="J38" s="253">
        <v>0</v>
      </c>
      <c r="K38" s="253">
        <v>0</v>
      </c>
      <c r="L38" s="253">
        <v>0</v>
      </c>
      <c r="M38" s="253">
        <v>0</v>
      </c>
      <c r="N38" s="253">
        <v>0</v>
      </c>
      <c r="O38" s="253">
        <v>13.175675675675677</v>
      </c>
    </row>
    <row r="39" spans="1:15" ht="12" customHeight="1">
      <c r="A39" s="248" t="s">
        <v>151</v>
      </c>
      <c r="B39" s="248" t="s">
        <v>21</v>
      </c>
      <c r="C39" s="228">
        <v>-36.200000000000003</v>
      </c>
      <c r="D39" s="228">
        <v>-6.7</v>
      </c>
      <c r="E39" s="228">
        <v>15.5</v>
      </c>
      <c r="F39" s="228">
        <v>0</v>
      </c>
      <c r="G39" s="253">
        <v>0</v>
      </c>
      <c r="H39" s="253">
        <v>0</v>
      </c>
      <c r="I39" s="253">
        <v>0</v>
      </c>
      <c r="J39" s="253">
        <v>0</v>
      </c>
      <c r="K39" s="253">
        <v>0</v>
      </c>
      <c r="L39" s="253">
        <v>0</v>
      </c>
      <c r="M39" s="253">
        <v>0</v>
      </c>
      <c r="N39" s="253">
        <v>0</v>
      </c>
      <c r="O39" s="253">
        <v>-6.8609369236444024</v>
      </c>
    </row>
    <row r="40" spans="1:15" ht="12" customHeight="1">
      <c r="A40" s="248" t="s">
        <v>153</v>
      </c>
      <c r="B40" s="248" t="s">
        <v>99</v>
      </c>
      <c r="C40" s="228">
        <v>-34.5</v>
      </c>
      <c r="D40" s="228">
        <v>-5</v>
      </c>
      <c r="E40" s="228">
        <v>-16.100000000000001</v>
      </c>
      <c r="F40" s="228">
        <v>0</v>
      </c>
      <c r="G40" s="253">
        <v>0</v>
      </c>
      <c r="H40" s="253">
        <v>0</v>
      </c>
      <c r="I40" s="253">
        <v>0</v>
      </c>
      <c r="J40" s="253">
        <v>0</v>
      </c>
      <c r="K40" s="253">
        <v>0</v>
      </c>
      <c r="L40" s="253">
        <v>0</v>
      </c>
      <c r="M40" s="253">
        <v>0</v>
      </c>
      <c r="N40" s="253">
        <v>0</v>
      </c>
      <c r="O40" s="253">
        <v>-18.744053282588013</v>
      </c>
    </row>
    <row r="41" spans="1:15" ht="22.35" customHeight="1">
      <c r="A41" s="258" t="s">
        <v>320</v>
      </c>
      <c r="B41" s="248" t="s">
        <v>245</v>
      </c>
      <c r="C41" s="228">
        <v>-20.7</v>
      </c>
      <c r="D41" s="228">
        <v>-31.6</v>
      </c>
      <c r="E41" s="228">
        <v>-7.7</v>
      </c>
      <c r="F41" s="228">
        <v>0</v>
      </c>
      <c r="G41" s="253">
        <v>0</v>
      </c>
      <c r="H41" s="253">
        <v>0</v>
      </c>
      <c r="I41" s="253">
        <v>0</v>
      </c>
      <c r="J41" s="253">
        <v>0</v>
      </c>
      <c r="K41" s="253">
        <v>0</v>
      </c>
      <c r="L41" s="253">
        <v>0</v>
      </c>
      <c r="M41" s="253">
        <v>0</v>
      </c>
      <c r="N41" s="253">
        <v>0</v>
      </c>
      <c r="O41" s="253">
        <v>-17.831669044222537</v>
      </c>
    </row>
    <row r="42" spans="1:15" ht="12" customHeight="1">
      <c r="A42" s="249" t="s">
        <v>150</v>
      </c>
      <c r="B42" s="248" t="s">
        <v>100</v>
      </c>
      <c r="C42" s="228">
        <v>519</v>
      </c>
      <c r="D42" s="228">
        <v>-71.2</v>
      </c>
      <c r="E42" s="228">
        <v>63.7</v>
      </c>
      <c r="F42" s="228">
        <v>0</v>
      </c>
      <c r="G42" s="253">
        <v>0</v>
      </c>
      <c r="H42" s="253">
        <v>0</v>
      </c>
      <c r="I42" s="253">
        <v>0</v>
      </c>
      <c r="J42" s="253">
        <v>0</v>
      </c>
      <c r="K42" s="253">
        <v>0</v>
      </c>
      <c r="L42" s="253">
        <v>0</v>
      </c>
      <c r="M42" s="253">
        <v>0</v>
      </c>
      <c r="N42" s="253">
        <v>0</v>
      </c>
      <c r="O42" s="253">
        <v>-24.939172749391744</v>
      </c>
    </row>
    <row r="43" spans="1:15" ht="12">
      <c r="A43" s="26"/>
      <c r="C43" s="254"/>
      <c r="D43" s="254"/>
      <c r="E43" s="254"/>
      <c r="F43" s="254"/>
      <c r="G43" s="254"/>
      <c r="H43" s="254"/>
      <c r="I43" s="254"/>
      <c r="J43" s="254"/>
      <c r="K43" s="254"/>
      <c r="L43" s="254"/>
      <c r="M43" s="254"/>
      <c r="N43" s="254"/>
      <c r="O43" s="255"/>
    </row>
    <row r="44" spans="1:15">
      <c r="A44" s="230"/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</row>
    <row r="45" spans="1:15"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</row>
    <row r="46" spans="1:15"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</row>
    <row r="47" spans="1:15">
      <c r="C47" s="133"/>
      <c r="D47" s="133"/>
      <c r="E47" s="133"/>
      <c r="F47" s="133"/>
      <c r="G47" s="133"/>
      <c r="H47" s="133"/>
      <c r="I47" s="133"/>
      <c r="J47" s="133"/>
      <c r="K47" s="133"/>
      <c r="L47" s="133"/>
      <c r="M47" s="133"/>
      <c r="N47" s="133"/>
    </row>
    <row r="48" spans="1:15">
      <c r="C48" s="133"/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</row>
    <row r="49" spans="3:14">
      <c r="C49" s="133"/>
      <c r="D49" s="133"/>
      <c r="E49" s="133"/>
      <c r="F49" s="133"/>
      <c r="G49" s="133"/>
      <c r="H49" s="133"/>
      <c r="I49" s="133"/>
      <c r="J49" s="133"/>
      <c r="K49" s="133"/>
      <c r="L49" s="133"/>
      <c r="M49" s="133"/>
      <c r="N49" s="133"/>
    </row>
    <row r="50" spans="3:14">
      <c r="C50" s="133"/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3"/>
    </row>
  </sheetData>
  <mergeCells count="7">
    <mergeCell ref="A1:N1"/>
    <mergeCell ref="C4:N4"/>
    <mergeCell ref="C24:N24"/>
    <mergeCell ref="A4:A5"/>
    <mergeCell ref="B4:B5"/>
    <mergeCell ref="A24:A25"/>
    <mergeCell ref="B24:B25"/>
  </mergeCells>
  <phoneticPr fontId="2" type="noConversion"/>
  <hyperlinks>
    <hyperlink ref="A1:N1" location="Inhaltsverzeichnis!E19" display="Inhaltsverzeichnis!E19" xr:uid="{00000000-0004-0000-0D00-000000000000}"/>
  </hyperlinks>
  <pageMargins left="0.39370078740157483" right="0.39370078740157483" top="0.78740157480314965" bottom="0.59055118110236227" header="0.31496062992125984" footer="0.23622047244094491"/>
  <pageSetup paperSize="9" firstPageNumber="16" orientation="portrait" r:id="rId1"/>
  <headerFooter alignWithMargins="0">
    <oddHeader>&amp;C&amp;"Arial,Standard"&amp;08– &amp;P –</oddHeader>
    <oddFooter>&amp;C&amp;"Arial,Standard"&amp;08Amt für Statistik Berlin-Brandenburg  —  SB  E I 2 – m 03 / 26  —  Brandenburg    &amp;G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20"/>
  <dimension ref="A1:HY50"/>
  <sheetViews>
    <sheetView zoomScaleNormal="100" workbookViewId="0">
      <pane ySplit="5" topLeftCell="A6" activePane="bottomLeft" state="frozen"/>
      <selection activeCell="A2" sqref="A2"/>
      <selection pane="bottomLeft" sqref="A1:N1"/>
    </sheetView>
  </sheetViews>
  <sheetFormatPr baseColWidth="10" defaultColWidth="11.5703125" defaultRowHeight="11.25"/>
  <cols>
    <col min="1" max="1" width="5" style="135" customWidth="1"/>
    <col min="2" max="2" width="21.7109375" style="135" customWidth="1"/>
    <col min="3" max="4" width="5.28515625" style="135" customWidth="1"/>
    <col min="5" max="5" width="5.28515625" style="268" customWidth="1"/>
    <col min="6" max="15" width="5.28515625" style="135" customWidth="1"/>
    <col min="16" max="16384" width="11.5703125" style="135"/>
  </cols>
  <sheetData>
    <row r="1" spans="1:15" ht="24" customHeight="1">
      <c r="A1" s="378" t="s">
        <v>354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</row>
    <row r="2" spans="1:15" ht="12" customHeight="1">
      <c r="A2" s="209" t="s">
        <v>356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</row>
    <row r="3" spans="1:15" ht="12" customHeight="1">
      <c r="A3" s="233"/>
      <c r="B3" s="233"/>
      <c r="C3" s="234"/>
      <c r="D3" s="233"/>
      <c r="E3" s="260"/>
      <c r="F3" s="233"/>
      <c r="G3" s="233"/>
      <c r="H3" s="233"/>
      <c r="I3" s="233"/>
      <c r="J3" s="233"/>
      <c r="K3" s="233"/>
      <c r="L3" s="233"/>
      <c r="M3" s="233"/>
      <c r="N3" s="233"/>
      <c r="O3" s="256"/>
    </row>
    <row r="4" spans="1:15" s="237" customFormat="1" ht="12" customHeight="1">
      <c r="A4" s="433" t="s">
        <v>179</v>
      </c>
      <c r="B4" s="435" t="s">
        <v>180</v>
      </c>
      <c r="C4" s="421" t="s">
        <v>322</v>
      </c>
      <c r="D4" s="422"/>
      <c r="E4" s="422"/>
      <c r="F4" s="422"/>
      <c r="G4" s="422"/>
      <c r="H4" s="422"/>
      <c r="I4" s="422"/>
      <c r="J4" s="422"/>
      <c r="K4" s="422"/>
      <c r="L4" s="422"/>
      <c r="M4" s="422"/>
      <c r="N4" s="422"/>
      <c r="O4" s="257"/>
    </row>
    <row r="5" spans="1:15" s="237" customFormat="1" ht="36" customHeight="1">
      <c r="A5" s="434"/>
      <c r="B5" s="436"/>
      <c r="C5" s="215" t="s">
        <v>231</v>
      </c>
      <c r="D5" s="216" t="s">
        <v>230</v>
      </c>
      <c r="E5" s="261" t="s">
        <v>229</v>
      </c>
      <c r="F5" s="216" t="s">
        <v>228</v>
      </c>
      <c r="G5" s="216" t="s">
        <v>82</v>
      </c>
      <c r="H5" s="216" t="s">
        <v>227</v>
      </c>
      <c r="I5" s="216" t="s">
        <v>226</v>
      </c>
      <c r="J5" s="216" t="s">
        <v>225</v>
      </c>
      <c r="K5" s="216" t="s">
        <v>224</v>
      </c>
      <c r="L5" s="216" t="s">
        <v>223</v>
      </c>
      <c r="M5" s="216" t="s">
        <v>222</v>
      </c>
      <c r="N5" s="216" t="s">
        <v>221</v>
      </c>
      <c r="O5" s="238" t="s">
        <v>242</v>
      </c>
    </row>
    <row r="6" spans="1:15" s="237" customFormat="1" ht="12" customHeight="1">
      <c r="A6" s="239"/>
      <c r="B6" s="240"/>
      <c r="C6" s="241"/>
      <c r="D6" s="134"/>
      <c r="E6" s="262"/>
      <c r="F6" s="134"/>
      <c r="G6" s="134"/>
      <c r="H6" s="134"/>
      <c r="I6" s="134"/>
      <c r="J6" s="134"/>
      <c r="K6" s="134"/>
      <c r="L6" s="134"/>
      <c r="M6" s="134"/>
      <c r="N6" s="134"/>
      <c r="O6" s="242"/>
    </row>
    <row r="7" spans="1:15" s="245" customFormat="1" ht="12" customHeight="1">
      <c r="A7" s="243" t="s">
        <v>96</v>
      </c>
      <c r="B7" s="86" t="s">
        <v>175</v>
      </c>
      <c r="C7" s="244">
        <v>140.6</v>
      </c>
      <c r="D7" s="263">
        <v>146.4</v>
      </c>
      <c r="E7" s="263">
        <v>272.10000000000002</v>
      </c>
      <c r="F7" s="263">
        <v>0</v>
      </c>
      <c r="G7" s="263">
        <v>0</v>
      </c>
      <c r="H7" s="263">
        <v>0</v>
      </c>
      <c r="I7" s="263">
        <v>0</v>
      </c>
      <c r="J7" s="263">
        <v>0</v>
      </c>
      <c r="K7" s="263">
        <v>0</v>
      </c>
      <c r="L7" s="263">
        <v>0</v>
      </c>
      <c r="M7" s="263">
        <v>0</v>
      </c>
      <c r="N7" s="263">
        <v>0</v>
      </c>
      <c r="O7" s="263">
        <v>186.36666666666667</v>
      </c>
    </row>
    <row r="8" spans="1:15" ht="12" customHeight="1">
      <c r="A8" s="246" t="s">
        <v>239</v>
      </c>
      <c r="B8" s="247" t="s">
        <v>279</v>
      </c>
      <c r="C8" s="221">
        <v>107.2</v>
      </c>
      <c r="D8" s="250">
        <v>101.6</v>
      </c>
      <c r="E8" s="250">
        <v>118.9</v>
      </c>
      <c r="F8" s="250">
        <v>0</v>
      </c>
      <c r="G8" s="250">
        <v>0</v>
      </c>
      <c r="H8" s="250">
        <v>0</v>
      </c>
      <c r="I8" s="250">
        <v>0</v>
      </c>
      <c r="J8" s="250">
        <v>0</v>
      </c>
      <c r="K8" s="250">
        <v>0</v>
      </c>
      <c r="L8" s="250">
        <v>0</v>
      </c>
      <c r="M8" s="250">
        <v>0</v>
      </c>
      <c r="N8" s="250">
        <v>0</v>
      </c>
      <c r="O8" s="250">
        <v>109.23333333333335</v>
      </c>
    </row>
    <row r="9" spans="1:15" ht="12" customHeight="1">
      <c r="A9" s="246" t="s">
        <v>240</v>
      </c>
      <c r="B9" s="247" t="s">
        <v>280</v>
      </c>
      <c r="C9" s="221">
        <v>167.8</v>
      </c>
      <c r="D9" s="250">
        <v>181.5</v>
      </c>
      <c r="E9" s="250">
        <v>399.7</v>
      </c>
      <c r="F9" s="250">
        <v>0</v>
      </c>
      <c r="G9" s="250">
        <v>0</v>
      </c>
      <c r="H9" s="250">
        <v>0</v>
      </c>
      <c r="I9" s="250">
        <v>0</v>
      </c>
      <c r="J9" s="250">
        <v>0</v>
      </c>
      <c r="K9" s="250">
        <v>0</v>
      </c>
      <c r="L9" s="250">
        <v>0</v>
      </c>
      <c r="M9" s="250">
        <v>0</v>
      </c>
      <c r="N9" s="250">
        <v>0</v>
      </c>
      <c r="O9" s="250">
        <v>249.66666666666666</v>
      </c>
    </row>
    <row r="10" spans="1:15" ht="12" customHeight="1">
      <c r="A10" s="246" t="s">
        <v>214</v>
      </c>
      <c r="B10" s="247" t="s">
        <v>281</v>
      </c>
      <c r="C10" s="358" t="s">
        <v>49</v>
      </c>
      <c r="D10" s="358" t="s">
        <v>49</v>
      </c>
      <c r="E10" s="358" t="s">
        <v>49</v>
      </c>
      <c r="F10" s="250">
        <v>0</v>
      </c>
      <c r="G10" s="250">
        <v>0</v>
      </c>
      <c r="H10" s="250">
        <v>0</v>
      </c>
      <c r="I10" s="250">
        <v>0</v>
      </c>
      <c r="J10" s="250">
        <v>0</v>
      </c>
      <c r="K10" s="250">
        <v>0</v>
      </c>
      <c r="L10" s="250">
        <v>0</v>
      </c>
      <c r="M10" s="250">
        <v>0</v>
      </c>
      <c r="N10" s="250">
        <v>0</v>
      </c>
      <c r="O10" s="250">
        <v>0</v>
      </c>
    </row>
    <row r="11" spans="1:15" ht="12" customHeight="1">
      <c r="A11" s="246" t="s">
        <v>215</v>
      </c>
      <c r="B11" s="247" t="s">
        <v>282</v>
      </c>
      <c r="C11" s="221">
        <v>123.2</v>
      </c>
      <c r="D11" s="250">
        <v>144.9</v>
      </c>
      <c r="E11" s="250">
        <v>137.4</v>
      </c>
      <c r="F11" s="250">
        <v>0</v>
      </c>
      <c r="G11" s="250">
        <v>0</v>
      </c>
      <c r="H11" s="250">
        <v>0</v>
      </c>
      <c r="I11" s="250">
        <v>0</v>
      </c>
      <c r="J11" s="250">
        <v>0</v>
      </c>
      <c r="K11" s="250">
        <v>0</v>
      </c>
      <c r="L11" s="250">
        <v>0</v>
      </c>
      <c r="M11" s="250">
        <v>0</v>
      </c>
      <c r="N11" s="250">
        <v>0</v>
      </c>
      <c r="O11" s="250">
        <v>135.16666666666666</v>
      </c>
    </row>
    <row r="12" spans="1:15" ht="12" customHeight="1">
      <c r="A12" s="248">
        <v>13</v>
      </c>
      <c r="B12" s="249" t="s">
        <v>248</v>
      </c>
      <c r="C12" s="358" t="s">
        <v>49</v>
      </c>
      <c r="D12" s="358" t="s">
        <v>49</v>
      </c>
      <c r="E12" s="358" t="s">
        <v>49</v>
      </c>
      <c r="F12" s="250">
        <v>0</v>
      </c>
      <c r="G12" s="250">
        <v>0</v>
      </c>
      <c r="H12" s="250">
        <v>0</v>
      </c>
      <c r="I12" s="250">
        <v>0</v>
      </c>
      <c r="J12" s="250">
        <v>0</v>
      </c>
      <c r="K12" s="250">
        <v>0</v>
      </c>
      <c r="L12" s="250">
        <v>0</v>
      </c>
      <c r="M12" s="250">
        <v>0</v>
      </c>
      <c r="N12" s="250">
        <v>0</v>
      </c>
      <c r="O12" s="250">
        <v>0</v>
      </c>
    </row>
    <row r="13" spans="1:15" ht="22.15" customHeight="1">
      <c r="A13" s="258" t="s">
        <v>145</v>
      </c>
      <c r="B13" s="249" t="s">
        <v>283</v>
      </c>
      <c r="C13" s="221">
        <v>79.099999999999994</v>
      </c>
      <c r="D13" s="250">
        <v>84.3</v>
      </c>
      <c r="E13" s="250">
        <v>88.8</v>
      </c>
      <c r="F13" s="250">
        <v>0</v>
      </c>
      <c r="G13" s="250">
        <v>0</v>
      </c>
      <c r="H13" s="250">
        <v>0</v>
      </c>
      <c r="I13" s="250">
        <v>0</v>
      </c>
      <c r="J13" s="250">
        <v>0</v>
      </c>
      <c r="K13" s="250">
        <v>0</v>
      </c>
      <c r="L13" s="250">
        <v>0</v>
      </c>
      <c r="M13" s="250">
        <v>0</v>
      </c>
      <c r="N13" s="250">
        <v>0</v>
      </c>
      <c r="O13" s="250">
        <v>84.066666666666663</v>
      </c>
    </row>
    <row r="14" spans="1:15" ht="12" customHeight="1">
      <c r="A14" s="248" t="s">
        <v>26</v>
      </c>
      <c r="B14" s="248" t="s">
        <v>105</v>
      </c>
      <c r="C14" s="221">
        <v>137.80000000000001</v>
      </c>
      <c r="D14" s="250">
        <v>92.7</v>
      </c>
      <c r="E14" s="250">
        <v>92.5</v>
      </c>
      <c r="F14" s="250">
        <v>0</v>
      </c>
      <c r="G14" s="250">
        <v>0</v>
      </c>
      <c r="H14" s="250">
        <v>0</v>
      </c>
      <c r="I14" s="250">
        <v>0</v>
      </c>
      <c r="J14" s="250">
        <v>0</v>
      </c>
      <c r="K14" s="250">
        <v>0</v>
      </c>
      <c r="L14" s="250">
        <v>0</v>
      </c>
      <c r="M14" s="250">
        <v>0</v>
      </c>
      <c r="N14" s="250">
        <v>0</v>
      </c>
      <c r="O14" s="250">
        <v>107.66666666666667</v>
      </c>
    </row>
    <row r="15" spans="1:15" ht="12" customHeight="1">
      <c r="A15" s="258" t="s">
        <v>148</v>
      </c>
      <c r="B15" s="248" t="s">
        <v>251</v>
      </c>
      <c r="C15" s="221">
        <v>122.6</v>
      </c>
      <c r="D15" s="250">
        <v>144.6</v>
      </c>
      <c r="E15" s="250">
        <v>137</v>
      </c>
      <c r="F15" s="250">
        <v>0</v>
      </c>
      <c r="G15" s="250">
        <v>0</v>
      </c>
      <c r="H15" s="250">
        <v>0</v>
      </c>
      <c r="I15" s="250">
        <v>0</v>
      </c>
      <c r="J15" s="250">
        <v>0</v>
      </c>
      <c r="K15" s="250">
        <v>0</v>
      </c>
      <c r="L15" s="250">
        <v>0</v>
      </c>
      <c r="M15" s="250">
        <v>0</v>
      </c>
      <c r="N15" s="250">
        <v>0</v>
      </c>
      <c r="O15" s="250">
        <v>134.73333333333332</v>
      </c>
    </row>
    <row r="16" spans="1:15" ht="22.15" customHeight="1">
      <c r="A16" s="258" t="s">
        <v>18</v>
      </c>
      <c r="B16" s="248" t="s">
        <v>284</v>
      </c>
      <c r="C16" s="221">
        <v>113.4</v>
      </c>
      <c r="D16" s="250">
        <v>110.5</v>
      </c>
      <c r="E16" s="250">
        <v>118.8</v>
      </c>
      <c r="F16" s="250">
        <v>0</v>
      </c>
      <c r="G16" s="250">
        <v>0</v>
      </c>
      <c r="H16" s="250">
        <v>0</v>
      </c>
      <c r="I16" s="250">
        <v>0</v>
      </c>
      <c r="J16" s="250">
        <v>0</v>
      </c>
      <c r="K16" s="250">
        <v>0</v>
      </c>
      <c r="L16" s="250">
        <v>0</v>
      </c>
      <c r="M16" s="250">
        <v>0</v>
      </c>
      <c r="N16" s="250">
        <v>0</v>
      </c>
      <c r="O16" s="250">
        <v>114.23333333333333</v>
      </c>
    </row>
    <row r="17" spans="1:233" ht="12" customHeight="1">
      <c r="A17" s="248" t="s">
        <v>19</v>
      </c>
      <c r="B17" s="248" t="s">
        <v>28</v>
      </c>
      <c r="C17" s="221">
        <v>72</v>
      </c>
      <c r="D17" s="250">
        <v>54.8</v>
      </c>
      <c r="E17" s="250">
        <v>240.9</v>
      </c>
      <c r="F17" s="250">
        <v>0</v>
      </c>
      <c r="G17" s="250">
        <v>0</v>
      </c>
      <c r="H17" s="250">
        <v>0</v>
      </c>
      <c r="I17" s="250">
        <v>0</v>
      </c>
      <c r="J17" s="250">
        <v>0</v>
      </c>
      <c r="K17" s="250">
        <v>0</v>
      </c>
      <c r="L17" s="250">
        <v>0</v>
      </c>
      <c r="M17" s="250">
        <v>0</v>
      </c>
      <c r="N17" s="250">
        <v>0</v>
      </c>
      <c r="O17" s="250">
        <v>122.56666666666666</v>
      </c>
    </row>
    <row r="18" spans="1:233" ht="22.15" customHeight="1">
      <c r="A18" s="258" t="s">
        <v>149</v>
      </c>
      <c r="B18" s="248" t="s">
        <v>285</v>
      </c>
      <c r="C18" s="221">
        <v>42.2</v>
      </c>
      <c r="D18" s="250">
        <v>42</v>
      </c>
      <c r="E18" s="250">
        <v>58.8</v>
      </c>
      <c r="F18" s="250">
        <v>0</v>
      </c>
      <c r="G18" s="250">
        <v>0</v>
      </c>
      <c r="H18" s="250">
        <v>0</v>
      </c>
      <c r="I18" s="250">
        <v>0</v>
      </c>
      <c r="J18" s="250">
        <v>0</v>
      </c>
      <c r="K18" s="250">
        <v>0</v>
      </c>
      <c r="L18" s="250">
        <v>0</v>
      </c>
      <c r="M18" s="250">
        <v>0</v>
      </c>
      <c r="N18" s="250">
        <v>0</v>
      </c>
      <c r="O18" s="250">
        <v>47.666666666666664</v>
      </c>
    </row>
    <row r="19" spans="1:233" ht="12" customHeight="1">
      <c r="A19" s="248" t="s">
        <v>151</v>
      </c>
      <c r="B19" s="248" t="s">
        <v>21</v>
      </c>
      <c r="C19" s="221">
        <v>153.19999999999999</v>
      </c>
      <c r="D19" s="250">
        <v>159.1</v>
      </c>
      <c r="E19" s="250">
        <v>75.5</v>
      </c>
      <c r="F19" s="250">
        <v>0</v>
      </c>
      <c r="G19" s="250">
        <v>0</v>
      </c>
      <c r="H19" s="250">
        <v>0</v>
      </c>
      <c r="I19" s="250">
        <v>0</v>
      </c>
      <c r="J19" s="250">
        <v>0</v>
      </c>
      <c r="K19" s="250">
        <v>0</v>
      </c>
      <c r="L19" s="250">
        <v>0</v>
      </c>
      <c r="M19" s="250">
        <v>0</v>
      </c>
      <c r="N19" s="250">
        <v>0</v>
      </c>
      <c r="O19" s="250">
        <v>129.26666666666665</v>
      </c>
    </row>
    <row r="20" spans="1:233" ht="12" customHeight="1">
      <c r="A20" s="248" t="s">
        <v>153</v>
      </c>
      <c r="B20" s="248" t="s">
        <v>99</v>
      </c>
      <c r="C20" s="221">
        <v>43.7</v>
      </c>
      <c r="D20" s="250">
        <v>66.3</v>
      </c>
      <c r="E20" s="250">
        <v>61</v>
      </c>
      <c r="F20" s="250">
        <v>0</v>
      </c>
      <c r="G20" s="250">
        <v>0</v>
      </c>
      <c r="H20" s="250">
        <v>0</v>
      </c>
      <c r="I20" s="250">
        <v>0</v>
      </c>
      <c r="J20" s="250">
        <v>0</v>
      </c>
      <c r="K20" s="250">
        <v>0</v>
      </c>
      <c r="L20" s="250">
        <v>0</v>
      </c>
      <c r="M20" s="250">
        <v>0</v>
      </c>
      <c r="N20" s="250">
        <v>0</v>
      </c>
      <c r="O20" s="250">
        <v>57</v>
      </c>
    </row>
    <row r="21" spans="1:233" ht="22.35" customHeight="1">
      <c r="A21" s="258" t="s">
        <v>320</v>
      </c>
      <c r="B21" s="248" t="s">
        <v>245</v>
      </c>
      <c r="C21" s="221">
        <v>233.2</v>
      </c>
      <c r="D21" s="250">
        <v>237.2</v>
      </c>
      <c r="E21" s="250">
        <v>553.70000000000005</v>
      </c>
      <c r="F21" s="250">
        <v>0</v>
      </c>
      <c r="G21" s="250">
        <v>0</v>
      </c>
      <c r="H21" s="250">
        <v>0</v>
      </c>
      <c r="I21" s="250">
        <v>0</v>
      </c>
      <c r="J21" s="250">
        <v>0</v>
      </c>
      <c r="K21" s="250">
        <v>0</v>
      </c>
      <c r="L21" s="250">
        <v>0</v>
      </c>
      <c r="M21" s="250">
        <v>0</v>
      </c>
      <c r="N21" s="250">
        <v>0</v>
      </c>
      <c r="O21" s="250">
        <v>341.36666666666662</v>
      </c>
    </row>
    <row r="22" spans="1:233" ht="12" customHeight="1">
      <c r="A22" s="249" t="s">
        <v>150</v>
      </c>
      <c r="B22" s="248" t="s">
        <v>100</v>
      </c>
      <c r="C22" s="221">
        <v>10.5</v>
      </c>
      <c r="D22" s="250">
        <v>65.400000000000006</v>
      </c>
      <c r="E22" s="250">
        <v>61.8</v>
      </c>
      <c r="F22" s="250">
        <v>0</v>
      </c>
      <c r="G22" s="250">
        <v>0</v>
      </c>
      <c r="H22" s="250">
        <v>0</v>
      </c>
      <c r="I22" s="250">
        <v>0</v>
      </c>
      <c r="J22" s="250">
        <v>0</v>
      </c>
      <c r="K22" s="250">
        <v>0</v>
      </c>
      <c r="L22" s="250">
        <v>0</v>
      </c>
      <c r="M22" s="250">
        <v>0</v>
      </c>
      <c r="N22" s="250">
        <v>0</v>
      </c>
      <c r="O22" s="250">
        <v>45.9</v>
      </c>
    </row>
    <row r="23" spans="1:233" ht="12" customHeight="1">
      <c r="A23" s="249"/>
      <c r="B23" s="248"/>
      <c r="C23" s="250"/>
      <c r="D23" s="250"/>
      <c r="E23" s="250"/>
      <c r="F23" s="250"/>
      <c r="G23" s="250"/>
      <c r="H23" s="250"/>
      <c r="I23" s="250"/>
      <c r="J23" s="250"/>
      <c r="K23" s="250"/>
      <c r="L23" s="250"/>
      <c r="M23" s="250"/>
      <c r="N23" s="250"/>
      <c r="O23" s="250"/>
    </row>
    <row r="24" spans="1:233" s="237" customFormat="1" ht="12" customHeight="1">
      <c r="A24" s="433" t="s">
        <v>22</v>
      </c>
      <c r="B24" s="435" t="s">
        <v>180</v>
      </c>
      <c r="C24" s="431" t="s">
        <v>290</v>
      </c>
      <c r="D24" s="432"/>
      <c r="E24" s="432"/>
      <c r="F24" s="432"/>
      <c r="G24" s="432"/>
      <c r="H24" s="432"/>
      <c r="I24" s="432"/>
      <c r="J24" s="432"/>
      <c r="K24" s="432"/>
      <c r="L24" s="432"/>
      <c r="M24" s="432"/>
      <c r="N24" s="432"/>
      <c r="O24" s="259"/>
      <c r="P24" s="214"/>
      <c r="Q24" s="214"/>
      <c r="R24" s="214"/>
      <c r="S24" s="214"/>
      <c r="T24" s="214"/>
      <c r="U24" s="214"/>
      <c r="V24" s="214"/>
      <c r="W24" s="214"/>
      <c r="X24" s="214"/>
      <c r="Y24" s="214"/>
      <c r="Z24" s="214"/>
      <c r="AA24" s="214"/>
      <c r="AB24" s="214"/>
      <c r="AC24" s="214"/>
      <c r="AD24" s="214"/>
      <c r="AE24" s="214"/>
      <c r="AF24" s="214"/>
      <c r="AG24" s="214"/>
      <c r="AH24" s="214"/>
      <c r="AI24" s="214"/>
      <c r="AJ24" s="214"/>
      <c r="AK24" s="214"/>
      <c r="AL24" s="214"/>
      <c r="AM24" s="214"/>
      <c r="AN24" s="214"/>
      <c r="AO24" s="214"/>
      <c r="AP24" s="214"/>
      <c r="AQ24" s="214"/>
      <c r="AR24" s="214"/>
      <c r="AS24" s="214"/>
      <c r="AT24" s="214"/>
      <c r="AU24" s="214"/>
      <c r="AV24" s="214"/>
      <c r="AW24" s="214"/>
      <c r="AX24" s="214"/>
      <c r="AY24" s="214"/>
      <c r="AZ24" s="214"/>
      <c r="BA24" s="214"/>
      <c r="BB24" s="214"/>
      <c r="BC24" s="214"/>
      <c r="BD24" s="214"/>
      <c r="BE24" s="214"/>
      <c r="BF24" s="214"/>
      <c r="BG24" s="214"/>
      <c r="BH24" s="214"/>
      <c r="BI24" s="214"/>
      <c r="BJ24" s="214"/>
      <c r="BK24" s="214"/>
      <c r="BL24" s="214"/>
      <c r="BM24" s="214"/>
      <c r="BN24" s="214"/>
      <c r="BO24" s="214"/>
      <c r="BP24" s="214"/>
      <c r="BQ24" s="214"/>
      <c r="BR24" s="214"/>
      <c r="BS24" s="214"/>
      <c r="BT24" s="214"/>
      <c r="BU24" s="214"/>
      <c r="BV24" s="214"/>
      <c r="BW24" s="214"/>
      <c r="BX24" s="214"/>
      <c r="BY24" s="214"/>
      <c r="BZ24" s="214"/>
      <c r="CA24" s="214"/>
      <c r="CB24" s="214"/>
      <c r="CC24" s="214"/>
      <c r="CD24" s="214"/>
      <c r="CE24" s="214"/>
      <c r="CF24" s="214"/>
      <c r="CG24" s="214"/>
      <c r="CH24" s="214"/>
      <c r="CI24" s="214"/>
      <c r="CJ24" s="214"/>
      <c r="CK24" s="214"/>
      <c r="CL24" s="214"/>
      <c r="CM24" s="214"/>
      <c r="CN24" s="214"/>
      <c r="CO24" s="214"/>
      <c r="CP24" s="214"/>
      <c r="CQ24" s="214"/>
      <c r="CR24" s="214"/>
      <c r="CS24" s="214"/>
      <c r="CT24" s="214"/>
      <c r="CU24" s="214"/>
      <c r="CV24" s="214"/>
      <c r="CW24" s="214"/>
      <c r="CX24" s="214"/>
      <c r="CY24" s="214"/>
      <c r="CZ24" s="214"/>
      <c r="DA24" s="214"/>
      <c r="DB24" s="214"/>
      <c r="DC24" s="214"/>
      <c r="DD24" s="214"/>
      <c r="DE24" s="214"/>
      <c r="DF24" s="214"/>
      <c r="DG24" s="214"/>
      <c r="DH24" s="214"/>
      <c r="DI24" s="214"/>
      <c r="DJ24" s="214"/>
      <c r="DK24" s="214"/>
      <c r="DL24" s="214"/>
      <c r="DM24" s="214"/>
      <c r="DN24" s="214"/>
      <c r="DO24" s="214"/>
      <c r="DP24" s="214"/>
      <c r="DQ24" s="214"/>
      <c r="DR24" s="214"/>
      <c r="DS24" s="214"/>
      <c r="DT24" s="214"/>
      <c r="DU24" s="214"/>
      <c r="DV24" s="214"/>
      <c r="DW24" s="214"/>
      <c r="DX24" s="214"/>
      <c r="DY24" s="214"/>
      <c r="DZ24" s="214"/>
      <c r="EA24" s="214"/>
      <c r="EB24" s="214"/>
      <c r="EC24" s="214"/>
      <c r="ED24" s="214"/>
      <c r="EE24" s="214"/>
      <c r="EF24" s="214"/>
      <c r="EG24" s="214"/>
      <c r="EH24" s="214"/>
      <c r="EI24" s="214"/>
      <c r="EJ24" s="214"/>
      <c r="EK24" s="214"/>
      <c r="EL24" s="214"/>
      <c r="EM24" s="214"/>
      <c r="EN24" s="214"/>
      <c r="EO24" s="214"/>
      <c r="EP24" s="214"/>
      <c r="EQ24" s="214"/>
      <c r="ER24" s="214"/>
      <c r="ES24" s="214"/>
      <c r="ET24" s="214"/>
      <c r="EU24" s="214"/>
      <c r="EV24" s="214"/>
      <c r="EW24" s="214"/>
      <c r="EX24" s="214"/>
      <c r="EY24" s="214"/>
      <c r="EZ24" s="214"/>
      <c r="FA24" s="214"/>
      <c r="FB24" s="214"/>
      <c r="FC24" s="214"/>
      <c r="FD24" s="214"/>
      <c r="FE24" s="214"/>
      <c r="FF24" s="214"/>
      <c r="FG24" s="214"/>
      <c r="FH24" s="214"/>
      <c r="FI24" s="214"/>
      <c r="FJ24" s="214"/>
      <c r="FK24" s="214"/>
      <c r="FL24" s="214"/>
      <c r="FM24" s="214"/>
      <c r="FN24" s="214"/>
      <c r="FO24" s="214"/>
      <c r="FP24" s="214"/>
      <c r="FQ24" s="214"/>
      <c r="FR24" s="214"/>
      <c r="FS24" s="214"/>
      <c r="FT24" s="214"/>
      <c r="FU24" s="214"/>
      <c r="FV24" s="214"/>
      <c r="FW24" s="214"/>
      <c r="FX24" s="214"/>
      <c r="FY24" s="214"/>
      <c r="FZ24" s="214"/>
      <c r="GA24" s="214"/>
      <c r="GB24" s="214"/>
      <c r="GC24" s="214"/>
      <c r="GD24" s="214"/>
      <c r="GE24" s="214"/>
      <c r="GF24" s="214"/>
      <c r="GG24" s="214"/>
      <c r="GH24" s="214"/>
      <c r="GI24" s="214"/>
      <c r="GJ24" s="214"/>
      <c r="GK24" s="214"/>
      <c r="GL24" s="214"/>
      <c r="GM24" s="214"/>
      <c r="GN24" s="214"/>
      <c r="GO24" s="214"/>
      <c r="GP24" s="214"/>
      <c r="GQ24" s="214"/>
      <c r="GR24" s="214"/>
      <c r="GS24" s="214"/>
      <c r="GT24" s="214"/>
      <c r="GU24" s="214"/>
      <c r="GV24" s="214"/>
      <c r="GW24" s="214"/>
      <c r="GX24" s="214"/>
      <c r="GY24" s="214"/>
      <c r="GZ24" s="214"/>
      <c r="HA24" s="214"/>
      <c r="HB24" s="214"/>
      <c r="HC24" s="214"/>
      <c r="HD24" s="214"/>
      <c r="HE24" s="214"/>
      <c r="HF24" s="214"/>
      <c r="HG24" s="214"/>
      <c r="HH24" s="214"/>
      <c r="HI24" s="214"/>
      <c r="HJ24" s="214"/>
      <c r="HK24" s="214"/>
      <c r="HL24" s="214"/>
      <c r="HM24" s="214"/>
      <c r="HN24" s="214"/>
      <c r="HO24" s="214"/>
      <c r="HP24" s="214"/>
      <c r="HQ24" s="214"/>
      <c r="HR24" s="214"/>
      <c r="HS24" s="214"/>
      <c r="HT24" s="214"/>
      <c r="HU24" s="214"/>
      <c r="HV24" s="214"/>
      <c r="HW24" s="214"/>
      <c r="HX24" s="214"/>
      <c r="HY24" s="214"/>
    </row>
    <row r="25" spans="1:233" s="237" customFormat="1" ht="36" customHeight="1">
      <c r="A25" s="434"/>
      <c r="B25" s="436"/>
      <c r="C25" s="215" t="s">
        <v>231</v>
      </c>
      <c r="D25" s="216" t="s">
        <v>230</v>
      </c>
      <c r="E25" s="261" t="s">
        <v>229</v>
      </c>
      <c r="F25" s="216" t="s">
        <v>228</v>
      </c>
      <c r="G25" s="216" t="s">
        <v>82</v>
      </c>
      <c r="H25" s="216" t="s">
        <v>227</v>
      </c>
      <c r="I25" s="216" t="s">
        <v>226</v>
      </c>
      <c r="J25" s="216" t="s">
        <v>225</v>
      </c>
      <c r="K25" s="216" t="s">
        <v>224</v>
      </c>
      <c r="L25" s="216" t="s">
        <v>223</v>
      </c>
      <c r="M25" s="216" t="s">
        <v>222</v>
      </c>
      <c r="N25" s="216" t="s">
        <v>221</v>
      </c>
      <c r="O25" s="238" t="s">
        <v>242</v>
      </c>
      <c r="P25" s="214"/>
      <c r="Q25" s="214"/>
      <c r="R25" s="214"/>
      <c r="S25" s="214"/>
      <c r="T25" s="214"/>
      <c r="U25" s="214"/>
      <c r="V25" s="214"/>
      <c r="W25" s="214"/>
      <c r="X25" s="214"/>
      <c r="Y25" s="214"/>
      <c r="Z25" s="214"/>
      <c r="AA25" s="214"/>
      <c r="AB25" s="214"/>
      <c r="AC25" s="214"/>
      <c r="AD25" s="214"/>
      <c r="AE25" s="214"/>
      <c r="AF25" s="214"/>
      <c r="AG25" s="214"/>
      <c r="AH25" s="214"/>
      <c r="AI25" s="214"/>
      <c r="AJ25" s="214"/>
      <c r="AK25" s="214"/>
      <c r="AL25" s="214"/>
      <c r="AM25" s="214"/>
      <c r="AN25" s="214"/>
      <c r="AO25" s="214"/>
      <c r="AP25" s="214"/>
      <c r="AQ25" s="214"/>
      <c r="AR25" s="214"/>
      <c r="AS25" s="214"/>
      <c r="AT25" s="214"/>
      <c r="AU25" s="214"/>
      <c r="AV25" s="214"/>
      <c r="AW25" s="214"/>
      <c r="AX25" s="214"/>
      <c r="AY25" s="214"/>
      <c r="AZ25" s="214"/>
      <c r="BA25" s="214"/>
      <c r="BB25" s="214"/>
      <c r="BC25" s="214"/>
      <c r="BD25" s="214"/>
      <c r="BE25" s="214"/>
      <c r="BF25" s="214"/>
      <c r="BG25" s="214"/>
      <c r="BH25" s="214"/>
      <c r="BI25" s="214"/>
      <c r="BJ25" s="214"/>
      <c r="BK25" s="214"/>
      <c r="BL25" s="214"/>
      <c r="BM25" s="214"/>
      <c r="BN25" s="214"/>
      <c r="BO25" s="214"/>
      <c r="BP25" s="214"/>
      <c r="BQ25" s="214"/>
      <c r="BR25" s="214"/>
      <c r="BS25" s="214"/>
      <c r="BT25" s="214"/>
      <c r="BU25" s="214"/>
      <c r="BV25" s="214"/>
      <c r="BW25" s="214"/>
      <c r="BX25" s="214"/>
      <c r="BY25" s="214"/>
      <c r="BZ25" s="214"/>
      <c r="CA25" s="214"/>
      <c r="CB25" s="214"/>
      <c r="CC25" s="214"/>
      <c r="CD25" s="214"/>
      <c r="CE25" s="214"/>
      <c r="CF25" s="214"/>
      <c r="CG25" s="214"/>
      <c r="CH25" s="214"/>
      <c r="CI25" s="214"/>
      <c r="CJ25" s="214"/>
      <c r="CK25" s="214"/>
      <c r="CL25" s="214"/>
      <c r="CM25" s="214"/>
      <c r="CN25" s="214"/>
      <c r="CO25" s="214"/>
      <c r="CP25" s="214"/>
      <c r="CQ25" s="214"/>
      <c r="CR25" s="214"/>
      <c r="CS25" s="214"/>
      <c r="CT25" s="214"/>
      <c r="CU25" s="214"/>
      <c r="CV25" s="214"/>
      <c r="CW25" s="214"/>
      <c r="CX25" s="214"/>
      <c r="CY25" s="214"/>
      <c r="CZ25" s="214"/>
      <c r="DA25" s="214"/>
      <c r="DB25" s="214"/>
      <c r="DC25" s="214"/>
      <c r="DD25" s="214"/>
      <c r="DE25" s="214"/>
      <c r="DF25" s="214"/>
      <c r="DG25" s="214"/>
      <c r="DH25" s="214"/>
      <c r="DI25" s="214"/>
      <c r="DJ25" s="214"/>
      <c r="DK25" s="214"/>
      <c r="DL25" s="214"/>
      <c r="DM25" s="214"/>
      <c r="DN25" s="214"/>
      <c r="DO25" s="214"/>
      <c r="DP25" s="214"/>
      <c r="DQ25" s="214"/>
      <c r="DR25" s="214"/>
      <c r="DS25" s="214"/>
      <c r="DT25" s="214"/>
      <c r="DU25" s="214"/>
      <c r="DV25" s="214"/>
      <c r="DW25" s="214"/>
      <c r="DX25" s="214"/>
      <c r="DY25" s="214"/>
      <c r="DZ25" s="214"/>
      <c r="EA25" s="214"/>
      <c r="EB25" s="214"/>
      <c r="EC25" s="214"/>
      <c r="ED25" s="214"/>
      <c r="EE25" s="214"/>
      <c r="EF25" s="214"/>
      <c r="EG25" s="214"/>
      <c r="EH25" s="214"/>
      <c r="EI25" s="214"/>
      <c r="EJ25" s="214"/>
      <c r="EK25" s="214"/>
      <c r="EL25" s="214"/>
      <c r="EM25" s="214"/>
      <c r="EN25" s="214"/>
      <c r="EO25" s="214"/>
      <c r="EP25" s="214"/>
      <c r="EQ25" s="214"/>
      <c r="ER25" s="214"/>
      <c r="ES25" s="214"/>
      <c r="ET25" s="214"/>
      <c r="EU25" s="214"/>
      <c r="EV25" s="214"/>
      <c r="EW25" s="214"/>
      <c r="EX25" s="214"/>
      <c r="EY25" s="214"/>
      <c r="EZ25" s="214"/>
      <c r="FA25" s="214"/>
      <c r="FB25" s="214"/>
      <c r="FC25" s="214"/>
      <c r="FD25" s="214"/>
      <c r="FE25" s="214"/>
      <c r="FF25" s="214"/>
      <c r="FG25" s="214"/>
      <c r="FH25" s="214"/>
      <c r="FI25" s="214"/>
      <c r="FJ25" s="214"/>
      <c r="FK25" s="214"/>
      <c r="FL25" s="214"/>
      <c r="FM25" s="214"/>
      <c r="FN25" s="214"/>
      <c r="FO25" s="214"/>
      <c r="FP25" s="214"/>
      <c r="FQ25" s="214"/>
      <c r="FR25" s="214"/>
      <c r="FS25" s="214"/>
      <c r="FT25" s="214"/>
      <c r="FU25" s="214"/>
      <c r="FV25" s="214"/>
      <c r="FW25" s="214"/>
      <c r="FX25" s="214"/>
      <c r="FY25" s="214"/>
      <c r="FZ25" s="214"/>
      <c r="GA25" s="214"/>
      <c r="GB25" s="214"/>
      <c r="GC25" s="214"/>
      <c r="GD25" s="214"/>
      <c r="GE25" s="214"/>
      <c r="GF25" s="214"/>
      <c r="GG25" s="214"/>
      <c r="GH25" s="214"/>
      <c r="GI25" s="214"/>
      <c r="GJ25" s="214"/>
      <c r="GK25" s="214"/>
      <c r="GL25" s="214"/>
      <c r="GM25" s="214"/>
      <c r="GN25" s="214"/>
      <c r="GO25" s="214"/>
      <c r="GP25" s="214"/>
      <c r="GQ25" s="214"/>
      <c r="GR25" s="214"/>
      <c r="GS25" s="214"/>
      <c r="GT25" s="214"/>
      <c r="GU25" s="214"/>
      <c r="GV25" s="214"/>
      <c r="GW25" s="214"/>
      <c r="GX25" s="214"/>
      <c r="GY25" s="214"/>
      <c r="GZ25" s="214"/>
      <c r="HA25" s="214"/>
      <c r="HB25" s="214"/>
      <c r="HC25" s="214"/>
      <c r="HD25" s="214"/>
      <c r="HE25" s="214"/>
      <c r="HF25" s="214"/>
      <c r="HG25" s="214"/>
      <c r="HH25" s="214"/>
      <c r="HI25" s="214"/>
      <c r="HJ25" s="214"/>
      <c r="HK25" s="214"/>
      <c r="HL25" s="214"/>
      <c r="HM25" s="214"/>
      <c r="HN25" s="214"/>
      <c r="HO25" s="214"/>
      <c r="HP25" s="214"/>
      <c r="HQ25" s="214"/>
      <c r="HR25" s="214"/>
      <c r="HS25" s="214"/>
      <c r="HT25" s="214"/>
      <c r="HU25" s="214"/>
      <c r="HV25" s="214"/>
      <c r="HW25" s="214"/>
      <c r="HX25" s="214"/>
      <c r="HY25" s="214"/>
    </row>
    <row r="26" spans="1:233" s="237" customFormat="1" ht="12" customHeight="1">
      <c r="A26" s="239"/>
      <c r="B26" s="240"/>
      <c r="C26" s="241"/>
      <c r="D26" s="134"/>
      <c r="E26" s="262"/>
      <c r="F26" s="134"/>
      <c r="G26" s="134"/>
      <c r="H26" s="134"/>
      <c r="I26" s="134"/>
      <c r="J26" s="134"/>
      <c r="K26" s="134"/>
      <c r="L26" s="134"/>
      <c r="M26" s="134"/>
      <c r="N26" s="134"/>
      <c r="O26" s="242"/>
      <c r="P26" s="214"/>
      <c r="Q26" s="214"/>
      <c r="R26" s="214"/>
      <c r="S26" s="214"/>
      <c r="T26" s="214"/>
      <c r="U26" s="214"/>
      <c r="V26" s="214"/>
      <c r="W26" s="214"/>
      <c r="X26" s="214"/>
      <c r="Y26" s="214"/>
      <c r="Z26" s="214"/>
      <c r="AA26" s="214"/>
      <c r="AB26" s="214"/>
      <c r="AC26" s="214"/>
      <c r="AD26" s="214"/>
      <c r="AE26" s="214"/>
      <c r="AF26" s="214"/>
      <c r="AG26" s="214"/>
      <c r="AH26" s="214"/>
      <c r="AI26" s="214"/>
      <c r="AJ26" s="214"/>
      <c r="AK26" s="214"/>
      <c r="AL26" s="214"/>
      <c r="AM26" s="214"/>
      <c r="AN26" s="214"/>
      <c r="AO26" s="214"/>
      <c r="AP26" s="214"/>
      <c r="AQ26" s="214"/>
      <c r="AR26" s="214"/>
      <c r="AS26" s="214"/>
      <c r="AT26" s="214"/>
      <c r="AU26" s="214"/>
      <c r="AV26" s="214"/>
      <c r="AW26" s="214"/>
      <c r="AX26" s="214"/>
      <c r="AY26" s="214"/>
      <c r="AZ26" s="214"/>
      <c r="BA26" s="214"/>
      <c r="BB26" s="214"/>
      <c r="BC26" s="214"/>
      <c r="BD26" s="214"/>
      <c r="BE26" s="214"/>
      <c r="BF26" s="214"/>
      <c r="BG26" s="214"/>
      <c r="BH26" s="214"/>
      <c r="BI26" s="214"/>
      <c r="BJ26" s="214"/>
      <c r="BK26" s="214"/>
      <c r="BL26" s="214"/>
      <c r="BM26" s="214"/>
      <c r="BN26" s="214"/>
      <c r="BO26" s="214"/>
      <c r="BP26" s="214"/>
      <c r="BQ26" s="214"/>
      <c r="BR26" s="214"/>
      <c r="BS26" s="214"/>
      <c r="BT26" s="214"/>
      <c r="BU26" s="214"/>
      <c r="BV26" s="214"/>
      <c r="BW26" s="214"/>
      <c r="BX26" s="214"/>
      <c r="BY26" s="214"/>
      <c r="BZ26" s="214"/>
      <c r="CA26" s="214"/>
      <c r="CB26" s="214"/>
      <c r="CC26" s="214"/>
      <c r="CD26" s="214"/>
      <c r="CE26" s="214"/>
      <c r="CF26" s="214"/>
      <c r="CG26" s="214"/>
      <c r="CH26" s="214"/>
      <c r="CI26" s="214"/>
      <c r="CJ26" s="214"/>
      <c r="CK26" s="214"/>
      <c r="CL26" s="214"/>
      <c r="CM26" s="214"/>
      <c r="CN26" s="214"/>
      <c r="CO26" s="214"/>
      <c r="CP26" s="214"/>
      <c r="CQ26" s="214"/>
      <c r="CR26" s="214"/>
      <c r="CS26" s="214"/>
      <c r="CT26" s="214"/>
      <c r="CU26" s="214"/>
      <c r="CV26" s="214"/>
      <c r="CW26" s="214"/>
      <c r="CX26" s="214"/>
      <c r="CY26" s="214"/>
      <c r="CZ26" s="214"/>
      <c r="DA26" s="214"/>
      <c r="DB26" s="214"/>
      <c r="DC26" s="214"/>
      <c r="DD26" s="214"/>
      <c r="DE26" s="214"/>
      <c r="DF26" s="214"/>
      <c r="DG26" s="214"/>
      <c r="DH26" s="214"/>
      <c r="DI26" s="214"/>
      <c r="DJ26" s="214"/>
      <c r="DK26" s="214"/>
      <c r="DL26" s="214"/>
      <c r="DM26" s="214"/>
      <c r="DN26" s="214"/>
      <c r="DO26" s="214"/>
      <c r="DP26" s="214"/>
      <c r="DQ26" s="214"/>
      <c r="DR26" s="214"/>
      <c r="DS26" s="214"/>
      <c r="DT26" s="214"/>
      <c r="DU26" s="214"/>
      <c r="DV26" s="214"/>
      <c r="DW26" s="214"/>
      <c r="DX26" s="214"/>
      <c r="DY26" s="214"/>
      <c r="DZ26" s="214"/>
      <c r="EA26" s="214"/>
      <c r="EB26" s="214"/>
      <c r="EC26" s="214"/>
      <c r="ED26" s="214"/>
      <c r="EE26" s="214"/>
      <c r="EF26" s="214"/>
      <c r="EG26" s="214"/>
      <c r="EH26" s="214"/>
      <c r="EI26" s="214"/>
      <c r="EJ26" s="214"/>
      <c r="EK26" s="214"/>
      <c r="EL26" s="214"/>
      <c r="EM26" s="214"/>
      <c r="EN26" s="214"/>
      <c r="EO26" s="214"/>
      <c r="EP26" s="214"/>
      <c r="EQ26" s="214"/>
      <c r="ER26" s="214"/>
      <c r="ES26" s="214"/>
      <c r="ET26" s="214"/>
      <c r="EU26" s="214"/>
      <c r="EV26" s="214"/>
      <c r="EW26" s="214"/>
      <c r="EX26" s="214"/>
      <c r="EY26" s="214"/>
      <c r="EZ26" s="214"/>
      <c r="FA26" s="214"/>
      <c r="FB26" s="214"/>
      <c r="FC26" s="214"/>
      <c r="FD26" s="214"/>
      <c r="FE26" s="214"/>
      <c r="FF26" s="214"/>
      <c r="FG26" s="214"/>
      <c r="FH26" s="214"/>
      <c r="FI26" s="214"/>
      <c r="FJ26" s="214"/>
      <c r="FK26" s="214"/>
      <c r="FL26" s="214"/>
      <c r="FM26" s="214"/>
      <c r="FN26" s="214"/>
      <c r="FO26" s="214"/>
      <c r="FP26" s="214"/>
      <c r="FQ26" s="214"/>
      <c r="FR26" s="214"/>
      <c r="FS26" s="214"/>
      <c r="FT26" s="214"/>
      <c r="FU26" s="214"/>
      <c r="FV26" s="214"/>
      <c r="FW26" s="214"/>
      <c r="FX26" s="214"/>
      <c r="FY26" s="214"/>
      <c r="FZ26" s="214"/>
      <c r="GA26" s="214"/>
      <c r="GB26" s="214"/>
      <c r="GC26" s="214"/>
      <c r="GD26" s="214"/>
      <c r="GE26" s="214"/>
      <c r="GF26" s="214"/>
      <c r="GG26" s="214"/>
      <c r="GH26" s="214"/>
      <c r="GI26" s="214"/>
      <c r="GJ26" s="214"/>
      <c r="GK26" s="214"/>
      <c r="GL26" s="214"/>
      <c r="GM26" s="214"/>
      <c r="GN26" s="214"/>
      <c r="GO26" s="214"/>
      <c r="GP26" s="214"/>
      <c r="GQ26" s="214"/>
      <c r="GR26" s="214"/>
      <c r="GS26" s="214"/>
      <c r="GT26" s="214"/>
      <c r="GU26" s="214"/>
      <c r="GV26" s="214"/>
      <c r="GW26" s="214"/>
      <c r="GX26" s="214"/>
      <c r="GY26" s="214"/>
      <c r="GZ26" s="214"/>
      <c r="HA26" s="214"/>
      <c r="HB26" s="214"/>
      <c r="HC26" s="214"/>
      <c r="HD26" s="214"/>
      <c r="HE26" s="214"/>
      <c r="HF26" s="214"/>
      <c r="HG26" s="214"/>
      <c r="HH26" s="214"/>
      <c r="HI26" s="214"/>
      <c r="HJ26" s="214"/>
      <c r="HK26" s="214"/>
      <c r="HL26" s="214"/>
      <c r="HM26" s="214"/>
      <c r="HN26" s="214"/>
      <c r="HO26" s="214"/>
      <c r="HP26" s="214"/>
      <c r="HQ26" s="214"/>
      <c r="HR26" s="214"/>
      <c r="HS26" s="214"/>
      <c r="HT26" s="214"/>
      <c r="HU26" s="214"/>
      <c r="HV26" s="214"/>
      <c r="HW26" s="214"/>
      <c r="HX26" s="214"/>
      <c r="HY26" s="214"/>
    </row>
    <row r="27" spans="1:233" s="245" customFormat="1" ht="12" customHeight="1">
      <c r="A27" s="243" t="s">
        <v>96</v>
      </c>
      <c r="B27" s="86" t="s">
        <v>175</v>
      </c>
      <c r="C27" s="264">
        <v>5.3</v>
      </c>
      <c r="D27" s="264">
        <v>-44.9</v>
      </c>
      <c r="E27" s="264">
        <v>271.7</v>
      </c>
      <c r="F27" s="264">
        <v>0</v>
      </c>
      <c r="G27" s="264">
        <v>0</v>
      </c>
      <c r="H27" s="264">
        <v>0</v>
      </c>
      <c r="I27" s="264">
        <v>0</v>
      </c>
      <c r="J27" s="264">
        <v>0</v>
      </c>
      <c r="K27" s="264">
        <v>0</v>
      </c>
      <c r="L27" s="264">
        <v>0</v>
      </c>
      <c r="M27" s="264">
        <v>0</v>
      </c>
      <c r="N27" s="264">
        <v>0</v>
      </c>
      <c r="O27" s="264">
        <v>19.160272804774081</v>
      </c>
    </row>
    <row r="28" spans="1:233" ht="12" customHeight="1">
      <c r="A28" s="246" t="s">
        <v>239</v>
      </c>
      <c r="B28" s="247" t="s">
        <v>279</v>
      </c>
      <c r="C28" s="265">
        <v>-8.6</v>
      </c>
      <c r="D28" s="265">
        <v>-9</v>
      </c>
      <c r="E28" s="265">
        <v>16.2</v>
      </c>
      <c r="F28" s="265">
        <v>0</v>
      </c>
      <c r="G28" s="265">
        <v>0</v>
      </c>
      <c r="H28" s="265">
        <v>0</v>
      </c>
      <c r="I28" s="265">
        <v>0</v>
      </c>
      <c r="J28" s="265">
        <v>0</v>
      </c>
      <c r="K28" s="265">
        <v>0</v>
      </c>
      <c r="L28" s="265">
        <v>0</v>
      </c>
      <c r="M28" s="265">
        <v>0</v>
      </c>
      <c r="N28" s="265">
        <v>0</v>
      </c>
      <c r="O28" s="265">
        <v>1.360965047943111</v>
      </c>
    </row>
    <row r="29" spans="1:233" ht="12" customHeight="1">
      <c r="A29" s="246" t="s">
        <v>240</v>
      </c>
      <c r="B29" s="247" t="s">
        <v>280</v>
      </c>
      <c r="C29" s="265">
        <v>18</v>
      </c>
      <c r="D29" s="265">
        <v>-53.9</v>
      </c>
      <c r="E29" s="265">
        <v>757.7</v>
      </c>
      <c r="F29" s="265">
        <v>0</v>
      </c>
      <c r="G29" s="265">
        <v>0</v>
      </c>
      <c r="H29" s="265">
        <v>0</v>
      </c>
      <c r="I29" s="265">
        <v>0</v>
      </c>
      <c r="J29" s="265">
        <v>0</v>
      </c>
      <c r="K29" s="265">
        <v>0</v>
      </c>
      <c r="L29" s="265">
        <v>0</v>
      </c>
      <c r="M29" s="265">
        <v>0</v>
      </c>
      <c r="N29" s="265">
        <v>0</v>
      </c>
      <c r="O29" s="265">
        <v>28.517501715854479</v>
      </c>
    </row>
    <row r="30" spans="1:233" ht="12" customHeight="1">
      <c r="A30" s="246" t="s">
        <v>214</v>
      </c>
      <c r="B30" s="247" t="s">
        <v>281</v>
      </c>
      <c r="C30" s="265" t="s">
        <v>49</v>
      </c>
      <c r="D30" s="265" t="s">
        <v>49</v>
      </c>
      <c r="E30" s="265" t="s">
        <v>49</v>
      </c>
      <c r="F30" s="265">
        <v>0</v>
      </c>
      <c r="G30" s="265">
        <v>0</v>
      </c>
      <c r="H30" s="265">
        <v>0</v>
      </c>
      <c r="I30" s="265">
        <v>0</v>
      </c>
      <c r="J30" s="265">
        <v>0</v>
      </c>
      <c r="K30" s="265">
        <v>0</v>
      </c>
      <c r="L30" s="265">
        <v>0</v>
      </c>
      <c r="M30" s="265">
        <v>0</v>
      </c>
      <c r="N30" s="265">
        <v>0</v>
      </c>
      <c r="O30" s="265">
        <v>0</v>
      </c>
    </row>
    <row r="31" spans="1:233" ht="12" customHeight="1">
      <c r="A31" s="246" t="s">
        <v>215</v>
      </c>
      <c r="B31" s="247" t="s">
        <v>282</v>
      </c>
      <c r="C31" s="265">
        <v>-38.799999999999997</v>
      </c>
      <c r="D31" s="265">
        <v>8.1999999999999993</v>
      </c>
      <c r="E31" s="265">
        <v>-1.2</v>
      </c>
      <c r="F31" s="265">
        <v>0</v>
      </c>
      <c r="G31" s="265">
        <v>0</v>
      </c>
      <c r="H31" s="265">
        <v>0</v>
      </c>
      <c r="I31" s="265">
        <v>0</v>
      </c>
      <c r="J31" s="265">
        <v>0</v>
      </c>
      <c r="K31" s="265">
        <v>0</v>
      </c>
      <c r="L31" s="265">
        <v>0</v>
      </c>
      <c r="M31" s="265">
        <v>0</v>
      </c>
      <c r="N31" s="265">
        <v>0</v>
      </c>
      <c r="O31" s="265">
        <v>-14.469521198059482</v>
      </c>
    </row>
    <row r="32" spans="1:233" ht="12" customHeight="1">
      <c r="A32" s="248">
        <v>13</v>
      </c>
      <c r="B32" s="248" t="s">
        <v>248</v>
      </c>
      <c r="C32" s="265" t="s">
        <v>49</v>
      </c>
      <c r="D32" s="265" t="s">
        <v>49</v>
      </c>
      <c r="E32" s="265" t="s">
        <v>49</v>
      </c>
      <c r="F32" s="265">
        <v>0</v>
      </c>
      <c r="G32" s="265">
        <v>0</v>
      </c>
      <c r="H32" s="265">
        <v>0</v>
      </c>
      <c r="I32" s="265">
        <v>0</v>
      </c>
      <c r="J32" s="265">
        <v>0</v>
      </c>
      <c r="K32" s="265">
        <v>0</v>
      </c>
      <c r="L32" s="265">
        <v>0</v>
      </c>
      <c r="M32" s="265">
        <v>0</v>
      </c>
      <c r="N32" s="265">
        <v>0</v>
      </c>
      <c r="O32" s="265">
        <v>0</v>
      </c>
    </row>
    <row r="33" spans="1:15" ht="22.15" customHeight="1">
      <c r="A33" s="258" t="s">
        <v>145</v>
      </c>
      <c r="B33" s="249" t="s">
        <v>283</v>
      </c>
      <c r="C33" s="265">
        <v>-14.8</v>
      </c>
      <c r="D33" s="265">
        <v>-9.5</v>
      </c>
      <c r="E33" s="265">
        <v>-7.4</v>
      </c>
      <c r="F33" s="265">
        <v>0</v>
      </c>
      <c r="G33" s="265">
        <v>0</v>
      </c>
      <c r="H33" s="265">
        <v>0</v>
      </c>
      <c r="I33" s="265">
        <v>0</v>
      </c>
      <c r="J33" s="265">
        <v>0</v>
      </c>
      <c r="K33" s="265">
        <v>0</v>
      </c>
      <c r="L33" s="265">
        <v>0</v>
      </c>
      <c r="M33" s="265">
        <v>0</v>
      </c>
      <c r="N33" s="265">
        <v>0</v>
      </c>
      <c r="O33" s="265">
        <v>-10.503903477643718</v>
      </c>
    </row>
    <row r="34" spans="1:15" ht="12" customHeight="1">
      <c r="A34" s="248" t="s">
        <v>26</v>
      </c>
      <c r="B34" s="248" t="s">
        <v>105</v>
      </c>
      <c r="C34" s="265">
        <v>64.2</v>
      </c>
      <c r="D34" s="265">
        <v>-29.3</v>
      </c>
      <c r="E34" s="265">
        <v>12.3</v>
      </c>
      <c r="F34" s="265">
        <v>0</v>
      </c>
      <c r="G34" s="265">
        <v>0</v>
      </c>
      <c r="H34" s="265">
        <v>0</v>
      </c>
      <c r="I34" s="265">
        <v>0</v>
      </c>
      <c r="J34" s="265">
        <v>0</v>
      </c>
      <c r="K34" s="265">
        <v>0</v>
      </c>
      <c r="L34" s="265">
        <v>0</v>
      </c>
      <c r="M34" s="265">
        <v>0</v>
      </c>
      <c r="N34" s="265">
        <v>0</v>
      </c>
      <c r="O34" s="265">
        <v>8.6444668684830503</v>
      </c>
    </row>
    <row r="35" spans="1:15" ht="12" customHeight="1">
      <c r="A35" s="258" t="s">
        <v>148</v>
      </c>
      <c r="B35" s="248" t="s">
        <v>251</v>
      </c>
      <c r="C35" s="265">
        <v>-39.200000000000003</v>
      </c>
      <c r="D35" s="265">
        <v>8.1</v>
      </c>
      <c r="E35" s="265">
        <v>-1.2</v>
      </c>
      <c r="F35" s="265">
        <v>0</v>
      </c>
      <c r="G35" s="265">
        <v>0</v>
      </c>
      <c r="H35" s="265">
        <v>0</v>
      </c>
      <c r="I35" s="265">
        <v>0</v>
      </c>
      <c r="J35" s="265">
        <v>0</v>
      </c>
      <c r="K35" s="265">
        <v>0</v>
      </c>
      <c r="L35" s="265">
        <v>0</v>
      </c>
      <c r="M35" s="265">
        <v>0</v>
      </c>
      <c r="N35" s="265">
        <v>0</v>
      </c>
      <c r="O35" s="265">
        <v>-14.743724952541669</v>
      </c>
    </row>
    <row r="36" spans="1:15" ht="22.15" customHeight="1">
      <c r="A36" s="258" t="s">
        <v>18</v>
      </c>
      <c r="B36" s="248" t="s">
        <v>284</v>
      </c>
      <c r="C36" s="265">
        <v>-24.4</v>
      </c>
      <c r="D36" s="265">
        <v>-11.7</v>
      </c>
      <c r="E36" s="265">
        <v>1.6</v>
      </c>
      <c r="F36" s="265">
        <v>0</v>
      </c>
      <c r="G36" s="265">
        <v>0</v>
      </c>
      <c r="H36" s="265">
        <v>0</v>
      </c>
      <c r="I36" s="265">
        <v>0</v>
      </c>
      <c r="J36" s="265">
        <v>0</v>
      </c>
      <c r="K36" s="265">
        <v>0</v>
      </c>
      <c r="L36" s="265">
        <v>0</v>
      </c>
      <c r="M36" s="265">
        <v>0</v>
      </c>
      <c r="N36" s="265">
        <v>0</v>
      </c>
      <c r="O36" s="265">
        <v>-8.710708577517309</v>
      </c>
    </row>
    <row r="37" spans="1:15" ht="12" customHeight="1">
      <c r="A37" s="248" t="s">
        <v>19</v>
      </c>
      <c r="B37" s="248" t="s">
        <v>28</v>
      </c>
      <c r="C37" s="265">
        <v>1</v>
      </c>
      <c r="D37" s="265">
        <v>-35.5</v>
      </c>
      <c r="E37" s="265">
        <v>219.9</v>
      </c>
      <c r="F37" s="265">
        <v>0</v>
      </c>
      <c r="G37" s="265">
        <v>0</v>
      </c>
      <c r="H37" s="265">
        <v>0</v>
      </c>
      <c r="I37" s="265">
        <v>0</v>
      </c>
      <c r="J37" s="265">
        <v>0</v>
      </c>
      <c r="K37" s="265">
        <v>0</v>
      </c>
      <c r="L37" s="265">
        <v>0</v>
      </c>
      <c r="M37" s="265">
        <v>0</v>
      </c>
      <c r="N37" s="265">
        <v>0</v>
      </c>
      <c r="O37" s="265">
        <v>60.287707061900562</v>
      </c>
    </row>
    <row r="38" spans="1:15" ht="22.15" customHeight="1">
      <c r="A38" s="258" t="s">
        <v>149</v>
      </c>
      <c r="B38" s="248" t="s">
        <v>285</v>
      </c>
      <c r="C38" s="265">
        <v>-5.6</v>
      </c>
      <c r="D38" s="265">
        <v>7.7</v>
      </c>
      <c r="E38" s="265">
        <v>29.2</v>
      </c>
      <c r="F38" s="265">
        <v>0</v>
      </c>
      <c r="G38" s="265">
        <v>0</v>
      </c>
      <c r="H38" s="265">
        <v>0</v>
      </c>
      <c r="I38" s="265">
        <v>0</v>
      </c>
      <c r="J38" s="265">
        <v>0</v>
      </c>
      <c r="K38" s="265">
        <v>0</v>
      </c>
      <c r="L38" s="265">
        <v>0</v>
      </c>
      <c r="M38" s="265">
        <v>0</v>
      </c>
      <c r="N38" s="265">
        <v>0</v>
      </c>
      <c r="O38" s="265">
        <v>5.6129985228951114</v>
      </c>
    </row>
    <row r="39" spans="1:15" ht="12" customHeight="1">
      <c r="A39" s="248" t="s">
        <v>151</v>
      </c>
      <c r="B39" s="248" t="s">
        <v>21</v>
      </c>
      <c r="C39" s="265">
        <v>128</v>
      </c>
      <c r="D39" s="265">
        <v>165.2</v>
      </c>
      <c r="E39" s="265">
        <v>33.4</v>
      </c>
      <c r="F39" s="265">
        <v>0</v>
      </c>
      <c r="G39" s="265">
        <v>0</v>
      </c>
      <c r="H39" s="265">
        <v>0</v>
      </c>
      <c r="I39" s="265">
        <v>0</v>
      </c>
      <c r="J39" s="265">
        <v>0</v>
      </c>
      <c r="K39" s="265">
        <v>0</v>
      </c>
      <c r="L39" s="265">
        <v>0</v>
      </c>
      <c r="M39" s="265">
        <v>0</v>
      </c>
      <c r="N39" s="265">
        <v>0</v>
      </c>
      <c r="O39" s="265">
        <v>110.99020674646349</v>
      </c>
    </row>
    <row r="40" spans="1:15" ht="12" customHeight="1">
      <c r="A40" s="248" t="s">
        <v>153</v>
      </c>
      <c r="B40" s="248" t="s">
        <v>99</v>
      </c>
      <c r="C40" s="265">
        <v>-4.8</v>
      </c>
      <c r="D40" s="265">
        <v>54.9</v>
      </c>
      <c r="E40" s="265">
        <v>9.5</v>
      </c>
      <c r="F40" s="265">
        <v>0</v>
      </c>
      <c r="G40" s="265">
        <v>0</v>
      </c>
      <c r="H40" s="265">
        <v>0</v>
      </c>
      <c r="I40" s="265">
        <v>0</v>
      </c>
      <c r="J40" s="265">
        <v>0</v>
      </c>
      <c r="K40" s="265">
        <v>0</v>
      </c>
      <c r="L40" s="265">
        <v>0</v>
      </c>
      <c r="M40" s="265">
        <v>0</v>
      </c>
      <c r="N40" s="265">
        <v>0</v>
      </c>
      <c r="O40" s="265">
        <v>21.6216216216216</v>
      </c>
    </row>
    <row r="41" spans="1:15" ht="22.35" customHeight="1">
      <c r="A41" s="258" t="s">
        <v>320</v>
      </c>
      <c r="B41" s="248" t="s">
        <v>245</v>
      </c>
      <c r="C41" s="265">
        <v>37.700000000000003</v>
      </c>
      <c r="D41" s="265">
        <v>76.2</v>
      </c>
      <c r="E41" s="265">
        <v>968.9</v>
      </c>
      <c r="F41" s="265">
        <v>0</v>
      </c>
      <c r="G41" s="265">
        <v>0</v>
      </c>
      <c r="H41" s="265">
        <v>0</v>
      </c>
      <c r="I41" s="265">
        <v>0</v>
      </c>
      <c r="J41" s="265">
        <v>0</v>
      </c>
      <c r="K41" s="265">
        <v>0</v>
      </c>
      <c r="L41" s="265">
        <v>0</v>
      </c>
      <c r="M41" s="265">
        <v>0</v>
      </c>
      <c r="N41" s="265">
        <v>0</v>
      </c>
      <c r="O41" s="265">
        <v>187.34567901234561</v>
      </c>
    </row>
    <row r="42" spans="1:15" ht="12" customHeight="1">
      <c r="A42" s="249" t="s">
        <v>150</v>
      </c>
      <c r="B42" s="248" t="s">
        <v>100</v>
      </c>
      <c r="C42" s="265">
        <v>-89.9</v>
      </c>
      <c r="D42" s="265">
        <v>-95.8</v>
      </c>
      <c r="E42" s="265">
        <v>128.9</v>
      </c>
      <c r="F42" s="265">
        <v>0</v>
      </c>
      <c r="G42" s="265">
        <v>0</v>
      </c>
      <c r="H42" s="265">
        <v>0</v>
      </c>
      <c r="I42" s="265">
        <v>0</v>
      </c>
      <c r="J42" s="265">
        <v>0</v>
      </c>
      <c r="K42" s="265">
        <v>0</v>
      </c>
      <c r="L42" s="265">
        <v>0</v>
      </c>
      <c r="M42" s="265">
        <v>0</v>
      </c>
      <c r="N42" s="265">
        <v>0</v>
      </c>
      <c r="O42" s="265">
        <v>-91.801619433198383</v>
      </c>
    </row>
    <row r="43" spans="1:15" ht="12">
      <c r="A43" s="26"/>
      <c r="C43" s="254"/>
      <c r="D43" s="254"/>
      <c r="E43" s="265"/>
      <c r="F43" s="254"/>
      <c r="G43" s="254"/>
      <c r="H43" s="254"/>
      <c r="I43" s="254"/>
      <c r="J43" s="254"/>
      <c r="K43" s="254"/>
      <c r="L43" s="254"/>
      <c r="M43" s="254"/>
      <c r="N43" s="254"/>
      <c r="O43" s="255"/>
    </row>
    <row r="44" spans="1:15">
      <c r="A44" s="230"/>
      <c r="C44" s="133"/>
      <c r="D44" s="133"/>
      <c r="E44" s="266"/>
      <c r="F44" s="133"/>
      <c r="G44" s="133"/>
      <c r="H44" s="133"/>
      <c r="I44" s="133"/>
      <c r="J44" s="133"/>
      <c r="K44" s="133"/>
      <c r="L44" s="133"/>
      <c r="M44" s="133"/>
      <c r="N44" s="133"/>
    </row>
    <row r="45" spans="1:15">
      <c r="C45" s="133"/>
      <c r="D45" s="133"/>
      <c r="E45" s="266"/>
      <c r="F45" s="133"/>
      <c r="G45" s="133"/>
      <c r="H45" s="133"/>
      <c r="I45" s="133"/>
      <c r="J45" s="133"/>
      <c r="K45" s="133"/>
      <c r="L45" s="133"/>
      <c r="M45" s="133"/>
      <c r="N45" s="133"/>
    </row>
    <row r="46" spans="1:15">
      <c r="C46" s="133"/>
      <c r="D46" s="133"/>
      <c r="E46" s="266"/>
      <c r="F46" s="133"/>
      <c r="G46" s="133"/>
      <c r="H46" s="133"/>
      <c r="I46" s="133"/>
      <c r="J46" s="133"/>
      <c r="K46" s="133"/>
      <c r="L46" s="133"/>
      <c r="M46" s="133"/>
      <c r="N46" s="133"/>
    </row>
    <row r="47" spans="1:15">
      <c r="C47" s="133"/>
      <c r="D47" s="133"/>
      <c r="E47" s="266"/>
      <c r="F47" s="133"/>
      <c r="G47" s="133"/>
      <c r="H47" s="133"/>
      <c r="I47" s="133"/>
      <c r="J47" s="133"/>
      <c r="K47" s="133"/>
      <c r="L47" s="133"/>
      <c r="M47" s="133"/>
      <c r="N47" s="133"/>
    </row>
    <row r="48" spans="1:15">
      <c r="C48" s="133"/>
      <c r="D48" s="133"/>
      <c r="E48" s="266"/>
      <c r="F48" s="133"/>
      <c r="G48" s="133"/>
      <c r="H48" s="133"/>
      <c r="I48" s="133"/>
      <c r="J48" s="133"/>
      <c r="K48" s="133"/>
      <c r="L48" s="133"/>
      <c r="M48" s="133"/>
      <c r="N48" s="133"/>
    </row>
    <row r="49" spans="2:14">
      <c r="B49" s="267"/>
      <c r="C49" s="133"/>
      <c r="D49" s="133"/>
      <c r="E49" s="266"/>
      <c r="F49" s="133"/>
      <c r="G49" s="133"/>
      <c r="H49" s="133"/>
      <c r="I49" s="133"/>
      <c r="J49" s="133"/>
      <c r="K49" s="133"/>
      <c r="L49" s="133"/>
      <c r="M49" s="133"/>
      <c r="N49" s="133"/>
    </row>
    <row r="50" spans="2:14">
      <c r="C50" s="133"/>
      <c r="D50" s="133"/>
      <c r="E50" s="266"/>
      <c r="F50" s="133"/>
      <c r="G50" s="133"/>
      <c r="H50" s="133"/>
      <c r="I50" s="133"/>
      <c r="J50" s="133"/>
      <c r="K50" s="133"/>
      <c r="L50" s="133"/>
      <c r="M50" s="133"/>
      <c r="N50" s="133"/>
    </row>
  </sheetData>
  <mergeCells count="7">
    <mergeCell ref="A1:N1"/>
    <mergeCell ref="C4:N4"/>
    <mergeCell ref="C24:N24"/>
    <mergeCell ref="A4:A5"/>
    <mergeCell ref="B4:B5"/>
    <mergeCell ref="B24:B25"/>
    <mergeCell ref="A24:A25"/>
  </mergeCells>
  <phoneticPr fontId="2" type="noConversion"/>
  <hyperlinks>
    <hyperlink ref="A1:N1" location="Inhaltsverzeichnis!E24" display="Inhaltsverzeichnis!E24" xr:uid="{00000000-0004-0000-0E00-000000000000}"/>
  </hyperlinks>
  <pageMargins left="0.39370078740157483" right="0.39370078740157483" top="0.78740157480314965" bottom="0.59055118110236227" header="0.31496062992125984" footer="0.23622047244094491"/>
  <pageSetup paperSize="9" firstPageNumber="17" orientation="portrait" r:id="rId1"/>
  <headerFooter alignWithMargins="0">
    <oddHeader>&amp;C&amp;"Arial,Standard"&amp;08– &amp;P –</oddHeader>
    <oddFooter>&amp;C&amp;"Arial,Standard"&amp;08Amt für Statistik Berlin-Brandenburg  —  SB  E I 2 – m 03 / 26  —  Brandenburg    &amp;G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8"/>
  <dimension ref="A1:O56"/>
  <sheetViews>
    <sheetView zoomScaleNormal="100" workbookViewId="0">
      <pane ySplit="5" topLeftCell="A6" activePane="bottomLeft" state="frozen"/>
      <selection activeCell="A2" sqref="A2"/>
      <selection pane="bottomLeft" sqref="A1:N1"/>
    </sheetView>
  </sheetViews>
  <sheetFormatPr baseColWidth="10" defaultColWidth="11.42578125" defaultRowHeight="12" customHeight="1"/>
  <cols>
    <col min="1" max="1" width="8.7109375" style="26" customWidth="1"/>
    <col min="2" max="2" width="6.7109375" style="26" customWidth="1"/>
    <col min="3" max="13" width="5.85546875" style="26" customWidth="1"/>
    <col min="14" max="14" width="7.7109375" style="26" customWidth="1"/>
    <col min="15" max="15" width="9.7109375" style="26" customWidth="1"/>
    <col min="16" max="16384" width="11.42578125" style="26"/>
  </cols>
  <sheetData>
    <row r="1" spans="1:14" ht="24" customHeight="1">
      <c r="A1" s="437" t="s">
        <v>338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437"/>
    </row>
    <row r="2" spans="1:14" ht="12" customHeight="1">
      <c r="A2" s="209" t="s">
        <v>356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</row>
    <row r="3" spans="1:14" ht="12" customHeight="1">
      <c r="A3" s="210"/>
      <c r="B3" s="211"/>
      <c r="C3" s="211"/>
      <c r="D3" s="211"/>
      <c r="E3" s="211"/>
      <c r="F3" s="212"/>
      <c r="G3" s="213"/>
      <c r="H3" s="213"/>
    </row>
    <row r="4" spans="1:14" s="214" customFormat="1" ht="12" customHeight="1">
      <c r="A4" s="425" t="s">
        <v>177</v>
      </c>
      <c r="B4" s="421" t="s">
        <v>322</v>
      </c>
      <c r="C4" s="422"/>
      <c r="D4" s="422"/>
      <c r="E4" s="422"/>
      <c r="F4" s="422"/>
      <c r="G4" s="422"/>
      <c r="H4" s="422"/>
      <c r="I4" s="422"/>
      <c r="J4" s="422"/>
      <c r="K4" s="422"/>
      <c r="L4" s="422"/>
      <c r="M4" s="422"/>
      <c r="N4" s="422"/>
    </row>
    <row r="5" spans="1:14" s="214" customFormat="1" ht="12" customHeight="1">
      <c r="A5" s="426"/>
      <c r="B5" s="215" t="s">
        <v>231</v>
      </c>
      <c r="C5" s="216" t="s">
        <v>230</v>
      </c>
      <c r="D5" s="216" t="s">
        <v>229</v>
      </c>
      <c r="E5" s="216" t="s">
        <v>228</v>
      </c>
      <c r="F5" s="216" t="s">
        <v>82</v>
      </c>
      <c r="G5" s="216" t="s">
        <v>227</v>
      </c>
      <c r="H5" s="216" t="s">
        <v>226</v>
      </c>
      <c r="I5" s="216" t="s">
        <v>225</v>
      </c>
      <c r="J5" s="216" t="s">
        <v>224</v>
      </c>
      <c r="K5" s="216" t="s">
        <v>223</v>
      </c>
      <c r="L5" s="216" t="s">
        <v>222</v>
      </c>
      <c r="M5" s="216" t="s">
        <v>221</v>
      </c>
      <c r="N5" s="217" t="s">
        <v>177</v>
      </c>
    </row>
    <row r="6" spans="1:14" ht="12" customHeight="1">
      <c r="A6" s="219"/>
      <c r="B6" s="439" t="s">
        <v>157</v>
      </c>
      <c r="C6" s="439"/>
      <c r="D6" s="439"/>
      <c r="E6" s="439"/>
      <c r="F6" s="439"/>
      <c r="G6" s="439"/>
      <c r="H6" s="439"/>
      <c r="I6" s="439"/>
      <c r="J6" s="439"/>
      <c r="K6" s="439"/>
      <c r="L6" s="439"/>
      <c r="M6" s="439"/>
      <c r="N6" s="439"/>
    </row>
    <row r="7" spans="1:14" ht="12" customHeight="1">
      <c r="A7" s="220">
        <v>2020</v>
      </c>
      <c r="B7" s="221">
        <v>85.7</v>
      </c>
      <c r="C7" s="221">
        <v>89.1</v>
      </c>
      <c r="D7" s="221">
        <v>70.5</v>
      </c>
      <c r="E7" s="221">
        <v>47.6</v>
      </c>
      <c r="F7" s="221">
        <v>54.8</v>
      </c>
      <c r="G7" s="221">
        <v>67.900000000000006</v>
      </c>
      <c r="H7" s="221">
        <v>59.8</v>
      </c>
      <c r="I7" s="221">
        <v>62.3</v>
      </c>
      <c r="J7" s="221">
        <v>86</v>
      </c>
      <c r="K7" s="221">
        <v>90.6</v>
      </c>
      <c r="L7" s="221">
        <v>96.8</v>
      </c>
      <c r="M7" s="221">
        <v>82.4</v>
      </c>
      <c r="N7" s="221">
        <v>74.5</v>
      </c>
    </row>
    <row r="8" spans="1:14" ht="12" customHeight="1">
      <c r="A8" s="220">
        <v>2021</v>
      </c>
      <c r="B8" s="221">
        <v>89.5</v>
      </c>
      <c r="C8" s="221">
        <v>79.7</v>
      </c>
      <c r="D8" s="221">
        <v>139.69999999999999</v>
      </c>
      <c r="E8" s="221">
        <v>81.599999999999994</v>
      </c>
      <c r="F8" s="221">
        <v>86.8</v>
      </c>
      <c r="G8" s="221">
        <v>88.5</v>
      </c>
      <c r="H8" s="221">
        <v>93.5</v>
      </c>
      <c r="I8" s="221">
        <v>83.2</v>
      </c>
      <c r="J8" s="221">
        <v>94.7</v>
      </c>
      <c r="K8" s="221">
        <v>94.6</v>
      </c>
      <c r="L8" s="221">
        <v>168</v>
      </c>
      <c r="M8" s="221">
        <v>100.3</v>
      </c>
      <c r="N8" s="221">
        <v>100</v>
      </c>
    </row>
    <row r="9" spans="1:14" ht="12" customHeight="1">
      <c r="A9" s="220">
        <v>2022</v>
      </c>
      <c r="B9" s="221">
        <v>85.8</v>
      </c>
      <c r="C9" s="221">
        <v>196.8</v>
      </c>
      <c r="D9" s="221">
        <v>93.1</v>
      </c>
      <c r="E9" s="221">
        <v>102.1</v>
      </c>
      <c r="F9" s="221">
        <v>93.9</v>
      </c>
      <c r="G9" s="221">
        <v>157.30000000000001</v>
      </c>
      <c r="H9" s="221">
        <v>103.1</v>
      </c>
      <c r="I9" s="221">
        <v>111</v>
      </c>
      <c r="J9" s="221">
        <v>135.4</v>
      </c>
      <c r="K9" s="221">
        <v>111.1</v>
      </c>
      <c r="L9" s="221">
        <v>128.4</v>
      </c>
      <c r="M9" s="221">
        <v>121.2</v>
      </c>
      <c r="N9" s="221">
        <v>119.9</v>
      </c>
    </row>
    <row r="10" spans="1:14" ht="12" customHeight="1">
      <c r="A10" s="220">
        <v>2023</v>
      </c>
      <c r="B10" s="221">
        <v>220.2</v>
      </c>
      <c r="C10" s="221">
        <v>123.4</v>
      </c>
      <c r="D10" s="221">
        <v>152.1</v>
      </c>
      <c r="E10" s="221">
        <v>123.7</v>
      </c>
      <c r="F10" s="221">
        <v>127.9</v>
      </c>
      <c r="G10" s="221">
        <v>140.6</v>
      </c>
      <c r="H10" s="221">
        <v>126.7</v>
      </c>
      <c r="I10" s="221">
        <v>118.2</v>
      </c>
      <c r="J10" s="221">
        <v>134.1</v>
      </c>
      <c r="K10" s="221">
        <v>116.8</v>
      </c>
      <c r="L10" s="221">
        <v>141.80000000000001</v>
      </c>
      <c r="M10" s="221">
        <v>127.4</v>
      </c>
      <c r="N10" s="221">
        <v>137.69999999999999</v>
      </c>
    </row>
    <row r="11" spans="1:14" ht="12" customHeight="1">
      <c r="A11" s="220">
        <v>2024</v>
      </c>
      <c r="B11" s="221">
        <v>119.6</v>
      </c>
      <c r="C11" s="221">
        <v>203.9</v>
      </c>
      <c r="D11" s="221">
        <v>136.80000000000001</v>
      </c>
      <c r="E11" s="221">
        <v>122.9</v>
      </c>
      <c r="F11" s="221">
        <v>110.8</v>
      </c>
      <c r="G11" s="221">
        <v>134.1</v>
      </c>
      <c r="H11" s="221">
        <v>125</v>
      </c>
      <c r="I11" s="221">
        <v>103.8</v>
      </c>
      <c r="J11" s="221">
        <v>130.4</v>
      </c>
      <c r="K11" s="221">
        <v>124.7</v>
      </c>
      <c r="L11" s="221">
        <v>131.69999999999999</v>
      </c>
      <c r="M11" s="221">
        <v>130.4</v>
      </c>
      <c r="N11" s="221">
        <v>131.17500000000004</v>
      </c>
    </row>
    <row r="12" spans="1:14" ht="12" customHeight="1">
      <c r="A12" s="220">
        <v>2025</v>
      </c>
      <c r="B12" s="221">
        <v>113.5</v>
      </c>
      <c r="C12" s="221">
        <v>188.1</v>
      </c>
      <c r="D12" s="221">
        <v>88.4</v>
      </c>
      <c r="E12" s="221">
        <v>107.9</v>
      </c>
      <c r="F12" s="221">
        <v>122.5</v>
      </c>
      <c r="G12" s="221">
        <v>126.7</v>
      </c>
      <c r="H12" s="221">
        <v>120.1</v>
      </c>
      <c r="I12" s="221">
        <v>94.8</v>
      </c>
      <c r="J12" s="221">
        <v>128.30000000000001</v>
      </c>
      <c r="K12" s="221">
        <v>115.7</v>
      </c>
      <c r="L12" s="221">
        <v>120.3</v>
      </c>
      <c r="M12" s="221">
        <v>116</v>
      </c>
      <c r="N12" s="221">
        <v>120.19166666666666</v>
      </c>
    </row>
    <row r="13" spans="1:14" ht="12" customHeight="1">
      <c r="A13" s="322" t="s">
        <v>332</v>
      </c>
      <c r="B13" s="221">
        <v>113</v>
      </c>
      <c r="C13" s="221">
        <v>117</v>
      </c>
      <c r="D13" s="221">
        <v>196.9</v>
      </c>
      <c r="E13" s="221">
        <v>0</v>
      </c>
      <c r="F13" s="221">
        <v>0</v>
      </c>
      <c r="G13" s="221">
        <v>0</v>
      </c>
      <c r="H13" s="221">
        <v>0</v>
      </c>
      <c r="I13" s="221">
        <v>0</v>
      </c>
      <c r="J13" s="221">
        <v>0</v>
      </c>
      <c r="K13" s="221">
        <v>0</v>
      </c>
      <c r="L13" s="221">
        <v>0</v>
      </c>
      <c r="M13" s="221">
        <v>0</v>
      </c>
      <c r="N13" s="221">
        <v>0</v>
      </c>
    </row>
    <row r="14" spans="1:14" s="224" customFormat="1" ht="12" customHeight="1">
      <c r="A14" s="223"/>
      <c r="B14" s="429" t="s">
        <v>178</v>
      </c>
      <c r="C14" s="429"/>
      <c r="D14" s="429"/>
      <c r="E14" s="429"/>
      <c r="F14" s="429"/>
      <c r="G14" s="429"/>
      <c r="H14" s="429"/>
      <c r="I14" s="429"/>
      <c r="J14" s="429"/>
      <c r="K14" s="429"/>
      <c r="L14" s="429"/>
      <c r="M14" s="429"/>
      <c r="N14" s="429"/>
    </row>
    <row r="15" spans="1:14" ht="12" customHeight="1">
      <c r="A15" s="220">
        <v>2020</v>
      </c>
      <c r="B15" s="221">
        <v>77.3</v>
      </c>
      <c r="C15" s="221">
        <v>80.5</v>
      </c>
      <c r="D15" s="221">
        <v>72</v>
      </c>
      <c r="E15" s="221">
        <v>48.6</v>
      </c>
      <c r="F15" s="221">
        <v>57.3</v>
      </c>
      <c r="G15" s="221">
        <v>66.2</v>
      </c>
      <c r="H15" s="221">
        <v>66.900000000000006</v>
      </c>
      <c r="I15" s="221">
        <v>63.9</v>
      </c>
      <c r="J15" s="221">
        <v>76.400000000000006</v>
      </c>
      <c r="K15" s="221">
        <v>88</v>
      </c>
      <c r="L15" s="221">
        <v>94.8</v>
      </c>
      <c r="M15" s="221">
        <v>85</v>
      </c>
      <c r="N15" s="221">
        <v>73.099999999999994</v>
      </c>
    </row>
    <row r="16" spans="1:14" ht="12" customHeight="1">
      <c r="A16" s="220">
        <v>2021</v>
      </c>
      <c r="B16" s="221">
        <v>70.900000000000006</v>
      </c>
      <c r="C16" s="221">
        <v>79.3</v>
      </c>
      <c r="D16" s="221">
        <v>164.7</v>
      </c>
      <c r="E16" s="221">
        <v>85.8</v>
      </c>
      <c r="F16" s="221">
        <v>82.1</v>
      </c>
      <c r="G16" s="221">
        <v>91.5</v>
      </c>
      <c r="H16" s="221">
        <v>92.1</v>
      </c>
      <c r="I16" s="221">
        <v>77.2</v>
      </c>
      <c r="J16" s="221">
        <v>97.7</v>
      </c>
      <c r="K16" s="221">
        <v>92.7</v>
      </c>
      <c r="L16" s="221">
        <v>172.2</v>
      </c>
      <c r="M16" s="221">
        <v>93.8</v>
      </c>
      <c r="N16" s="221">
        <v>100</v>
      </c>
    </row>
    <row r="17" spans="1:15" ht="12" customHeight="1">
      <c r="A17" s="220">
        <v>2022</v>
      </c>
      <c r="B17" s="221">
        <v>91.4</v>
      </c>
      <c r="C17" s="221">
        <v>87.1</v>
      </c>
      <c r="D17" s="221">
        <v>101.8</v>
      </c>
      <c r="E17" s="221">
        <v>101.9</v>
      </c>
      <c r="F17" s="221">
        <v>93</v>
      </c>
      <c r="G17" s="221">
        <v>108.2</v>
      </c>
      <c r="H17" s="221">
        <v>107.7</v>
      </c>
      <c r="I17" s="221">
        <v>105.1</v>
      </c>
      <c r="J17" s="221">
        <v>125.4</v>
      </c>
      <c r="K17" s="221">
        <v>96.9</v>
      </c>
      <c r="L17" s="221">
        <v>125.3</v>
      </c>
      <c r="M17" s="221">
        <v>101.5</v>
      </c>
      <c r="N17" s="221">
        <v>103.8</v>
      </c>
    </row>
    <row r="18" spans="1:15" ht="12" customHeight="1">
      <c r="A18" s="220">
        <v>2023</v>
      </c>
      <c r="B18" s="221">
        <v>109.1</v>
      </c>
      <c r="C18" s="221">
        <v>99.7</v>
      </c>
      <c r="D18" s="221">
        <v>117.9</v>
      </c>
      <c r="E18" s="221">
        <v>94.5</v>
      </c>
      <c r="F18" s="221">
        <v>95.1</v>
      </c>
      <c r="G18" s="221">
        <v>101.2</v>
      </c>
      <c r="H18" s="221">
        <v>90.6</v>
      </c>
      <c r="I18" s="221">
        <v>89.6</v>
      </c>
      <c r="J18" s="221">
        <v>88.5</v>
      </c>
      <c r="K18" s="221">
        <v>91.3</v>
      </c>
      <c r="L18" s="221">
        <v>105.2</v>
      </c>
      <c r="M18" s="221">
        <v>85</v>
      </c>
      <c r="N18" s="221">
        <v>97.3</v>
      </c>
    </row>
    <row r="19" spans="1:15" ht="12" customHeight="1">
      <c r="A19" s="220">
        <v>2024</v>
      </c>
      <c r="B19" s="221">
        <v>93.1</v>
      </c>
      <c r="C19" s="221">
        <v>87.6</v>
      </c>
      <c r="D19" s="221">
        <v>87.7</v>
      </c>
      <c r="E19" s="221">
        <v>90.7</v>
      </c>
      <c r="F19" s="221">
        <v>79.599999999999994</v>
      </c>
      <c r="G19" s="221">
        <v>76.7</v>
      </c>
      <c r="H19" s="221">
        <v>88.1</v>
      </c>
      <c r="I19" s="221">
        <v>79.7</v>
      </c>
      <c r="J19" s="221">
        <v>81.8</v>
      </c>
      <c r="K19" s="221">
        <v>93.6</v>
      </c>
      <c r="L19" s="221">
        <v>89.4</v>
      </c>
      <c r="M19" s="221">
        <v>84</v>
      </c>
      <c r="N19" s="221">
        <v>86</v>
      </c>
    </row>
    <row r="20" spans="1:15" ht="12" customHeight="1">
      <c r="A20" s="220">
        <v>2025</v>
      </c>
      <c r="B20" s="221">
        <v>86.9</v>
      </c>
      <c r="C20" s="221">
        <v>91.3</v>
      </c>
      <c r="D20" s="221">
        <v>94.8</v>
      </c>
      <c r="E20" s="221">
        <v>81.599999999999994</v>
      </c>
      <c r="F20" s="221">
        <v>79.7</v>
      </c>
      <c r="G20" s="221">
        <v>86.9</v>
      </c>
      <c r="H20" s="221">
        <v>78.7</v>
      </c>
      <c r="I20" s="221">
        <v>65.8</v>
      </c>
      <c r="J20" s="221">
        <v>84.8</v>
      </c>
      <c r="K20" s="221">
        <v>76.599999999999994</v>
      </c>
      <c r="L20" s="221">
        <v>85.9</v>
      </c>
      <c r="M20" s="221">
        <v>78.900000000000006</v>
      </c>
      <c r="N20" s="221">
        <v>82.658333333333331</v>
      </c>
    </row>
    <row r="21" spans="1:15" ht="12" customHeight="1">
      <c r="A21" s="322" t="s">
        <v>332</v>
      </c>
      <c r="B21" s="221">
        <v>76.8</v>
      </c>
      <c r="C21" s="221">
        <v>78.900000000000006</v>
      </c>
      <c r="D21" s="221">
        <v>106.3</v>
      </c>
      <c r="E21" s="221">
        <v>0</v>
      </c>
      <c r="F21" s="221">
        <v>0</v>
      </c>
      <c r="G21" s="221">
        <v>0</v>
      </c>
      <c r="H21" s="221">
        <v>0</v>
      </c>
      <c r="I21" s="221">
        <v>0</v>
      </c>
      <c r="J21" s="221">
        <v>0</v>
      </c>
      <c r="K21" s="221">
        <v>0</v>
      </c>
      <c r="L21" s="221">
        <v>0</v>
      </c>
      <c r="M21" s="221">
        <v>0</v>
      </c>
      <c r="N21" s="221">
        <v>0</v>
      </c>
    </row>
    <row r="22" spans="1:15" s="224" customFormat="1" ht="12" customHeight="1">
      <c r="A22" s="223"/>
      <c r="B22" s="429" t="s">
        <v>174</v>
      </c>
      <c r="C22" s="429"/>
      <c r="D22" s="429"/>
      <c r="E22" s="429"/>
      <c r="F22" s="429"/>
      <c r="G22" s="429"/>
      <c r="H22" s="429"/>
      <c r="I22" s="429"/>
      <c r="J22" s="429"/>
      <c r="K22" s="429"/>
      <c r="L22" s="429"/>
      <c r="M22" s="429"/>
      <c r="N22" s="429"/>
    </row>
    <row r="23" spans="1:15" ht="12" customHeight="1">
      <c r="A23" s="220">
        <v>2020</v>
      </c>
      <c r="B23" s="221">
        <v>99.9</v>
      </c>
      <c r="C23" s="221">
        <v>104</v>
      </c>
      <c r="D23" s="221">
        <v>67.900000000000006</v>
      </c>
      <c r="E23" s="221">
        <v>46</v>
      </c>
      <c r="F23" s="221">
        <v>50.6</v>
      </c>
      <c r="G23" s="221">
        <v>70.900000000000006</v>
      </c>
      <c r="H23" s="221">
        <v>47.6</v>
      </c>
      <c r="I23" s="221">
        <v>59.5</v>
      </c>
      <c r="J23" s="221">
        <v>102.4</v>
      </c>
      <c r="K23" s="221">
        <v>95.3</v>
      </c>
      <c r="L23" s="221">
        <v>100.2</v>
      </c>
      <c r="M23" s="221">
        <v>78.099999999999994</v>
      </c>
      <c r="N23" s="221">
        <v>76.900000000000006</v>
      </c>
    </row>
    <row r="24" spans="1:15" ht="12" customHeight="1">
      <c r="A24" s="220">
        <v>2021</v>
      </c>
      <c r="B24" s="221">
        <v>121.6</v>
      </c>
      <c r="C24" s="221">
        <v>80.3</v>
      </c>
      <c r="D24" s="221">
        <v>96.5</v>
      </c>
      <c r="E24" s="221">
        <v>74.2</v>
      </c>
      <c r="F24" s="221">
        <v>94.9</v>
      </c>
      <c r="G24" s="221">
        <v>83.4</v>
      </c>
      <c r="H24" s="221">
        <v>95.9</v>
      </c>
      <c r="I24" s="221">
        <v>93.6</v>
      </c>
      <c r="J24" s="221">
        <v>89.7</v>
      </c>
      <c r="K24" s="221">
        <v>97.8</v>
      </c>
      <c r="L24" s="221">
        <v>160.69999999999999</v>
      </c>
      <c r="M24" s="221">
        <v>111.4</v>
      </c>
      <c r="N24" s="221">
        <v>100</v>
      </c>
    </row>
    <row r="25" spans="1:15" ht="12" customHeight="1">
      <c r="A25" s="220">
        <v>2022</v>
      </c>
      <c r="B25" s="221">
        <v>79.2</v>
      </c>
      <c r="C25" s="221">
        <v>325</v>
      </c>
      <c r="D25" s="221">
        <v>82.9</v>
      </c>
      <c r="E25" s="221">
        <v>102.4</v>
      </c>
      <c r="F25" s="221">
        <v>94.9</v>
      </c>
      <c r="G25" s="221">
        <v>214.6</v>
      </c>
      <c r="H25" s="221">
        <v>97.7</v>
      </c>
      <c r="I25" s="221">
        <v>117.8</v>
      </c>
      <c r="J25" s="221">
        <v>147.1</v>
      </c>
      <c r="K25" s="221">
        <v>127.7</v>
      </c>
      <c r="L25" s="221">
        <v>132</v>
      </c>
      <c r="M25" s="221">
        <v>144.19999999999999</v>
      </c>
      <c r="N25" s="221">
        <v>138.80000000000001</v>
      </c>
    </row>
    <row r="26" spans="1:15" ht="12" customHeight="1">
      <c r="A26" s="220">
        <v>2023</v>
      </c>
      <c r="B26" s="221">
        <v>350.2</v>
      </c>
      <c r="C26" s="221">
        <v>151</v>
      </c>
      <c r="D26" s="221">
        <v>192.1</v>
      </c>
      <c r="E26" s="221">
        <v>157.69999999999999</v>
      </c>
      <c r="F26" s="221">
        <v>166.3</v>
      </c>
      <c r="G26" s="221">
        <v>186.6</v>
      </c>
      <c r="H26" s="221">
        <v>168.9</v>
      </c>
      <c r="I26" s="221">
        <v>151.69999999999999</v>
      </c>
      <c r="J26" s="221">
        <v>187.4</v>
      </c>
      <c r="K26" s="221">
        <v>146.6</v>
      </c>
      <c r="L26" s="221">
        <v>184.5</v>
      </c>
      <c r="M26" s="221">
        <v>177.1</v>
      </c>
      <c r="N26" s="221">
        <v>185</v>
      </c>
    </row>
    <row r="27" spans="1:15" ht="12" customHeight="1">
      <c r="A27" s="220">
        <v>2024</v>
      </c>
      <c r="B27" s="221">
        <v>150.6</v>
      </c>
      <c r="C27" s="221">
        <v>339.9</v>
      </c>
      <c r="D27" s="221">
        <v>194.3</v>
      </c>
      <c r="E27" s="221">
        <v>160.5</v>
      </c>
      <c r="F27" s="221">
        <v>147.4</v>
      </c>
      <c r="G27" s="221">
        <v>201.2</v>
      </c>
      <c r="H27" s="221">
        <v>168.1</v>
      </c>
      <c r="I27" s="221">
        <v>131.9</v>
      </c>
      <c r="J27" s="221">
        <v>187.2</v>
      </c>
      <c r="K27" s="221">
        <v>161</v>
      </c>
      <c r="L27" s="221">
        <v>181.2</v>
      </c>
      <c r="M27" s="221">
        <v>184.6</v>
      </c>
      <c r="N27" s="221">
        <v>183.99166666666667</v>
      </c>
    </row>
    <row r="28" spans="1:15" ht="12" customHeight="1">
      <c r="A28" s="220">
        <v>2025</v>
      </c>
      <c r="B28" s="221">
        <v>144.6</v>
      </c>
      <c r="C28" s="221">
        <v>301.39999999999998</v>
      </c>
      <c r="D28" s="221">
        <v>80.900000000000006</v>
      </c>
      <c r="E28" s="221">
        <v>138.5</v>
      </c>
      <c r="F28" s="221">
        <v>172.6</v>
      </c>
      <c r="G28" s="221">
        <v>173.3</v>
      </c>
      <c r="H28" s="221">
        <v>168.5</v>
      </c>
      <c r="I28" s="221">
        <v>128.69999999999999</v>
      </c>
      <c r="J28" s="221">
        <v>179.2</v>
      </c>
      <c r="K28" s="221">
        <v>161.30000000000001</v>
      </c>
      <c r="L28" s="221">
        <v>160.4</v>
      </c>
      <c r="M28" s="221">
        <v>159.4</v>
      </c>
      <c r="N28" s="221">
        <v>164.06666666666669</v>
      </c>
    </row>
    <row r="29" spans="1:15" ht="12" customHeight="1">
      <c r="A29" s="322" t="s">
        <v>332</v>
      </c>
      <c r="B29" s="221">
        <v>155.4</v>
      </c>
      <c r="C29" s="221">
        <v>161.6</v>
      </c>
      <c r="D29" s="221">
        <v>302.8</v>
      </c>
      <c r="E29" s="221">
        <v>0</v>
      </c>
      <c r="F29" s="221">
        <v>0</v>
      </c>
      <c r="G29" s="221">
        <v>0</v>
      </c>
      <c r="H29" s="221">
        <v>0</v>
      </c>
      <c r="I29" s="221">
        <v>0</v>
      </c>
      <c r="J29" s="221">
        <v>0</v>
      </c>
      <c r="K29" s="221">
        <v>0</v>
      </c>
      <c r="L29" s="221">
        <v>0</v>
      </c>
      <c r="M29" s="221">
        <v>0</v>
      </c>
      <c r="N29" s="221">
        <v>0</v>
      </c>
    </row>
    <row r="30" spans="1:15" ht="12" customHeight="1">
      <c r="A30" s="220"/>
      <c r="B30" s="221"/>
      <c r="C30" s="221"/>
      <c r="D30" s="221"/>
      <c r="E30" s="221"/>
      <c r="F30" s="221"/>
      <c r="G30" s="221"/>
      <c r="H30" s="221"/>
      <c r="I30" s="221"/>
      <c r="J30" s="221"/>
      <c r="K30" s="221"/>
      <c r="L30" s="221"/>
      <c r="M30" s="221"/>
      <c r="N30" s="221"/>
    </row>
    <row r="31" spans="1:15" s="214" customFormat="1" ht="12" customHeight="1">
      <c r="A31" s="425" t="s">
        <v>177</v>
      </c>
      <c r="B31" s="421" t="s">
        <v>290</v>
      </c>
      <c r="C31" s="422"/>
      <c r="D31" s="422"/>
      <c r="E31" s="422"/>
      <c r="F31" s="422"/>
      <c r="G31" s="422"/>
      <c r="H31" s="422"/>
      <c r="I31" s="422"/>
      <c r="J31" s="422"/>
      <c r="K31" s="422"/>
      <c r="L31" s="422"/>
      <c r="M31" s="422"/>
      <c r="N31" s="422"/>
      <c r="O31" s="270"/>
    </row>
    <row r="32" spans="1:15" s="214" customFormat="1" ht="12" customHeight="1">
      <c r="A32" s="426"/>
      <c r="B32" s="215" t="s">
        <v>231</v>
      </c>
      <c r="C32" s="216" t="s">
        <v>230</v>
      </c>
      <c r="D32" s="216" t="s">
        <v>229</v>
      </c>
      <c r="E32" s="216" t="s">
        <v>228</v>
      </c>
      <c r="F32" s="216" t="s">
        <v>82</v>
      </c>
      <c r="G32" s="216" t="s">
        <v>227</v>
      </c>
      <c r="H32" s="216" t="s">
        <v>226</v>
      </c>
      <c r="I32" s="216" t="s">
        <v>225</v>
      </c>
      <c r="J32" s="216" t="s">
        <v>224</v>
      </c>
      <c r="K32" s="216" t="s">
        <v>223</v>
      </c>
      <c r="L32" s="216" t="s">
        <v>222</v>
      </c>
      <c r="M32" s="216" t="s">
        <v>221</v>
      </c>
      <c r="N32" s="217" t="s">
        <v>177</v>
      </c>
      <c r="O32" s="225"/>
    </row>
    <row r="33" spans="1:14" s="224" customFormat="1" ht="12" customHeight="1">
      <c r="A33" s="227"/>
      <c r="B33" s="438" t="s">
        <v>157</v>
      </c>
      <c r="C33" s="438"/>
      <c r="D33" s="438"/>
      <c r="E33" s="438"/>
      <c r="F33" s="438"/>
      <c r="G33" s="438"/>
      <c r="H33" s="438"/>
      <c r="I33" s="438"/>
      <c r="J33" s="438"/>
      <c r="K33" s="438"/>
      <c r="L33" s="438"/>
      <c r="M33" s="438"/>
      <c r="N33" s="438"/>
    </row>
    <row r="34" spans="1:14" ht="12" customHeight="1">
      <c r="A34" s="220">
        <v>2021</v>
      </c>
      <c r="B34" s="228">
        <v>4.4000000000000004</v>
      </c>
      <c r="C34" s="228">
        <v>-10.5</v>
      </c>
      <c r="D34" s="228">
        <v>98.2</v>
      </c>
      <c r="E34" s="228">
        <v>71.400000000000006</v>
      </c>
      <c r="F34" s="228">
        <v>58.4</v>
      </c>
      <c r="G34" s="228">
        <v>30.3</v>
      </c>
      <c r="H34" s="228">
        <v>56.4</v>
      </c>
      <c r="I34" s="228">
        <v>33.5</v>
      </c>
      <c r="J34" s="228">
        <v>10.1</v>
      </c>
      <c r="K34" s="228">
        <v>4.4000000000000004</v>
      </c>
      <c r="L34" s="228">
        <v>73.599999999999994</v>
      </c>
      <c r="M34" s="228">
        <v>21.7</v>
      </c>
      <c r="N34" s="228">
        <v>34.299999999999997</v>
      </c>
    </row>
    <row r="35" spans="1:14" ht="12" customHeight="1">
      <c r="A35" s="220">
        <v>2022</v>
      </c>
      <c r="B35" s="228">
        <v>-4.0999999999999996</v>
      </c>
      <c r="C35" s="228">
        <v>146.9</v>
      </c>
      <c r="D35" s="228">
        <v>-33.4</v>
      </c>
      <c r="E35" s="228">
        <v>25.1</v>
      </c>
      <c r="F35" s="228">
        <v>8.1999999999999993</v>
      </c>
      <c r="G35" s="228">
        <v>77.7</v>
      </c>
      <c r="H35" s="228">
        <v>10.3</v>
      </c>
      <c r="I35" s="228">
        <v>33.4</v>
      </c>
      <c r="J35" s="228">
        <v>43</v>
      </c>
      <c r="K35" s="228">
        <v>17.399999999999999</v>
      </c>
      <c r="L35" s="228">
        <v>-23.6</v>
      </c>
      <c r="M35" s="228">
        <v>20.8</v>
      </c>
      <c r="N35" s="228">
        <v>19.899999999999999</v>
      </c>
    </row>
    <row r="36" spans="1:14" ht="12" customHeight="1">
      <c r="A36" s="220">
        <v>2023</v>
      </c>
      <c r="B36" s="228">
        <v>156.6</v>
      </c>
      <c r="C36" s="228">
        <v>-37.299999999999997</v>
      </c>
      <c r="D36" s="228">
        <v>63.4</v>
      </c>
      <c r="E36" s="228">
        <v>21.2</v>
      </c>
      <c r="F36" s="228">
        <v>36.200000000000003</v>
      </c>
      <c r="G36" s="228">
        <v>-10.6</v>
      </c>
      <c r="H36" s="228">
        <v>22.9</v>
      </c>
      <c r="I36" s="228">
        <v>6.5</v>
      </c>
      <c r="J36" s="228">
        <v>-1</v>
      </c>
      <c r="K36" s="228">
        <v>5.0999999999999996</v>
      </c>
      <c r="L36" s="228">
        <v>10.4</v>
      </c>
      <c r="M36" s="228">
        <v>5.0999999999999996</v>
      </c>
      <c r="N36" s="228">
        <v>14.8</v>
      </c>
    </row>
    <row r="37" spans="1:14" ht="12" customHeight="1">
      <c r="A37" s="220">
        <v>2024</v>
      </c>
      <c r="B37" s="228">
        <v>-45.7</v>
      </c>
      <c r="C37" s="228">
        <v>65.2</v>
      </c>
      <c r="D37" s="228">
        <v>-10.1</v>
      </c>
      <c r="E37" s="228">
        <v>-0.6</v>
      </c>
      <c r="F37" s="228">
        <v>-13.4</v>
      </c>
      <c r="G37" s="228">
        <v>-4.5999999999999996</v>
      </c>
      <c r="H37" s="228">
        <v>-1.3</v>
      </c>
      <c r="I37" s="228">
        <v>-12.2</v>
      </c>
      <c r="J37" s="228">
        <v>-2.8</v>
      </c>
      <c r="K37" s="228">
        <v>6.8</v>
      </c>
      <c r="L37" s="228">
        <v>-7.1</v>
      </c>
      <c r="M37" s="228">
        <v>2.4</v>
      </c>
      <c r="N37" s="228">
        <v>-4.7673785467965217</v>
      </c>
    </row>
    <row r="38" spans="1:14" ht="12" customHeight="1">
      <c r="A38" s="220">
        <v>2025</v>
      </c>
      <c r="B38" s="228">
        <v>-5.0999999999999996</v>
      </c>
      <c r="C38" s="228">
        <v>-7.7</v>
      </c>
      <c r="D38" s="228">
        <v>-35.4</v>
      </c>
      <c r="E38" s="228">
        <v>-12.2</v>
      </c>
      <c r="F38" s="228">
        <v>10.6</v>
      </c>
      <c r="G38" s="228">
        <v>-5.5</v>
      </c>
      <c r="H38" s="228">
        <v>-3.9</v>
      </c>
      <c r="I38" s="228">
        <v>-8.6999999999999993</v>
      </c>
      <c r="J38" s="228">
        <v>-1.6</v>
      </c>
      <c r="K38" s="228">
        <v>-7.2</v>
      </c>
      <c r="L38" s="228">
        <v>-8.6999999999999993</v>
      </c>
      <c r="M38" s="228">
        <v>-11</v>
      </c>
      <c r="N38" s="228">
        <v>-8.3730385617178342</v>
      </c>
    </row>
    <row r="39" spans="1:14" ht="12" customHeight="1">
      <c r="A39" s="322" t="s">
        <v>332</v>
      </c>
      <c r="B39" s="228">
        <v>-2.1</v>
      </c>
      <c r="C39" s="228">
        <v>-37.799999999999997</v>
      </c>
      <c r="D39" s="228">
        <v>122.7</v>
      </c>
      <c r="E39" s="228">
        <v>0</v>
      </c>
      <c r="F39" s="228">
        <v>0</v>
      </c>
      <c r="G39" s="228">
        <v>0</v>
      </c>
      <c r="H39" s="228">
        <v>0</v>
      </c>
      <c r="I39" s="228">
        <v>0</v>
      </c>
      <c r="J39" s="228">
        <v>0</v>
      </c>
      <c r="K39" s="228">
        <v>0</v>
      </c>
      <c r="L39" s="228">
        <v>0</v>
      </c>
      <c r="M39" s="228">
        <v>0</v>
      </c>
      <c r="N39" s="228">
        <v>0</v>
      </c>
    </row>
    <row r="40" spans="1:14" s="224" customFormat="1" ht="12" customHeight="1">
      <c r="A40" s="223"/>
      <c r="B40" s="424" t="s">
        <v>178</v>
      </c>
      <c r="C40" s="424"/>
      <c r="D40" s="424"/>
      <c r="E40" s="424"/>
      <c r="F40" s="424"/>
      <c r="G40" s="424"/>
      <c r="H40" s="424"/>
      <c r="I40" s="424"/>
      <c r="J40" s="424"/>
      <c r="K40" s="424"/>
      <c r="L40" s="424"/>
      <c r="M40" s="424"/>
      <c r="N40" s="424"/>
    </row>
    <row r="41" spans="1:14" ht="12" customHeight="1">
      <c r="A41" s="220">
        <v>2021</v>
      </c>
      <c r="B41" s="228">
        <v>-8.3000000000000007</v>
      </c>
      <c r="C41" s="228">
        <v>-1.5</v>
      </c>
      <c r="D41" s="228">
        <v>128.80000000000001</v>
      </c>
      <c r="E41" s="228">
        <v>76.5</v>
      </c>
      <c r="F41" s="228">
        <v>43.3</v>
      </c>
      <c r="G41" s="228">
        <v>38.200000000000003</v>
      </c>
      <c r="H41" s="228">
        <v>37.700000000000003</v>
      </c>
      <c r="I41" s="228">
        <v>20.8</v>
      </c>
      <c r="J41" s="228">
        <v>27.9</v>
      </c>
      <c r="K41" s="228">
        <v>5.3</v>
      </c>
      <c r="L41" s="228">
        <v>81.599999999999994</v>
      </c>
      <c r="M41" s="228">
        <v>10.4</v>
      </c>
      <c r="N41" s="228">
        <v>36.799999999999997</v>
      </c>
    </row>
    <row r="42" spans="1:14" ht="12" customHeight="1">
      <c r="A42" s="220">
        <v>2022</v>
      </c>
      <c r="B42" s="228">
        <v>28.9</v>
      </c>
      <c r="C42" s="228">
        <v>9.8000000000000007</v>
      </c>
      <c r="D42" s="228">
        <v>-38.200000000000003</v>
      </c>
      <c r="E42" s="228">
        <v>18.8</v>
      </c>
      <c r="F42" s="228">
        <v>13.3</v>
      </c>
      <c r="G42" s="228">
        <v>18.3</v>
      </c>
      <c r="H42" s="228">
        <v>16.899999999999999</v>
      </c>
      <c r="I42" s="228">
        <v>36.1</v>
      </c>
      <c r="J42" s="228">
        <v>28.4</v>
      </c>
      <c r="K42" s="228">
        <v>4.5</v>
      </c>
      <c r="L42" s="228">
        <v>-27.2</v>
      </c>
      <c r="M42" s="228">
        <v>8.1999999999999993</v>
      </c>
      <c r="N42" s="228">
        <v>3.8</v>
      </c>
    </row>
    <row r="43" spans="1:14" ht="12" customHeight="1">
      <c r="A43" s="220">
        <v>2023</v>
      </c>
      <c r="B43" s="228">
        <v>19.399999999999999</v>
      </c>
      <c r="C43" s="228">
        <v>14.5</v>
      </c>
      <c r="D43" s="228">
        <v>15.8</v>
      </c>
      <c r="E43" s="228">
        <v>-7.3</v>
      </c>
      <c r="F43" s="228">
        <v>2.2999999999999998</v>
      </c>
      <c r="G43" s="228">
        <v>-6.5</v>
      </c>
      <c r="H43" s="228">
        <v>-15.9</v>
      </c>
      <c r="I43" s="228">
        <v>-14.7</v>
      </c>
      <c r="J43" s="228">
        <v>-29.4</v>
      </c>
      <c r="K43" s="228">
        <v>-5.8</v>
      </c>
      <c r="L43" s="228">
        <v>-16</v>
      </c>
      <c r="M43" s="228">
        <v>-16.3</v>
      </c>
      <c r="N43" s="228">
        <v>-6.2</v>
      </c>
    </row>
    <row r="44" spans="1:14" ht="12" customHeight="1">
      <c r="A44" s="220">
        <v>2024</v>
      </c>
      <c r="B44" s="228">
        <v>-14.7</v>
      </c>
      <c r="C44" s="228">
        <v>-12.1</v>
      </c>
      <c r="D44" s="228">
        <v>-25.6</v>
      </c>
      <c r="E44" s="228">
        <v>-4</v>
      </c>
      <c r="F44" s="228">
        <v>-16.3</v>
      </c>
      <c r="G44" s="228">
        <v>-24.2</v>
      </c>
      <c r="H44" s="228">
        <v>-2.8</v>
      </c>
      <c r="I44" s="228">
        <v>-11</v>
      </c>
      <c r="J44" s="228">
        <v>-7.6</v>
      </c>
      <c r="K44" s="228">
        <v>2.5</v>
      </c>
      <c r="L44" s="228">
        <v>-15</v>
      </c>
      <c r="M44" s="228">
        <v>-1.2</v>
      </c>
      <c r="N44" s="228">
        <v>-11.621135565641865</v>
      </c>
    </row>
    <row r="45" spans="1:14" ht="12" customHeight="1">
      <c r="A45" s="220">
        <v>2025</v>
      </c>
      <c r="B45" s="228">
        <v>-6.7</v>
      </c>
      <c r="C45" s="228">
        <v>4.2</v>
      </c>
      <c r="D45" s="228">
        <v>8.1</v>
      </c>
      <c r="E45" s="228">
        <v>-10</v>
      </c>
      <c r="F45" s="228">
        <v>0.1</v>
      </c>
      <c r="G45" s="228">
        <v>13.3</v>
      </c>
      <c r="H45" s="228">
        <v>-10.7</v>
      </c>
      <c r="I45" s="228">
        <v>-17.399999999999999</v>
      </c>
      <c r="J45" s="228">
        <v>3.7</v>
      </c>
      <c r="K45" s="228">
        <v>-18.2</v>
      </c>
      <c r="L45" s="228">
        <v>-3.9</v>
      </c>
      <c r="M45" s="228">
        <v>-6.1</v>
      </c>
      <c r="N45" s="228">
        <v>-3.8856589147286797</v>
      </c>
    </row>
    <row r="46" spans="1:14" ht="12" customHeight="1">
      <c r="A46" s="322" t="s">
        <v>332</v>
      </c>
      <c r="B46" s="228">
        <v>-12.3</v>
      </c>
      <c r="C46" s="228">
        <v>-13.6</v>
      </c>
      <c r="D46" s="228">
        <v>12.1</v>
      </c>
      <c r="E46" s="228">
        <v>0</v>
      </c>
      <c r="F46" s="228">
        <v>0</v>
      </c>
      <c r="G46" s="228">
        <v>0</v>
      </c>
      <c r="H46" s="228">
        <v>0</v>
      </c>
      <c r="I46" s="228">
        <v>0</v>
      </c>
      <c r="J46" s="228">
        <v>0</v>
      </c>
      <c r="K46" s="228">
        <v>0</v>
      </c>
      <c r="L46" s="228">
        <v>0</v>
      </c>
      <c r="M46" s="228">
        <v>0</v>
      </c>
      <c r="N46" s="228">
        <v>0</v>
      </c>
    </row>
    <row r="47" spans="1:14" s="224" customFormat="1" ht="12" customHeight="1">
      <c r="A47" s="223"/>
      <c r="B47" s="424" t="s">
        <v>174</v>
      </c>
      <c r="C47" s="424"/>
      <c r="D47" s="424"/>
      <c r="E47" s="424"/>
      <c r="F47" s="424"/>
      <c r="G47" s="424"/>
      <c r="H47" s="424"/>
      <c r="I47" s="424"/>
      <c r="J47" s="424"/>
      <c r="K47" s="424"/>
      <c r="L47" s="424"/>
      <c r="M47" s="424"/>
      <c r="N47" s="424"/>
    </row>
    <row r="48" spans="1:14" ht="12" customHeight="1">
      <c r="A48" s="220">
        <v>2021</v>
      </c>
      <c r="B48" s="228">
        <v>21.7</v>
      </c>
      <c r="C48" s="228">
        <v>-22.8</v>
      </c>
      <c r="D48" s="228">
        <v>42.1</v>
      </c>
      <c r="E48" s="228">
        <v>61.3</v>
      </c>
      <c r="F48" s="228">
        <v>87.5</v>
      </c>
      <c r="G48" s="228">
        <v>17.600000000000001</v>
      </c>
      <c r="H48" s="228">
        <v>101.5</v>
      </c>
      <c r="I48" s="228">
        <v>57.3</v>
      </c>
      <c r="J48" s="228">
        <v>-12.4</v>
      </c>
      <c r="K48" s="228">
        <v>2.6</v>
      </c>
      <c r="L48" s="228">
        <v>60.4</v>
      </c>
      <c r="M48" s="228">
        <v>42.6</v>
      </c>
      <c r="N48" s="228">
        <v>30.084782050184117</v>
      </c>
    </row>
    <row r="49" spans="1:14" ht="12" customHeight="1">
      <c r="A49" s="220">
        <v>2022</v>
      </c>
      <c r="B49" s="228">
        <v>-34.9</v>
      </c>
      <c r="C49" s="228">
        <v>304.7</v>
      </c>
      <c r="D49" s="228">
        <v>-14.1</v>
      </c>
      <c r="E49" s="228">
        <v>38</v>
      </c>
      <c r="F49" s="228" t="s">
        <v>49</v>
      </c>
      <c r="G49" s="228">
        <v>157.30000000000001</v>
      </c>
      <c r="H49" s="228">
        <v>1.9</v>
      </c>
      <c r="I49" s="228">
        <v>25.9</v>
      </c>
      <c r="J49" s="228">
        <v>64</v>
      </c>
      <c r="K49" s="228">
        <v>30.6</v>
      </c>
      <c r="L49" s="228">
        <v>-17.899999999999999</v>
      </c>
      <c r="M49" s="228">
        <v>29.4</v>
      </c>
      <c r="N49" s="228">
        <v>38.799999999999997</v>
      </c>
    </row>
    <row r="50" spans="1:14" ht="12" customHeight="1">
      <c r="A50" s="220">
        <v>2023</v>
      </c>
      <c r="B50" s="228">
        <v>342.2</v>
      </c>
      <c r="C50" s="228">
        <v>-53.5</v>
      </c>
      <c r="D50" s="228">
        <v>131.69999999999999</v>
      </c>
      <c r="E50" s="228">
        <v>54</v>
      </c>
      <c r="F50" s="228">
        <v>75.2</v>
      </c>
      <c r="G50" s="228">
        <v>-13</v>
      </c>
      <c r="H50" s="228">
        <v>72.900000000000006</v>
      </c>
      <c r="I50" s="228">
        <v>28.8</v>
      </c>
      <c r="J50" s="228">
        <v>27.4</v>
      </c>
      <c r="K50" s="228">
        <v>14.8</v>
      </c>
      <c r="L50" s="228">
        <v>39.799999999999997</v>
      </c>
      <c r="M50" s="228">
        <v>22.8</v>
      </c>
      <c r="N50" s="228">
        <v>33.299999999999997</v>
      </c>
    </row>
    <row r="51" spans="1:14" ht="12" customHeight="1">
      <c r="A51" s="220">
        <v>2024</v>
      </c>
      <c r="B51" s="228">
        <v>-57</v>
      </c>
      <c r="C51" s="228">
        <v>125.1</v>
      </c>
      <c r="D51" s="228">
        <v>1.1000000000000001</v>
      </c>
      <c r="E51" s="228">
        <v>1.8</v>
      </c>
      <c r="F51" s="228">
        <v>-11.4</v>
      </c>
      <c r="G51" s="228">
        <v>7.8</v>
      </c>
      <c r="H51" s="228">
        <v>-0.5</v>
      </c>
      <c r="I51" s="228">
        <v>-13.1</v>
      </c>
      <c r="J51" s="228">
        <v>-0.1</v>
      </c>
      <c r="K51" s="228">
        <v>9.8000000000000007</v>
      </c>
      <c r="L51" s="228">
        <v>-1.8</v>
      </c>
      <c r="M51" s="228">
        <v>4.2</v>
      </c>
      <c r="N51" s="228">
        <v>-0.54952479618034999</v>
      </c>
    </row>
    <row r="52" spans="1:14" ht="12" customHeight="1">
      <c r="A52" s="220">
        <v>2025</v>
      </c>
      <c r="B52" s="228">
        <v>-4</v>
      </c>
      <c r="C52" s="228">
        <v>-11.3</v>
      </c>
      <c r="D52" s="228">
        <v>-58.4</v>
      </c>
      <c r="E52" s="228">
        <v>-13.7</v>
      </c>
      <c r="F52" s="228">
        <v>17.100000000000001</v>
      </c>
      <c r="G52" s="228">
        <v>-13.9</v>
      </c>
      <c r="H52" s="228">
        <v>0.2</v>
      </c>
      <c r="I52" s="228">
        <v>-2.4</v>
      </c>
      <c r="J52" s="228">
        <v>-4.3</v>
      </c>
      <c r="K52" s="228">
        <v>0.2</v>
      </c>
      <c r="L52" s="228">
        <v>-11.5</v>
      </c>
      <c r="M52" s="228">
        <v>-13.7</v>
      </c>
      <c r="N52" s="228">
        <v>-10.829294805018336</v>
      </c>
    </row>
    <row r="53" spans="1:14" ht="12" customHeight="1">
      <c r="A53" s="322" t="s">
        <v>332</v>
      </c>
      <c r="B53" s="228">
        <v>5.0999999999999996</v>
      </c>
      <c r="C53" s="228">
        <v>-46.4</v>
      </c>
      <c r="D53" s="228">
        <v>274.3</v>
      </c>
      <c r="E53" s="228">
        <v>0</v>
      </c>
      <c r="F53" s="228">
        <v>0</v>
      </c>
      <c r="G53" s="228">
        <v>0</v>
      </c>
      <c r="H53" s="228">
        <v>0</v>
      </c>
      <c r="I53" s="228">
        <v>0</v>
      </c>
      <c r="J53" s="228">
        <v>0</v>
      </c>
      <c r="K53" s="228">
        <v>0</v>
      </c>
      <c r="L53" s="228">
        <v>0</v>
      </c>
      <c r="M53" s="228">
        <v>0</v>
      </c>
      <c r="N53" s="228">
        <v>0</v>
      </c>
    </row>
    <row r="54" spans="1:14" ht="12" customHeight="1">
      <c r="A54" s="271"/>
      <c r="B54" s="228"/>
      <c r="C54" s="228"/>
      <c r="D54" s="228"/>
      <c r="E54" s="228"/>
      <c r="F54" s="228"/>
      <c r="G54" s="228"/>
      <c r="H54" s="228"/>
      <c r="I54" s="228"/>
      <c r="J54" s="228"/>
      <c r="K54" s="228"/>
      <c r="L54" s="228"/>
      <c r="M54" s="228"/>
      <c r="N54" s="228"/>
    </row>
    <row r="55" spans="1:14" ht="12" customHeight="1">
      <c r="A55" s="419"/>
      <c r="B55" s="419"/>
    </row>
    <row r="56" spans="1:14" ht="12" customHeight="1">
      <c r="A56" s="420"/>
      <c r="B56" s="420"/>
      <c r="C56" s="420"/>
      <c r="D56" s="420"/>
      <c r="E56" s="420"/>
      <c r="F56" s="420"/>
      <c r="G56" s="420"/>
      <c r="H56" s="420"/>
      <c r="I56" s="420"/>
    </row>
  </sheetData>
  <mergeCells count="13">
    <mergeCell ref="A55:B55"/>
    <mergeCell ref="A56:I56"/>
    <mergeCell ref="A1:N1"/>
    <mergeCell ref="B33:N33"/>
    <mergeCell ref="B40:N40"/>
    <mergeCell ref="B47:N47"/>
    <mergeCell ref="A4:A5"/>
    <mergeCell ref="A31:A32"/>
    <mergeCell ref="B4:N4"/>
    <mergeCell ref="B6:N6"/>
    <mergeCell ref="B14:N14"/>
    <mergeCell ref="B22:N22"/>
    <mergeCell ref="B31:N31"/>
  </mergeCells>
  <phoneticPr fontId="6" type="noConversion"/>
  <hyperlinks>
    <hyperlink ref="A1" location="Inhaltsverzeichnis!E29" display="3.5  Auftragseingangsindex für das Verarbeitende Gewerbe im Land Brandenburg seit 2010 nach Monaten –Wertindex – " xr:uid="{00000000-0004-0000-0F00-000000000000}"/>
  </hyperlinks>
  <pageMargins left="0.59055118110236227" right="0.59055118110236227" top="0.78740157480314965" bottom="0.59055118110236227" header="0.31496062992125984" footer="0.23622047244094491"/>
  <pageSetup paperSize="9" firstPageNumber="18" pageOrder="overThenDown" orientation="portrait" r:id="rId1"/>
  <headerFooter alignWithMargins="0">
    <oddHeader>&amp;C&amp;"Arial,Standard"&amp;08– &amp;P –</oddHeader>
    <oddFooter>&amp;C&amp;"Arial,Standard"&amp;08Amt für Statistik Berlin-Brandenburg  —  SB  E I 2 – m 03 / 26  —  Brandenburg    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21"/>
  <dimension ref="A1:C45"/>
  <sheetViews>
    <sheetView zoomScaleNormal="100" workbookViewId="0">
      <pane ySplit="6" topLeftCell="A7" activePane="bottomLeft" state="frozen"/>
      <selection activeCell="A2" sqref="A2"/>
      <selection pane="bottomLeft"/>
    </sheetView>
  </sheetViews>
  <sheetFormatPr baseColWidth="10" defaultColWidth="11.5703125" defaultRowHeight="12"/>
  <cols>
    <col min="1" max="1" width="6.85546875" style="26" customWidth="1"/>
    <col min="2" max="2" width="3.85546875" style="26" customWidth="1"/>
    <col min="3" max="3" width="76" style="26" customWidth="1"/>
    <col min="4" max="16384" width="11.5703125" style="26"/>
  </cols>
  <sheetData>
    <row r="1" spans="1:3" ht="15" customHeight="1">
      <c r="A1" s="311" t="s">
        <v>101</v>
      </c>
    </row>
    <row r="2" spans="1:3">
      <c r="A2" s="272" t="s">
        <v>181</v>
      </c>
      <c r="B2" s="273"/>
      <c r="C2" s="273"/>
    </row>
    <row r="3" spans="1:3" ht="12" customHeight="1">
      <c r="A3" s="274" t="s">
        <v>102</v>
      </c>
      <c r="B3" s="273"/>
      <c r="C3" s="273"/>
    </row>
    <row r="4" spans="1:3" ht="12" customHeight="1">
      <c r="A4" s="275" t="s">
        <v>331</v>
      </c>
    </row>
    <row r="5" spans="1:3" ht="12" customHeight="1">
      <c r="A5" s="275"/>
    </row>
    <row r="6" spans="1:3" ht="36">
      <c r="A6" s="276" t="s">
        <v>103</v>
      </c>
      <c r="B6" s="277" t="s">
        <v>182</v>
      </c>
      <c r="C6" s="278" t="s">
        <v>183</v>
      </c>
    </row>
    <row r="7" spans="1:3" ht="12" customHeight="1"/>
    <row r="8" spans="1:3" ht="12" customHeight="1">
      <c r="A8" s="279" t="s">
        <v>184</v>
      </c>
      <c r="B8" s="280"/>
      <c r="C8" s="280" t="s">
        <v>185</v>
      </c>
    </row>
    <row r="9" spans="1:3" s="224" customFormat="1" ht="12" customHeight="1">
      <c r="A9" s="274" t="s">
        <v>7</v>
      </c>
      <c r="B9" s="281"/>
      <c r="C9" s="224" t="s">
        <v>8</v>
      </c>
    </row>
    <row r="10" spans="1:3" s="224" customFormat="1" ht="12" customHeight="1">
      <c r="A10" s="274" t="s">
        <v>9</v>
      </c>
      <c r="B10" s="281"/>
      <c r="C10" s="224" t="s">
        <v>10</v>
      </c>
    </row>
    <row r="11" spans="1:3" s="224" customFormat="1" ht="12" customHeight="1">
      <c r="A11" s="274" t="s">
        <v>11</v>
      </c>
      <c r="B11" s="281"/>
      <c r="C11" s="224" t="s">
        <v>104</v>
      </c>
    </row>
    <row r="12" spans="1:3" s="224" customFormat="1" ht="12" customHeight="1">
      <c r="A12" s="274" t="s">
        <v>12</v>
      </c>
      <c r="B12" s="281"/>
      <c r="C12" s="224" t="s">
        <v>13</v>
      </c>
    </row>
    <row r="13" spans="1:3" s="224" customFormat="1" ht="12" customHeight="1">
      <c r="A13" s="274" t="s">
        <v>14</v>
      </c>
      <c r="B13" s="281"/>
      <c r="C13" s="282" t="s">
        <v>186</v>
      </c>
    </row>
    <row r="14" spans="1:3" ht="12" customHeight="1">
      <c r="A14" s="279" t="s">
        <v>96</v>
      </c>
      <c r="B14" s="283" t="s">
        <v>182</v>
      </c>
      <c r="C14" s="280" t="s">
        <v>97</v>
      </c>
    </row>
    <row r="15" spans="1:3" ht="12" customHeight="1">
      <c r="A15" s="274" t="s">
        <v>139</v>
      </c>
      <c r="B15" s="281"/>
      <c r="C15" s="224" t="s">
        <v>187</v>
      </c>
    </row>
    <row r="16" spans="1:3" ht="12" customHeight="1">
      <c r="A16" s="274" t="s">
        <v>142</v>
      </c>
      <c r="B16" s="281"/>
      <c r="C16" s="224" t="s">
        <v>6</v>
      </c>
    </row>
    <row r="17" spans="1:3" ht="12" customHeight="1">
      <c r="A17" s="274" t="s">
        <v>152</v>
      </c>
      <c r="B17" s="281"/>
      <c r="C17" s="224" t="s">
        <v>98</v>
      </c>
    </row>
    <row r="18" spans="1:3" ht="12" customHeight="1">
      <c r="A18" s="274" t="s">
        <v>5</v>
      </c>
      <c r="B18" s="281" t="s">
        <v>182</v>
      </c>
      <c r="C18" s="224" t="s">
        <v>188</v>
      </c>
    </row>
    <row r="19" spans="1:3" ht="12" customHeight="1">
      <c r="A19" s="274" t="s">
        <v>140</v>
      </c>
      <c r="B19" s="281" t="s">
        <v>182</v>
      </c>
      <c r="C19" s="224" t="s">
        <v>189</v>
      </c>
    </row>
    <row r="20" spans="1:3" ht="12" customHeight="1">
      <c r="A20" s="274" t="s">
        <v>141</v>
      </c>
      <c r="B20" s="281"/>
      <c r="C20" s="224" t="s">
        <v>190</v>
      </c>
    </row>
    <row r="21" spans="1:3" ht="12" customHeight="1">
      <c r="A21" s="274" t="s">
        <v>15</v>
      </c>
      <c r="B21" s="281"/>
      <c r="C21" s="224" t="s">
        <v>191</v>
      </c>
    </row>
    <row r="22" spans="1:3" ht="12" customHeight="1">
      <c r="A22" s="274" t="s">
        <v>145</v>
      </c>
      <c r="B22" s="281" t="s">
        <v>182</v>
      </c>
      <c r="C22" s="224" t="s">
        <v>192</v>
      </c>
    </row>
    <row r="23" spans="1:3" ht="12" customHeight="1">
      <c r="A23" s="274" t="s">
        <v>144</v>
      </c>
      <c r="B23" s="281"/>
      <c r="C23" s="224" t="s">
        <v>193</v>
      </c>
    </row>
    <row r="24" spans="1:3" ht="12" customHeight="1">
      <c r="A24" s="274" t="s">
        <v>24</v>
      </c>
      <c r="B24" s="281"/>
      <c r="C24" s="224" t="s">
        <v>17</v>
      </c>
    </row>
    <row r="25" spans="1:3" ht="12" customHeight="1">
      <c r="A25" s="274" t="s">
        <v>26</v>
      </c>
      <c r="B25" s="281" t="s">
        <v>182</v>
      </c>
      <c r="C25" s="224" t="s">
        <v>194</v>
      </c>
    </row>
    <row r="26" spans="1:3" ht="12" customHeight="1">
      <c r="A26" s="274" t="s">
        <v>148</v>
      </c>
      <c r="B26" s="281" t="s">
        <v>182</v>
      </c>
      <c r="C26" s="224" t="s">
        <v>195</v>
      </c>
    </row>
    <row r="27" spans="1:3" ht="12" customHeight="1">
      <c r="A27" s="274" t="s">
        <v>146</v>
      </c>
      <c r="B27" s="281"/>
      <c r="C27" s="224" t="s">
        <v>196</v>
      </c>
    </row>
    <row r="28" spans="1:3" ht="12" customHeight="1">
      <c r="A28" s="274" t="s">
        <v>20</v>
      </c>
      <c r="B28" s="281"/>
      <c r="C28" s="224" t="s">
        <v>197</v>
      </c>
    </row>
    <row r="29" spans="1:3" ht="12" customHeight="1">
      <c r="A29" s="274" t="s">
        <v>18</v>
      </c>
      <c r="B29" s="281" t="s">
        <v>182</v>
      </c>
      <c r="C29" s="224" t="s">
        <v>107</v>
      </c>
    </row>
    <row r="30" spans="1:3" ht="12" customHeight="1">
      <c r="A30" s="274" t="s">
        <v>19</v>
      </c>
      <c r="B30" s="281" t="s">
        <v>182</v>
      </c>
      <c r="C30" s="224" t="s">
        <v>198</v>
      </c>
    </row>
    <row r="31" spans="1:3" ht="12" customHeight="1">
      <c r="A31" s="274" t="s">
        <v>149</v>
      </c>
      <c r="B31" s="281" t="s">
        <v>182</v>
      </c>
      <c r="C31" s="224" t="s">
        <v>199</v>
      </c>
    </row>
    <row r="32" spans="1:3" ht="12" customHeight="1">
      <c r="A32" s="274" t="s">
        <v>151</v>
      </c>
      <c r="B32" s="281" t="s">
        <v>182</v>
      </c>
      <c r="C32" s="224" t="s">
        <v>200</v>
      </c>
    </row>
    <row r="33" spans="1:3" ht="12" customHeight="1">
      <c r="A33" s="274" t="s">
        <v>153</v>
      </c>
      <c r="B33" s="281" t="s">
        <v>182</v>
      </c>
      <c r="C33" s="224" t="s">
        <v>99</v>
      </c>
    </row>
    <row r="34" spans="1:3" ht="12" customHeight="1">
      <c r="A34" s="274" t="s">
        <v>25</v>
      </c>
      <c r="B34" s="281" t="s">
        <v>182</v>
      </c>
      <c r="C34" s="224" t="s">
        <v>201</v>
      </c>
    </row>
    <row r="35" spans="1:3" ht="12" customHeight="1">
      <c r="A35" s="274" t="s">
        <v>150</v>
      </c>
      <c r="B35" s="281" t="s">
        <v>182</v>
      </c>
      <c r="C35" s="224" t="s">
        <v>100</v>
      </c>
    </row>
    <row r="36" spans="1:3" ht="12" customHeight="1">
      <c r="A36" s="274" t="s">
        <v>143</v>
      </c>
      <c r="B36" s="281"/>
      <c r="C36" s="224" t="s">
        <v>202</v>
      </c>
    </row>
    <row r="37" spans="1:3" ht="12" customHeight="1">
      <c r="A37" s="274" t="s">
        <v>23</v>
      </c>
      <c r="B37" s="281"/>
      <c r="C37" s="224" t="s">
        <v>203</v>
      </c>
    </row>
    <row r="38" spans="1:3" ht="12" customHeight="1">
      <c r="A38" s="274" t="s">
        <v>147</v>
      </c>
      <c r="B38" s="281"/>
      <c r="C38" s="224" t="s">
        <v>204</v>
      </c>
    </row>
    <row r="39" spans="1:3" ht="12" customHeight="1">
      <c r="A39" s="284" t="s">
        <v>234</v>
      </c>
      <c r="B39" s="285"/>
      <c r="C39" s="286" t="s">
        <v>157</v>
      </c>
    </row>
    <row r="40" spans="1:3" ht="12" customHeight="1">
      <c r="A40" s="287"/>
      <c r="C40" s="286" t="s">
        <v>213</v>
      </c>
    </row>
    <row r="41" spans="1:3" ht="12" customHeight="1">
      <c r="A41" s="288" t="s">
        <v>239</v>
      </c>
      <c r="B41" s="281" t="s">
        <v>182</v>
      </c>
      <c r="C41" s="26" t="s">
        <v>167</v>
      </c>
    </row>
    <row r="42" spans="1:3" ht="12" customHeight="1">
      <c r="A42" s="288" t="s">
        <v>240</v>
      </c>
      <c r="B42" s="281" t="s">
        <v>182</v>
      </c>
      <c r="C42" s="26" t="s">
        <v>168</v>
      </c>
    </row>
    <row r="43" spans="1:3" ht="12" customHeight="1">
      <c r="A43" s="288" t="s">
        <v>214</v>
      </c>
      <c r="B43" s="281" t="s">
        <v>182</v>
      </c>
      <c r="C43" s="26" t="s">
        <v>169</v>
      </c>
    </row>
    <row r="44" spans="1:3" ht="12" customHeight="1">
      <c r="A44" s="288" t="s">
        <v>215</v>
      </c>
      <c r="B44" s="281" t="s">
        <v>182</v>
      </c>
      <c r="C44" s="26" t="s">
        <v>170</v>
      </c>
    </row>
    <row r="45" spans="1:3" ht="12" customHeight="1">
      <c r="A45" s="288" t="s">
        <v>216</v>
      </c>
      <c r="C45" s="26" t="s">
        <v>155</v>
      </c>
    </row>
  </sheetData>
  <phoneticPr fontId="2" type="noConversion"/>
  <hyperlinks>
    <hyperlink ref="A1" location="Inhaltsverzeichnis!E39" display="Anhang" xr:uid="{00000000-0004-0000-1000-000000000000}"/>
  </hyperlinks>
  <pageMargins left="0.59055118110236227" right="0.59055118110236227" top="0.78740157480314965" bottom="0.59055118110236227" header="0.31496062992125984" footer="0.23622047244094491"/>
  <pageSetup paperSize="9" firstPageNumber="19" orientation="portrait" r:id="rId1"/>
  <headerFooter alignWithMargins="0">
    <oddHeader>&amp;C&amp;"Arial,Standard"&amp;08– &amp;P –</oddHeader>
    <oddFooter>&amp;C&amp;"Arial,Standard"&amp;08Amt für Statistik Berlin-Brandenburg  —  SB  E I 2 – m 03 / 26  —  Brandenburg    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7D1BA-748B-41DD-8B66-D0AF94BC38E9}">
  <dimension ref="A1"/>
  <sheetViews>
    <sheetView zoomScaleNormal="100" zoomScaleSheetLayoutView="100" workbookViewId="0"/>
  </sheetViews>
  <sheetFormatPr baseColWidth="10" defaultColWidth="11.42578125" defaultRowHeight="12.75"/>
  <cols>
    <col min="1" max="1" width="2.140625" style="6" customWidth="1"/>
    <col min="2" max="2" width="2" style="6" customWidth="1"/>
    <col min="3" max="3" width="29" style="6" customWidth="1"/>
    <col min="4" max="4" width="2.140625" style="6" customWidth="1"/>
    <col min="5" max="5" width="28.5703125" style="6" customWidth="1"/>
    <col min="6" max="6" width="2" style="6" customWidth="1"/>
    <col min="7" max="7" width="30" style="6" customWidth="1"/>
    <col min="8" max="8" width="4.140625" style="6" customWidth="1"/>
    <col min="9" max="9" width="16.140625" style="6" customWidth="1"/>
    <col min="10" max="16384" width="11.42578125" style="6"/>
  </cols>
  <sheetData>
    <row r="1" ht="111.6" customHeight="1"/>
  </sheetData>
  <pageMargins left="0.7" right="0.7" top="0.78740157499999996" bottom="0.78740157499999996" header="0.3" footer="0.3"/>
  <pageSetup paperSize="9" scale="88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41314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523875</xdr:rowOff>
              </from>
              <to>
                <xdr:col>6</xdr:col>
                <xdr:colOff>1943100</xdr:colOff>
                <xdr:row>48</xdr:row>
                <xdr:rowOff>9525</xdr:rowOff>
              </to>
            </anchor>
          </objectPr>
        </oleObject>
      </mc:Choice>
      <mc:Fallback>
        <oleObject progId="Document" shapeId="141314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4E2C1-61F6-4D8E-8F84-A1EA1D0440AB}">
  <dimension ref="A1:E57"/>
  <sheetViews>
    <sheetView zoomScaleNormal="100" zoomScaleSheetLayoutView="100" workbookViewId="0"/>
  </sheetViews>
  <sheetFormatPr baseColWidth="10" defaultColWidth="11.42578125" defaultRowHeight="12.75"/>
  <cols>
    <col min="1" max="1" width="1.7109375" style="7" customWidth="1"/>
    <col min="2" max="2" width="25.7109375" style="8" customWidth="1"/>
    <col min="3" max="3" width="15.7109375" style="8" customWidth="1"/>
    <col min="4" max="4" width="1.7109375" style="8" customWidth="1"/>
    <col min="5" max="5" width="25.7109375" style="8" customWidth="1"/>
    <col min="6" max="16384" width="11.42578125" style="8"/>
  </cols>
  <sheetData>
    <row r="1" spans="1:2" ht="11.1" customHeight="1"/>
    <row r="2" spans="1:2" ht="11.1" customHeight="1"/>
    <row r="3" spans="1:2" ht="11.1" customHeight="1">
      <c r="B3" s="7"/>
    </row>
    <row r="4" spans="1:2" ht="11.1" customHeight="1">
      <c r="B4" s="7"/>
    </row>
    <row r="5" spans="1:2" ht="11.1" customHeight="1">
      <c r="B5" s="7"/>
    </row>
    <row r="6" spans="1:2" ht="11.1" customHeight="1">
      <c r="B6" s="7"/>
    </row>
    <row r="7" spans="1:2" ht="11.1" customHeight="1">
      <c r="B7" s="7"/>
    </row>
    <row r="8" spans="1:2" ht="11.1" customHeight="1">
      <c r="B8" s="7"/>
    </row>
    <row r="9" spans="1:2" ht="11.1" customHeight="1">
      <c r="B9" s="7"/>
    </row>
    <row r="10" spans="1:2" ht="11.1" customHeight="1">
      <c r="B10" s="7"/>
    </row>
    <row r="11" spans="1:2" ht="11.1" customHeight="1">
      <c r="B11" s="7"/>
    </row>
    <row r="12" spans="1:2" ht="11.1" customHeight="1">
      <c r="B12" s="7"/>
    </row>
    <row r="13" spans="1:2" ht="11.1" customHeight="1">
      <c r="B13" s="7"/>
    </row>
    <row r="14" spans="1:2" ht="11.1" customHeight="1">
      <c r="B14" s="7"/>
    </row>
    <row r="15" spans="1:2" ht="11.1" customHeight="1">
      <c r="A15" s="8"/>
      <c r="B15" s="7"/>
    </row>
    <row r="16" spans="1:2" ht="11.1" customHeight="1">
      <c r="A16" s="8"/>
      <c r="B16" s="7"/>
    </row>
    <row r="17" spans="1:2" ht="11.1" customHeight="1">
      <c r="A17" s="8"/>
      <c r="B17" s="7"/>
    </row>
    <row r="18" spans="1:2" ht="11.1" customHeight="1">
      <c r="B18" s="9"/>
    </row>
    <row r="19" spans="1:2" ht="11.1" customHeight="1">
      <c r="B19" s="7"/>
    </row>
    <row r="20" spans="1:2" ht="13.5" customHeight="1">
      <c r="A20" s="10" t="s">
        <v>43</v>
      </c>
      <c r="B20" s="7"/>
    </row>
    <row r="21" spans="1:2" ht="13.5" customHeight="1"/>
    <row r="22" spans="1:2" ht="11.1" customHeight="1">
      <c r="A22" s="8"/>
      <c r="B22" s="11" t="s">
        <v>42</v>
      </c>
    </row>
    <row r="23" spans="1:2" ht="11.1" customHeight="1">
      <c r="A23" s="8"/>
      <c r="B23" s="12" t="s">
        <v>343</v>
      </c>
    </row>
    <row r="24" spans="1:2" ht="11.1" customHeight="1">
      <c r="A24" s="8"/>
    </row>
    <row r="25" spans="1:2" ht="11.1" customHeight="1">
      <c r="A25" s="8"/>
      <c r="B25" s="13" t="s">
        <v>0</v>
      </c>
    </row>
    <row r="26" spans="1:2" ht="11.1" customHeight="1">
      <c r="A26" s="8"/>
      <c r="B26" s="14" t="s">
        <v>344</v>
      </c>
    </row>
    <row r="27" spans="1:2" ht="11.1" customHeight="1">
      <c r="A27" s="8"/>
      <c r="B27" s="15"/>
    </row>
    <row r="28" spans="1:2" ht="11.1" customHeight="1">
      <c r="A28" s="8"/>
      <c r="B28" s="16"/>
    </row>
    <row r="29" spans="1:2" ht="11.1" customHeight="1">
      <c r="A29" s="8"/>
      <c r="B29" s="15"/>
    </row>
    <row r="30" spans="1:2" ht="11.1" customHeight="1">
      <c r="A30" s="8"/>
      <c r="B30" s="15"/>
    </row>
    <row r="31" spans="1:2" ht="11.1" customHeight="1">
      <c r="A31" s="8"/>
      <c r="B31" s="14"/>
    </row>
    <row r="32" spans="1:2" ht="80.45" customHeight="1">
      <c r="A32" s="8"/>
    </row>
    <row r="33" spans="1:5" ht="11.1" customHeight="1">
      <c r="A33" s="17" t="s">
        <v>1</v>
      </c>
      <c r="B33" s="18"/>
      <c r="C33" s="18"/>
      <c r="D33" s="19" t="s">
        <v>47</v>
      </c>
      <c r="E33" s="20"/>
    </row>
    <row r="34" spans="1:5" ht="11.1" customHeight="1">
      <c r="A34" s="18"/>
      <c r="B34" s="18"/>
      <c r="C34" s="18"/>
      <c r="D34" s="20"/>
      <c r="E34" s="20"/>
    </row>
    <row r="35" spans="1:5" ht="11.1" customHeight="1">
      <c r="A35" s="18"/>
      <c r="B35" s="21" t="s">
        <v>326</v>
      </c>
      <c r="C35" s="18"/>
      <c r="D35" s="20">
        <v>0</v>
      </c>
      <c r="E35" s="20" t="s">
        <v>2</v>
      </c>
    </row>
    <row r="36" spans="1:5" ht="11.1" customHeight="1">
      <c r="A36" s="18"/>
      <c r="B36" s="18" t="s">
        <v>327</v>
      </c>
      <c r="C36" s="18"/>
      <c r="D36" s="18"/>
      <c r="E36" s="20" t="s">
        <v>3</v>
      </c>
    </row>
    <row r="37" spans="1:5" ht="11.1" customHeight="1">
      <c r="A37" s="18"/>
      <c r="B37" s="18" t="s">
        <v>269</v>
      </c>
      <c r="C37" s="18"/>
      <c r="D37" s="18"/>
      <c r="E37" s="20" t="s">
        <v>48</v>
      </c>
    </row>
    <row r="38" spans="1:5" ht="11.1" customHeight="1">
      <c r="A38" s="18"/>
      <c r="B38" s="18" t="s">
        <v>44</v>
      </c>
      <c r="C38" s="18"/>
      <c r="D38" s="20" t="s">
        <v>49</v>
      </c>
      <c r="E38" s="20" t="s">
        <v>50</v>
      </c>
    </row>
    <row r="39" spans="1:5" ht="11.1" customHeight="1">
      <c r="A39" s="18"/>
      <c r="B39" s="18" t="s">
        <v>45</v>
      </c>
      <c r="C39" s="18"/>
      <c r="D39" s="20" t="s">
        <v>51</v>
      </c>
      <c r="E39" s="20" t="s">
        <v>52</v>
      </c>
    </row>
    <row r="40" spans="1:5" ht="11.1" customHeight="1">
      <c r="A40" s="18"/>
      <c r="B40" s="21"/>
      <c r="C40" s="22"/>
      <c r="D40" s="20" t="s">
        <v>53</v>
      </c>
      <c r="E40" s="20" t="s">
        <v>54</v>
      </c>
    </row>
    <row r="41" spans="1:5" ht="11.1" customHeight="1">
      <c r="A41" s="18"/>
      <c r="B41" s="18" t="s">
        <v>328</v>
      </c>
      <c r="C41" s="22"/>
      <c r="D41" s="20" t="s">
        <v>55</v>
      </c>
      <c r="E41" s="20" t="s">
        <v>56</v>
      </c>
    </row>
    <row r="42" spans="1:5" ht="11.1" customHeight="1">
      <c r="A42" s="18"/>
      <c r="B42" s="18" t="s">
        <v>329</v>
      </c>
      <c r="C42" s="22"/>
      <c r="D42" s="20" t="s">
        <v>57</v>
      </c>
      <c r="E42" s="20" t="s">
        <v>58</v>
      </c>
    </row>
    <row r="43" spans="1:5" ht="11.1" customHeight="1">
      <c r="A43" s="22"/>
      <c r="B43" s="23"/>
      <c r="C43" s="22"/>
      <c r="D43" s="18"/>
      <c r="E43" s="20" t="s">
        <v>4</v>
      </c>
    </row>
    <row r="44" spans="1:5" ht="11.1" customHeight="1">
      <c r="A44" s="22"/>
      <c r="B44" s="23"/>
      <c r="C44" s="22"/>
      <c r="D44" s="20" t="s">
        <v>59</v>
      </c>
      <c r="E44" s="20" t="s">
        <v>60</v>
      </c>
    </row>
    <row r="45" spans="1:5" ht="11.1" customHeight="1">
      <c r="A45" s="22"/>
      <c r="B45" s="23"/>
      <c r="C45" s="22"/>
      <c r="D45" s="20" t="s">
        <v>61</v>
      </c>
      <c r="E45" s="20" t="s">
        <v>62</v>
      </c>
    </row>
    <row r="46" spans="1:5" ht="11.1" customHeight="1">
      <c r="A46" s="22"/>
      <c r="B46" s="23"/>
      <c r="C46" s="22"/>
      <c r="D46" s="20" t="s">
        <v>63</v>
      </c>
      <c r="E46" s="20" t="s">
        <v>64</v>
      </c>
    </row>
    <row r="47" spans="1:5" ht="11.1" customHeight="1">
      <c r="A47" s="22"/>
      <c r="B47" s="23"/>
      <c r="C47" s="22"/>
      <c r="D47" s="20" t="s">
        <v>65</v>
      </c>
      <c r="E47" s="20" t="s">
        <v>66</v>
      </c>
    </row>
    <row r="48" spans="1:5" ht="11.1" customHeight="1">
      <c r="A48" s="22"/>
      <c r="B48" s="23"/>
      <c r="C48" s="22"/>
      <c r="D48" s="18"/>
      <c r="E48" s="20"/>
    </row>
    <row r="49" spans="1:5" ht="11.1" customHeight="1">
      <c r="A49" s="22"/>
      <c r="B49" s="23"/>
      <c r="C49" s="22"/>
      <c r="D49" s="18"/>
      <c r="E49" s="20"/>
    </row>
    <row r="50" spans="1:5" ht="11.1" customHeight="1">
      <c r="A50" s="18"/>
      <c r="B50" s="21" t="s">
        <v>330</v>
      </c>
      <c r="C50" s="22"/>
    </row>
    <row r="51" spans="1:5" ht="11.1" customHeight="1">
      <c r="A51" s="18"/>
      <c r="B51" s="24" t="s">
        <v>323</v>
      </c>
      <c r="C51" s="22"/>
    </row>
    <row r="52" spans="1:5" ht="11.1" customHeight="1">
      <c r="A52" s="18"/>
      <c r="B52" s="24"/>
      <c r="C52" s="22"/>
    </row>
    <row r="53" spans="1:5" ht="30" customHeight="1">
      <c r="A53" s="18"/>
      <c r="B53" s="24"/>
      <c r="C53" s="22"/>
    </row>
    <row r="54" spans="1:5" ht="18" customHeight="1">
      <c r="A54" s="8"/>
      <c r="B54" s="362" t="s">
        <v>219</v>
      </c>
      <c r="C54" s="362"/>
      <c r="D54" s="362"/>
    </row>
    <row r="55" spans="1:5" ht="18" customHeight="1">
      <c r="A55" s="22"/>
      <c r="B55" s="362"/>
      <c r="C55" s="362"/>
      <c r="D55" s="362"/>
    </row>
    <row r="56" spans="1:5" ht="11.1" customHeight="1">
      <c r="A56" s="22"/>
      <c r="B56" s="25" t="s">
        <v>220</v>
      </c>
      <c r="C56" s="22"/>
    </row>
    <row r="57" spans="1:5">
      <c r="A57" s="22"/>
      <c r="C57" s="22"/>
    </row>
  </sheetData>
  <mergeCells count="1">
    <mergeCell ref="B54:D55"/>
  </mergeCells>
  <hyperlinks>
    <hyperlink ref="B56" r:id="rId1" xr:uid="{58CC2C10-BAF4-457E-82DB-658776ED18B2}"/>
  </hyperlinks>
  <pageMargins left="0.7" right="0.7" top="0.78740157499999996" bottom="0.78740157499999996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6">
    <pageSetUpPr fitToPage="1"/>
  </sheetPr>
  <dimension ref="A1:H60"/>
  <sheetViews>
    <sheetView zoomScaleNormal="100" workbookViewId="0">
      <selection sqref="A1:B1"/>
    </sheetView>
  </sheetViews>
  <sheetFormatPr baseColWidth="10" defaultColWidth="11.5703125" defaultRowHeight="12"/>
  <cols>
    <col min="1" max="1" width="2.7109375" style="351" customWidth="1"/>
    <col min="2" max="2" width="37" style="5" customWidth="1"/>
    <col min="3" max="3" width="2.7109375" style="3" customWidth="1"/>
    <col min="4" max="4" width="2.7109375" style="5" customWidth="1"/>
    <col min="5" max="5" width="2.7109375" style="351" customWidth="1"/>
    <col min="6" max="6" width="36.7109375" style="5" customWidth="1"/>
    <col min="7" max="7" width="2.7109375" style="3" customWidth="1"/>
    <col min="8" max="8" width="9.5703125" style="5" customWidth="1"/>
    <col min="9" max="16384" width="11.5703125" style="5"/>
  </cols>
  <sheetData>
    <row r="1" spans="1:8" ht="100.15" customHeight="1">
      <c r="A1" s="363" t="s">
        <v>67</v>
      </c>
      <c r="B1" s="363"/>
      <c r="C1" s="338"/>
      <c r="D1" s="26"/>
      <c r="E1" s="27"/>
      <c r="F1" s="26"/>
      <c r="G1" s="28"/>
      <c r="H1" s="364"/>
    </row>
    <row r="2" spans="1:8" ht="20.65" customHeight="1">
      <c r="A2" s="27"/>
      <c r="B2" s="26"/>
      <c r="C2" s="29" t="s">
        <v>68</v>
      </c>
      <c r="D2" s="26"/>
      <c r="E2" s="27"/>
      <c r="F2" s="26"/>
      <c r="G2" s="29" t="s">
        <v>68</v>
      </c>
      <c r="H2" s="365"/>
    </row>
    <row r="3" spans="1:8">
      <c r="A3" s="27"/>
      <c r="B3" s="26"/>
      <c r="C3" s="29"/>
      <c r="D3" s="26"/>
      <c r="E3" s="27"/>
      <c r="F3" s="30"/>
      <c r="G3" s="339"/>
      <c r="H3" s="365"/>
    </row>
    <row r="4" spans="1:8" ht="12.75" customHeight="1">
      <c r="A4" s="27"/>
      <c r="B4" s="320" t="s">
        <v>252</v>
      </c>
      <c r="C4" s="29"/>
      <c r="D4" s="26"/>
      <c r="E4" s="32" t="s">
        <v>154</v>
      </c>
      <c r="F4" s="26" t="s">
        <v>160</v>
      </c>
      <c r="G4" s="33"/>
      <c r="H4" s="365"/>
    </row>
    <row r="5" spans="1:8" ht="12.75" customHeight="1">
      <c r="A5" s="27"/>
      <c r="B5" s="26"/>
      <c r="C5" s="34"/>
      <c r="D5" s="26"/>
      <c r="E5" s="308"/>
      <c r="F5" s="308"/>
      <c r="G5" s="308"/>
      <c r="H5" s="365"/>
    </row>
    <row r="6" spans="1:8" ht="12.75" customHeight="1">
      <c r="A6" s="27"/>
      <c r="B6" s="340" t="s">
        <v>69</v>
      </c>
      <c r="C6" s="35"/>
      <c r="D6" s="26"/>
      <c r="E6" s="320" t="s">
        <v>253</v>
      </c>
      <c r="F6" s="320" t="s">
        <v>217</v>
      </c>
      <c r="G6" s="305"/>
      <c r="H6" s="365"/>
    </row>
    <row r="7" spans="1:8" ht="12.75" customHeight="1">
      <c r="A7" s="36"/>
      <c r="B7" s="32"/>
      <c r="C7" s="314"/>
      <c r="D7" s="33"/>
      <c r="E7" s="305"/>
      <c r="F7" s="320" t="s">
        <v>295</v>
      </c>
      <c r="G7" s="305"/>
      <c r="H7" s="365"/>
    </row>
    <row r="8" spans="1:8" ht="12.75" customHeight="1">
      <c r="A8" s="32" t="s">
        <v>132</v>
      </c>
      <c r="B8" s="26" t="s">
        <v>70</v>
      </c>
      <c r="C8" s="325"/>
      <c r="D8" s="33"/>
      <c r="E8" s="305"/>
      <c r="F8" s="341" t="s">
        <v>319</v>
      </c>
      <c r="G8" s="342">
        <v>9</v>
      </c>
    </row>
    <row r="9" spans="1:8" ht="12.75" customHeight="1">
      <c r="A9" s="38"/>
      <c r="B9" s="39"/>
      <c r="C9" s="319"/>
      <c r="D9" s="33"/>
      <c r="E9" s="309"/>
      <c r="F9" s="308"/>
      <c r="G9" s="308"/>
    </row>
    <row r="10" spans="1:8" ht="12.75" customHeight="1">
      <c r="A10" s="305" t="s">
        <v>133</v>
      </c>
      <c r="B10" s="305" t="s">
        <v>30</v>
      </c>
      <c r="C10" s="305"/>
      <c r="D10" s="33"/>
      <c r="E10" s="320" t="s">
        <v>205</v>
      </c>
      <c r="F10" s="320" t="s">
        <v>206</v>
      </c>
      <c r="G10" s="305"/>
    </row>
    <row r="11" spans="1:8" ht="12.75" customHeight="1">
      <c r="A11" s="305"/>
      <c r="B11" s="305" t="s">
        <v>135</v>
      </c>
      <c r="C11" s="305"/>
      <c r="D11" s="40"/>
      <c r="E11" s="310"/>
      <c r="F11" s="320" t="s">
        <v>318</v>
      </c>
      <c r="G11" s="305"/>
    </row>
    <row r="12" spans="1:8" ht="12.75" customHeight="1">
      <c r="A12" s="305"/>
      <c r="B12" s="306" t="s">
        <v>334</v>
      </c>
      <c r="C12" s="325">
        <v>4</v>
      </c>
      <c r="D12" s="33"/>
      <c r="E12" s="305"/>
      <c r="F12" s="343" t="s">
        <v>260</v>
      </c>
      <c r="G12" s="342">
        <v>10</v>
      </c>
    </row>
    <row r="13" spans="1:8" ht="12.75" customHeight="1">
      <c r="A13" s="308"/>
      <c r="B13" s="33"/>
      <c r="C13" s="308"/>
      <c r="D13" s="33"/>
      <c r="E13" s="309"/>
      <c r="F13" s="308"/>
      <c r="G13" s="308"/>
    </row>
    <row r="14" spans="1:8" ht="12.75" customHeight="1">
      <c r="A14" s="305" t="s">
        <v>134</v>
      </c>
      <c r="B14" s="305" t="s">
        <v>30</v>
      </c>
      <c r="C14" s="305"/>
      <c r="D14" s="33"/>
      <c r="E14" s="320" t="s">
        <v>207</v>
      </c>
      <c r="F14" s="344" t="s">
        <v>211</v>
      </c>
      <c r="G14" s="305"/>
    </row>
    <row r="15" spans="1:8" ht="12.75" customHeight="1">
      <c r="A15" s="310"/>
      <c r="B15" s="305" t="s">
        <v>135</v>
      </c>
      <c r="C15" s="305"/>
      <c r="D15" s="33"/>
      <c r="E15" s="310"/>
      <c r="F15" s="320" t="s">
        <v>345</v>
      </c>
      <c r="G15" s="305"/>
    </row>
    <row r="16" spans="1:8" ht="12.75" customHeight="1">
      <c r="A16" s="305"/>
      <c r="B16" s="305" t="s">
        <v>346</v>
      </c>
      <c r="C16" s="305"/>
      <c r="D16" s="33"/>
      <c r="E16" s="305"/>
      <c r="F16" s="345" t="s">
        <v>339</v>
      </c>
      <c r="G16" s="315"/>
    </row>
    <row r="17" spans="1:7" ht="12.75" customHeight="1">
      <c r="A17" s="305"/>
      <c r="B17" s="306" t="s">
        <v>263</v>
      </c>
      <c r="C17" s="325">
        <v>5</v>
      </c>
      <c r="D17" s="26"/>
      <c r="E17" s="305"/>
      <c r="F17" s="341" t="s">
        <v>291</v>
      </c>
      <c r="G17" s="342">
        <v>11</v>
      </c>
    </row>
    <row r="18" spans="1:7" ht="12.75" customHeight="1">
      <c r="A18" s="308"/>
      <c r="B18" s="33"/>
      <c r="C18" s="308"/>
      <c r="D18" s="26"/>
      <c r="E18" s="309"/>
      <c r="F18" s="308"/>
      <c r="G18" s="308"/>
    </row>
    <row r="19" spans="1:7" ht="12.75" customHeight="1">
      <c r="A19" s="305" t="s">
        <v>136</v>
      </c>
      <c r="B19" s="305" t="s">
        <v>30</v>
      </c>
      <c r="C19" s="305"/>
      <c r="D19" s="26"/>
      <c r="E19" s="320" t="s">
        <v>208</v>
      </c>
      <c r="F19" s="320" t="s">
        <v>211</v>
      </c>
      <c r="G19" s="305"/>
    </row>
    <row r="20" spans="1:7" ht="12.75" customHeight="1">
      <c r="A20" s="310"/>
      <c r="B20" s="305" t="s">
        <v>135</v>
      </c>
      <c r="C20" s="305"/>
      <c r="D20" s="26"/>
      <c r="E20" s="310"/>
      <c r="F20" s="320" t="s">
        <v>345</v>
      </c>
      <c r="G20" s="305"/>
    </row>
    <row r="21" spans="1:7" ht="12.75" customHeight="1">
      <c r="A21" s="305"/>
      <c r="B21" s="305" t="s">
        <v>346</v>
      </c>
      <c r="C21" s="305"/>
      <c r="D21" s="33"/>
      <c r="E21" s="305"/>
      <c r="F21" s="320" t="s">
        <v>339</v>
      </c>
      <c r="G21" s="305"/>
    </row>
    <row r="22" spans="1:7" ht="12.75" customHeight="1">
      <c r="A22" s="305"/>
      <c r="B22" s="306" t="s">
        <v>262</v>
      </c>
      <c r="C22" s="325">
        <v>6</v>
      </c>
      <c r="D22" s="33"/>
      <c r="E22" s="305"/>
      <c r="F22" s="341" t="s">
        <v>292</v>
      </c>
      <c r="G22" s="342">
        <v>12</v>
      </c>
    </row>
    <row r="23" spans="1:7" ht="12.75" customHeight="1">
      <c r="A23" s="308"/>
      <c r="B23" s="33"/>
      <c r="C23" s="308"/>
      <c r="D23" s="33"/>
      <c r="E23" s="309"/>
      <c r="F23" s="308"/>
      <c r="G23" s="308"/>
    </row>
    <row r="24" spans="1:7" ht="12.75" customHeight="1">
      <c r="A24" s="32" t="s">
        <v>131</v>
      </c>
      <c r="B24" s="26" t="s">
        <v>71</v>
      </c>
      <c r="C24" s="305"/>
      <c r="D24" s="33"/>
      <c r="E24" s="320" t="s">
        <v>209</v>
      </c>
      <c r="F24" s="320" t="s">
        <v>211</v>
      </c>
      <c r="G24" s="305"/>
    </row>
    <row r="25" spans="1:7" ht="12.75" customHeight="1">
      <c r="A25" s="305"/>
      <c r="B25" s="305"/>
      <c r="C25" s="305"/>
      <c r="D25" s="33"/>
      <c r="E25" s="310"/>
      <c r="F25" s="320" t="s">
        <v>345</v>
      </c>
      <c r="G25" s="305"/>
    </row>
    <row r="26" spans="1:7" ht="12.75" customHeight="1">
      <c r="A26" s="320" t="s">
        <v>137</v>
      </c>
      <c r="B26" s="320" t="s">
        <v>237</v>
      </c>
      <c r="C26" s="305"/>
      <c r="D26" s="33"/>
      <c r="E26" s="305"/>
      <c r="F26" s="320" t="s">
        <v>339</v>
      </c>
      <c r="G26" s="305"/>
    </row>
    <row r="27" spans="1:7" ht="12.75" customHeight="1">
      <c r="A27" s="310"/>
      <c r="B27" s="320" t="s">
        <v>238</v>
      </c>
      <c r="C27" s="305"/>
      <c r="D27" s="33"/>
      <c r="E27" s="305"/>
      <c r="F27" s="341" t="s">
        <v>293</v>
      </c>
      <c r="G27" s="342">
        <v>13</v>
      </c>
    </row>
    <row r="28" spans="1:7" ht="12.75">
      <c r="A28" s="305"/>
      <c r="B28" s="320" t="s">
        <v>135</v>
      </c>
      <c r="C28" s="305"/>
      <c r="D28" s="33"/>
      <c r="E28" s="309"/>
      <c r="F28" s="308"/>
      <c r="G28" s="308"/>
    </row>
    <row r="29" spans="1:7">
      <c r="A29" s="305"/>
      <c r="B29" s="341" t="s">
        <v>314</v>
      </c>
      <c r="C29" s="342">
        <v>7</v>
      </c>
      <c r="D29" s="26"/>
      <c r="E29" s="320" t="s">
        <v>210</v>
      </c>
      <c r="F29" s="320" t="s">
        <v>211</v>
      </c>
      <c r="G29" s="305"/>
    </row>
    <row r="30" spans="1:7" ht="12.75">
      <c r="A30" s="308"/>
      <c r="B30" s="33"/>
      <c r="C30" s="308"/>
      <c r="D30" s="33"/>
      <c r="E30" s="310"/>
      <c r="F30" s="320" t="s">
        <v>321</v>
      </c>
      <c r="G30" s="305"/>
    </row>
    <row r="31" spans="1:7" ht="12.75" customHeight="1">
      <c r="A31" s="320" t="s">
        <v>138</v>
      </c>
      <c r="B31" s="320" t="s">
        <v>237</v>
      </c>
      <c r="C31" s="305"/>
      <c r="D31" s="33"/>
      <c r="E31" s="305"/>
      <c r="F31" s="341" t="s">
        <v>259</v>
      </c>
      <c r="G31" s="342">
        <v>14</v>
      </c>
    </row>
    <row r="32" spans="1:7" ht="12.75">
      <c r="A32" s="310"/>
      <c r="B32" s="320" t="s">
        <v>238</v>
      </c>
      <c r="C32" s="305"/>
      <c r="D32" s="33"/>
      <c r="E32" s="312"/>
      <c r="F32" s="313"/>
      <c r="G32" s="314"/>
    </row>
    <row r="33" spans="1:8" ht="12.75" customHeight="1">
      <c r="A33" s="305"/>
      <c r="B33" s="320" t="s">
        <v>135</v>
      </c>
      <c r="C33" s="305"/>
      <c r="D33" s="33"/>
      <c r="E33" s="27"/>
      <c r="F33" s="34" t="s">
        <v>212</v>
      </c>
      <c r="G33" s="42"/>
    </row>
    <row r="34" spans="1:8">
      <c r="A34" s="305"/>
      <c r="B34" s="320" t="s">
        <v>347</v>
      </c>
      <c r="C34" s="305"/>
      <c r="D34" s="26"/>
      <c r="E34" s="346" t="s">
        <v>254</v>
      </c>
      <c r="F34" s="347" t="s">
        <v>211</v>
      </c>
      <c r="G34" s="305"/>
      <c r="H34" s="316"/>
    </row>
    <row r="35" spans="1:8">
      <c r="A35" s="305"/>
      <c r="B35" s="341" t="s">
        <v>261</v>
      </c>
      <c r="C35" s="342">
        <v>8</v>
      </c>
      <c r="D35" s="26"/>
      <c r="E35" s="31"/>
      <c r="F35" s="320" t="s">
        <v>294</v>
      </c>
      <c r="G35" s="305"/>
      <c r="H35" s="316"/>
    </row>
    <row r="36" spans="1:8" ht="12.75">
      <c r="A36" s="308"/>
      <c r="B36" s="33"/>
      <c r="C36" s="308"/>
      <c r="D36" s="26"/>
      <c r="E36" s="31"/>
      <c r="F36" s="341" t="s">
        <v>348</v>
      </c>
      <c r="G36" s="325">
        <v>9</v>
      </c>
      <c r="H36" s="316"/>
    </row>
    <row r="37" spans="1:8" ht="12.75">
      <c r="A37" s="305"/>
      <c r="B37" s="305"/>
      <c r="C37" s="305"/>
      <c r="D37" s="26"/>
      <c r="E37" s="27"/>
      <c r="F37" s="308"/>
      <c r="G37" s="312"/>
      <c r="H37" s="316"/>
    </row>
    <row r="38" spans="1:8" ht="12.75">
      <c r="A38" s="310"/>
      <c r="B38" s="305"/>
      <c r="C38" s="305"/>
      <c r="D38" s="26"/>
      <c r="E38" s="27"/>
      <c r="F38" s="34" t="s">
        <v>101</v>
      </c>
      <c r="G38" s="312"/>
      <c r="H38" s="316"/>
    </row>
    <row r="39" spans="1:8">
      <c r="A39" s="305"/>
      <c r="B39" s="305"/>
      <c r="C39" s="305"/>
      <c r="D39" s="26"/>
      <c r="E39" s="348" t="s">
        <v>255</v>
      </c>
      <c r="F39" s="320" t="s">
        <v>31</v>
      </c>
      <c r="G39" s="305"/>
      <c r="H39" s="316"/>
    </row>
    <row r="40" spans="1:8">
      <c r="A40" s="305"/>
      <c r="B40" s="305"/>
      <c r="C40" s="305"/>
      <c r="D40" s="26"/>
      <c r="E40" s="31"/>
      <c r="F40" s="341" t="s">
        <v>258</v>
      </c>
      <c r="G40" s="342">
        <v>15</v>
      </c>
      <c r="H40" s="316"/>
    </row>
    <row r="41" spans="1:8">
      <c r="A41" s="305"/>
      <c r="B41" s="306"/>
      <c r="C41" s="325"/>
      <c r="D41" s="26"/>
      <c r="E41" s="43"/>
      <c r="F41" s="349"/>
      <c r="G41" s="317"/>
      <c r="H41" s="316"/>
    </row>
    <row r="42" spans="1:8" ht="12.75">
      <c r="A42" s="308"/>
      <c r="B42" s="26"/>
      <c r="C42" s="314"/>
      <c r="D42" s="26"/>
      <c r="E42" s="43"/>
      <c r="F42" s="349"/>
      <c r="G42" s="317"/>
      <c r="H42" s="316"/>
    </row>
    <row r="43" spans="1:8">
      <c r="A43" s="305"/>
      <c r="B43" s="305"/>
      <c r="C43" s="305"/>
      <c r="D43" s="26"/>
      <c r="E43" s="44"/>
      <c r="F43" s="307"/>
      <c r="G43" s="318"/>
      <c r="H43" s="316"/>
    </row>
    <row r="44" spans="1:8">
      <c r="A44" s="310"/>
      <c r="B44" s="305"/>
      <c r="C44" s="305"/>
      <c r="D44" s="26"/>
      <c r="E44" s="43"/>
      <c r="F44" s="349"/>
      <c r="G44" s="317"/>
      <c r="H44" s="316"/>
    </row>
    <row r="45" spans="1:8">
      <c r="A45" s="305"/>
      <c r="B45" s="305"/>
      <c r="C45" s="305"/>
      <c r="D45" s="26"/>
      <c r="E45" s="43"/>
      <c r="F45" s="349"/>
      <c r="G45" s="317"/>
      <c r="H45" s="316"/>
    </row>
    <row r="46" spans="1:8">
      <c r="A46" s="305"/>
      <c r="B46" s="305"/>
      <c r="C46" s="315"/>
      <c r="D46" s="26"/>
      <c r="E46" s="43"/>
      <c r="F46" s="350"/>
      <c r="G46" s="42"/>
    </row>
    <row r="47" spans="1:8">
      <c r="B47" s="305"/>
      <c r="C47" s="315"/>
      <c r="D47" s="26"/>
      <c r="E47" s="43"/>
      <c r="F47" s="350"/>
      <c r="G47" s="42"/>
    </row>
    <row r="48" spans="1:8">
      <c r="A48" s="41"/>
      <c r="B48" s="306"/>
      <c r="C48" s="325"/>
      <c r="D48" s="26"/>
      <c r="E48" s="43"/>
      <c r="F48" s="350"/>
      <c r="G48" s="42"/>
    </row>
    <row r="49" spans="1:7">
      <c r="A49" s="43"/>
      <c r="B49" s="350"/>
      <c r="C49" s="317"/>
      <c r="D49" s="26"/>
      <c r="E49" s="43"/>
      <c r="F49" s="350"/>
      <c r="G49" s="42"/>
    </row>
    <row r="50" spans="1:7">
      <c r="A50" s="43"/>
      <c r="B50" s="350"/>
      <c r="C50" s="317"/>
      <c r="D50" s="26"/>
      <c r="E50" s="43"/>
      <c r="F50" s="350"/>
      <c r="G50" s="42"/>
    </row>
    <row r="51" spans="1:7">
      <c r="A51" s="43"/>
      <c r="B51" s="350"/>
      <c r="C51" s="42"/>
      <c r="D51" s="26"/>
      <c r="E51" s="43"/>
      <c r="F51" s="350"/>
      <c r="G51" s="42"/>
    </row>
    <row r="52" spans="1:7">
      <c r="A52" s="43"/>
      <c r="B52" s="350"/>
      <c r="C52" s="42"/>
      <c r="D52" s="26"/>
      <c r="E52" s="43"/>
      <c r="F52" s="350"/>
      <c r="G52" s="42"/>
    </row>
    <row r="53" spans="1:7">
      <c r="A53" s="43"/>
      <c r="B53" s="350"/>
      <c r="C53" s="42"/>
      <c r="D53" s="26"/>
      <c r="E53" s="27"/>
      <c r="F53" s="26"/>
      <c r="G53" s="34"/>
    </row>
    <row r="54" spans="1:7">
      <c r="A54" s="352"/>
      <c r="B54" s="353"/>
      <c r="C54" s="4"/>
    </row>
    <row r="55" spans="1:7">
      <c r="A55" s="352"/>
      <c r="B55" s="353"/>
      <c r="C55" s="4"/>
    </row>
    <row r="56" spans="1:7">
      <c r="A56" s="352"/>
      <c r="B56" s="353"/>
      <c r="C56" s="4"/>
    </row>
    <row r="57" spans="1:7">
      <c r="A57" s="352"/>
      <c r="B57" s="353"/>
      <c r="C57" s="4"/>
    </row>
    <row r="58" spans="1:7">
      <c r="A58" s="352"/>
      <c r="B58" s="353"/>
      <c r="C58" s="4"/>
    </row>
    <row r="59" spans="1:7">
      <c r="A59" s="352"/>
      <c r="B59" s="353"/>
      <c r="C59" s="4"/>
    </row>
    <row r="60" spans="1:7">
      <c r="A60" s="352"/>
      <c r="B60" s="353"/>
      <c r="C60" s="4"/>
    </row>
  </sheetData>
  <mergeCells count="2">
    <mergeCell ref="A1:B1"/>
    <mergeCell ref="H1:H7"/>
  </mergeCells>
  <phoneticPr fontId="2" type="noConversion"/>
  <hyperlinks>
    <hyperlink ref="F29:F32" location="'17'!A1" display="Auftragseingangsindex Inland für das Ver-" xr:uid="{A70B830C-3D65-4B39-96BD-8239FB0AD257}"/>
    <hyperlink ref="F32" location="'17'!A1" display="Auftragseingangsindex Inland für das Ver-" xr:uid="{DE0C9493-8E7D-4F08-A717-6B2FB75A5E39}"/>
    <hyperlink ref="A10:C12" location="'4'!A1" display="1.1" xr:uid="{D4F36437-C2CC-4C7C-8A69-79202B4A3C2C}"/>
    <hyperlink ref="A14:C17" location="'5'!A1" display="1.2" xr:uid="{051E5B98-50EA-4AF1-838A-0FC1E81F4AA3}"/>
    <hyperlink ref="A19:C22" location="'6'!A1" display="1.3" xr:uid="{8353FFA0-3B1A-45A9-B586-B4109B9A170A}"/>
    <hyperlink ref="E6:G8" location="'11'!A1" display="3.0" xr:uid="{90419413-4B2C-46C0-92D1-4202AD85C8BA}"/>
    <hyperlink ref="E10:G12" location="'12'!A1" display="3.1" xr:uid="{9FCC2E93-9201-465B-AED3-9BC318B1A0C0}"/>
    <hyperlink ref="E24:G27" location="'15'!A1" display="3.4" xr:uid="{277C27A3-59D5-498A-B18C-E23FD0D0D47D}"/>
    <hyperlink ref="E29:G31" location="'16'!A1" display="3.5" xr:uid="{E8F4B7C2-8552-4D19-B276-B605296424FD}"/>
    <hyperlink ref="E34:G36" location="'11'!A25" display="4.0" xr:uid="{5E5A820E-A4D6-46F1-905B-52B4C44BEBAC}"/>
    <hyperlink ref="E39:G40" location="'17'!A1" display="5.0" xr:uid="{2ECB3119-95EA-4B3A-B5A2-806636A1F2DC}"/>
    <hyperlink ref="E14:G17" location="'13'!A1" display="3.2" xr:uid="{1FABCE64-396A-48D7-94BC-3D6D1B87D553}"/>
    <hyperlink ref="F19:F23" location="'19-20'!A1" display="Fachliche Betriebsteile der Betriebe des" xr:uid="{938BA08C-BBF9-46D4-86C8-DCB82C9C49ED}"/>
    <hyperlink ref="E19:G22" location="'14'!A1" display="3.3" xr:uid="{EF877B69-7604-4F19-907C-AF20886DE9C1}"/>
    <hyperlink ref="B4" r:id="rId1" xr:uid="{20AAB08B-A0E9-4852-AFDC-C14303E601D4}"/>
    <hyperlink ref="A26:C29" location="'9'!A1" display="2.2" xr:uid="{7FCEBBAC-599D-4BB7-9F25-BCCE0834EE28}"/>
    <hyperlink ref="A31:C35" location="'11'!A1" display="3.0" xr:uid="{4A8CAF02-CE66-4E3A-BE8E-99E047713E57}"/>
    <hyperlink ref="A26" location="'7'!A1" display="2.1" xr:uid="{0A93E06B-9623-4BE5-A4A6-E5C3D544BCB5}"/>
    <hyperlink ref="B26" location="'7'!A1" display="Fachliche Betriebsteile der Betriebe " xr:uid="{CDF490CB-520F-4A6E-AE84-89311B448E76}"/>
    <hyperlink ref="B27" location="'7'!A1" display="des Verarbeitenden Gewerbes" xr:uid="{598C9559-E66E-4787-B4E1-F7756442AAA7}"/>
    <hyperlink ref="B28" location="'7'!A1" display="(sowie Bergbau und Gewinnung von Steinen und Erden)" xr:uid="{715C4B1F-50BE-46A2-950C-89943DAB6604}"/>
    <hyperlink ref="B29" location="'7'!A1" display="in Brandenburg seit 2010 " xr:uid="{17F34050-9B9E-4BEE-B3C7-6791E77855F0}"/>
    <hyperlink ref="C29" location="'7'!A1" display="'7'!A1" xr:uid="{7D9D1D17-631A-4548-AC48-4195E0E4D3AD}"/>
    <hyperlink ref="A31" location="'8'!A1" display="2.2" xr:uid="{E4FF8453-54D5-436F-ACFA-02065FAA695E}"/>
    <hyperlink ref="B31" location="'8'!A1" display="Fachliche Betriebsteile der Betriebe " xr:uid="{DA49221F-971E-404E-8638-90B56166BC1C}"/>
    <hyperlink ref="B32" location="'8'!A1" display="des Verarbeitenden Gewerbes" xr:uid="{47F74888-682E-44DB-AF76-2D7F87B7CC24}"/>
    <hyperlink ref="B33" location="'8'!A1" display="(sowie Bergbau und Gewinnung von Steinen und Erden)" xr:uid="{3B2D1EAC-BEC9-40A5-A0D6-046ACAE73709}"/>
    <hyperlink ref="B34" location="'8'!A1" display="in Brandenburg im Januar 2026" xr:uid="{1FAC455D-0ADA-475F-8612-3439CD0B0CD4}"/>
    <hyperlink ref="B35" location="'8'!A1" display="nach Wirtschaftsabteilungen " xr:uid="{7104FE35-38AF-4204-A8CC-3D5225196C4D}"/>
    <hyperlink ref="C35" location="'8'!A1" display="'8'!A1" xr:uid="{A865F8C3-5D2E-4CDB-B50E-DB2A20DDFD14}"/>
    <hyperlink ref="E6" location="'9'!A1" display="3.0" xr:uid="{2612079E-1D4C-41BF-BC07-A215647B4FDF}"/>
    <hyperlink ref="F6" location="'9'!A1" display="Auftragseingangsgewichtung für das " xr:uid="{5F21851E-F42B-45CE-901B-95B77BE2BA87}"/>
    <hyperlink ref="F7" location="'9'!A1" display="Verarbeitende Gewerbe in  " xr:uid="{03ED3C9F-F310-4451-B0C6-B63636D293A8}"/>
    <hyperlink ref="F8" location="'9'!A1" display="Brandenburg 2021 " xr:uid="{8352B618-CC46-4ACB-954F-B6BBFF37079A}"/>
    <hyperlink ref="G8" location="'9'!A1" display="'9'!A1" xr:uid="{2F56005D-FE93-4BCD-9435-0CE266A0A415}"/>
    <hyperlink ref="E10" location="'10'!A1" display="3.1" xr:uid="{BA9A008E-D80E-46DC-8E4D-DAE3F48A5ED8}"/>
    <hyperlink ref="F10" location="'10'!A1" display=" Auftragseingangsindex für das Verarbeitende " xr:uid="{49C536B9-221C-43FB-B0F8-F830B24ADF78}"/>
    <hyperlink ref="F11" location="'10'!A1" display="Gewerbe in Brandenburg seit 2020" xr:uid="{78A56B23-A173-425B-92AF-FCA67AECA825}"/>
    <hyperlink ref="F12" location="'10'!A1" display="nach Monaten –  Volumenindex " xr:uid="{64219D30-5112-4FFE-AFAE-BB3ABEA7BA91}"/>
    <hyperlink ref="G12" location="'10'!A1" display="'10'!A1" xr:uid="{3ADA5225-E928-443B-A130-9BD59DCB870E}"/>
    <hyperlink ref="E14" location="'11'!A1" display="3.2" xr:uid="{2F060B3C-C262-4D01-81D8-7B43FC009E9C}"/>
    <hyperlink ref="F14" location="'11'!A1" display="Auftragseingangsindex für das Verarbeitende" xr:uid="{3635D864-1249-4923-96FA-F712A6CC90F8}"/>
    <hyperlink ref="F15" location="'11'!A1" display="Gewerbe in Brandenburg im Januar 2026" xr:uid="{01B4FE07-35B8-4D78-97D2-322DAD7C7CCB}"/>
    <hyperlink ref="F16" location="'11'!A1" display="nach Wirtschaftsabteilungen" xr:uid="{08EDBB67-6A99-4085-A225-9E128654A0A4}"/>
    <hyperlink ref="F17" location="'11'!A1" display="–  Volumenindex Insgesamt" xr:uid="{814A441E-7A95-4CC4-811E-400D00F6000D}"/>
    <hyperlink ref="G17" location="'11'!A1" display="'11'!A1" xr:uid="{3216A5AE-A61E-4169-9B5D-0E05666EBB8A}"/>
    <hyperlink ref="E19" location="'12'!A1" display="3.3" xr:uid="{683225F6-F7E9-4DA7-A099-578FAC0F5394}"/>
    <hyperlink ref="F19" location="'12'!A1" display="Auftragseingangsindex für das Verarbeitende" xr:uid="{C8E9A65B-24EC-43F5-9D2F-9EDFC90B7899}"/>
    <hyperlink ref="F20" location="'12'!A1" display="Gewerbe in Brandenburg im Januar 2026" xr:uid="{29C496F2-5FFE-42DE-B041-D001B5675DA2}"/>
    <hyperlink ref="F21" location="'12'!A1" display="nach Wirtschaftsabteilungen" xr:uid="{77968195-B993-44FB-B104-2EAEE7E1E09D}"/>
    <hyperlink ref="F22" location="'12'!A1" display="–  Volumenindex Inland" xr:uid="{0A4387F9-8BCD-4DD8-92E5-A735D1A9041B}"/>
    <hyperlink ref="G22" location="'12'!A1" display="'12'!A1" xr:uid="{8856832A-B644-449F-A209-4D8E5E949F35}"/>
    <hyperlink ref="E24" location="'13'!A1" display="3.4" xr:uid="{416A5E27-8E8D-4969-B87F-903FFCFD941A}"/>
    <hyperlink ref="F24" location="'13'!A1" display="Auftragseingangsindex für das Verarbeitende" xr:uid="{C7E7C30F-7799-41FE-95D5-1F8BB2544921}"/>
    <hyperlink ref="F25" location="'13'!A1" display="Gewerbe in Brandenburg im Januar 2026" xr:uid="{2672A4AC-7DD8-446F-BE05-AD179258BB1C}"/>
    <hyperlink ref="F26" location="'13'!A1" display="nach Wirtschaftsabteilungen" xr:uid="{55C0B46F-FF77-4097-BFCC-836E675B8409}"/>
    <hyperlink ref="F27" location="'13'!A1" display="– Volumenindex Ausland" xr:uid="{BD9885ED-69AD-4FC7-A42B-2A671FF3D467}"/>
    <hyperlink ref="G27" location="'13'!A1" display="'13'!A1" xr:uid="{7F725F51-4FDF-457C-94AC-004B52227428}"/>
    <hyperlink ref="E29" location="'14'!A1" display="3.5" xr:uid="{2D0717FB-8E38-4EC5-A31B-A05A5F813F63}"/>
    <hyperlink ref="F29" location="'14'!A1" display="Auftragseingangsindex für das Verarbeitende" xr:uid="{F9FDF9EB-7128-4FD1-AB9F-D93FD9CF7041}"/>
    <hyperlink ref="F30" location="'14'!A1" display="Gewerbes in Brandenburg seit 2020" xr:uid="{434454AF-A8BC-475B-B4A8-F2A959BD0D31}"/>
    <hyperlink ref="F31" location="'14'!A1" display="nach Monaten – Wertindex " xr:uid="{BB854E35-F4B7-4AE7-9741-73C2BC540AD9}"/>
    <hyperlink ref="G31" location="'14'!A1" display="'14'!A1" xr:uid="{9704D1C3-855F-4ADB-8049-C50A868E4D2F}"/>
    <hyperlink ref="E34" location="'9'!A25" display="4.0" xr:uid="{2C135EEE-E940-4E03-824E-F139824BA055}"/>
    <hyperlink ref="F34" location="'9'!A25" display="Auftragseingangsindex für das Verarbeitende" xr:uid="{6FC8EEA9-D6E0-42BD-AE7E-7A5A60EBA9FB}"/>
    <hyperlink ref="F35" location="'9'!A25" display="Gewerbe in Brandenburg" xr:uid="{27195405-14B9-4958-924B-F57180D745A1}"/>
    <hyperlink ref="F36" location="'9'!A25" display="seit Januar 2024" xr:uid="{D179EE82-A77F-405B-9635-0E84EFF9DBB4}"/>
    <hyperlink ref="F39" location="'15'!E39" display="Klassifikation der Wirtschaftszweige" xr:uid="{85DC9E79-9CA4-45F8-8F41-970122158CCD}"/>
    <hyperlink ref="F40" location="'15'!E39" display="(WZ 2008) nach Wirtschaftsabteilungen " xr:uid="{20EFB915-9856-4668-8C45-605A0722298A}"/>
    <hyperlink ref="G40" location="'15'!E39" display="'15'!E39" xr:uid="{CA332E14-4D50-44F3-A8F5-0CEAD0609713}"/>
    <hyperlink ref="E39" location="'15'!A1" display="5.0" xr:uid="{573BC8E8-163D-4725-8365-F75560D324C6}"/>
  </hyperlinks>
  <pageMargins left="0.59055118110236227" right="0.15748031496062992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"/>
  <dimension ref="A1:T80"/>
  <sheetViews>
    <sheetView zoomScaleNormal="100" workbookViewId="0">
      <pane ySplit="6" topLeftCell="A7" activePane="bottomLeft" state="frozen"/>
      <selection pane="bottomLeft" sqref="A1:H1"/>
    </sheetView>
  </sheetViews>
  <sheetFormatPr baseColWidth="10" defaultColWidth="11.42578125" defaultRowHeight="12.75"/>
  <cols>
    <col min="1" max="1" width="13.7109375" style="47" bestFit="1" customWidth="1"/>
    <col min="2" max="2" width="7.7109375" style="47" customWidth="1"/>
    <col min="3" max="4" width="9.85546875" style="47" customWidth="1"/>
    <col min="5" max="5" width="10.85546875" style="47" customWidth="1"/>
    <col min="6" max="8" width="11.85546875" style="47" customWidth="1"/>
    <col min="9" max="18" width="11.5703125" style="47" customWidth="1"/>
    <col min="19" max="16384" width="11.42578125" style="47"/>
  </cols>
  <sheetData>
    <row r="1" spans="1:8" s="45" customFormat="1" ht="24" customHeight="1">
      <c r="A1" s="366" t="s">
        <v>335</v>
      </c>
      <c r="B1" s="366"/>
      <c r="C1" s="366"/>
      <c r="D1" s="366"/>
      <c r="E1" s="366"/>
      <c r="F1" s="366"/>
      <c r="G1" s="366"/>
      <c r="H1" s="366"/>
    </row>
    <row r="2" spans="1:8" s="45" customFormat="1" ht="12" customHeight="1">
      <c r="B2" s="46"/>
      <c r="C2" s="46"/>
      <c r="D2" s="46"/>
      <c r="E2" s="46"/>
      <c r="F2" s="46"/>
      <c r="G2" s="46"/>
      <c r="H2" s="46"/>
    </row>
    <row r="3" spans="1:8" ht="12" customHeight="1">
      <c r="A3" s="369" t="s">
        <v>27</v>
      </c>
      <c r="B3" s="374" t="s">
        <v>108</v>
      </c>
      <c r="C3" s="374" t="s">
        <v>264</v>
      </c>
      <c r="D3" s="374" t="s">
        <v>109</v>
      </c>
      <c r="E3" s="374" t="s">
        <v>256</v>
      </c>
      <c r="F3" s="371" t="s">
        <v>72</v>
      </c>
      <c r="G3" s="368"/>
      <c r="H3" s="372"/>
    </row>
    <row r="4" spans="1:8" ht="12" customHeight="1">
      <c r="A4" s="370"/>
      <c r="B4" s="375"/>
      <c r="C4" s="375"/>
      <c r="D4" s="375"/>
      <c r="E4" s="375"/>
      <c r="F4" s="373" t="s">
        <v>289</v>
      </c>
      <c r="G4" s="371" t="s">
        <v>130</v>
      </c>
      <c r="H4" s="372"/>
    </row>
    <row r="5" spans="1:8" ht="12" customHeight="1">
      <c r="A5" s="370"/>
      <c r="B5" s="375"/>
      <c r="C5" s="375"/>
      <c r="D5" s="375"/>
      <c r="E5" s="375"/>
      <c r="F5" s="368"/>
      <c r="G5" s="56" t="s">
        <v>289</v>
      </c>
      <c r="H5" s="57" t="s">
        <v>73</v>
      </c>
    </row>
    <row r="6" spans="1:8" s="48" customFormat="1" ht="12" customHeight="1">
      <c r="A6" s="370"/>
      <c r="B6" s="367" t="s">
        <v>74</v>
      </c>
      <c r="C6" s="368"/>
      <c r="D6" s="56" t="s">
        <v>75</v>
      </c>
      <c r="E6" s="371" t="s">
        <v>76</v>
      </c>
      <c r="F6" s="368"/>
      <c r="G6" s="368"/>
      <c r="H6" s="372"/>
    </row>
    <row r="7" spans="1:8" s="48" customFormat="1" ht="12" customHeight="1">
      <c r="A7" s="58"/>
      <c r="B7" s="59"/>
      <c r="C7" s="60"/>
      <c r="D7" s="61"/>
      <c r="E7" s="61"/>
      <c r="F7" s="60"/>
      <c r="G7" s="60"/>
      <c r="H7" s="60"/>
    </row>
    <row r="8" spans="1:8" ht="12" customHeight="1">
      <c r="A8" s="62">
        <v>2011</v>
      </c>
      <c r="B8" s="63">
        <v>436</v>
      </c>
      <c r="C8" s="64">
        <v>78566</v>
      </c>
      <c r="D8" s="64">
        <v>128691</v>
      </c>
      <c r="E8" s="64">
        <v>2653660</v>
      </c>
      <c r="F8" s="64">
        <v>22815291</v>
      </c>
      <c r="G8" s="64">
        <v>6606781</v>
      </c>
      <c r="H8" s="64">
        <v>2649403</v>
      </c>
    </row>
    <row r="9" spans="1:8" ht="12" customHeight="1">
      <c r="A9" s="62">
        <v>2012</v>
      </c>
      <c r="B9" s="63">
        <v>440</v>
      </c>
      <c r="C9" s="64">
        <v>79587</v>
      </c>
      <c r="D9" s="64">
        <v>128165</v>
      </c>
      <c r="E9" s="64">
        <v>2774509</v>
      </c>
      <c r="F9" s="64">
        <v>22700406</v>
      </c>
      <c r="G9" s="64">
        <v>6946128</v>
      </c>
      <c r="H9" s="64">
        <v>2558587</v>
      </c>
    </row>
    <row r="10" spans="1:8" ht="12" customHeight="1">
      <c r="A10" s="62">
        <v>2013</v>
      </c>
      <c r="B10" s="63">
        <v>439</v>
      </c>
      <c r="C10" s="64">
        <v>78694</v>
      </c>
      <c r="D10" s="64">
        <v>125989</v>
      </c>
      <c r="E10" s="64">
        <v>2809443</v>
      </c>
      <c r="F10" s="64">
        <v>22675683</v>
      </c>
      <c r="G10" s="64">
        <v>6859415</v>
      </c>
      <c r="H10" s="64">
        <v>2658469</v>
      </c>
    </row>
    <row r="11" spans="1:8" ht="12" customHeight="1">
      <c r="A11" s="62">
        <v>2014</v>
      </c>
      <c r="B11" s="63">
        <v>434</v>
      </c>
      <c r="C11" s="64">
        <v>78726</v>
      </c>
      <c r="D11" s="64">
        <v>126740</v>
      </c>
      <c r="E11" s="64">
        <v>2881766</v>
      </c>
      <c r="F11" s="64">
        <v>22979016</v>
      </c>
      <c r="G11" s="64">
        <v>6899201</v>
      </c>
      <c r="H11" s="64">
        <v>2718214</v>
      </c>
    </row>
    <row r="12" spans="1:8" ht="12" customHeight="1">
      <c r="A12" s="62">
        <v>2015</v>
      </c>
      <c r="B12" s="63">
        <v>434</v>
      </c>
      <c r="C12" s="64">
        <v>78895</v>
      </c>
      <c r="D12" s="64">
        <v>126820</v>
      </c>
      <c r="E12" s="64">
        <v>2988631</v>
      </c>
      <c r="F12" s="64">
        <v>23130409</v>
      </c>
      <c r="G12" s="64">
        <v>7461750</v>
      </c>
      <c r="H12" s="64">
        <v>3052497</v>
      </c>
    </row>
    <row r="13" spans="1:8" ht="12" customHeight="1">
      <c r="A13" s="62">
        <v>2016</v>
      </c>
      <c r="B13" s="63">
        <v>446</v>
      </c>
      <c r="C13" s="64">
        <v>79589</v>
      </c>
      <c r="D13" s="64">
        <v>128076</v>
      </c>
      <c r="E13" s="64">
        <v>3091272</v>
      </c>
      <c r="F13" s="64">
        <v>23089753</v>
      </c>
      <c r="G13" s="64">
        <v>7262951</v>
      </c>
      <c r="H13" s="64">
        <v>3026794</v>
      </c>
    </row>
    <row r="14" spans="1:8" ht="12" customHeight="1">
      <c r="A14" s="62">
        <v>2017</v>
      </c>
      <c r="B14" s="63">
        <v>440</v>
      </c>
      <c r="C14" s="64">
        <v>80726</v>
      </c>
      <c r="D14" s="64">
        <v>128487</v>
      </c>
      <c r="E14" s="64">
        <v>3219732</v>
      </c>
      <c r="F14" s="64">
        <v>23199195</v>
      </c>
      <c r="G14" s="64">
        <v>6947740</v>
      </c>
      <c r="H14" s="64">
        <v>3000462</v>
      </c>
    </row>
    <row r="15" spans="1:8" ht="12" customHeight="1">
      <c r="A15" s="62">
        <v>2018</v>
      </c>
      <c r="B15" s="63">
        <v>444</v>
      </c>
      <c r="C15" s="64">
        <v>82733</v>
      </c>
      <c r="D15" s="64">
        <v>130781</v>
      </c>
      <c r="E15" s="64">
        <v>3391164</v>
      </c>
      <c r="F15" s="64">
        <v>23793041</v>
      </c>
      <c r="G15" s="64">
        <v>7326054</v>
      </c>
      <c r="H15" s="64">
        <v>3223678</v>
      </c>
    </row>
    <row r="16" spans="1:8" ht="12" customHeight="1">
      <c r="A16" s="62">
        <v>2019</v>
      </c>
      <c r="B16" s="63">
        <v>443</v>
      </c>
      <c r="C16" s="64">
        <v>82579</v>
      </c>
      <c r="D16" s="64">
        <v>130202</v>
      </c>
      <c r="E16" s="64">
        <v>3495611</v>
      </c>
      <c r="F16" s="64">
        <v>24119462</v>
      </c>
      <c r="G16" s="64">
        <v>8018501</v>
      </c>
      <c r="H16" s="64">
        <v>3939727</v>
      </c>
    </row>
    <row r="17" spans="1:9" ht="12" customHeight="1">
      <c r="A17" s="62">
        <v>2020</v>
      </c>
      <c r="B17" s="63">
        <v>442</v>
      </c>
      <c r="C17" s="64">
        <v>80373</v>
      </c>
      <c r="D17" s="64">
        <v>123093</v>
      </c>
      <c r="E17" s="64">
        <v>3377152</v>
      </c>
      <c r="F17" s="64">
        <v>22785424</v>
      </c>
      <c r="G17" s="64">
        <v>6731783</v>
      </c>
      <c r="H17" s="64">
        <v>3242961</v>
      </c>
    </row>
    <row r="18" spans="1:9" ht="12" customHeight="1">
      <c r="A18" s="62">
        <v>2021</v>
      </c>
      <c r="B18" s="63">
        <v>426</v>
      </c>
      <c r="C18" s="64">
        <v>79064</v>
      </c>
      <c r="D18" s="64">
        <v>123830</v>
      </c>
      <c r="E18" s="64">
        <v>3441144</v>
      </c>
      <c r="F18" s="64">
        <v>24834171</v>
      </c>
      <c r="G18" s="64">
        <v>7654817</v>
      </c>
      <c r="H18" s="64">
        <v>3344394</v>
      </c>
    </row>
    <row r="19" spans="1:9" ht="12" customHeight="1">
      <c r="A19" s="62">
        <v>2022</v>
      </c>
      <c r="B19" s="63">
        <v>426</v>
      </c>
      <c r="C19" s="64">
        <v>83864</v>
      </c>
      <c r="D19" s="64">
        <v>129809</v>
      </c>
      <c r="E19" s="64">
        <v>3899420</v>
      </c>
      <c r="F19" s="64">
        <v>33521421</v>
      </c>
      <c r="G19" s="64">
        <v>12380525</v>
      </c>
      <c r="H19" s="64">
        <v>6646527</v>
      </c>
    </row>
    <row r="20" spans="1:9" ht="12" customHeight="1">
      <c r="A20" s="62">
        <v>2023</v>
      </c>
      <c r="B20" s="63">
        <v>432</v>
      </c>
      <c r="C20" s="64">
        <v>87835</v>
      </c>
      <c r="D20" s="64">
        <v>133852</v>
      </c>
      <c r="E20" s="64">
        <v>4297077</v>
      </c>
      <c r="F20" s="64">
        <v>37747041</v>
      </c>
      <c r="G20" s="64">
        <v>17534919</v>
      </c>
      <c r="H20" s="64">
        <v>11889121</v>
      </c>
    </row>
    <row r="21" spans="1:9" ht="12" customHeight="1">
      <c r="A21" s="62">
        <v>2024</v>
      </c>
      <c r="B21" s="63">
        <v>435</v>
      </c>
      <c r="C21" s="64">
        <v>87919</v>
      </c>
      <c r="D21" s="64">
        <v>133351</v>
      </c>
      <c r="E21" s="64">
        <v>4499022</v>
      </c>
      <c r="F21" s="64">
        <v>36227868</v>
      </c>
      <c r="G21" s="64">
        <v>17632329</v>
      </c>
      <c r="H21" s="64">
        <v>11732540</v>
      </c>
    </row>
    <row r="22" spans="1:9" ht="12" customHeight="1">
      <c r="A22" s="62">
        <v>2025</v>
      </c>
      <c r="B22" s="63">
        <v>424</v>
      </c>
      <c r="C22" s="64">
        <v>84222</v>
      </c>
      <c r="D22" s="64">
        <v>130559</v>
      </c>
      <c r="E22" s="64">
        <v>4445329</v>
      </c>
      <c r="F22" s="64">
        <v>33811590</v>
      </c>
      <c r="G22" s="64">
        <v>17404623</v>
      </c>
      <c r="H22" s="64">
        <v>10731828</v>
      </c>
    </row>
    <row r="23" spans="1:9" ht="12" customHeight="1">
      <c r="A23" s="62"/>
      <c r="B23" s="63"/>
      <c r="C23" s="64"/>
      <c r="D23" s="64"/>
      <c r="E23" s="64"/>
      <c r="F23" s="64"/>
      <c r="G23" s="64"/>
      <c r="H23" s="64"/>
    </row>
    <row r="24" spans="1:9" ht="12" customHeight="1">
      <c r="A24" s="354">
        <v>2025</v>
      </c>
      <c r="B24" s="33"/>
      <c r="C24" s="65"/>
      <c r="D24" s="65"/>
      <c r="E24" s="65"/>
      <c r="F24" s="65"/>
      <c r="G24" s="65"/>
      <c r="H24" s="65"/>
    </row>
    <row r="25" spans="1:9" ht="12" customHeight="1">
      <c r="A25" s="66" t="s">
        <v>77</v>
      </c>
      <c r="B25" s="67">
        <v>420</v>
      </c>
      <c r="C25" s="68">
        <v>85621</v>
      </c>
      <c r="D25" s="68">
        <v>11573</v>
      </c>
      <c r="E25" s="68">
        <v>353274</v>
      </c>
      <c r="F25" s="68">
        <v>2552286</v>
      </c>
      <c r="G25" s="69">
        <v>1209377</v>
      </c>
      <c r="H25" s="68">
        <v>729183</v>
      </c>
    </row>
    <row r="26" spans="1:9" ht="12" customHeight="1">
      <c r="A26" s="66" t="s">
        <v>78</v>
      </c>
      <c r="B26" s="63">
        <v>424</v>
      </c>
      <c r="C26" s="64">
        <v>85767</v>
      </c>
      <c r="D26" s="64">
        <v>10729</v>
      </c>
      <c r="E26" s="64">
        <v>353308</v>
      </c>
      <c r="F26" s="64">
        <v>2382749</v>
      </c>
      <c r="G26" s="70">
        <v>1087250</v>
      </c>
      <c r="H26" s="64">
        <v>628820</v>
      </c>
    </row>
    <row r="27" spans="1:9" ht="12" customHeight="1">
      <c r="A27" s="66" t="s">
        <v>79</v>
      </c>
      <c r="B27" s="63">
        <v>428</v>
      </c>
      <c r="C27" s="64">
        <v>85268</v>
      </c>
      <c r="D27" s="64">
        <v>11587</v>
      </c>
      <c r="E27" s="64">
        <v>400996</v>
      </c>
      <c r="F27" s="64">
        <v>2408613</v>
      </c>
      <c r="G27" s="70">
        <v>974264</v>
      </c>
      <c r="H27" s="64">
        <v>462884</v>
      </c>
      <c r="I27" s="49"/>
    </row>
    <row r="28" spans="1:9" ht="12" customHeight="1">
      <c r="A28" s="66" t="s">
        <v>80</v>
      </c>
      <c r="B28" s="63">
        <v>424</v>
      </c>
      <c r="C28" s="64">
        <v>85552</v>
      </c>
      <c r="D28" s="64">
        <v>33889</v>
      </c>
      <c r="E28" s="64">
        <v>1107578</v>
      </c>
      <c r="F28" s="64">
        <v>7343648</v>
      </c>
      <c r="G28" s="70">
        <v>3270891</v>
      </c>
      <c r="H28" s="64">
        <v>1820887</v>
      </c>
      <c r="I28" s="49"/>
    </row>
    <row r="29" spans="1:9" ht="12" customHeight="1">
      <c r="A29" s="66" t="s">
        <v>81</v>
      </c>
      <c r="B29" s="63">
        <v>427</v>
      </c>
      <c r="C29" s="64">
        <v>84496</v>
      </c>
      <c r="D29" s="64">
        <v>10819</v>
      </c>
      <c r="E29" s="64">
        <v>381380</v>
      </c>
      <c r="F29" s="64">
        <v>2608645</v>
      </c>
      <c r="G29" s="70">
        <v>1248288</v>
      </c>
      <c r="H29" s="64">
        <v>935326</v>
      </c>
      <c r="I29" s="49"/>
    </row>
    <row r="30" spans="1:9" ht="12" customHeight="1">
      <c r="A30" s="66" t="s">
        <v>82</v>
      </c>
      <c r="B30" s="63">
        <v>426</v>
      </c>
      <c r="C30" s="64">
        <v>84259</v>
      </c>
      <c r="D30" s="64">
        <v>10747</v>
      </c>
      <c r="E30" s="64">
        <v>368681</v>
      </c>
      <c r="F30" s="64">
        <v>3021381</v>
      </c>
      <c r="G30" s="70">
        <v>1680887</v>
      </c>
      <c r="H30" s="64">
        <v>1103898</v>
      </c>
      <c r="I30" s="49"/>
    </row>
    <row r="31" spans="1:9" ht="12" customHeight="1">
      <c r="A31" s="66" t="s">
        <v>83</v>
      </c>
      <c r="B31" s="63">
        <v>426</v>
      </c>
      <c r="C31" s="64">
        <v>84162</v>
      </c>
      <c r="D31" s="64">
        <v>10717</v>
      </c>
      <c r="E31" s="64">
        <v>402069</v>
      </c>
      <c r="F31" s="64">
        <v>3026644</v>
      </c>
      <c r="G31" s="70">
        <v>1582255</v>
      </c>
      <c r="H31" s="64">
        <v>1074175</v>
      </c>
    </row>
    <row r="32" spans="1:9" ht="12" customHeight="1">
      <c r="A32" s="66" t="s">
        <v>84</v>
      </c>
      <c r="B32" s="63">
        <v>426</v>
      </c>
      <c r="C32" s="64">
        <v>84306</v>
      </c>
      <c r="D32" s="64">
        <v>32282</v>
      </c>
      <c r="E32" s="64">
        <v>1152130</v>
      </c>
      <c r="F32" s="64">
        <v>8656670</v>
      </c>
      <c r="G32" s="70">
        <v>4511430</v>
      </c>
      <c r="H32" s="64">
        <v>3113399</v>
      </c>
    </row>
    <row r="33" spans="1:16" ht="12" customHeight="1">
      <c r="A33" s="66" t="s">
        <v>85</v>
      </c>
      <c r="B33" s="63">
        <v>425</v>
      </c>
      <c r="C33" s="64">
        <v>84929</v>
      </c>
      <c r="D33" s="64">
        <v>66172</v>
      </c>
      <c r="E33" s="64">
        <v>2259708</v>
      </c>
      <c r="F33" s="64">
        <v>16000318</v>
      </c>
      <c r="G33" s="70">
        <v>7782321</v>
      </c>
      <c r="H33" s="64">
        <v>4934286</v>
      </c>
    </row>
    <row r="34" spans="1:16" ht="12" customHeight="1">
      <c r="A34" s="66" t="s">
        <v>86</v>
      </c>
      <c r="B34" s="63">
        <v>426</v>
      </c>
      <c r="C34" s="64">
        <v>83857</v>
      </c>
      <c r="D34" s="64">
        <v>11322</v>
      </c>
      <c r="E34" s="64">
        <v>359009</v>
      </c>
      <c r="F34" s="64">
        <v>2811510</v>
      </c>
      <c r="G34" s="70">
        <v>1401580</v>
      </c>
      <c r="H34" s="64">
        <v>982900</v>
      </c>
    </row>
    <row r="35" spans="1:16" ht="12" customHeight="1">
      <c r="A35" s="66" t="s">
        <v>87</v>
      </c>
      <c r="B35" s="63">
        <v>426</v>
      </c>
      <c r="C35" s="64">
        <v>83588</v>
      </c>
      <c r="D35" s="64">
        <v>10225</v>
      </c>
      <c r="E35" s="64">
        <v>344220</v>
      </c>
      <c r="F35" s="64">
        <v>2378871</v>
      </c>
      <c r="G35" s="70">
        <v>1183079</v>
      </c>
      <c r="H35" s="64">
        <v>747108</v>
      </c>
    </row>
    <row r="36" spans="1:16" ht="12" customHeight="1">
      <c r="A36" s="66" t="s">
        <v>88</v>
      </c>
      <c r="B36" s="63">
        <v>423</v>
      </c>
      <c r="C36" s="64">
        <v>82972</v>
      </c>
      <c r="D36" s="64">
        <v>10891</v>
      </c>
      <c r="E36" s="64">
        <v>365814</v>
      </c>
      <c r="F36" s="64">
        <v>2921219</v>
      </c>
      <c r="G36" s="70">
        <v>1521303</v>
      </c>
      <c r="H36" s="64">
        <v>1084945</v>
      </c>
    </row>
    <row r="37" spans="1:16" ht="12" customHeight="1">
      <c r="A37" s="66" t="s">
        <v>89</v>
      </c>
      <c r="B37" s="63">
        <v>425</v>
      </c>
      <c r="C37" s="64">
        <v>83472</v>
      </c>
      <c r="D37" s="64">
        <v>32438</v>
      </c>
      <c r="E37" s="64">
        <v>1069043</v>
      </c>
      <c r="F37" s="64">
        <v>8111600</v>
      </c>
      <c r="G37" s="70">
        <v>4105962</v>
      </c>
      <c r="H37" s="64">
        <v>2814953</v>
      </c>
    </row>
    <row r="38" spans="1:16" ht="12" customHeight="1">
      <c r="A38" s="66" t="s">
        <v>90</v>
      </c>
      <c r="B38" s="63">
        <v>423</v>
      </c>
      <c r="C38" s="64">
        <v>83914</v>
      </c>
      <c r="D38" s="64">
        <v>11038</v>
      </c>
      <c r="E38" s="64">
        <v>356258</v>
      </c>
      <c r="F38" s="64">
        <v>2817081</v>
      </c>
      <c r="G38" s="70">
        <v>1440151</v>
      </c>
      <c r="H38" s="64">
        <v>966404</v>
      </c>
    </row>
    <row r="39" spans="1:16" ht="12" customHeight="1">
      <c r="A39" s="66" t="s">
        <v>91</v>
      </c>
      <c r="B39" s="63">
        <v>422</v>
      </c>
      <c r="C39" s="64">
        <v>84049</v>
      </c>
      <c r="D39" s="64">
        <v>10935</v>
      </c>
      <c r="E39" s="64">
        <v>409766</v>
      </c>
      <c r="F39" s="64">
        <v>4083424</v>
      </c>
      <c r="G39" s="70">
        <v>2696007</v>
      </c>
      <c r="H39" s="64">
        <v>1176183</v>
      </c>
    </row>
    <row r="40" spans="1:16" ht="12" customHeight="1">
      <c r="A40" s="66" t="s">
        <v>92</v>
      </c>
      <c r="B40" s="63">
        <v>422</v>
      </c>
      <c r="C40" s="64">
        <v>82709</v>
      </c>
      <c r="D40" s="64">
        <v>9977</v>
      </c>
      <c r="E40" s="64">
        <v>350555</v>
      </c>
      <c r="F40" s="64">
        <v>2799167</v>
      </c>
      <c r="G40" s="70">
        <v>1380182</v>
      </c>
      <c r="H40" s="64">
        <v>840002</v>
      </c>
    </row>
    <row r="41" spans="1:16" ht="12" customHeight="1">
      <c r="A41" s="66" t="s">
        <v>93</v>
      </c>
      <c r="B41" s="63">
        <v>422</v>
      </c>
      <c r="C41" s="64">
        <v>83557</v>
      </c>
      <c r="D41" s="64">
        <v>31950</v>
      </c>
      <c r="E41" s="64">
        <v>1116578</v>
      </c>
      <c r="F41" s="64">
        <v>9699672</v>
      </c>
      <c r="G41" s="70">
        <v>5516339</v>
      </c>
      <c r="H41" s="64">
        <v>2982589</v>
      </c>
    </row>
    <row r="42" spans="1:16" ht="12" customHeight="1">
      <c r="A42" s="66" t="s">
        <v>94</v>
      </c>
      <c r="B42" s="63">
        <v>424</v>
      </c>
      <c r="C42" s="64">
        <v>83515</v>
      </c>
      <c r="D42" s="64">
        <v>64387</v>
      </c>
      <c r="E42" s="64">
        <v>2185621</v>
      </c>
      <c r="F42" s="64">
        <v>17811272</v>
      </c>
      <c r="G42" s="70">
        <v>9622302</v>
      </c>
      <c r="H42" s="64">
        <v>5797542</v>
      </c>
    </row>
    <row r="43" spans="1:16" ht="12" customHeight="1">
      <c r="A43" s="66"/>
      <c r="B43" s="63"/>
      <c r="C43" s="64"/>
      <c r="D43" s="64"/>
      <c r="E43" s="64"/>
      <c r="F43" s="64"/>
      <c r="G43" s="64"/>
      <c r="H43" s="64"/>
      <c r="J43" s="50"/>
      <c r="K43" s="50"/>
      <c r="L43" s="50"/>
      <c r="M43" s="50"/>
      <c r="N43" s="50"/>
      <c r="O43" s="50"/>
      <c r="P43" s="50"/>
    </row>
    <row r="44" spans="1:16" ht="12" customHeight="1">
      <c r="A44" s="141" t="s">
        <v>333</v>
      </c>
      <c r="B44" s="67"/>
      <c r="C44" s="68"/>
      <c r="D44" s="68"/>
      <c r="E44" s="68"/>
      <c r="F44" s="68"/>
      <c r="G44" s="68"/>
      <c r="H44" s="68"/>
      <c r="J44" s="51"/>
      <c r="K44" s="51"/>
      <c r="L44" s="51"/>
      <c r="M44" s="51"/>
      <c r="N44" s="51"/>
      <c r="O44" s="51"/>
      <c r="P44" s="51"/>
    </row>
    <row r="45" spans="1:16" ht="12" customHeight="1">
      <c r="A45" s="66" t="s">
        <v>77</v>
      </c>
      <c r="B45" s="72">
        <v>405</v>
      </c>
      <c r="C45" s="72">
        <v>81009</v>
      </c>
      <c r="D45" s="72">
        <v>10482</v>
      </c>
      <c r="E45" s="72">
        <v>336671</v>
      </c>
      <c r="F45" s="72">
        <v>2618344</v>
      </c>
      <c r="G45" s="72">
        <v>1442373</v>
      </c>
      <c r="H45" s="72">
        <v>900525</v>
      </c>
      <c r="J45" s="51"/>
      <c r="K45" s="51"/>
      <c r="L45" s="51"/>
      <c r="M45" s="51"/>
      <c r="N45" s="51"/>
      <c r="O45" s="51"/>
      <c r="P45" s="51"/>
    </row>
    <row r="46" spans="1:16" ht="12" customHeight="1">
      <c r="A46" s="66" t="s">
        <v>78</v>
      </c>
      <c r="B46" s="72">
        <v>405</v>
      </c>
      <c r="C46" s="72">
        <v>80969</v>
      </c>
      <c r="D46" s="72">
        <v>10158</v>
      </c>
      <c r="E46" s="72">
        <v>354438</v>
      </c>
      <c r="F46" s="72">
        <v>2566460</v>
      </c>
      <c r="G46" s="72">
        <v>1372393</v>
      </c>
      <c r="H46" s="72">
        <v>880652</v>
      </c>
      <c r="J46" s="51"/>
      <c r="K46" s="51"/>
      <c r="L46" s="51"/>
      <c r="M46" s="51"/>
      <c r="N46" s="51"/>
      <c r="O46" s="51"/>
      <c r="P46" s="51"/>
    </row>
    <row r="47" spans="1:16" ht="12" customHeight="1">
      <c r="A47" s="66" t="s">
        <v>79</v>
      </c>
      <c r="B47" s="72">
        <v>404</v>
      </c>
      <c r="C47" s="72">
        <v>79116</v>
      </c>
      <c r="D47" s="72">
        <v>11028</v>
      </c>
      <c r="E47" s="72">
        <v>385855</v>
      </c>
      <c r="F47" s="72">
        <v>3674046</v>
      </c>
      <c r="G47" s="72">
        <v>2269846</v>
      </c>
      <c r="H47" s="72">
        <v>1729965</v>
      </c>
      <c r="I47" s="52"/>
      <c r="J47" s="51"/>
      <c r="K47" s="51"/>
      <c r="L47" s="51"/>
      <c r="M47" s="51"/>
      <c r="N47" s="51"/>
      <c r="O47" s="51"/>
      <c r="P47" s="51"/>
    </row>
    <row r="48" spans="1:16" ht="12" customHeight="1">
      <c r="A48" s="66" t="s">
        <v>80</v>
      </c>
      <c r="B48" s="72">
        <v>405</v>
      </c>
      <c r="C48" s="72">
        <v>80365</v>
      </c>
      <c r="D48" s="72">
        <v>31668</v>
      </c>
      <c r="E48" s="72">
        <v>1076964</v>
      </c>
      <c r="F48" s="72">
        <v>8858850</v>
      </c>
      <c r="G48" s="72">
        <v>5084612</v>
      </c>
      <c r="H48" s="72">
        <v>3511143</v>
      </c>
      <c r="I48" s="52"/>
      <c r="J48" s="51"/>
      <c r="K48" s="51"/>
      <c r="L48" s="51"/>
      <c r="M48" s="51"/>
      <c r="N48" s="51"/>
      <c r="O48" s="51"/>
      <c r="P48" s="51"/>
    </row>
    <row r="49" spans="1:17" ht="12" customHeight="1">
      <c r="A49" s="66" t="s">
        <v>81</v>
      </c>
      <c r="B49" s="72">
        <v>0</v>
      </c>
      <c r="C49" s="72">
        <v>0</v>
      </c>
      <c r="D49" s="72">
        <v>0</v>
      </c>
      <c r="E49" s="72">
        <v>0</v>
      </c>
      <c r="F49" s="72">
        <v>0</v>
      </c>
      <c r="G49" s="72">
        <v>0</v>
      </c>
      <c r="H49" s="72">
        <v>0</v>
      </c>
      <c r="I49" s="52"/>
      <c r="J49" s="51"/>
      <c r="K49" s="51"/>
      <c r="L49" s="51"/>
      <c r="M49" s="51"/>
      <c r="N49" s="51"/>
      <c r="O49" s="51"/>
      <c r="P49" s="51"/>
    </row>
    <row r="50" spans="1:17" ht="12" customHeight="1">
      <c r="A50" s="66" t="s">
        <v>82</v>
      </c>
      <c r="B50" s="72">
        <v>0</v>
      </c>
      <c r="C50" s="72">
        <v>0</v>
      </c>
      <c r="D50" s="72">
        <v>0</v>
      </c>
      <c r="E50" s="72">
        <v>0</v>
      </c>
      <c r="F50" s="72">
        <v>0</v>
      </c>
      <c r="G50" s="72">
        <v>0</v>
      </c>
      <c r="H50" s="72">
        <v>0</v>
      </c>
      <c r="I50" s="52"/>
      <c r="J50" s="51"/>
      <c r="K50" s="51"/>
      <c r="L50" s="51"/>
      <c r="M50" s="51"/>
      <c r="N50" s="51"/>
      <c r="O50" s="51"/>
      <c r="P50" s="51"/>
    </row>
    <row r="51" spans="1:17" ht="12" customHeight="1">
      <c r="A51" s="66" t="s">
        <v>83</v>
      </c>
      <c r="B51" s="72">
        <v>0</v>
      </c>
      <c r="C51" s="72">
        <v>0</v>
      </c>
      <c r="D51" s="72">
        <v>0</v>
      </c>
      <c r="E51" s="72">
        <v>0</v>
      </c>
      <c r="F51" s="72">
        <v>0</v>
      </c>
      <c r="G51" s="72">
        <v>0</v>
      </c>
      <c r="H51" s="72">
        <v>0</v>
      </c>
      <c r="I51" s="52" t="s">
        <v>218</v>
      </c>
      <c r="J51" s="51"/>
      <c r="K51" s="51"/>
      <c r="L51" s="51"/>
      <c r="M51" s="51"/>
      <c r="N51" s="51"/>
      <c r="O51" s="51"/>
      <c r="P51" s="51"/>
    </row>
    <row r="52" spans="1:17" ht="12" customHeight="1">
      <c r="A52" s="66" t="s">
        <v>84</v>
      </c>
      <c r="B52" s="72">
        <v>0</v>
      </c>
      <c r="C52" s="72">
        <v>0</v>
      </c>
      <c r="D52" s="72">
        <v>0</v>
      </c>
      <c r="E52" s="72">
        <v>0</v>
      </c>
      <c r="F52" s="72">
        <v>0</v>
      </c>
      <c r="G52" s="72">
        <v>0</v>
      </c>
      <c r="H52" s="72">
        <v>0</v>
      </c>
      <c r="I52" s="52" t="s">
        <v>218</v>
      </c>
      <c r="J52" s="51"/>
      <c r="K52" s="51"/>
      <c r="L52" s="51"/>
      <c r="M52" s="51"/>
      <c r="N52" s="51"/>
      <c r="O52" s="51"/>
      <c r="P52" s="51"/>
      <c r="Q52" s="52"/>
    </row>
    <row r="53" spans="1:17" ht="12" customHeight="1">
      <c r="A53" s="66" t="s">
        <v>85</v>
      </c>
      <c r="B53" s="72">
        <v>0</v>
      </c>
      <c r="C53" s="72">
        <v>0</v>
      </c>
      <c r="D53" s="72">
        <v>0</v>
      </c>
      <c r="E53" s="72">
        <v>0</v>
      </c>
      <c r="F53" s="72">
        <v>0</v>
      </c>
      <c r="G53" s="72">
        <v>0</v>
      </c>
      <c r="H53" s="72">
        <v>0</v>
      </c>
      <c r="J53" s="51"/>
      <c r="K53" s="51"/>
      <c r="L53" s="51"/>
      <c r="M53" s="51"/>
      <c r="N53" s="51"/>
      <c r="O53" s="51"/>
      <c r="P53" s="51"/>
    </row>
    <row r="54" spans="1:17" ht="12" customHeight="1">
      <c r="A54" s="66" t="s">
        <v>86</v>
      </c>
      <c r="B54" s="72">
        <v>0</v>
      </c>
      <c r="C54" s="72">
        <v>0</v>
      </c>
      <c r="D54" s="72">
        <v>0</v>
      </c>
      <c r="E54" s="72">
        <v>0</v>
      </c>
      <c r="F54" s="72">
        <v>0</v>
      </c>
      <c r="G54" s="72">
        <v>0</v>
      </c>
      <c r="H54" s="72">
        <v>0</v>
      </c>
      <c r="J54" s="51"/>
      <c r="K54" s="51"/>
      <c r="L54" s="51"/>
      <c r="M54" s="51"/>
      <c r="N54" s="51"/>
      <c r="O54" s="51"/>
      <c r="P54" s="51"/>
    </row>
    <row r="55" spans="1:17" ht="12" customHeight="1">
      <c r="A55" s="66" t="s">
        <v>87</v>
      </c>
      <c r="B55" s="72">
        <v>0</v>
      </c>
      <c r="C55" s="72">
        <v>0</v>
      </c>
      <c r="D55" s="72">
        <v>0</v>
      </c>
      <c r="E55" s="72">
        <v>0</v>
      </c>
      <c r="F55" s="72">
        <v>0</v>
      </c>
      <c r="G55" s="72">
        <v>0</v>
      </c>
      <c r="H55" s="72">
        <v>0</v>
      </c>
      <c r="J55" s="51"/>
      <c r="K55" s="51"/>
      <c r="L55" s="51"/>
      <c r="M55" s="51"/>
      <c r="N55" s="51"/>
      <c r="O55" s="51"/>
      <c r="P55" s="51"/>
    </row>
    <row r="56" spans="1:17" ht="12" customHeight="1">
      <c r="A56" s="66" t="s">
        <v>88</v>
      </c>
      <c r="B56" s="72">
        <v>0</v>
      </c>
      <c r="C56" s="72">
        <v>0</v>
      </c>
      <c r="D56" s="72">
        <v>0</v>
      </c>
      <c r="E56" s="72">
        <v>0</v>
      </c>
      <c r="F56" s="72">
        <v>0</v>
      </c>
      <c r="G56" s="72">
        <v>0</v>
      </c>
      <c r="H56" s="72">
        <v>0</v>
      </c>
      <c r="J56" s="51"/>
      <c r="K56" s="51"/>
      <c r="L56" s="51"/>
      <c r="M56" s="51"/>
      <c r="N56" s="51"/>
      <c r="O56" s="51"/>
      <c r="P56" s="51"/>
    </row>
    <row r="57" spans="1:17" ht="12" customHeight="1">
      <c r="A57" s="66" t="s">
        <v>89</v>
      </c>
      <c r="B57" s="72">
        <v>0</v>
      </c>
      <c r="C57" s="72">
        <v>0</v>
      </c>
      <c r="D57" s="72">
        <v>0</v>
      </c>
      <c r="E57" s="72">
        <v>0</v>
      </c>
      <c r="F57" s="72">
        <v>0</v>
      </c>
      <c r="G57" s="72">
        <v>0</v>
      </c>
      <c r="H57" s="72">
        <v>0</v>
      </c>
      <c r="J57" s="51"/>
      <c r="K57" s="51"/>
      <c r="L57" s="51"/>
      <c r="M57" s="51"/>
      <c r="N57" s="51"/>
      <c r="O57" s="51"/>
      <c r="P57" s="51"/>
    </row>
    <row r="58" spans="1:17" ht="12" customHeight="1">
      <c r="A58" s="66" t="s">
        <v>90</v>
      </c>
      <c r="B58" s="72">
        <v>0</v>
      </c>
      <c r="C58" s="72">
        <v>0</v>
      </c>
      <c r="D58" s="72">
        <v>0</v>
      </c>
      <c r="E58" s="72">
        <v>0</v>
      </c>
      <c r="F58" s="72">
        <v>0</v>
      </c>
      <c r="G58" s="72">
        <v>0</v>
      </c>
      <c r="H58" s="72">
        <v>0</v>
      </c>
      <c r="J58" s="51"/>
      <c r="K58" s="51"/>
      <c r="L58" s="51"/>
      <c r="M58" s="51"/>
      <c r="N58" s="51"/>
      <c r="O58" s="51"/>
      <c r="P58" s="51"/>
    </row>
    <row r="59" spans="1:17" ht="12" customHeight="1">
      <c r="A59" s="66" t="s">
        <v>91</v>
      </c>
      <c r="B59" s="72">
        <v>0</v>
      </c>
      <c r="C59" s="72">
        <v>0</v>
      </c>
      <c r="D59" s="72">
        <v>0</v>
      </c>
      <c r="E59" s="72">
        <v>0</v>
      </c>
      <c r="F59" s="72">
        <v>0</v>
      </c>
      <c r="G59" s="72">
        <v>0</v>
      </c>
      <c r="H59" s="72">
        <v>0</v>
      </c>
      <c r="J59" s="51"/>
      <c r="K59" s="51"/>
      <c r="L59" s="51"/>
      <c r="M59" s="51"/>
      <c r="N59" s="51"/>
      <c r="O59" s="51"/>
      <c r="P59" s="51"/>
    </row>
    <row r="60" spans="1:17" ht="12" customHeight="1">
      <c r="A60" s="66" t="s">
        <v>92</v>
      </c>
      <c r="B60" s="72">
        <v>0</v>
      </c>
      <c r="C60" s="72">
        <v>0</v>
      </c>
      <c r="D60" s="72">
        <v>0</v>
      </c>
      <c r="E60" s="72">
        <v>0</v>
      </c>
      <c r="F60" s="72">
        <v>0</v>
      </c>
      <c r="G60" s="72">
        <v>0</v>
      </c>
      <c r="H60" s="72">
        <v>0</v>
      </c>
      <c r="J60" s="51"/>
      <c r="K60" s="51"/>
      <c r="L60" s="51"/>
      <c r="M60" s="51"/>
      <c r="N60" s="51"/>
      <c r="O60" s="51"/>
      <c r="P60" s="51"/>
    </row>
    <row r="61" spans="1:17" ht="12" customHeight="1">
      <c r="A61" s="66" t="s">
        <v>93</v>
      </c>
      <c r="B61" s="72">
        <v>0</v>
      </c>
      <c r="C61" s="72">
        <v>0</v>
      </c>
      <c r="D61" s="72">
        <v>0</v>
      </c>
      <c r="E61" s="72">
        <v>0</v>
      </c>
      <c r="F61" s="72">
        <v>0</v>
      </c>
      <c r="G61" s="72">
        <v>0</v>
      </c>
      <c r="H61" s="72">
        <v>0</v>
      </c>
      <c r="J61" s="51"/>
      <c r="K61" s="51"/>
      <c r="L61" s="51"/>
      <c r="M61" s="51"/>
      <c r="N61" s="51"/>
      <c r="O61" s="51"/>
      <c r="P61" s="51"/>
    </row>
    <row r="62" spans="1:17" ht="12" customHeight="1">
      <c r="A62" s="66" t="s">
        <v>94</v>
      </c>
      <c r="B62" s="72">
        <v>0</v>
      </c>
      <c r="C62" s="72">
        <v>0</v>
      </c>
      <c r="D62" s="72">
        <v>0</v>
      </c>
      <c r="E62" s="72">
        <v>0</v>
      </c>
      <c r="F62" s="72">
        <v>0</v>
      </c>
      <c r="G62" s="72">
        <v>0</v>
      </c>
      <c r="H62" s="72">
        <v>0</v>
      </c>
      <c r="J62" s="51"/>
      <c r="K62" s="51"/>
      <c r="L62" s="51"/>
      <c r="M62" s="51"/>
      <c r="O62" s="51"/>
      <c r="P62" s="51"/>
    </row>
    <row r="63" spans="1:17" ht="12" customHeight="1">
      <c r="A63" s="33"/>
      <c r="B63" s="73"/>
      <c r="C63" s="73"/>
      <c r="D63" s="73"/>
      <c r="E63" s="73"/>
      <c r="F63" s="73"/>
      <c r="G63" s="73"/>
      <c r="H63" s="73"/>
      <c r="J63" s="51"/>
      <c r="K63" s="51"/>
      <c r="L63" s="51"/>
      <c r="M63" s="51"/>
      <c r="N63" s="53"/>
      <c r="O63" s="51"/>
      <c r="P63" s="51"/>
    </row>
    <row r="64" spans="1:17" ht="12" customHeight="1">
      <c r="A64" s="33"/>
      <c r="B64" s="74"/>
      <c r="C64" s="74"/>
      <c r="D64" s="74"/>
      <c r="E64" s="74"/>
      <c r="F64" s="74"/>
      <c r="G64" s="74"/>
      <c r="H64" s="74"/>
      <c r="J64" s="51"/>
      <c r="K64" s="51"/>
      <c r="L64" s="51"/>
      <c r="M64" s="51"/>
      <c r="N64" s="53"/>
      <c r="O64" s="51"/>
      <c r="P64" s="51"/>
    </row>
    <row r="65" spans="1:20" ht="12" customHeight="1">
      <c r="A65" s="75"/>
      <c r="B65" s="76"/>
      <c r="C65" s="76"/>
      <c r="D65" s="76"/>
      <c r="E65" s="76"/>
      <c r="F65" s="76"/>
      <c r="G65" s="76"/>
      <c r="H65" s="76"/>
      <c r="J65" s="51"/>
      <c r="K65" s="51"/>
      <c r="L65" s="51"/>
      <c r="M65" s="51"/>
      <c r="N65" s="53"/>
      <c r="O65" s="51"/>
      <c r="P65" s="51"/>
    </row>
    <row r="66" spans="1:20" s="55" customFormat="1">
      <c r="A66" s="77"/>
      <c r="B66" s="76"/>
      <c r="C66" s="76"/>
      <c r="D66" s="76"/>
      <c r="E66" s="76"/>
      <c r="F66" s="76"/>
      <c r="G66" s="76"/>
      <c r="H66" s="76"/>
      <c r="J66" s="54"/>
      <c r="K66" s="54"/>
      <c r="L66" s="54"/>
      <c r="M66" s="54"/>
      <c r="N66" s="54"/>
      <c r="O66" s="51"/>
      <c r="P66" s="51"/>
      <c r="Q66" s="47"/>
      <c r="R66" s="47"/>
      <c r="S66" s="47"/>
      <c r="T66" s="47"/>
    </row>
    <row r="67" spans="1:20">
      <c r="A67" s="78"/>
      <c r="B67" s="79"/>
      <c r="C67" s="79"/>
      <c r="D67" s="79"/>
      <c r="E67" s="79"/>
      <c r="F67" s="79"/>
      <c r="G67" s="79"/>
      <c r="H67" s="79"/>
      <c r="I67" s="55"/>
      <c r="J67" s="53"/>
      <c r="K67" s="53"/>
      <c r="L67" s="53"/>
      <c r="M67" s="53"/>
      <c r="N67" s="53"/>
      <c r="O67" s="51"/>
      <c r="P67" s="51"/>
    </row>
    <row r="68" spans="1:20">
      <c r="A68" s="78"/>
      <c r="B68" s="80"/>
      <c r="C68" s="80"/>
      <c r="D68" s="80"/>
      <c r="E68" s="80"/>
      <c r="F68" s="80"/>
      <c r="G68" s="80"/>
      <c r="H68" s="80"/>
      <c r="I68" s="55"/>
      <c r="J68" s="53"/>
      <c r="K68" s="53"/>
      <c r="L68" s="53"/>
      <c r="M68" s="53"/>
      <c r="N68" s="53"/>
      <c r="O68" s="53"/>
      <c r="P68" s="53"/>
    </row>
    <row r="69" spans="1:20">
      <c r="A69" s="78"/>
      <c r="B69" s="80"/>
      <c r="C69" s="80"/>
      <c r="D69" s="80"/>
      <c r="E69" s="80"/>
      <c r="F69" s="80"/>
      <c r="G69" s="80"/>
      <c r="H69" s="80"/>
      <c r="I69" s="55"/>
      <c r="J69" s="53"/>
      <c r="K69" s="53"/>
      <c r="L69" s="53"/>
      <c r="M69" s="53"/>
      <c r="N69" s="53"/>
      <c r="O69" s="53"/>
      <c r="P69" s="53"/>
    </row>
    <row r="70" spans="1:20">
      <c r="A70" s="78"/>
      <c r="B70" s="80"/>
      <c r="C70" s="80"/>
      <c r="D70" s="80"/>
      <c r="E70" s="80"/>
      <c r="F70" s="80"/>
      <c r="G70" s="80"/>
      <c r="H70" s="80"/>
      <c r="I70" s="55"/>
      <c r="J70" s="53"/>
      <c r="K70" s="53"/>
      <c r="L70" s="53"/>
      <c r="M70" s="53"/>
      <c r="N70" s="53"/>
      <c r="O70" s="53"/>
      <c r="P70" s="53"/>
    </row>
    <row r="71" spans="1:20">
      <c r="A71" s="78"/>
      <c r="B71" s="80"/>
      <c r="C71" s="80"/>
      <c r="D71" s="80"/>
      <c r="E71" s="80"/>
      <c r="F71" s="80"/>
      <c r="G71" s="80"/>
      <c r="H71" s="80"/>
      <c r="I71" s="55"/>
      <c r="J71" s="53"/>
      <c r="K71" s="53"/>
      <c r="L71" s="53"/>
      <c r="M71" s="53"/>
      <c r="N71" s="53"/>
      <c r="O71" s="53"/>
      <c r="P71" s="53"/>
    </row>
    <row r="72" spans="1:20">
      <c r="A72" s="78"/>
      <c r="B72" s="80"/>
      <c r="C72" s="80"/>
      <c r="D72" s="80"/>
      <c r="E72" s="80"/>
      <c r="F72" s="80"/>
      <c r="G72" s="80"/>
      <c r="H72" s="80"/>
      <c r="I72" s="55"/>
      <c r="J72" s="53"/>
      <c r="K72" s="53"/>
      <c r="L72" s="53"/>
      <c r="M72" s="53"/>
      <c r="N72" s="53"/>
      <c r="O72" s="53"/>
      <c r="P72" s="53"/>
    </row>
    <row r="73" spans="1:20">
      <c r="A73" s="78"/>
      <c r="B73" s="80"/>
      <c r="C73" s="80"/>
      <c r="D73" s="80"/>
      <c r="E73" s="80"/>
      <c r="F73" s="80"/>
      <c r="G73" s="80"/>
      <c r="H73" s="80"/>
      <c r="I73" s="55"/>
      <c r="J73" s="53"/>
      <c r="K73" s="53"/>
      <c r="L73" s="53"/>
      <c r="M73" s="53"/>
      <c r="N73" s="53"/>
      <c r="O73" s="53"/>
      <c r="P73" s="53"/>
    </row>
    <row r="74" spans="1:20">
      <c r="A74" s="33"/>
      <c r="B74" s="76"/>
      <c r="C74" s="76"/>
      <c r="D74" s="76"/>
      <c r="E74" s="76"/>
      <c r="F74" s="76"/>
      <c r="G74" s="76"/>
      <c r="H74" s="76"/>
      <c r="I74" s="55"/>
      <c r="J74" s="53"/>
      <c r="K74" s="53"/>
      <c r="L74" s="53"/>
      <c r="M74" s="53"/>
      <c r="N74" s="53"/>
      <c r="O74" s="53"/>
      <c r="P74" s="53"/>
    </row>
    <row r="75" spans="1:20">
      <c r="A75" s="33"/>
      <c r="B75" s="76"/>
      <c r="C75" s="76"/>
      <c r="D75" s="76"/>
      <c r="E75" s="76"/>
      <c r="F75" s="76"/>
      <c r="G75" s="76"/>
      <c r="H75" s="76"/>
      <c r="I75" s="55"/>
      <c r="J75" s="53"/>
      <c r="K75" s="53"/>
      <c r="L75" s="53"/>
      <c r="M75" s="53"/>
      <c r="N75" s="53"/>
      <c r="O75" s="53"/>
      <c r="P75" s="53"/>
    </row>
    <row r="76" spans="1:20">
      <c r="A76" s="33"/>
      <c r="B76" s="76"/>
      <c r="C76" s="76"/>
      <c r="D76" s="76"/>
      <c r="E76" s="76"/>
      <c r="F76" s="76"/>
      <c r="G76" s="76"/>
      <c r="H76" s="76"/>
      <c r="I76" s="55"/>
      <c r="J76" s="53"/>
      <c r="K76" s="53"/>
      <c r="L76" s="53"/>
      <c r="M76" s="53"/>
      <c r="N76" s="53"/>
      <c r="O76" s="53"/>
      <c r="P76" s="53"/>
    </row>
    <row r="77" spans="1:20">
      <c r="A77" s="33"/>
      <c r="B77" s="33"/>
      <c r="C77" s="33"/>
      <c r="D77" s="33"/>
      <c r="E77" s="33"/>
      <c r="F77" s="33"/>
      <c r="G77" s="33"/>
      <c r="H77" s="33"/>
      <c r="J77" s="53"/>
      <c r="K77" s="53"/>
      <c r="L77" s="53"/>
      <c r="M77" s="53"/>
      <c r="N77" s="53"/>
      <c r="O77" s="53"/>
      <c r="P77" s="53"/>
    </row>
    <row r="78" spans="1:20">
      <c r="A78" s="33"/>
      <c r="B78" s="72"/>
      <c r="C78" s="33"/>
      <c r="D78" s="33"/>
      <c r="E78" s="33"/>
      <c r="F78" s="33"/>
      <c r="G78" s="33"/>
      <c r="H78" s="33"/>
      <c r="J78" s="53"/>
      <c r="K78" s="53"/>
      <c r="L78" s="53"/>
      <c r="M78" s="53"/>
      <c r="N78" s="53"/>
      <c r="O78" s="53"/>
      <c r="P78" s="53"/>
    </row>
    <row r="79" spans="1:20">
      <c r="A79" s="33"/>
      <c r="B79" s="33"/>
      <c r="C79" s="33"/>
      <c r="D79" s="33"/>
      <c r="E79" s="33"/>
      <c r="F79" s="33"/>
      <c r="G79" s="33"/>
      <c r="H79" s="33"/>
      <c r="J79" s="53"/>
      <c r="K79" s="53"/>
      <c r="L79" s="53"/>
      <c r="M79" s="53"/>
      <c r="N79" s="53"/>
      <c r="O79" s="53"/>
      <c r="P79" s="53"/>
    </row>
    <row r="80" spans="1:20">
      <c r="A80" s="33"/>
      <c r="B80" s="33"/>
      <c r="C80" s="33"/>
      <c r="D80" s="33"/>
      <c r="E80" s="33"/>
      <c r="F80" s="33"/>
      <c r="G80" s="33"/>
      <c r="H80" s="33"/>
      <c r="J80" s="53"/>
      <c r="K80" s="53"/>
      <c r="L80" s="53"/>
      <c r="M80" s="53"/>
      <c r="N80" s="53"/>
      <c r="O80" s="53"/>
      <c r="P80" s="53"/>
    </row>
  </sheetData>
  <mergeCells count="11">
    <mergeCell ref="A1:H1"/>
    <mergeCell ref="B6:C6"/>
    <mergeCell ref="A3:A6"/>
    <mergeCell ref="F3:H3"/>
    <mergeCell ref="F4:F5"/>
    <mergeCell ref="G4:H4"/>
    <mergeCell ref="E6:H6"/>
    <mergeCell ref="C3:C5"/>
    <mergeCell ref="E3:E5"/>
    <mergeCell ref="D3:D5"/>
    <mergeCell ref="B3:B5"/>
  </mergeCells>
  <phoneticPr fontId="6" type="noConversion"/>
  <pageMargins left="0.59055118110236227" right="0.59055118110236227" top="0.78740157480314965" bottom="0.59055118110236227" header="0.31496062992125984" footer="0.23622047244094491"/>
  <pageSetup paperSize="9" scale="99" firstPageNumber="4" orientation="portrait" useFirstPageNumber="1" r:id="rId1"/>
  <headerFooter alignWithMargins="0">
    <oddHeader>&amp;C&amp;"Arial,Standard"&amp;08– &amp;P –</oddHeader>
    <oddFooter>&amp;C&amp;"Arial,Standard"&amp;08Amt für Statistik Berlin-Brandenburg  —  SB  E I 2 – m 03 / 26  —  Brandenburg  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0"/>
  <dimension ref="A1:H51"/>
  <sheetViews>
    <sheetView zoomScaleNormal="100" workbookViewId="0">
      <pane ySplit="6" topLeftCell="A7" activePane="bottomLeft" state="frozen"/>
      <selection activeCell="A2" sqref="A2"/>
      <selection pane="bottomLeft" sqref="A1:G1"/>
    </sheetView>
  </sheetViews>
  <sheetFormatPr baseColWidth="10" defaultColWidth="11.42578125" defaultRowHeight="12.75"/>
  <cols>
    <col min="1" max="1" width="25.7109375" style="33" customWidth="1"/>
    <col min="2" max="4" width="8.7109375" style="33" customWidth="1"/>
    <col min="5" max="5" width="9.7109375" style="33" customWidth="1"/>
    <col min="6" max="6" width="11.7109375" style="33" customWidth="1"/>
    <col min="7" max="7" width="10.7109375" style="33" customWidth="1"/>
    <col min="8" max="8" width="6.7109375" style="33" customWidth="1"/>
    <col min="9" max="16384" width="11.42578125" style="33"/>
  </cols>
  <sheetData>
    <row r="1" spans="1:8" ht="24" customHeight="1">
      <c r="A1" s="378" t="s">
        <v>349</v>
      </c>
      <c r="B1" s="379"/>
      <c r="C1" s="379"/>
      <c r="D1" s="379"/>
      <c r="E1" s="379"/>
      <c r="F1" s="379"/>
      <c r="G1" s="379"/>
    </row>
    <row r="2" spans="1:8" ht="12" customHeight="1">
      <c r="A2" s="81"/>
      <c r="B2" s="82"/>
      <c r="C2" s="82"/>
      <c r="D2" s="82"/>
      <c r="E2" s="82"/>
      <c r="F2" s="83"/>
      <c r="G2" s="82"/>
    </row>
    <row r="3" spans="1:8" ht="12" customHeight="1">
      <c r="A3" s="376" t="s">
        <v>158</v>
      </c>
      <c r="B3" s="374" t="s">
        <v>108</v>
      </c>
      <c r="C3" s="374" t="s">
        <v>264</v>
      </c>
      <c r="D3" s="374" t="s">
        <v>109</v>
      </c>
      <c r="E3" s="374" t="s">
        <v>256</v>
      </c>
      <c r="F3" s="371" t="s">
        <v>72</v>
      </c>
      <c r="G3" s="372"/>
    </row>
    <row r="4" spans="1:8" ht="12" customHeight="1">
      <c r="A4" s="377"/>
      <c r="B4" s="375"/>
      <c r="C4" s="375"/>
      <c r="D4" s="375"/>
      <c r="E4" s="375"/>
      <c r="F4" s="373" t="s">
        <v>289</v>
      </c>
      <c r="G4" s="382" t="s">
        <v>110</v>
      </c>
    </row>
    <row r="5" spans="1:8" ht="12" customHeight="1">
      <c r="A5" s="377"/>
      <c r="B5" s="375"/>
      <c r="C5" s="375"/>
      <c r="D5" s="375"/>
      <c r="E5" s="375"/>
      <c r="F5" s="368"/>
      <c r="G5" s="383"/>
    </row>
    <row r="6" spans="1:8" ht="12" customHeight="1">
      <c r="A6" s="377"/>
      <c r="B6" s="367" t="s">
        <v>95</v>
      </c>
      <c r="C6" s="368"/>
      <c r="D6" s="56" t="s">
        <v>75</v>
      </c>
      <c r="E6" s="371" t="s">
        <v>76</v>
      </c>
      <c r="F6" s="368"/>
      <c r="G6" s="372"/>
      <c r="H6" s="84"/>
    </row>
    <row r="7" spans="1:8" ht="12" customHeight="1">
      <c r="A7" s="85"/>
      <c r="B7" s="59"/>
      <c r="C7" s="60"/>
      <c r="D7" s="61"/>
      <c r="E7" s="61"/>
      <c r="F7" s="60"/>
      <c r="G7" s="60"/>
      <c r="H7" s="84"/>
    </row>
    <row r="8" spans="1:8" ht="12" customHeight="1">
      <c r="A8" s="86"/>
      <c r="B8" s="380" t="s">
        <v>159</v>
      </c>
      <c r="C8" s="381"/>
      <c r="D8" s="381"/>
      <c r="E8" s="381"/>
      <c r="F8" s="381"/>
      <c r="G8" s="381"/>
    </row>
    <row r="9" spans="1:8" ht="12" customHeight="1">
      <c r="A9" s="71" t="s">
        <v>111</v>
      </c>
      <c r="B9" s="87">
        <v>15</v>
      </c>
      <c r="C9" s="87">
        <v>3922</v>
      </c>
      <c r="D9" s="87">
        <v>519</v>
      </c>
      <c r="E9" s="87">
        <v>16896</v>
      </c>
      <c r="F9" s="87">
        <v>87682</v>
      </c>
      <c r="G9" s="87">
        <v>10168</v>
      </c>
    </row>
    <row r="10" spans="1:8" ht="12" customHeight="1">
      <c r="A10" s="71" t="s">
        <v>112</v>
      </c>
      <c r="B10" s="87">
        <v>6</v>
      </c>
      <c r="C10" s="87">
        <v>1438</v>
      </c>
      <c r="D10" s="87">
        <v>186</v>
      </c>
      <c r="E10" s="87">
        <v>7875</v>
      </c>
      <c r="F10" s="87">
        <v>27951</v>
      </c>
      <c r="G10" s="87" t="s">
        <v>57</v>
      </c>
    </row>
    <row r="11" spans="1:8" ht="12" customHeight="1">
      <c r="A11" s="71" t="s">
        <v>113</v>
      </c>
      <c r="B11" s="87">
        <v>4</v>
      </c>
      <c r="C11" s="87">
        <v>431</v>
      </c>
      <c r="D11" s="87">
        <v>77</v>
      </c>
      <c r="E11" s="87">
        <v>1621</v>
      </c>
      <c r="F11" s="87">
        <v>13348</v>
      </c>
      <c r="G11" s="87" t="s">
        <v>57</v>
      </c>
    </row>
    <row r="12" spans="1:8" ht="12" customHeight="1">
      <c r="A12" s="71" t="s">
        <v>46</v>
      </c>
      <c r="B12" s="87">
        <v>4</v>
      </c>
      <c r="C12" s="87">
        <v>531</v>
      </c>
      <c r="D12" s="87">
        <v>79</v>
      </c>
      <c r="E12" s="87">
        <v>2136</v>
      </c>
      <c r="F12" s="87">
        <v>9684</v>
      </c>
      <c r="G12" s="87">
        <v>3275</v>
      </c>
    </row>
    <row r="13" spans="1:8" ht="12" customHeight="1">
      <c r="A13" s="71" t="s">
        <v>114</v>
      </c>
      <c r="B13" s="87">
        <v>20</v>
      </c>
      <c r="C13" s="87">
        <v>1880</v>
      </c>
      <c r="D13" s="87">
        <v>247</v>
      </c>
      <c r="E13" s="87">
        <v>6474</v>
      </c>
      <c r="F13" s="87">
        <v>35809</v>
      </c>
      <c r="G13" s="87">
        <v>8324</v>
      </c>
    </row>
    <row r="14" spans="1:8" ht="12" customHeight="1">
      <c r="A14" s="71" t="s">
        <v>115</v>
      </c>
      <c r="B14" s="87">
        <v>29</v>
      </c>
      <c r="C14" s="87">
        <v>3851</v>
      </c>
      <c r="D14" s="87">
        <v>552</v>
      </c>
      <c r="E14" s="87">
        <v>14089</v>
      </c>
      <c r="F14" s="87">
        <v>95981</v>
      </c>
      <c r="G14" s="87">
        <v>20066</v>
      </c>
    </row>
    <row r="15" spans="1:8" ht="12" customHeight="1">
      <c r="A15" s="71" t="s">
        <v>116</v>
      </c>
      <c r="B15" s="87">
        <v>35</v>
      </c>
      <c r="C15" s="87">
        <v>4276</v>
      </c>
      <c r="D15" s="87">
        <v>605</v>
      </c>
      <c r="E15" s="87">
        <v>15650</v>
      </c>
      <c r="F15" s="87">
        <v>99887</v>
      </c>
      <c r="G15" s="87">
        <v>20919</v>
      </c>
    </row>
    <row r="16" spans="1:8" ht="12" customHeight="1">
      <c r="A16" s="71" t="s">
        <v>117</v>
      </c>
      <c r="B16" s="87">
        <v>27</v>
      </c>
      <c r="C16" s="87">
        <v>4270</v>
      </c>
      <c r="D16" s="87">
        <v>594</v>
      </c>
      <c r="E16" s="87">
        <v>15655</v>
      </c>
      <c r="F16" s="87">
        <v>115320</v>
      </c>
      <c r="G16" s="87">
        <v>41813</v>
      </c>
    </row>
    <row r="17" spans="1:8" ht="12" customHeight="1">
      <c r="A17" s="71" t="s">
        <v>118</v>
      </c>
      <c r="B17" s="87">
        <v>17</v>
      </c>
      <c r="C17" s="87">
        <v>1991</v>
      </c>
      <c r="D17" s="87">
        <v>290</v>
      </c>
      <c r="E17" s="87">
        <v>8294</v>
      </c>
      <c r="F17" s="87">
        <v>55031</v>
      </c>
      <c r="G17" s="87">
        <v>8251</v>
      </c>
    </row>
    <row r="18" spans="1:8" ht="12" customHeight="1">
      <c r="A18" s="71" t="s">
        <v>119</v>
      </c>
      <c r="B18" s="87">
        <v>34</v>
      </c>
      <c r="C18" s="87">
        <v>6878</v>
      </c>
      <c r="D18" s="87">
        <v>1033</v>
      </c>
      <c r="E18" s="87">
        <v>37011</v>
      </c>
      <c r="F18" s="87">
        <v>313022</v>
      </c>
      <c r="G18" s="87">
        <v>144714</v>
      </c>
    </row>
    <row r="19" spans="1:8" ht="12" customHeight="1">
      <c r="A19" s="71" t="s">
        <v>120</v>
      </c>
      <c r="B19" s="87">
        <v>27</v>
      </c>
      <c r="C19" s="87">
        <v>3446</v>
      </c>
      <c r="D19" s="87">
        <v>496</v>
      </c>
      <c r="E19" s="87">
        <v>13818</v>
      </c>
      <c r="F19" s="87">
        <v>133109</v>
      </c>
      <c r="G19" s="87">
        <v>13679</v>
      </c>
    </row>
    <row r="20" spans="1:8" ht="12" customHeight="1">
      <c r="A20" s="71" t="s">
        <v>121</v>
      </c>
      <c r="B20" s="87">
        <v>26</v>
      </c>
      <c r="C20" s="87">
        <v>16157</v>
      </c>
      <c r="D20" s="87">
        <v>2070</v>
      </c>
      <c r="E20" s="87">
        <v>92590</v>
      </c>
      <c r="F20" s="87">
        <v>1656009</v>
      </c>
      <c r="G20" s="87" t="s">
        <v>57</v>
      </c>
    </row>
    <row r="21" spans="1:8" ht="12" customHeight="1">
      <c r="A21" s="71" t="s">
        <v>122</v>
      </c>
      <c r="B21" s="87">
        <v>26</v>
      </c>
      <c r="C21" s="87">
        <v>3672</v>
      </c>
      <c r="D21" s="87">
        <v>558</v>
      </c>
      <c r="E21" s="87">
        <v>12957</v>
      </c>
      <c r="F21" s="87">
        <v>104652</v>
      </c>
      <c r="G21" s="87">
        <v>49090</v>
      </c>
    </row>
    <row r="22" spans="1:8" ht="12" customHeight="1">
      <c r="A22" s="71" t="s">
        <v>123</v>
      </c>
      <c r="B22" s="87">
        <v>30</v>
      </c>
      <c r="C22" s="87">
        <v>3164</v>
      </c>
      <c r="D22" s="87">
        <v>455</v>
      </c>
      <c r="E22" s="87">
        <v>14499</v>
      </c>
      <c r="F22" s="87">
        <v>69100</v>
      </c>
      <c r="G22" s="87">
        <v>18567</v>
      </c>
    </row>
    <row r="23" spans="1:8" ht="12" customHeight="1">
      <c r="A23" s="71" t="s">
        <v>124</v>
      </c>
      <c r="B23" s="87">
        <v>23</v>
      </c>
      <c r="C23" s="87">
        <v>3339</v>
      </c>
      <c r="D23" s="87">
        <v>457</v>
      </c>
      <c r="E23" s="87">
        <v>12881</v>
      </c>
      <c r="F23" s="87">
        <v>103072</v>
      </c>
      <c r="G23" s="87">
        <v>23678</v>
      </c>
    </row>
    <row r="24" spans="1:8" ht="12" customHeight="1">
      <c r="A24" s="71" t="s">
        <v>125</v>
      </c>
      <c r="B24" s="87">
        <v>25</v>
      </c>
      <c r="C24" s="87">
        <v>5081</v>
      </c>
      <c r="D24" s="87">
        <v>720</v>
      </c>
      <c r="E24" s="87">
        <v>19535</v>
      </c>
      <c r="F24" s="87">
        <v>128946</v>
      </c>
      <c r="G24" s="87">
        <v>43771</v>
      </c>
    </row>
    <row r="25" spans="1:8" ht="12" customHeight="1">
      <c r="A25" s="71" t="s">
        <v>126</v>
      </c>
      <c r="B25" s="87">
        <v>38</v>
      </c>
      <c r="C25" s="87">
        <v>11323</v>
      </c>
      <c r="D25" s="87">
        <v>1603</v>
      </c>
      <c r="E25" s="87">
        <v>78036</v>
      </c>
      <c r="F25" s="87">
        <v>493750</v>
      </c>
      <c r="G25" s="87">
        <v>270537</v>
      </c>
    </row>
    <row r="26" spans="1:8" ht="12" customHeight="1">
      <c r="A26" s="71" t="s">
        <v>127</v>
      </c>
      <c r="B26" s="87">
        <v>18</v>
      </c>
      <c r="C26" s="87">
        <v>3466</v>
      </c>
      <c r="D26" s="87">
        <v>489</v>
      </c>
      <c r="E26" s="87">
        <v>15838</v>
      </c>
      <c r="F26" s="87">
        <v>131691</v>
      </c>
      <c r="G26" s="87">
        <v>35395</v>
      </c>
    </row>
    <row r="27" spans="1:8" ht="12" customHeight="1">
      <c r="A27" s="88" t="s">
        <v>128</v>
      </c>
      <c r="B27" s="89">
        <v>404</v>
      </c>
      <c r="C27" s="89">
        <v>79116</v>
      </c>
      <c r="D27" s="89">
        <v>11028</v>
      </c>
      <c r="E27" s="89">
        <v>385855</v>
      </c>
      <c r="F27" s="90">
        <v>3674046</v>
      </c>
      <c r="G27" s="90">
        <v>2269846</v>
      </c>
    </row>
    <row r="28" spans="1:8" ht="12" customHeight="1">
      <c r="A28" s="88"/>
    </row>
    <row r="29" spans="1:8" ht="12" customHeight="1">
      <c r="A29" s="86"/>
      <c r="B29" s="91"/>
      <c r="C29" s="92"/>
      <c r="D29" s="92"/>
      <c r="E29" s="92"/>
      <c r="F29" s="92"/>
      <c r="G29" s="92"/>
    </row>
    <row r="30" spans="1:8" ht="12" customHeight="1">
      <c r="A30" s="71"/>
      <c r="B30" s="93"/>
      <c r="C30" s="93"/>
      <c r="D30" s="93"/>
      <c r="E30" s="93"/>
      <c r="F30" s="93"/>
      <c r="G30" s="93"/>
      <c r="H30" s="94"/>
    </row>
    <row r="31" spans="1:8" ht="12" customHeight="1">
      <c r="A31" s="71"/>
      <c r="B31" s="93"/>
      <c r="C31" s="93"/>
      <c r="D31" s="93"/>
      <c r="E31" s="93"/>
      <c r="F31" s="93"/>
      <c r="G31" s="93"/>
      <c r="H31" s="94"/>
    </row>
    <row r="32" spans="1:8" ht="12" customHeight="1">
      <c r="A32" s="71"/>
      <c r="B32" s="93"/>
      <c r="C32" s="93"/>
      <c r="D32" s="93"/>
      <c r="E32" s="93"/>
      <c r="F32" s="93"/>
      <c r="G32" s="93"/>
      <c r="H32" s="94"/>
    </row>
    <row r="33" spans="1:8" ht="12" customHeight="1">
      <c r="A33" s="71"/>
      <c r="B33" s="93"/>
      <c r="C33" s="93"/>
      <c r="D33" s="93"/>
      <c r="E33" s="93"/>
      <c r="F33" s="93"/>
      <c r="G33" s="93"/>
      <c r="H33" s="94"/>
    </row>
    <row r="34" spans="1:8" ht="12" customHeight="1">
      <c r="A34" s="71"/>
      <c r="B34" s="93"/>
      <c r="C34" s="93"/>
      <c r="D34" s="93"/>
      <c r="E34" s="93"/>
      <c r="F34" s="93"/>
      <c r="G34" s="93"/>
      <c r="H34" s="94"/>
    </row>
    <row r="35" spans="1:8" ht="12" customHeight="1">
      <c r="A35" s="71"/>
      <c r="B35" s="93"/>
      <c r="C35" s="93"/>
      <c r="D35" s="93"/>
      <c r="E35" s="93"/>
      <c r="F35" s="93"/>
      <c r="G35" s="93"/>
      <c r="H35" s="94"/>
    </row>
    <row r="36" spans="1:8" ht="12" customHeight="1">
      <c r="A36" s="71"/>
      <c r="B36" s="93"/>
      <c r="C36" s="93"/>
      <c r="D36" s="93"/>
      <c r="E36" s="93"/>
      <c r="F36" s="93"/>
      <c r="G36" s="93"/>
      <c r="H36" s="94"/>
    </row>
    <row r="37" spans="1:8" ht="12" customHeight="1">
      <c r="A37" s="71"/>
      <c r="B37" s="93"/>
      <c r="C37" s="93"/>
      <c r="D37" s="93"/>
      <c r="E37" s="93"/>
      <c r="F37" s="93"/>
      <c r="G37" s="93"/>
      <c r="H37" s="94"/>
    </row>
    <row r="38" spans="1:8" ht="12" customHeight="1">
      <c r="A38" s="71"/>
      <c r="B38" s="93"/>
      <c r="C38" s="93"/>
      <c r="D38" s="93"/>
      <c r="E38" s="93"/>
      <c r="F38" s="93"/>
      <c r="G38" s="93"/>
      <c r="H38" s="94"/>
    </row>
    <row r="39" spans="1:8" ht="12" customHeight="1">
      <c r="A39" s="71"/>
      <c r="B39" s="93"/>
      <c r="C39" s="93"/>
      <c r="D39" s="93"/>
      <c r="E39" s="93"/>
      <c r="F39" s="93"/>
      <c r="G39" s="93"/>
      <c r="H39" s="94"/>
    </row>
    <row r="40" spans="1:8" ht="12" customHeight="1">
      <c r="A40" s="71"/>
      <c r="B40" s="93"/>
      <c r="C40" s="93"/>
      <c r="D40" s="93"/>
      <c r="E40" s="93"/>
      <c r="F40" s="93"/>
      <c r="G40" s="93"/>
      <c r="H40" s="94"/>
    </row>
    <row r="41" spans="1:8" ht="12" customHeight="1">
      <c r="A41" s="71"/>
      <c r="B41" s="93"/>
      <c r="C41" s="93"/>
      <c r="D41" s="93"/>
      <c r="E41" s="93"/>
      <c r="F41" s="93"/>
      <c r="G41" s="93"/>
      <c r="H41" s="94"/>
    </row>
    <row r="42" spans="1:8" ht="12" customHeight="1">
      <c r="A42" s="71"/>
      <c r="B42" s="93"/>
      <c r="C42" s="93"/>
      <c r="D42" s="93"/>
      <c r="E42" s="93"/>
      <c r="F42" s="93"/>
      <c r="G42" s="93"/>
      <c r="H42" s="94"/>
    </row>
    <row r="43" spans="1:8" ht="12" customHeight="1">
      <c r="A43" s="71"/>
      <c r="B43" s="93"/>
      <c r="C43" s="93"/>
      <c r="D43" s="93"/>
      <c r="E43" s="93"/>
      <c r="F43" s="93"/>
      <c r="G43" s="93"/>
      <c r="H43" s="94"/>
    </row>
    <row r="44" spans="1:8" ht="12" customHeight="1">
      <c r="A44" s="71"/>
      <c r="B44" s="93"/>
      <c r="C44" s="93"/>
      <c r="D44" s="93"/>
      <c r="E44" s="93"/>
      <c r="F44" s="93"/>
      <c r="G44" s="93"/>
      <c r="H44" s="94"/>
    </row>
    <row r="45" spans="1:8" ht="12" customHeight="1">
      <c r="A45" s="71"/>
      <c r="B45" s="93"/>
      <c r="C45" s="93"/>
      <c r="D45" s="93"/>
      <c r="E45" s="93"/>
      <c r="F45" s="93"/>
      <c r="G45" s="93"/>
      <c r="H45" s="94"/>
    </row>
    <row r="46" spans="1:8" ht="12" customHeight="1">
      <c r="A46" s="71"/>
      <c r="B46" s="93"/>
      <c r="C46" s="93"/>
      <c r="D46" s="93"/>
      <c r="E46" s="93"/>
      <c r="F46" s="93"/>
      <c r="G46" s="93"/>
      <c r="H46" s="94"/>
    </row>
    <row r="47" spans="1:8" ht="12" customHeight="1">
      <c r="A47" s="71"/>
      <c r="B47" s="93"/>
      <c r="C47" s="93"/>
      <c r="D47" s="93"/>
      <c r="E47" s="93"/>
      <c r="F47" s="93"/>
      <c r="G47" s="93"/>
      <c r="H47" s="94"/>
    </row>
    <row r="48" spans="1:8" ht="12" customHeight="1">
      <c r="A48" s="88"/>
      <c r="B48" s="95"/>
      <c r="C48" s="95"/>
      <c r="D48" s="95"/>
      <c r="E48" s="95"/>
      <c r="F48" s="95"/>
      <c r="G48" s="95"/>
      <c r="H48" s="94"/>
    </row>
    <row r="49" spans="1:7" ht="12" customHeight="1">
      <c r="A49" s="96"/>
      <c r="B49" s="97"/>
      <c r="C49" s="97"/>
      <c r="D49" s="97"/>
      <c r="E49" s="97"/>
      <c r="F49" s="98"/>
      <c r="G49" s="99"/>
    </row>
    <row r="50" spans="1:7" ht="12" customHeight="1">
      <c r="A50" s="100"/>
      <c r="B50" s="101"/>
      <c r="C50" s="101"/>
      <c r="D50" s="101"/>
      <c r="E50" s="101"/>
      <c r="F50" s="101"/>
      <c r="G50" s="101"/>
    </row>
    <row r="51" spans="1:7" ht="12" customHeight="1">
      <c r="A51" s="102"/>
      <c r="B51" s="103"/>
      <c r="C51" s="103"/>
      <c r="D51" s="104"/>
      <c r="E51" s="104"/>
      <c r="F51" s="104"/>
      <c r="G51" s="104"/>
    </row>
  </sheetData>
  <mergeCells count="12">
    <mergeCell ref="A3:A6"/>
    <mergeCell ref="A1:G1"/>
    <mergeCell ref="B8:G8"/>
    <mergeCell ref="F3:G3"/>
    <mergeCell ref="F4:F5"/>
    <mergeCell ref="G4:G5"/>
    <mergeCell ref="E6:G6"/>
    <mergeCell ref="B3:B5"/>
    <mergeCell ref="C3:C5"/>
    <mergeCell ref="D3:D5"/>
    <mergeCell ref="E3:E5"/>
    <mergeCell ref="B6:C6"/>
  </mergeCells>
  <phoneticPr fontId="6" type="noConversion"/>
  <hyperlinks>
    <hyperlink ref="A1:G1" location="Inhaltsverzeichnis!A14" display="Inhaltsverzeichnis!A14" xr:uid="{6966281D-F52F-4FA2-8A93-7359EB029BDA}"/>
  </hyperlinks>
  <pageMargins left="0.59055118110236227" right="0.59055118110236227" top="0.78740157480314965" bottom="0.59055118110236227" header="0.31496062992125984" footer="0.23622047244094491"/>
  <pageSetup paperSize="9" firstPageNumber="7" orientation="portrait" r:id="rId1"/>
  <headerFooter alignWithMargins="0">
    <oddHeader>&amp;C&amp;"Arial,Standard"&amp;08– &amp;P –</oddHeader>
    <oddFooter>&amp;C&amp;"Arial,Standard"&amp;08Amt für Statistik Berlin-Brandenburg  —  SB  E I 2 – m 03 / 26  —  Brandenburg  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3"/>
  <dimension ref="A1:L189"/>
  <sheetViews>
    <sheetView zoomScaleNormal="100" zoomScaleSheetLayoutView="100" workbookViewId="0">
      <pane ySplit="6" topLeftCell="A7" activePane="bottomLeft" state="frozen"/>
      <selection activeCell="A2" sqref="A2"/>
      <selection pane="bottomLeft" sqref="A1:H1"/>
    </sheetView>
  </sheetViews>
  <sheetFormatPr baseColWidth="10" defaultColWidth="11.42578125" defaultRowHeight="12.75"/>
  <cols>
    <col min="1" max="1" width="4.7109375" style="33" customWidth="1"/>
    <col min="2" max="2" width="36.140625" style="33" customWidth="1"/>
    <col min="3" max="8" width="7.7109375" style="33" customWidth="1"/>
    <col min="9" max="9" width="6.42578125" style="33" customWidth="1"/>
    <col min="10" max="16384" width="11.42578125" style="33"/>
  </cols>
  <sheetData>
    <row r="1" spans="1:12" ht="24" customHeight="1">
      <c r="A1" s="378" t="s">
        <v>350</v>
      </c>
      <c r="B1" s="379"/>
      <c r="C1" s="379"/>
      <c r="D1" s="379"/>
      <c r="E1" s="379"/>
      <c r="F1" s="379"/>
      <c r="G1" s="379"/>
      <c r="H1" s="379"/>
    </row>
    <row r="2" spans="1:12" ht="12" customHeight="1"/>
    <row r="3" spans="1:12" ht="12" customHeight="1">
      <c r="A3" s="385" t="s">
        <v>22</v>
      </c>
      <c r="B3" s="388" t="s">
        <v>161</v>
      </c>
      <c r="C3" s="374" t="s">
        <v>108</v>
      </c>
      <c r="D3" s="374" t="s">
        <v>264</v>
      </c>
      <c r="E3" s="374" t="s">
        <v>109</v>
      </c>
      <c r="F3" s="374" t="s">
        <v>256</v>
      </c>
      <c r="G3" s="384" t="s">
        <v>72</v>
      </c>
      <c r="H3" s="392"/>
    </row>
    <row r="4" spans="1:12" ht="12" customHeight="1">
      <c r="A4" s="386"/>
      <c r="B4" s="389"/>
      <c r="C4" s="375"/>
      <c r="D4" s="375"/>
      <c r="E4" s="375"/>
      <c r="F4" s="375"/>
      <c r="G4" s="393" t="s">
        <v>289</v>
      </c>
      <c r="H4" s="390" t="s">
        <v>130</v>
      </c>
      <c r="L4" s="105"/>
    </row>
    <row r="5" spans="1:12" ht="12" customHeight="1">
      <c r="A5" s="386"/>
      <c r="B5" s="389"/>
      <c r="C5" s="375"/>
      <c r="D5" s="375"/>
      <c r="E5" s="375"/>
      <c r="F5" s="375"/>
      <c r="G5" s="368"/>
      <c r="H5" s="391"/>
    </row>
    <row r="6" spans="1:12" ht="12" customHeight="1">
      <c r="A6" s="387"/>
      <c r="B6" s="389"/>
      <c r="C6" s="367" t="s">
        <v>95</v>
      </c>
      <c r="D6" s="368"/>
      <c r="E6" s="56" t="s">
        <v>75</v>
      </c>
      <c r="F6" s="371" t="s">
        <v>76</v>
      </c>
      <c r="G6" s="371"/>
      <c r="H6" s="384"/>
      <c r="I6" s="84"/>
    </row>
    <row r="7" spans="1:12" ht="12" customHeight="1">
      <c r="A7" s="58"/>
      <c r="B7" s="106"/>
      <c r="C7" s="59"/>
      <c r="D7" s="60"/>
      <c r="E7" s="61"/>
      <c r="F7" s="61"/>
      <c r="G7" s="61"/>
      <c r="H7" s="61"/>
      <c r="I7" s="84"/>
    </row>
    <row r="8" spans="1:12" s="113" customFormat="1" ht="12" customHeight="1">
      <c r="A8" s="107" t="s">
        <v>29</v>
      </c>
      <c r="B8" s="108" t="s">
        <v>162</v>
      </c>
      <c r="C8" s="109">
        <v>6</v>
      </c>
      <c r="D8" s="110">
        <v>2615</v>
      </c>
      <c r="E8" s="110">
        <v>345</v>
      </c>
      <c r="F8" s="110">
        <v>12908</v>
      </c>
      <c r="G8" s="111">
        <v>43971</v>
      </c>
      <c r="H8" s="110" t="s">
        <v>57</v>
      </c>
      <c r="I8" s="112"/>
    </row>
    <row r="9" spans="1:12" ht="12" customHeight="1">
      <c r="A9" s="114" t="s">
        <v>7</v>
      </c>
      <c r="B9" s="115" t="s">
        <v>8</v>
      </c>
      <c r="C9" s="116">
        <v>2</v>
      </c>
      <c r="D9" s="117" t="s">
        <v>57</v>
      </c>
      <c r="E9" s="117" t="s">
        <v>57</v>
      </c>
      <c r="F9" s="117" t="s">
        <v>57</v>
      </c>
      <c r="G9" s="118" t="s">
        <v>57</v>
      </c>
      <c r="H9" s="117" t="s">
        <v>57</v>
      </c>
      <c r="I9" s="119"/>
    </row>
    <row r="10" spans="1:12" ht="12" customHeight="1">
      <c r="A10" s="114" t="s">
        <v>12</v>
      </c>
      <c r="B10" s="115" t="s">
        <v>163</v>
      </c>
      <c r="C10" s="116">
        <v>2</v>
      </c>
      <c r="D10" s="117" t="s">
        <v>57</v>
      </c>
      <c r="E10" s="117" t="s">
        <v>57</v>
      </c>
      <c r="F10" s="117" t="s">
        <v>57</v>
      </c>
      <c r="G10" s="118" t="s">
        <v>57</v>
      </c>
      <c r="H10" s="117" t="s">
        <v>49</v>
      </c>
      <c r="I10" s="119"/>
    </row>
    <row r="11" spans="1:12" ht="22.15" customHeight="1">
      <c r="A11" s="120" t="s">
        <v>14</v>
      </c>
      <c r="B11" s="121" t="s">
        <v>186</v>
      </c>
      <c r="C11" s="116">
        <v>2</v>
      </c>
      <c r="D11" s="117" t="s">
        <v>57</v>
      </c>
      <c r="E11" s="117" t="s">
        <v>57</v>
      </c>
      <c r="F11" s="117" t="s">
        <v>57</v>
      </c>
      <c r="G11" s="118" t="s">
        <v>57</v>
      </c>
      <c r="H11" s="117" t="s">
        <v>49</v>
      </c>
      <c r="I11" s="119"/>
    </row>
    <row r="12" spans="1:12" s="113" customFormat="1" ht="12" customHeight="1">
      <c r="A12" s="107" t="s">
        <v>96</v>
      </c>
      <c r="B12" s="122" t="s">
        <v>97</v>
      </c>
      <c r="C12" s="109">
        <v>398</v>
      </c>
      <c r="D12" s="110">
        <v>76501</v>
      </c>
      <c r="E12" s="110">
        <v>10683</v>
      </c>
      <c r="F12" s="110">
        <v>372947</v>
      </c>
      <c r="G12" s="111">
        <v>3630076</v>
      </c>
      <c r="H12" s="110" t="s">
        <v>57</v>
      </c>
      <c r="I12" s="112"/>
    </row>
    <row r="13" spans="1:12" ht="12" customHeight="1">
      <c r="A13" s="114" t="s">
        <v>139</v>
      </c>
      <c r="B13" s="115" t="s">
        <v>247</v>
      </c>
      <c r="C13" s="116">
        <v>60</v>
      </c>
      <c r="D13" s="117">
        <v>7874</v>
      </c>
      <c r="E13" s="117">
        <v>1131</v>
      </c>
      <c r="F13" s="117">
        <v>25889</v>
      </c>
      <c r="G13" s="118">
        <v>291439</v>
      </c>
      <c r="H13" s="117">
        <v>60816</v>
      </c>
      <c r="I13" s="119"/>
    </row>
    <row r="14" spans="1:12" ht="12" customHeight="1">
      <c r="A14" s="114" t="s">
        <v>142</v>
      </c>
      <c r="B14" s="115" t="s">
        <v>6</v>
      </c>
      <c r="C14" s="116">
        <v>5</v>
      </c>
      <c r="D14" s="117">
        <v>838</v>
      </c>
      <c r="E14" s="117">
        <v>122</v>
      </c>
      <c r="F14" s="117">
        <v>3644</v>
      </c>
      <c r="G14" s="118">
        <v>34140</v>
      </c>
      <c r="H14" s="117" t="s">
        <v>57</v>
      </c>
      <c r="I14" s="119"/>
    </row>
    <row r="15" spans="1:12" ht="12" customHeight="1">
      <c r="A15" s="114" t="s">
        <v>152</v>
      </c>
      <c r="B15" s="115" t="s">
        <v>98</v>
      </c>
      <c r="C15" s="116">
        <v>1</v>
      </c>
      <c r="D15" s="117" t="s">
        <v>57</v>
      </c>
      <c r="E15" s="117" t="s">
        <v>57</v>
      </c>
      <c r="F15" s="117" t="s">
        <v>57</v>
      </c>
      <c r="G15" s="118" t="s">
        <v>57</v>
      </c>
      <c r="H15" s="117" t="s">
        <v>49</v>
      </c>
      <c r="I15" s="119"/>
    </row>
    <row r="16" spans="1:12" ht="12" customHeight="1">
      <c r="A16" s="114" t="s">
        <v>5</v>
      </c>
      <c r="B16" s="115" t="s">
        <v>248</v>
      </c>
      <c r="C16" s="116">
        <v>1</v>
      </c>
      <c r="D16" s="117" t="s">
        <v>57</v>
      </c>
      <c r="E16" s="117" t="s">
        <v>57</v>
      </c>
      <c r="F16" s="117" t="s">
        <v>57</v>
      </c>
      <c r="G16" s="118" t="s">
        <v>57</v>
      </c>
      <c r="H16" s="117" t="s">
        <v>57</v>
      </c>
      <c r="I16" s="123"/>
    </row>
    <row r="17" spans="1:9" ht="12" customHeight="1">
      <c r="A17" s="114" t="s">
        <v>140</v>
      </c>
      <c r="B17" s="115" t="s">
        <v>249</v>
      </c>
      <c r="C17" s="116">
        <v>0</v>
      </c>
      <c r="D17" s="117">
        <v>0</v>
      </c>
      <c r="E17" s="117">
        <v>0</v>
      </c>
      <c r="F17" s="117">
        <v>0</v>
      </c>
      <c r="G17" s="118">
        <v>0</v>
      </c>
      <c r="H17" s="117">
        <v>0</v>
      </c>
      <c r="I17" s="123"/>
    </row>
    <row r="18" spans="1:9" ht="12" customHeight="1">
      <c r="A18" s="114" t="s">
        <v>141</v>
      </c>
      <c r="B18" s="115" t="s">
        <v>164</v>
      </c>
      <c r="C18" s="116">
        <v>2</v>
      </c>
      <c r="D18" s="117" t="s">
        <v>57</v>
      </c>
      <c r="E18" s="117" t="s">
        <v>57</v>
      </c>
      <c r="F18" s="117" t="s">
        <v>57</v>
      </c>
      <c r="G18" s="118" t="s">
        <v>57</v>
      </c>
      <c r="H18" s="117" t="s">
        <v>57</v>
      </c>
      <c r="I18" s="119"/>
    </row>
    <row r="19" spans="1:9" ht="12" customHeight="1">
      <c r="A19" s="114" t="s">
        <v>15</v>
      </c>
      <c r="B19" s="115" t="s">
        <v>243</v>
      </c>
      <c r="C19" s="116">
        <v>18</v>
      </c>
      <c r="D19" s="117">
        <v>3262</v>
      </c>
      <c r="E19" s="117">
        <v>515</v>
      </c>
      <c r="F19" s="117">
        <v>11137</v>
      </c>
      <c r="G19" s="118">
        <v>118744</v>
      </c>
      <c r="H19" s="117">
        <v>38337</v>
      </c>
      <c r="I19" s="119"/>
    </row>
    <row r="20" spans="1:9" ht="12" customHeight="1">
      <c r="A20" s="114" t="s">
        <v>145</v>
      </c>
      <c r="B20" s="115" t="s">
        <v>165</v>
      </c>
      <c r="C20" s="116">
        <v>15</v>
      </c>
      <c r="D20" s="117">
        <v>3344</v>
      </c>
      <c r="E20" s="117">
        <v>487</v>
      </c>
      <c r="F20" s="117">
        <v>13580</v>
      </c>
      <c r="G20" s="118">
        <v>151515</v>
      </c>
      <c r="H20" s="117">
        <v>77625</v>
      </c>
      <c r="I20" s="119"/>
    </row>
    <row r="21" spans="1:9" ht="22.15" customHeight="1">
      <c r="A21" s="120" t="s">
        <v>144</v>
      </c>
      <c r="B21" s="121" t="s">
        <v>276</v>
      </c>
      <c r="C21" s="116">
        <v>2</v>
      </c>
      <c r="D21" s="117" t="s">
        <v>57</v>
      </c>
      <c r="E21" s="117" t="s">
        <v>57</v>
      </c>
      <c r="F21" s="117" t="s">
        <v>57</v>
      </c>
      <c r="G21" s="118" t="s">
        <v>57</v>
      </c>
      <c r="H21" s="117" t="s">
        <v>57</v>
      </c>
      <c r="I21" s="119"/>
    </row>
    <row r="22" spans="1:9" ht="12" customHeight="1">
      <c r="A22" s="114" t="s">
        <v>24</v>
      </c>
      <c r="B22" s="115" t="s">
        <v>166</v>
      </c>
      <c r="C22" s="116">
        <v>1</v>
      </c>
      <c r="D22" s="117" t="s">
        <v>57</v>
      </c>
      <c r="E22" s="117" t="s">
        <v>57</v>
      </c>
      <c r="F22" s="117" t="s">
        <v>57</v>
      </c>
      <c r="G22" s="118" t="s">
        <v>57</v>
      </c>
      <c r="H22" s="117" t="s">
        <v>49</v>
      </c>
      <c r="I22" s="119"/>
    </row>
    <row r="23" spans="1:9" ht="12" customHeight="1">
      <c r="A23" s="114" t="s">
        <v>26</v>
      </c>
      <c r="B23" s="115" t="s">
        <v>105</v>
      </c>
      <c r="C23" s="116">
        <v>19</v>
      </c>
      <c r="D23" s="117">
        <v>2501</v>
      </c>
      <c r="E23" s="117">
        <v>365</v>
      </c>
      <c r="F23" s="117">
        <v>12081</v>
      </c>
      <c r="G23" s="118">
        <v>177130</v>
      </c>
      <c r="H23" s="117">
        <v>39461</v>
      </c>
      <c r="I23" s="119"/>
    </row>
    <row r="24" spans="1:9" ht="12" customHeight="1">
      <c r="A24" s="114" t="s">
        <v>148</v>
      </c>
      <c r="B24" s="115" t="s">
        <v>106</v>
      </c>
      <c r="C24" s="116">
        <v>4</v>
      </c>
      <c r="D24" s="117">
        <v>1067</v>
      </c>
      <c r="E24" s="117">
        <v>141</v>
      </c>
      <c r="F24" s="117">
        <v>8227</v>
      </c>
      <c r="G24" s="118">
        <v>41138</v>
      </c>
      <c r="H24" s="117" t="s">
        <v>57</v>
      </c>
      <c r="I24" s="119"/>
    </row>
    <row r="25" spans="1:9" ht="12" customHeight="1">
      <c r="A25" s="114" t="s">
        <v>146</v>
      </c>
      <c r="B25" s="115" t="s">
        <v>244</v>
      </c>
      <c r="C25" s="116">
        <v>42</v>
      </c>
      <c r="D25" s="117">
        <v>6027</v>
      </c>
      <c r="E25" s="117">
        <v>900</v>
      </c>
      <c r="F25" s="117">
        <v>22967</v>
      </c>
      <c r="G25" s="118">
        <v>140311</v>
      </c>
      <c r="H25" s="117">
        <v>63861</v>
      </c>
      <c r="I25" s="119"/>
    </row>
    <row r="26" spans="1:9" s="124" customFormat="1" ht="22.15" customHeight="1">
      <c r="A26" s="120" t="s">
        <v>20</v>
      </c>
      <c r="B26" s="121" t="s">
        <v>286</v>
      </c>
      <c r="C26" s="116">
        <v>25</v>
      </c>
      <c r="D26" s="117">
        <v>2214</v>
      </c>
      <c r="E26" s="117">
        <v>311</v>
      </c>
      <c r="F26" s="117">
        <v>8441</v>
      </c>
      <c r="G26" s="118">
        <v>63918</v>
      </c>
      <c r="H26" s="117">
        <v>10667</v>
      </c>
      <c r="I26" s="119"/>
    </row>
    <row r="27" spans="1:9" ht="12" customHeight="1">
      <c r="A27" s="114" t="s">
        <v>18</v>
      </c>
      <c r="B27" s="115" t="s">
        <v>107</v>
      </c>
      <c r="C27" s="116">
        <v>12</v>
      </c>
      <c r="D27" s="117">
        <v>5204</v>
      </c>
      <c r="E27" s="117">
        <v>625</v>
      </c>
      <c r="F27" s="117">
        <v>23709</v>
      </c>
      <c r="G27" s="118">
        <v>345585</v>
      </c>
      <c r="H27" s="117">
        <v>169606</v>
      </c>
      <c r="I27" s="119"/>
    </row>
    <row r="28" spans="1:9" ht="12" customHeight="1">
      <c r="A28" s="114" t="s">
        <v>19</v>
      </c>
      <c r="B28" s="115" t="s">
        <v>28</v>
      </c>
      <c r="C28" s="116">
        <v>54</v>
      </c>
      <c r="D28" s="117">
        <v>5744</v>
      </c>
      <c r="E28" s="117">
        <v>837</v>
      </c>
      <c r="F28" s="117">
        <v>20605</v>
      </c>
      <c r="G28" s="118">
        <v>93092</v>
      </c>
      <c r="H28" s="117">
        <v>22870</v>
      </c>
      <c r="I28" s="119"/>
    </row>
    <row r="29" spans="1:9" s="124" customFormat="1" ht="22.15" customHeight="1">
      <c r="A29" s="120" t="s">
        <v>149</v>
      </c>
      <c r="B29" s="121" t="s">
        <v>270</v>
      </c>
      <c r="C29" s="116">
        <v>14</v>
      </c>
      <c r="D29" s="117">
        <v>1695</v>
      </c>
      <c r="E29" s="117">
        <v>240</v>
      </c>
      <c r="F29" s="117">
        <v>7012</v>
      </c>
      <c r="G29" s="118">
        <v>22193</v>
      </c>
      <c r="H29" s="117">
        <v>5633</v>
      </c>
      <c r="I29" s="119"/>
    </row>
    <row r="30" spans="1:9" ht="12" customHeight="1">
      <c r="A30" s="114" t="s">
        <v>151</v>
      </c>
      <c r="B30" s="115" t="s">
        <v>21</v>
      </c>
      <c r="C30" s="116">
        <v>19</v>
      </c>
      <c r="D30" s="117">
        <v>2623</v>
      </c>
      <c r="E30" s="117">
        <v>357</v>
      </c>
      <c r="F30" s="117">
        <v>10719</v>
      </c>
      <c r="G30" s="118">
        <v>66647</v>
      </c>
      <c r="H30" s="117">
        <v>16221</v>
      </c>
      <c r="I30" s="119"/>
    </row>
    <row r="31" spans="1:9" ht="12" customHeight="1">
      <c r="A31" s="114" t="s">
        <v>153</v>
      </c>
      <c r="B31" s="115" t="s">
        <v>99</v>
      </c>
      <c r="C31" s="116">
        <v>22</v>
      </c>
      <c r="D31" s="117">
        <v>2524</v>
      </c>
      <c r="E31" s="117">
        <v>350</v>
      </c>
      <c r="F31" s="117">
        <v>10627</v>
      </c>
      <c r="G31" s="118">
        <v>46479</v>
      </c>
      <c r="H31" s="117">
        <v>20982</v>
      </c>
      <c r="I31" s="119"/>
    </row>
    <row r="32" spans="1:9" ht="12" customHeight="1">
      <c r="A32" s="114" t="s">
        <v>25</v>
      </c>
      <c r="B32" s="115" t="s">
        <v>245</v>
      </c>
      <c r="C32" s="116">
        <v>19</v>
      </c>
      <c r="D32" s="117">
        <v>15818</v>
      </c>
      <c r="E32" s="117">
        <v>2016</v>
      </c>
      <c r="F32" s="117">
        <v>96710</v>
      </c>
      <c r="G32" s="118">
        <v>1583225</v>
      </c>
      <c r="H32" s="117" t="s">
        <v>57</v>
      </c>
      <c r="I32" s="119"/>
    </row>
    <row r="33" spans="1:9" ht="12" customHeight="1">
      <c r="A33" s="114" t="s">
        <v>150</v>
      </c>
      <c r="B33" s="115" t="s">
        <v>100</v>
      </c>
      <c r="C33" s="116">
        <v>6</v>
      </c>
      <c r="D33" s="117">
        <v>4763</v>
      </c>
      <c r="E33" s="117">
        <v>754</v>
      </c>
      <c r="F33" s="117" t="s">
        <v>57</v>
      </c>
      <c r="G33" s="118" t="s">
        <v>57</v>
      </c>
      <c r="H33" s="117" t="s">
        <v>57</v>
      </c>
      <c r="I33" s="119"/>
    </row>
    <row r="34" spans="1:9" ht="12" customHeight="1">
      <c r="A34" s="114" t="s">
        <v>143</v>
      </c>
      <c r="B34" s="115" t="s">
        <v>250</v>
      </c>
      <c r="C34" s="116">
        <v>6</v>
      </c>
      <c r="D34" s="117">
        <v>826</v>
      </c>
      <c r="E34" s="117">
        <v>119</v>
      </c>
      <c r="F34" s="117">
        <v>2938</v>
      </c>
      <c r="G34" s="118">
        <v>20541</v>
      </c>
      <c r="H34" s="117" t="s">
        <v>57</v>
      </c>
      <c r="I34" s="119"/>
    </row>
    <row r="35" spans="1:9" ht="12" customHeight="1">
      <c r="A35" s="114" t="s">
        <v>23</v>
      </c>
      <c r="B35" s="115" t="s">
        <v>246</v>
      </c>
      <c r="C35" s="116">
        <v>11</v>
      </c>
      <c r="D35" s="117">
        <v>2105</v>
      </c>
      <c r="E35" s="117">
        <v>296</v>
      </c>
      <c r="F35" s="117">
        <v>7857</v>
      </c>
      <c r="G35" s="118">
        <v>23989</v>
      </c>
      <c r="H35" s="117">
        <v>4791</v>
      </c>
      <c r="I35" s="119"/>
    </row>
    <row r="36" spans="1:9" s="124" customFormat="1" ht="22.15" customHeight="1">
      <c r="A36" s="120" t="s">
        <v>147</v>
      </c>
      <c r="B36" s="121" t="s">
        <v>271</v>
      </c>
      <c r="C36" s="116">
        <v>40</v>
      </c>
      <c r="D36" s="117">
        <v>6481</v>
      </c>
      <c r="E36" s="117">
        <v>890</v>
      </c>
      <c r="F36" s="117">
        <v>29114</v>
      </c>
      <c r="G36" s="118">
        <v>165929</v>
      </c>
      <c r="H36" s="117">
        <v>71923</v>
      </c>
      <c r="I36" s="119"/>
    </row>
    <row r="37" spans="1:9" ht="12" customHeight="1">
      <c r="A37" s="125" t="s">
        <v>239</v>
      </c>
      <c r="B37" s="126" t="s">
        <v>272</v>
      </c>
      <c r="C37" s="116">
        <v>197</v>
      </c>
      <c r="D37" s="117">
        <v>29769</v>
      </c>
      <c r="E37" s="117">
        <v>4209</v>
      </c>
      <c r="F37" s="117">
        <v>119892</v>
      </c>
      <c r="G37" s="118">
        <v>1173272</v>
      </c>
      <c r="H37" s="117">
        <v>454997</v>
      </c>
      <c r="I37" s="119"/>
    </row>
    <row r="38" spans="1:9" ht="12" customHeight="1">
      <c r="A38" s="125" t="s">
        <v>240</v>
      </c>
      <c r="B38" s="126" t="s">
        <v>273</v>
      </c>
      <c r="C38" s="116">
        <v>126</v>
      </c>
      <c r="D38" s="117">
        <v>34562</v>
      </c>
      <c r="E38" s="117">
        <v>4733</v>
      </c>
      <c r="F38" s="117">
        <v>204883</v>
      </c>
      <c r="G38" s="118">
        <v>2054022</v>
      </c>
      <c r="H38" s="117">
        <v>1716299</v>
      </c>
      <c r="I38" s="119"/>
    </row>
    <row r="39" spans="1:9" ht="12" customHeight="1">
      <c r="A39" s="125" t="s">
        <v>214</v>
      </c>
      <c r="B39" s="126" t="s">
        <v>274</v>
      </c>
      <c r="C39" s="116">
        <v>8</v>
      </c>
      <c r="D39" s="117">
        <v>1349</v>
      </c>
      <c r="E39" s="117">
        <v>190</v>
      </c>
      <c r="F39" s="117">
        <v>4923</v>
      </c>
      <c r="G39" s="118" t="s">
        <v>57</v>
      </c>
      <c r="H39" s="117" t="s">
        <v>57</v>
      </c>
      <c r="I39" s="119"/>
    </row>
    <row r="40" spans="1:9" ht="12" customHeight="1">
      <c r="A40" s="125" t="s">
        <v>215</v>
      </c>
      <c r="B40" s="126" t="s">
        <v>275</v>
      </c>
      <c r="C40" s="116">
        <v>70</v>
      </c>
      <c r="D40" s="117">
        <v>10013</v>
      </c>
      <c r="E40" s="117">
        <v>1434</v>
      </c>
      <c r="F40" s="117">
        <v>37342</v>
      </c>
      <c r="G40" s="118">
        <v>337840</v>
      </c>
      <c r="H40" s="117">
        <v>85231</v>
      </c>
      <c r="I40" s="119"/>
    </row>
    <row r="41" spans="1:9" ht="12" customHeight="1">
      <c r="A41" s="125" t="s">
        <v>216</v>
      </c>
      <c r="B41" s="126" t="s">
        <v>241</v>
      </c>
      <c r="C41" s="116">
        <v>3</v>
      </c>
      <c r="D41" s="117">
        <v>3423</v>
      </c>
      <c r="E41" s="117">
        <v>462</v>
      </c>
      <c r="F41" s="117">
        <v>18815</v>
      </c>
      <c r="G41" s="118" t="s">
        <v>57</v>
      </c>
      <c r="H41" s="117" t="s">
        <v>57</v>
      </c>
      <c r="I41" s="119"/>
    </row>
    <row r="42" spans="1:9" ht="12" customHeight="1">
      <c r="A42" s="107" t="s">
        <v>156</v>
      </c>
      <c r="B42" s="122" t="s">
        <v>157</v>
      </c>
      <c r="C42" s="109">
        <v>404</v>
      </c>
      <c r="D42" s="110">
        <v>79116</v>
      </c>
      <c r="E42" s="110">
        <v>11028</v>
      </c>
      <c r="F42" s="110">
        <v>385855</v>
      </c>
      <c r="G42" s="111">
        <v>3674046</v>
      </c>
      <c r="H42" s="111">
        <v>2269846</v>
      </c>
      <c r="I42" s="119"/>
    </row>
    <row r="43" spans="1:9" ht="11.65" customHeight="1">
      <c r="A43" s="127"/>
      <c r="B43" s="122"/>
      <c r="C43" s="128"/>
      <c r="D43" s="128"/>
      <c r="E43" s="128"/>
      <c r="F43" s="128"/>
      <c r="G43" s="128"/>
      <c r="H43" s="128"/>
      <c r="I43" s="119"/>
    </row>
    <row r="44" spans="1:9" ht="10.15" customHeight="1">
      <c r="I44" s="76"/>
    </row>
    <row r="45" spans="1:9" ht="11.65" customHeight="1">
      <c r="A45" s="122"/>
      <c r="B45" s="122"/>
      <c r="C45" s="129"/>
      <c r="D45" s="112"/>
      <c r="E45" s="112"/>
      <c r="F45" s="112"/>
      <c r="G45" s="112"/>
      <c r="H45" s="112"/>
      <c r="I45" s="119"/>
    </row>
    <row r="46" spans="1:9" ht="11.65" customHeight="1">
      <c r="A46" s="127"/>
      <c r="B46" s="122"/>
      <c r="C46" s="128"/>
      <c r="D46" s="128"/>
      <c r="E46" s="128"/>
      <c r="F46" s="128"/>
      <c r="G46" s="128"/>
      <c r="H46" s="128"/>
      <c r="I46" s="119"/>
    </row>
    <row r="47" spans="1:9" ht="10.15" customHeight="1">
      <c r="I47" s="76"/>
    </row>
    <row r="48" spans="1:9" ht="11.65" customHeight="1">
      <c r="A48" s="130"/>
      <c r="B48" s="130"/>
      <c r="C48" s="131"/>
      <c r="D48" s="119"/>
      <c r="E48" s="119"/>
      <c r="F48" s="119"/>
      <c r="G48" s="119"/>
      <c r="H48" s="119"/>
      <c r="I48" s="119"/>
    </row>
    <row r="49" spans="1:9" ht="11.65" customHeight="1">
      <c r="A49" s="132"/>
      <c r="B49" s="130"/>
      <c r="C49" s="133"/>
      <c r="D49" s="133"/>
      <c r="E49" s="133"/>
      <c r="F49" s="133"/>
      <c r="G49" s="133"/>
      <c r="H49" s="133"/>
      <c r="I49" s="119"/>
    </row>
    <row r="50" spans="1:9" ht="10.15" customHeight="1">
      <c r="I50" s="76"/>
    </row>
    <row r="51" spans="1:9" ht="11.65" customHeight="1">
      <c r="A51" s="122"/>
      <c r="B51" s="122"/>
      <c r="C51" s="129"/>
      <c r="D51" s="112"/>
      <c r="E51" s="112"/>
      <c r="F51" s="112"/>
      <c r="G51" s="112"/>
      <c r="H51" s="112"/>
      <c r="I51" s="119"/>
    </row>
    <row r="52" spans="1:9" ht="11.65" customHeight="1">
      <c r="A52" s="127"/>
      <c r="B52" s="122"/>
      <c r="C52" s="128"/>
      <c r="D52" s="128"/>
      <c r="E52" s="128"/>
      <c r="F52" s="128"/>
      <c r="G52" s="128"/>
      <c r="H52" s="128"/>
      <c r="I52" s="119"/>
    </row>
    <row r="53" spans="1:9" ht="11.65" customHeight="1">
      <c r="I53" s="76"/>
    </row>
    <row r="54" spans="1:9" ht="11.65" customHeight="1">
      <c r="A54" s="130"/>
      <c r="B54" s="130"/>
      <c r="C54" s="131"/>
      <c r="D54" s="119"/>
      <c r="E54" s="119"/>
      <c r="F54" s="119"/>
      <c r="G54" s="119"/>
      <c r="H54" s="119"/>
      <c r="I54" s="119"/>
    </row>
    <row r="55" spans="1:9" ht="11.65" customHeight="1">
      <c r="A55" s="132"/>
      <c r="B55" s="130"/>
      <c r="C55" s="133"/>
      <c r="D55" s="133"/>
      <c r="E55" s="133"/>
      <c r="F55" s="133"/>
      <c r="G55" s="133"/>
      <c r="H55" s="133"/>
      <c r="I55" s="119"/>
    </row>
    <row r="56" spans="1:9" ht="11.65" customHeight="1">
      <c r="I56" s="76"/>
    </row>
    <row r="57" spans="1:9" ht="11.65" customHeight="1">
      <c r="A57" s="130"/>
      <c r="B57" s="130"/>
      <c r="C57" s="131"/>
      <c r="D57" s="131"/>
      <c r="E57" s="131"/>
      <c r="F57" s="131"/>
      <c r="G57" s="131"/>
      <c r="H57" s="119"/>
      <c r="I57" s="119"/>
    </row>
    <row r="58" spans="1:9" ht="11.65" customHeight="1">
      <c r="A58" s="132"/>
      <c r="B58" s="130"/>
      <c r="C58" s="133"/>
      <c r="D58" s="133"/>
      <c r="E58" s="133"/>
      <c r="F58" s="133"/>
      <c r="G58" s="133"/>
      <c r="H58" s="133"/>
      <c r="I58" s="119"/>
    </row>
    <row r="59" spans="1:9" ht="11.65" customHeight="1">
      <c r="I59" s="76"/>
    </row>
    <row r="60" spans="1:9" ht="11.65" customHeight="1">
      <c r="A60" s="130"/>
      <c r="B60" s="130"/>
      <c r="C60" s="131"/>
      <c r="D60" s="131"/>
      <c r="E60" s="131"/>
      <c r="F60" s="131"/>
      <c r="G60" s="131"/>
      <c r="H60" s="119"/>
      <c r="I60" s="119"/>
    </row>
    <row r="61" spans="1:9" ht="11.65" customHeight="1">
      <c r="A61" s="132"/>
      <c r="B61" s="130"/>
      <c r="C61" s="133"/>
      <c r="D61" s="133"/>
      <c r="E61" s="133"/>
      <c r="F61" s="133"/>
      <c r="G61" s="133"/>
      <c r="H61" s="133"/>
      <c r="I61" s="119"/>
    </row>
    <row r="62" spans="1:9" ht="11.65" customHeight="1">
      <c r="I62" s="76"/>
    </row>
    <row r="63" spans="1:9" ht="11.65" customHeight="1">
      <c r="A63" s="130"/>
      <c r="B63" s="130"/>
      <c r="C63" s="131"/>
      <c r="D63" s="131"/>
      <c r="E63" s="131"/>
      <c r="F63" s="131"/>
      <c r="G63" s="131"/>
      <c r="H63" s="131"/>
      <c r="I63" s="119"/>
    </row>
    <row r="64" spans="1:9" ht="11.65" customHeight="1">
      <c r="A64" s="132"/>
      <c r="B64" s="130"/>
      <c r="C64" s="133"/>
      <c r="D64" s="133"/>
      <c r="E64" s="133"/>
      <c r="F64" s="133"/>
      <c r="G64" s="133"/>
      <c r="H64" s="133"/>
      <c r="I64" s="119"/>
    </row>
    <row r="65" spans="1:9" ht="11.65" customHeight="1">
      <c r="I65" s="76"/>
    </row>
    <row r="66" spans="1:9" ht="11.65" customHeight="1">
      <c r="A66" s="130"/>
      <c r="B66" s="130"/>
      <c r="C66" s="131"/>
      <c r="D66" s="131"/>
      <c r="E66" s="131"/>
      <c r="F66" s="131"/>
      <c r="G66" s="119"/>
      <c r="H66" s="119"/>
      <c r="I66" s="119"/>
    </row>
    <row r="67" spans="1:9" ht="11.65" customHeight="1">
      <c r="A67" s="132"/>
      <c r="B67" s="130"/>
      <c r="C67" s="133"/>
      <c r="D67" s="133"/>
      <c r="E67" s="133"/>
      <c r="F67" s="133"/>
      <c r="G67" s="133"/>
      <c r="H67" s="133"/>
      <c r="I67" s="119"/>
    </row>
    <row r="68" spans="1:9" ht="11.65" customHeight="1">
      <c r="I68" s="76"/>
    </row>
    <row r="69" spans="1:9" ht="11.65" customHeight="1">
      <c r="A69" s="130"/>
      <c r="B69" s="130"/>
      <c r="C69" s="131"/>
      <c r="D69" s="131"/>
      <c r="E69" s="131"/>
      <c r="F69" s="131"/>
      <c r="G69" s="131"/>
      <c r="H69" s="131"/>
      <c r="I69" s="119"/>
    </row>
    <row r="70" spans="1:9" ht="11.65" customHeight="1">
      <c r="A70" s="132"/>
      <c r="B70" s="130"/>
      <c r="C70" s="133"/>
      <c r="D70" s="133"/>
      <c r="E70" s="133"/>
      <c r="F70" s="133"/>
      <c r="G70" s="133"/>
      <c r="H70" s="133"/>
      <c r="I70" s="119"/>
    </row>
    <row r="71" spans="1:9" ht="11.65" customHeight="1">
      <c r="I71" s="76"/>
    </row>
    <row r="72" spans="1:9" ht="11.65" customHeight="1">
      <c r="A72" s="130"/>
      <c r="B72" s="130"/>
      <c r="C72" s="131"/>
      <c r="D72" s="131"/>
      <c r="E72" s="131"/>
      <c r="F72" s="131"/>
      <c r="G72" s="119"/>
      <c r="H72" s="119"/>
      <c r="I72" s="119"/>
    </row>
    <row r="73" spans="1:9" ht="11.65" customHeight="1">
      <c r="A73" s="132"/>
      <c r="B73" s="130"/>
      <c r="C73" s="133"/>
      <c r="D73" s="133"/>
      <c r="E73" s="133"/>
      <c r="F73" s="133"/>
      <c r="G73" s="133"/>
      <c r="H73" s="133"/>
      <c r="I73" s="119"/>
    </row>
    <row r="74" spans="1:9" ht="11.65" customHeight="1">
      <c r="I74" s="76"/>
    </row>
    <row r="75" spans="1:9" ht="11.65" customHeight="1">
      <c r="A75" s="130"/>
      <c r="B75" s="130"/>
      <c r="C75" s="131"/>
      <c r="D75" s="131"/>
      <c r="E75" s="131"/>
      <c r="F75" s="131"/>
      <c r="G75" s="131"/>
      <c r="H75" s="131"/>
      <c r="I75" s="112"/>
    </row>
    <row r="76" spans="1:9" ht="11.65" customHeight="1">
      <c r="A76" s="132"/>
      <c r="B76" s="130"/>
      <c r="C76" s="133"/>
      <c r="D76" s="133"/>
      <c r="E76" s="133"/>
      <c r="F76" s="133"/>
      <c r="G76" s="133"/>
      <c r="H76" s="133"/>
      <c r="I76" s="112"/>
    </row>
    <row r="77" spans="1:9" ht="11.65" customHeight="1"/>
    <row r="78" spans="1:9" ht="11.65" customHeight="1">
      <c r="A78" s="130"/>
      <c r="B78" s="130"/>
      <c r="C78" s="131"/>
      <c r="D78" s="131"/>
      <c r="E78" s="131"/>
      <c r="F78" s="131"/>
      <c r="G78" s="119"/>
      <c r="H78" s="119"/>
    </row>
    <row r="79" spans="1:9" ht="11.65" customHeight="1">
      <c r="A79" s="132"/>
      <c r="B79" s="130"/>
      <c r="C79" s="133"/>
      <c r="D79" s="133"/>
      <c r="E79" s="133"/>
      <c r="F79" s="133"/>
      <c r="G79" s="133"/>
      <c r="H79" s="133"/>
    </row>
    <row r="80" spans="1:9" ht="11.65" customHeight="1"/>
    <row r="81" spans="1:8" ht="11.65" customHeight="1">
      <c r="A81" s="130"/>
      <c r="B81" s="130"/>
      <c r="C81" s="131"/>
      <c r="D81" s="131"/>
      <c r="E81" s="131"/>
      <c r="F81" s="131"/>
      <c r="G81" s="131"/>
      <c r="H81" s="131"/>
    </row>
    <row r="82" spans="1:8" ht="11.65" customHeight="1">
      <c r="A82" s="132"/>
      <c r="B82" s="130"/>
      <c r="C82" s="133"/>
      <c r="D82" s="133"/>
      <c r="E82" s="133"/>
      <c r="F82" s="133"/>
      <c r="G82" s="133"/>
      <c r="H82" s="133"/>
    </row>
    <row r="83" spans="1:8" ht="11.65" customHeight="1"/>
    <row r="84" spans="1:8" ht="11.65" customHeight="1">
      <c r="A84" s="130"/>
      <c r="B84" s="130"/>
      <c r="C84" s="131"/>
      <c r="D84" s="131"/>
      <c r="E84" s="131"/>
      <c r="F84" s="131"/>
      <c r="G84" s="131"/>
      <c r="H84" s="131"/>
    </row>
    <row r="85" spans="1:8" ht="11.65" customHeight="1">
      <c r="A85" s="132"/>
      <c r="B85" s="130"/>
      <c r="C85" s="133"/>
      <c r="D85" s="133"/>
      <c r="E85" s="133"/>
      <c r="F85" s="133"/>
      <c r="G85" s="133"/>
      <c r="H85" s="133"/>
    </row>
    <row r="86" spans="1:8" ht="11.65" customHeight="1"/>
    <row r="87" spans="1:8" ht="11.65" customHeight="1">
      <c r="A87" s="130"/>
      <c r="B87" s="130"/>
      <c r="C87" s="131"/>
      <c r="D87" s="131"/>
      <c r="E87" s="131"/>
      <c r="F87" s="131"/>
      <c r="G87" s="131"/>
      <c r="H87" s="131"/>
    </row>
    <row r="88" spans="1:8" ht="11.65" customHeight="1">
      <c r="A88" s="132"/>
      <c r="B88" s="130"/>
      <c r="C88" s="133"/>
      <c r="D88" s="133"/>
      <c r="E88" s="133"/>
      <c r="F88" s="133"/>
      <c r="G88" s="133"/>
      <c r="H88" s="133"/>
    </row>
    <row r="89" spans="1:8" ht="11.65" customHeight="1"/>
    <row r="90" spans="1:8" ht="11.65" customHeight="1">
      <c r="A90" s="130"/>
      <c r="B90" s="130"/>
      <c r="C90" s="131"/>
      <c r="D90" s="131"/>
      <c r="E90" s="131"/>
      <c r="F90" s="131"/>
      <c r="G90" s="131"/>
      <c r="H90" s="131"/>
    </row>
    <row r="91" spans="1:8" ht="11.65" customHeight="1">
      <c r="A91" s="132"/>
      <c r="B91" s="130"/>
      <c r="C91" s="133"/>
      <c r="D91" s="133"/>
      <c r="E91" s="133"/>
      <c r="F91" s="133"/>
      <c r="G91" s="133"/>
      <c r="H91" s="133"/>
    </row>
    <row r="92" spans="1:8" ht="11.65" customHeight="1"/>
    <row r="93" spans="1:8" ht="11.65" customHeight="1">
      <c r="A93" s="130"/>
      <c r="B93" s="130"/>
      <c r="C93" s="131"/>
      <c r="D93" s="131"/>
      <c r="E93" s="131"/>
      <c r="F93" s="131"/>
      <c r="G93" s="131"/>
      <c r="H93" s="131"/>
    </row>
    <row r="94" spans="1:8" ht="11.65" customHeight="1">
      <c r="A94" s="132"/>
      <c r="B94" s="130"/>
      <c r="C94" s="133"/>
      <c r="D94" s="133"/>
      <c r="E94" s="133"/>
      <c r="F94" s="133"/>
      <c r="G94" s="133"/>
      <c r="H94" s="133"/>
    </row>
    <row r="95" spans="1:8" ht="11.65" customHeight="1"/>
    <row r="96" spans="1:8" ht="11.65" customHeight="1">
      <c r="A96" s="130"/>
      <c r="B96" s="130"/>
      <c r="C96" s="131"/>
      <c r="D96" s="131"/>
      <c r="E96" s="131"/>
      <c r="F96" s="131"/>
      <c r="G96" s="131"/>
      <c r="H96" s="131"/>
    </row>
    <row r="97" spans="1:8" ht="11.65" customHeight="1">
      <c r="A97" s="132"/>
      <c r="B97" s="130"/>
      <c r="C97" s="133"/>
      <c r="D97" s="133"/>
      <c r="E97" s="133"/>
      <c r="F97" s="133"/>
      <c r="G97" s="133"/>
      <c r="H97" s="133"/>
    </row>
    <row r="98" spans="1:8" ht="11.65" customHeight="1"/>
    <row r="99" spans="1:8" ht="11.65" customHeight="1">
      <c r="A99" s="130"/>
      <c r="B99" s="130"/>
      <c r="C99" s="131"/>
      <c r="D99" s="131"/>
      <c r="E99" s="131"/>
      <c r="F99" s="131"/>
      <c r="G99" s="131"/>
      <c r="H99" s="131"/>
    </row>
    <row r="100" spans="1:8" ht="11.65" customHeight="1">
      <c r="A100" s="132"/>
      <c r="B100" s="130"/>
      <c r="C100" s="133"/>
      <c r="D100" s="133"/>
      <c r="E100" s="133"/>
      <c r="F100" s="133"/>
      <c r="G100" s="133"/>
      <c r="H100" s="133"/>
    </row>
    <row r="101" spans="1:8" ht="11.65" customHeight="1"/>
    <row r="102" spans="1:8" ht="11.65" customHeight="1">
      <c r="A102" s="130"/>
      <c r="B102" s="130"/>
      <c r="C102" s="131"/>
      <c r="D102" s="131"/>
      <c r="E102" s="131"/>
      <c r="F102" s="131"/>
      <c r="G102" s="131"/>
      <c r="H102" s="131"/>
    </row>
    <row r="103" spans="1:8" ht="11.65" customHeight="1">
      <c r="A103" s="132"/>
      <c r="B103" s="130"/>
      <c r="C103" s="133"/>
      <c r="D103" s="133"/>
      <c r="E103" s="133"/>
      <c r="F103" s="133"/>
      <c r="G103" s="133"/>
      <c r="H103" s="133"/>
    </row>
    <row r="104" spans="1:8" ht="11.65" customHeight="1"/>
    <row r="105" spans="1:8" ht="11.65" customHeight="1">
      <c r="A105" s="130"/>
      <c r="B105" s="130"/>
      <c r="C105" s="131"/>
      <c r="D105" s="131"/>
      <c r="E105" s="131"/>
      <c r="F105" s="131"/>
      <c r="G105" s="131"/>
      <c r="H105" s="131"/>
    </row>
    <row r="106" spans="1:8" ht="11.65" customHeight="1">
      <c r="A106" s="132"/>
      <c r="B106" s="130"/>
      <c r="C106" s="133"/>
      <c r="D106" s="133"/>
      <c r="E106" s="133"/>
      <c r="F106" s="133"/>
      <c r="G106" s="133"/>
      <c r="H106" s="133"/>
    </row>
    <row r="107" spans="1:8" ht="11.65" customHeight="1"/>
    <row r="108" spans="1:8" ht="11.65" customHeight="1">
      <c r="A108" s="130"/>
      <c r="B108" s="130"/>
      <c r="C108" s="131"/>
      <c r="D108" s="131"/>
      <c r="E108" s="131"/>
      <c r="F108" s="131"/>
      <c r="G108" s="131"/>
      <c r="H108" s="131"/>
    </row>
    <row r="109" spans="1:8" ht="11.65" customHeight="1">
      <c r="A109" s="132"/>
      <c r="B109" s="130"/>
      <c r="C109" s="133"/>
      <c r="D109" s="133"/>
      <c r="E109" s="133"/>
      <c r="F109" s="133"/>
      <c r="G109" s="133"/>
      <c r="H109" s="133"/>
    </row>
    <row r="110" spans="1:8" ht="11.65" customHeight="1"/>
    <row r="111" spans="1:8" ht="11.65" customHeight="1">
      <c r="A111" s="130"/>
      <c r="B111" s="130"/>
      <c r="C111" s="131"/>
      <c r="D111" s="131"/>
      <c r="E111" s="131"/>
      <c r="F111" s="131"/>
      <c r="G111" s="131"/>
      <c r="H111" s="131"/>
    </row>
    <row r="112" spans="1:8" ht="11.65" customHeight="1">
      <c r="A112" s="132"/>
      <c r="B112" s="130"/>
      <c r="C112" s="133"/>
      <c r="D112" s="133"/>
      <c r="E112" s="133"/>
      <c r="F112" s="133"/>
      <c r="G112" s="133"/>
      <c r="H112" s="133"/>
    </row>
    <row r="113" spans="1:8" ht="11.65" customHeight="1"/>
    <row r="114" spans="1:8" ht="11.65" customHeight="1">
      <c r="A114" s="130"/>
      <c r="B114" s="130"/>
      <c r="C114" s="131"/>
      <c r="D114" s="131"/>
      <c r="E114" s="131"/>
      <c r="F114" s="131"/>
      <c r="G114" s="131"/>
      <c r="H114" s="131"/>
    </row>
    <row r="115" spans="1:8" ht="11.65" customHeight="1">
      <c r="A115" s="132"/>
      <c r="B115" s="130"/>
      <c r="C115" s="133"/>
      <c r="D115" s="133"/>
      <c r="E115" s="133"/>
      <c r="F115" s="133"/>
      <c r="G115" s="133"/>
      <c r="H115" s="133"/>
    </row>
    <row r="116" spans="1:8" ht="11.65" customHeight="1"/>
    <row r="117" spans="1:8" ht="11.65" customHeight="1">
      <c r="A117" s="130"/>
      <c r="B117" s="130"/>
      <c r="C117" s="131"/>
      <c r="D117" s="131"/>
      <c r="E117" s="131"/>
      <c r="F117" s="131"/>
      <c r="G117" s="131"/>
      <c r="H117" s="131"/>
    </row>
    <row r="118" spans="1:8" ht="11.65" customHeight="1">
      <c r="A118" s="132"/>
      <c r="B118" s="130"/>
      <c r="C118" s="133"/>
      <c r="D118" s="133"/>
      <c r="E118" s="133"/>
      <c r="F118" s="133"/>
      <c r="G118" s="133"/>
      <c r="H118" s="133"/>
    </row>
    <row r="119" spans="1:8" ht="11.65" customHeight="1"/>
    <row r="120" spans="1:8" ht="11.65" customHeight="1">
      <c r="A120" s="130"/>
      <c r="B120" s="130"/>
      <c r="C120" s="131"/>
      <c r="D120" s="131"/>
      <c r="E120" s="131"/>
      <c r="F120" s="131"/>
      <c r="G120" s="131"/>
      <c r="H120" s="131"/>
    </row>
    <row r="121" spans="1:8" ht="11.65" customHeight="1">
      <c r="A121" s="132"/>
      <c r="B121" s="130"/>
      <c r="C121" s="133"/>
      <c r="D121" s="133"/>
      <c r="E121" s="133"/>
      <c r="F121" s="133"/>
      <c r="G121" s="133"/>
      <c r="H121" s="133"/>
    </row>
    <row r="122" spans="1:8" ht="11.65" customHeight="1"/>
    <row r="123" spans="1:8" ht="11.65" customHeight="1">
      <c r="A123" s="130"/>
      <c r="B123" s="130"/>
      <c r="C123" s="131"/>
      <c r="D123" s="131"/>
      <c r="E123" s="131"/>
      <c r="F123" s="131"/>
      <c r="G123" s="131"/>
      <c r="H123" s="131"/>
    </row>
    <row r="124" spans="1:8" ht="11.65" customHeight="1">
      <c r="A124" s="132"/>
      <c r="B124" s="130"/>
      <c r="C124" s="133"/>
      <c r="D124" s="133"/>
      <c r="E124" s="133"/>
      <c r="F124" s="133"/>
      <c r="G124" s="133"/>
      <c r="H124" s="133"/>
    </row>
    <row r="125" spans="1:8" ht="11.65" customHeight="1"/>
    <row r="126" spans="1:8" ht="11.65" customHeight="1">
      <c r="A126" s="130"/>
      <c r="B126" s="130"/>
      <c r="C126" s="131"/>
      <c r="D126" s="131"/>
      <c r="E126" s="131"/>
      <c r="F126" s="131"/>
      <c r="G126" s="131"/>
      <c r="H126" s="131"/>
    </row>
    <row r="127" spans="1:8" ht="11.65" customHeight="1">
      <c r="A127" s="132"/>
      <c r="B127" s="130"/>
      <c r="C127" s="133"/>
      <c r="D127" s="133"/>
      <c r="E127" s="133"/>
      <c r="F127" s="133"/>
      <c r="G127" s="133"/>
      <c r="H127" s="133"/>
    </row>
    <row r="128" spans="1:8" ht="11.65" customHeight="1"/>
    <row r="129" spans="1:8" ht="11.65" customHeight="1">
      <c r="A129" s="130"/>
      <c r="B129" s="130"/>
      <c r="C129" s="131"/>
      <c r="D129" s="131"/>
      <c r="E129" s="131"/>
      <c r="F129" s="131"/>
      <c r="G129" s="131"/>
      <c r="H129" s="131"/>
    </row>
    <row r="130" spans="1:8" ht="11.65" customHeight="1">
      <c r="A130" s="132"/>
      <c r="B130" s="130"/>
      <c r="C130" s="133"/>
      <c r="D130" s="133"/>
      <c r="E130" s="133"/>
      <c r="F130" s="133"/>
      <c r="G130" s="133"/>
      <c r="H130" s="133"/>
    </row>
    <row r="131" spans="1:8" ht="11.65" customHeight="1"/>
    <row r="132" spans="1:8" ht="11.65" customHeight="1">
      <c r="A132" s="130"/>
      <c r="B132" s="130"/>
      <c r="C132" s="131"/>
      <c r="D132" s="131"/>
      <c r="E132" s="131"/>
      <c r="F132" s="131"/>
      <c r="G132" s="131"/>
      <c r="H132" s="131"/>
    </row>
    <row r="133" spans="1:8" ht="11.65" customHeight="1">
      <c r="A133" s="132"/>
      <c r="B133" s="130"/>
      <c r="C133" s="133"/>
      <c r="D133" s="133"/>
      <c r="E133" s="133"/>
      <c r="F133" s="133"/>
      <c r="G133" s="133"/>
      <c r="H133" s="133"/>
    </row>
    <row r="134" spans="1:8" ht="11.65" customHeight="1"/>
    <row r="135" spans="1:8" ht="11.65" customHeight="1">
      <c r="A135" s="130"/>
      <c r="B135" s="130"/>
      <c r="C135" s="131"/>
      <c r="D135" s="131"/>
      <c r="E135" s="131"/>
      <c r="F135" s="131"/>
      <c r="G135" s="131"/>
      <c r="H135" s="131"/>
    </row>
    <row r="136" spans="1:8" ht="11.65" customHeight="1">
      <c r="A136" s="132"/>
      <c r="B136" s="130"/>
      <c r="C136" s="133"/>
      <c r="D136" s="133"/>
      <c r="E136" s="133"/>
      <c r="F136" s="133"/>
      <c r="G136" s="133"/>
      <c r="H136" s="133"/>
    </row>
    <row r="137" spans="1:8" ht="11.65" customHeight="1"/>
    <row r="138" spans="1:8" ht="11.65" customHeight="1">
      <c r="A138" s="130"/>
      <c r="B138" s="130"/>
      <c r="C138" s="131"/>
      <c r="D138" s="131"/>
      <c r="E138" s="131"/>
      <c r="F138" s="131"/>
      <c r="G138" s="131"/>
      <c r="H138" s="131"/>
    </row>
    <row r="139" spans="1:8" ht="11.65" customHeight="1">
      <c r="A139" s="132"/>
      <c r="B139" s="130"/>
      <c r="C139" s="133"/>
      <c r="D139" s="133"/>
      <c r="E139" s="133"/>
      <c r="F139" s="133"/>
      <c r="G139" s="133"/>
      <c r="H139" s="133"/>
    </row>
    <row r="140" spans="1:8" ht="11.65" customHeight="1"/>
    <row r="141" spans="1:8" ht="11.65" customHeight="1">
      <c r="A141" s="130"/>
      <c r="B141" s="130"/>
      <c r="C141" s="131"/>
      <c r="D141" s="131"/>
      <c r="E141" s="131"/>
      <c r="F141" s="131"/>
      <c r="G141" s="131"/>
      <c r="H141" s="131"/>
    </row>
    <row r="142" spans="1:8" ht="11.65" customHeight="1">
      <c r="A142" s="132"/>
      <c r="B142" s="130"/>
      <c r="C142" s="133"/>
      <c r="D142" s="133"/>
      <c r="E142" s="133"/>
      <c r="F142" s="133"/>
      <c r="G142" s="133"/>
      <c r="H142" s="133"/>
    </row>
    <row r="143" spans="1:8" ht="11.65" customHeight="1"/>
    <row r="144" spans="1:8" ht="11.65" customHeight="1">
      <c r="A144" s="130"/>
      <c r="B144" s="130"/>
      <c r="C144" s="131"/>
      <c r="D144" s="131"/>
      <c r="E144" s="131"/>
      <c r="F144" s="131"/>
      <c r="G144" s="131"/>
      <c r="H144" s="131"/>
    </row>
    <row r="145" spans="1:8" ht="11.65" customHeight="1">
      <c r="A145" s="132"/>
      <c r="B145" s="130"/>
      <c r="C145" s="133"/>
      <c r="D145" s="133"/>
      <c r="E145" s="133"/>
      <c r="F145" s="133"/>
      <c r="G145" s="133"/>
      <c r="H145" s="133"/>
    </row>
    <row r="146" spans="1:8" ht="11.65" customHeight="1"/>
    <row r="147" spans="1:8" ht="11.65" customHeight="1">
      <c r="A147" s="130"/>
      <c r="B147" s="130"/>
      <c r="C147" s="131"/>
      <c r="D147" s="131"/>
      <c r="E147" s="131"/>
      <c r="F147" s="131"/>
      <c r="G147" s="131"/>
      <c r="H147" s="131"/>
    </row>
    <row r="148" spans="1:8" ht="11.65" customHeight="1">
      <c r="A148" s="132"/>
      <c r="B148" s="130"/>
      <c r="C148" s="133"/>
      <c r="D148" s="133"/>
      <c r="E148" s="133"/>
      <c r="F148" s="133"/>
      <c r="G148" s="133"/>
      <c r="H148" s="133"/>
    </row>
    <row r="149" spans="1:8" ht="11.65" customHeight="1"/>
    <row r="150" spans="1:8" ht="11.65" customHeight="1">
      <c r="A150" s="130"/>
      <c r="B150" s="130"/>
      <c r="C150" s="131"/>
      <c r="D150" s="131"/>
      <c r="E150" s="131"/>
      <c r="F150" s="131"/>
      <c r="G150" s="131"/>
      <c r="H150" s="131"/>
    </row>
    <row r="151" spans="1:8" ht="11.65" customHeight="1">
      <c r="A151" s="132"/>
      <c r="B151" s="130"/>
      <c r="C151" s="133"/>
      <c r="D151" s="133"/>
      <c r="E151" s="133"/>
      <c r="F151" s="133"/>
      <c r="G151" s="133"/>
      <c r="H151" s="133"/>
    </row>
    <row r="152" spans="1:8" ht="11.65" customHeight="1"/>
    <row r="153" spans="1:8" ht="11.65" customHeight="1">
      <c r="A153" s="130"/>
      <c r="B153" s="130"/>
      <c r="C153" s="131"/>
      <c r="D153" s="131"/>
      <c r="E153" s="131"/>
      <c r="F153" s="131"/>
      <c r="G153" s="131"/>
      <c r="H153" s="131"/>
    </row>
    <row r="154" spans="1:8" ht="11.65" customHeight="1">
      <c r="A154" s="132"/>
      <c r="B154" s="130"/>
      <c r="C154" s="133"/>
      <c r="D154" s="133"/>
      <c r="E154" s="133"/>
      <c r="F154" s="133"/>
      <c r="G154" s="133"/>
      <c r="H154" s="133"/>
    </row>
    <row r="155" spans="1:8" ht="11.65" customHeight="1"/>
    <row r="156" spans="1:8" ht="11.65" customHeight="1">
      <c r="A156" s="130"/>
      <c r="B156" s="130"/>
      <c r="C156" s="131"/>
      <c r="D156" s="131"/>
      <c r="E156" s="131"/>
      <c r="F156" s="131"/>
      <c r="G156" s="131"/>
      <c r="H156" s="131"/>
    </row>
    <row r="157" spans="1:8" ht="11.65" customHeight="1">
      <c r="A157" s="132"/>
      <c r="B157" s="130"/>
      <c r="C157" s="133"/>
      <c r="D157" s="133"/>
      <c r="E157" s="133"/>
      <c r="F157" s="133"/>
      <c r="G157" s="133"/>
      <c r="H157" s="133"/>
    </row>
    <row r="158" spans="1:8" ht="11.65" customHeight="1"/>
    <row r="159" spans="1:8" ht="11.65" customHeight="1">
      <c r="A159" s="130"/>
      <c r="B159" s="130"/>
      <c r="C159" s="131"/>
      <c r="D159" s="131"/>
      <c r="E159" s="131"/>
      <c r="F159" s="131"/>
      <c r="G159" s="131"/>
      <c r="H159" s="131"/>
    </row>
    <row r="160" spans="1:8" ht="11.65" customHeight="1">
      <c r="A160" s="132"/>
      <c r="B160" s="130"/>
      <c r="C160" s="133"/>
      <c r="D160" s="133"/>
      <c r="E160" s="133"/>
      <c r="F160" s="133"/>
      <c r="G160" s="133"/>
      <c r="H160" s="133"/>
    </row>
    <row r="161" spans="1:8" ht="11.65" customHeight="1"/>
    <row r="162" spans="1:8" ht="11.65" customHeight="1">
      <c r="A162" s="130"/>
      <c r="B162" s="130"/>
      <c r="C162" s="131"/>
      <c r="D162" s="131"/>
      <c r="E162" s="131"/>
      <c r="F162" s="131"/>
      <c r="G162" s="131"/>
      <c r="H162" s="131"/>
    </row>
    <row r="163" spans="1:8" ht="11.65" customHeight="1">
      <c r="A163" s="132"/>
      <c r="B163" s="130"/>
      <c r="C163" s="133"/>
      <c r="D163" s="133"/>
      <c r="E163" s="133"/>
      <c r="F163" s="133"/>
      <c r="G163" s="133"/>
      <c r="H163" s="133"/>
    </row>
    <row r="164" spans="1:8" ht="11.65" customHeight="1"/>
    <row r="165" spans="1:8" ht="11.65" customHeight="1">
      <c r="A165" s="130"/>
      <c r="B165" s="130"/>
      <c r="C165" s="131"/>
      <c r="D165" s="131"/>
      <c r="E165" s="131"/>
      <c r="F165" s="131"/>
      <c r="G165" s="131"/>
      <c r="H165" s="131"/>
    </row>
    <row r="166" spans="1:8" ht="11.65" customHeight="1">
      <c r="A166" s="132"/>
      <c r="B166" s="130"/>
      <c r="C166" s="133"/>
      <c r="D166" s="133"/>
      <c r="E166" s="133"/>
      <c r="F166" s="133"/>
      <c r="G166" s="133"/>
      <c r="H166" s="133"/>
    </row>
    <row r="167" spans="1:8" ht="11.65" customHeight="1"/>
    <row r="168" spans="1:8" ht="11.65" customHeight="1">
      <c r="A168" s="130"/>
      <c r="B168" s="130"/>
      <c r="C168" s="131"/>
      <c r="D168" s="131"/>
      <c r="E168" s="131"/>
      <c r="F168" s="131"/>
      <c r="G168" s="131"/>
      <c r="H168" s="131"/>
    </row>
    <row r="169" spans="1:8" ht="11.65" customHeight="1">
      <c r="A169" s="132"/>
      <c r="B169" s="130"/>
      <c r="C169" s="133"/>
      <c r="D169" s="133"/>
      <c r="E169" s="133"/>
      <c r="F169" s="133"/>
      <c r="G169" s="133"/>
      <c r="H169" s="133"/>
    </row>
    <row r="170" spans="1:8" ht="11.65" customHeight="1"/>
    <row r="171" spans="1:8" ht="11.65" customHeight="1">
      <c r="A171" s="122"/>
      <c r="B171" s="122"/>
      <c r="C171" s="129"/>
      <c r="D171" s="129"/>
      <c r="E171" s="129"/>
      <c r="F171" s="129"/>
      <c r="G171" s="129"/>
      <c r="H171" s="129"/>
    </row>
    <row r="172" spans="1:8" ht="11.65" customHeight="1">
      <c r="A172" s="127"/>
      <c r="B172" s="122"/>
      <c r="C172" s="128"/>
      <c r="D172" s="128"/>
      <c r="E172" s="128"/>
      <c r="F172" s="128"/>
      <c r="G172" s="128"/>
      <c r="H172" s="128"/>
    </row>
    <row r="173" spans="1:8" ht="12.6" customHeight="1"/>
    <row r="174" spans="1:8" ht="12.6" customHeight="1"/>
    <row r="175" spans="1:8" ht="12.6" customHeight="1"/>
    <row r="176" spans="1:8" ht="12.6" customHeight="1"/>
    <row r="177" ht="12.6" customHeight="1"/>
    <row r="178" ht="12.6" customHeight="1"/>
    <row r="179" ht="12.6" customHeight="1"/>
    <row r="180" ht="12.6" customHeight="1"/>
    <row r="181" ht="12.6" customHeight="1"/>
    <row r="182" ht="12.6" customHeight="1"/>
    <row r="183" ht="12.6" customHeight="1"/>
    <row r="184" ht="12.6" customHeight="1"/>
    <row r="185" ht="12.6" customHeight="1"/>
    <row r="186" ht="12.6" customHeight="1"/>
    <row r="187" ht="12.6" customHeight="1"/>
    <row r="188" ht="12.6" customHeight="1"/>
    <row r="189" ht="12.6" customHeight="1"/>
  </sheetData>
  <mergeCells count="12">
    <mergeCell ref="E3:E5"/>
    <mergeCell ref="F3:F5"/>
    <mergeCell ref="F6:H6"/>
    <mergeCell ref="A1:H1"/>
    <mergeCell ref="A3:A6"/>
    <mergeCell ref="B3:B6"/>
    <mergeCell ref="C3:C5"/>
    <mergeCell ref="C6:D6"/>
    <mergeCell ref="D3:D5"/>
    <mergeCell ref="H4:H5"/>
    <mergeCell ref="G3:H3"/>
    <mergeCell ref="G4:G5"/>
  </mergeCells>
  <phoneticPr fontId="2" type="noConversion"/>
  <hyperlinks>
    <hyperlink ref="A1:H1" location="Inhaltsverzeichnis!A19" display="Inhaltsverzeichnis!A19" xr:uid="{4FB7F2D3-FCBD-430D-9200-9BBFDB7F12BA}"/>
  </hyperlinks>
  <pageMargins left="0.59055118110236227" right="0.59055118110236227" top="0.78740157480314965" bottom="0.59055118110236227" header="0.31496062992125984" footer="0.23622047244094491"/>
  <pageSetup paperSize="9" firstPageNumber="8" orientation="portrait" r:id="rId1"/>
  <headerFooter alignWithMargins="0">
    <oddHeader>&amp;C&amp;"Arial,Standard"&amp;08– &amp;P –</oddHeader>
    <oddFooter>&amp;C&amp;"Arial,Standard"&amp;08Amt für Statistik Berlin-Brandenburg  —  SB  E I 2 – m 03 / 26  —  Brandenburg    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6"/>
  <dimension ref="A1:G204"/>
  <sheetViews>
    <sheetView zoomScaleNormal="100" zoomScaleSheetLayoutView="100" workbookViewId="0">
      <pane ySplit="6" topLeftCell="A7" activePane="bottomLeft" state="frozen"/>
      <selection activeCell="A2" sqref="A2"/>
      <selection pane="bottomLeft" sqref="A1:G1"/>
    </sheetView>
  </sheetViews>
  <sheetFormatPr baseColWidth="10" defaultColWidth="11.42578125" defaultRowHeight="12.75"/>
  <cols>
    <col min="1" max="1" width="15.140625" style="33" customWidth="1"/>
    <col min="2" max="6" width="11.7109375" style="33" customWidth="1"/>
    <col min="7" max="7" width="11.5703125" style="33" customWidth="1"/>
    <col min="8" max="16384" width="11.42578125" style="33"/>
  </cols>
  <sheetData>
    <row r="1" spans="1:7" ht="24" customHeight="1">
      <c r="A1" s="394" t="s">
        <v>336</v>
      </c>
      <c r="B1" s="394"/>
      <c r="C1" s="394"/>
      <c r="D1" s="394"/>
      <c r="E1" s="394"/>
      <c r="F1" s="394"/>
      <c r="G1" s="394"/>
    </row>
    <row r="2" spans="1:7" ht="12" customHeight="1"/>
    <row r="3" spans="1:7" ht="12" customHeight="1">
      <c r="A3" s="395" t="s">
        <v>27</v>
      </c>
      <c r="B3" s="374" t="s">
        <v>129</v>
      </c>
      <c r="C3" s="374" t="s">
        <v>264</v>
      </c>
      <c r="D3" s="371" t="s">
        <v>72</v>
      </c>
      <c r="E3" s="368"/>
      <c r="F3" s="372"/>
    </row>
    <row r="4" spans="1:7" ht="12" customHeight="1">
      <c r="A4" s="370"/>
      <c r="B4" s="375"/>
      <c r="C4" s="375"/>
      <c r="D4" s="393" t="s">
        <v>289</v>
      </c>
      <c r="E4" s="393" t="s">
        <v>130</v>
      </c>
      <c r="F4" s="382"/>
    </row>
    <row r="5" spans="1:7" ht="12" customHeight="1">
      <c r="A5" s="370"/>
      <c r="B5" s="375"/>
      <c r="C5" s="375"/>
      <c r="D5" s="393"/>
      <c r="E5" s="137" t="s">
        <v>289</v>
      </c>
      <c r="F5" s="138" t="s">
        <v>73</v>
      </c>
    </row>
    <row r="6" spans="1:7" ht="12" customHeight="1">
      <c r="A6" s="370"/>
      <c r="B6" s="396" t="s">
        <v>74</v>
      </c>
      <c r="C6" s="397"/>
      <c r="D6" s="371" t="s">
        <v>76</v>
      </c>
      <c r="E6" s="371"/>
      <c r="F6" s="384"/>
    </row>
    <row r="7" spans="1:7" ht="12" customHeight="1">
      <c r="A7" s="58"/>
      <c r="B7" s="139"/>
      <c r="C7" s="139"/>
      <c r="D7" s="61"/>
      <c r="E7" s="61"/>
      <c r="F7" s="61"/>
    </row>
    <row r="8" spans="1:7" ht="12" customHeight="1">
      <c r="A8" s="62">
        <v>2011</v>
      </c>
      <c r="B8" s="140">
        <v>575</v>
      </c>
      <c r="C8" s="140">
        <v>77391</v>
      </c>
      <c r="D8" s="140">
        <v>21701169</v>
      </c>
      <c r="E8" s="140">
        <v>6233404</v>
      </c>
      <c r="F8" s="140">
        <v>2562368</v>
      </c>
    </row>
    <row r="9" spans="1:7" ht="12" customHeight="1">
      <c r="A9" s="62">
        <v>2012</v>
      </c>
      <c r="B9" s="140">
        <v>583</v>
      </c>
      <c r="C9" s="140">
        <v>78291</v>
      </c>
      <c r="D9" s="140">
        <v>21672142</v>
      </c>
      <c r="E9" s="140">
        <v>6586151</v>
      </c>
      <c r="F9" s="140">
        <v>2460003</v>
      </c>
    </row>
    <row r="10" spans="1:7" ht="12" customHeight="1">
      <c r="A10" s="62">
        <v>2013</v>
      </c>
      <c r="B10" s="140">
        <v>580</v>
      </c>
      <c r="C10" s="140">
        <v>77309</v>
      </c>
      <c r="D10" s="140">
        <v>21569412</v>
      </c>
      <c r="E10" s="140">
        <v>6488879</v>
      </c>
      <c r="F10" s="140">
        <v>2529069</v>
      </c>
    </row>
    <row r="11" spans="1:7" ht="12" customHeight="1">
      <c r="A11" s="62">
        <v>2014</v>
      </c>
      <c r="B11" s="140">
        <v>573</v>
      </c>
      <c r="C11" s="140">
        <v>77479</v>
      </c>
      <c r="D11" s="140">
        <v>21766629</v>
      </c>
      <c r="E11" s="140">
        <v>6489877</v>
      </c>
      <c r="F11" s="140">
        <v>2619537</v>
      </c>
    </row>
    <row r="12" spans="1:7" ht="12" customHeight="1">
      <c r="A12" s="62">
        <v>2015</v>
      </c>
      <c r="B12" s="140">
        <v>559</v>
      </c>
      <c r="C12" s="140">
        <v>77689</v>
      </c>
      <c r="D12" s="140">
        <v>21592819</v>
      </c>
      <c r="E12" s="140">
        <v>6853572</v>
      </c>
      <c r="F12" s="140">
        <v>2883495</v>
      </c>
    </row>
    <row r="13" spans="1:7" ht="12" customHeight="1">
      <c r="A13" s="62">
        <v>2016</v>
      </c>
      <c r="B13" s="140">
        <v>568</v>
      </c>
      <c r="C13" s="140">
        <v>78384</v>
      </c>
      <c r="D13" s="140">
        <v>21577592</v>
      </c>
      <c r="E13" s="140">
        <v>6617883</v>
      </c>
      <c r="F13" s="140">
        <v>2882758</v>
      </c>
    </row>
    <row r="14" spans="1:7" ht="12" customHeight="1">
      <c r="A14" s="62">
        <v>2017</v>
      </c>
      <c r="B14" s="140">
        <v>560</v>
      </c>
      <c r="C14" s="140">
        <v>79479</v>
      </c>
      <c r="D14" s="140">
        <v>22107230</v>
      </c>
      <c r="E14" s="140">
        <v>6738185</v>
      </c>
      <c r="F14" s="140">
        <v>2898203</v>
      </c>
    </row>
    <row r="15" spans="1:7" ht="12" customHeight="1">
      <c r="A15" s="62">
        <v>2018</v>
      </c>
      <c r="B15" s="140">
        <v>566</v>
      </c>
      <c r="C15" s="140">
        <v>81478</v>
      </c>
      <c r="D15" s="140">
        <v>22435039</v>
      </c>
      <c r="E15" s="140">
        <v>7010594</v>
      </c>
      <c r="F15" s="140">
        <v>3049045</v>
      </c>
    </row>
    <row r="16" spans="1:7" ht="12" customHeight="1">
      <c r="A16" s="62">
        <v>2019</v>
      </c>
      <c r="B16" s="140">
        <v>568</v>
      </c>
      <c r="C16" s="140">
        <v>81446</v>
      </c>
      <c r="D16" s="140">
        <v>22816806</v>
      </c>
      <c r="E16" s="140">
        <v>7688341</v>
      </c>
      <c r="F16" s="140">
        <v>3748803</v>
      </c>
    </row>
    <row r="17" spans="1:7" ht="12" customHeight="1">
      <c r="A17" s="62">
        <v>2020</v>
      </c>
      <c r="B17" s="140">
        <v>575</v>
      </c>
      <c r="C17" s="140">
        <v>79313</v>
      </c>
      <c r="D17" s="140">
        <v>21551074</v>
      </c>
      <c r="E17" s="140">
        <v>6410366</v>
      </c>
      <c r="F17" s="140">
        <v>3053352</v>
      </c>
    </row>
    <row r="18" spans="1:7" ht="12" customHeight="1">
      <c r="A18" s="62">
        <v>2021</v>
      </c>
      <c r="B18" s="140">
        <v>558</v>
      </c>
      <c r="C18" s="140">
        <v>77999</v>
      </c>
      <c r="D18" s="140">
        <v>23442778</v>
      </c>
      <c r="E18" s="140">
        <v>7268244</v>
      </c>
      <c r="F18" s="140">
        <v>3128999</v>
      </c>
    </row>
    <row r="19" spans="1:7" ht="12" customHeight="1">
      <c r="A19" s="62">
        <v>2022</v>
      </c>
      <c r="B19" s="140">
        <v>559</v>
      </c>
      <c r="C19" s="140">
        <v>82235</v>
      </c>
      <c r="D19" s="140">
        <v>31463862</v>
      </c>
      <c r="E19" s="140">
        <v>11905964</v>
      </c>
      <c r="F19" s="140">
        <v>6403165</v>
      </c>
    </row>
    <row r="20" spans="1:7" ht="12" customHeight="1">
      <c r="A20" s="62">
        <v>2023</v>
      </c>
      <c r="B20" s="140">
        <v>567</v>
      </c>
      <c r="C20" s="140">
        <v>85653</v>
      </c>
      <c r="D20" s="140">
        <v>35841137</v>
      </c>
      <c r="E20" s="140">
        <v>17112588</v>
      </c>
      <c r="F20" s="140">
        <v>11740007</v>
      </c>
    </row>
    <row r="21" spans="1:7" ht="12" customHeight="1">
      <c r="A21" s="62">
        <v>2024</v>
      </c>
      <c r="B21" s="140">
        <v>577</v>
      </c>
      <c r="C21" s="140">
        <v>85579</v>
      </c>
      <c r="D21" s="140">
        <v>34353305</v>
      </c>
      <c r="E21" s="140">
        <v>17230754</v>
      </c>
      <c r="F21" s="140">
        <v>11628853</v>
      </c>
    </row>
    <row r="22" spans="1:7" ht="12" customHeight="1">
      <c r="A22" s="62">
        <v>2025</v>
      </c>
      <c r="B22" s="140">
        <v>571</v>
      </c>
      <c r="C22" s="140">
        <v>81827</v>
      </c>
      <c r="D22" s="140">
        <v>32116597</v>
      </c>
      <c r="E22" s="140">
        <v>16972356</v>
      </c>
      <c r="F22" s="140">
        <v>10626067</v>
      </c>
    </row>
    <row r="23" spans="1:7" ht="12" customHeight="1">
      <c r="A23" s="62"/>
      <c r="B23" s="140"/>
      <c r="C23" s="140"/>
      <c r="D23" s="140"/>
      <c r="E23" s="140"/>
      <c r="F23" s="140"/>
    </row>
    <row r="24" spans="1:7" ht="12" customHeight="1">
      <c r="A24" s="141">
        <v>2025</v>
      </c>
      <c r="B24" s="142"/>
      <c r="C24" s="142"/>
      <c r="D24" s="142"/>
      <c r="E24" s="142"/>
      <c r="F24" s="142"/>
      <c r="G24" s="105"/>
    </row>
    <row r="25" spans="1:7" ht="12" customHeight="1">
      <c r="A25" s="66" t="s">
        <v>296</v>
      </c>
      <c r="B25" s="140">
        <v>565</v>
      </c>
      <c r="C25" s="140">
        <v>83350</v>
      </c>
      <c r="D25" s="140">
        <v>2424815</v>
      </c>
      <c r="E25" s="140">
        <v>1187067</v>
      </c>
      <c r="F25" s="140">
        <v>721584</v>
      </c>
    </row>
    <row r="26" spans="1:7" ht="12" customHeight="1">
      <c r="A26" s="66" t="s">
        <v>297</v>
      </c>
      <c r="B26" s="140">
        <v>569</v>
      </c>
      <c r="C26" s="140">
        <v>83416</v>
      </c>
      <c r="D26" s="140">
        <v>2226173</v>
      </c>
      <c r="E26" s="140">
        <v>1034340</v>
      </c>
      <c r="F26" s="140">
        <v>617151</v>
      </c>
    </row>
    <row r="27" spans="1:7" ht="12" customHeight="1">
      <c r="A27" s="66" t="s">
        <v>298</v>
      </c>
      <c r="B27" s="140">
        <v>574</v>
      </c>
      <c r="C27" s="140">
        <v>82932</v>
      </c>
      <c r="D27" s="140">
        <v>2273675</v>
      </c>
      <c r="E27" s="140">
        <v>951621</v>
      </c>
      <c r="F27" s="140">
        <v>455255</v>
      </c>
    </row>
    <row r="28" spans="1:7" ht="12" customHeight="1">
      <c r="A28" s="66" t="s">
        <v>299</v>
      </c>
      <c r="B28" s="140">
        <v>569</v>
      </c>
      <c r="C28" s="140">
        <v>83233</v>
      </c>
      <c r="D28" s="140">
        <v>6924663</v>
      </c>
      <c r="E28" s="140">
        <v>3173028</v>
      </c>
      <c r="F28" s="140">
        <v>1793990</v>
      </c>
    </row>
    <row r="29" spans="1:7" ht="12" customHeight="1">
      <c r="A29" s="66" t="s">
        <v>300</v>
      </c>
      <c r="B29" s="140">
        <v>574</v>
      </c>
      <c r="C29" s="140">
        <v>82139</v>
      </c>
      <c r="D29" s="140">
        <v>2493389</v>
      </c>
      <c r="E29" s="140">
        <v>1231322</v>
      </c>
      <c r="F29" s="140">
        <v>928723</v>
      </c>
    </row>
    <row r="30" spans="1:7" ht="12" customHeight="1">
      <c r="A30" s="66" t="s">
        <v>301</v>
      </c>
      <c r="B30" s="140">
        <v>575</v>
      </c>
      <c r="C30" s="140">
        <v>81903</v>
      </c>
      <c r="D30" s="140">
        <v>2862958</v>
      </c>
      <c r="E30" s="140">
        <v>1617927</v>
      </c>
      <c r="F30" s="140">
        <v>1092817</v>
      </c>
    </row>
    <row r="31" spans="1:7" ht="12" customHeight="1">
      <c r="A31" s="66" t="s">
        <v>302</v>
      </c>
      <c r="B31" s="140">
        <v>574</v>
      </c>
      <c r="C31" s="140">
        <v>81812</v>
      </c>
      <c r="D31" s="140">
        <v>2886673</v>
      </c>
      <c r="E31" s="140">
        <v>1550241</v>
      </c>
      <c r="F31" s="140">
        <v>1062808</v>
      </c>
    </row>
    <row r="32" spans="1:7" ht="12" customHeight="1">
      <c r="A32" s="66" t="s">
        <v>303</v>
      </c>
      <c r="B32" s="140">
        <v>574</v>
      </c>
      <c r="C32" s="140">
        <v>81951</v>
      </c>
      <c r="D32" s="140">
        <v>8243021</v>
      </c>
      <c r="E32" s="140">
        <v>4399490</v>
      </c>
      <c r="F32" s="140">
        <v>3084348</v>
      </c>
    </row>
    <row r="33" spans="1:7" ht="12" customHeight="1">
      <c r="A33" s="66" t="s">
        <v>304</v>
      </c>
      <c r="B33" s="140">
        <v>572</v>
      </c>
      <c r="C33" s="140">
        <v>82592</v>
      </c>
      <c r="D33" s="140">
        <v>15167684</v>
      </c>
      <c r="E33" s="140">
        <v>7572519</v>
      </c>
      <c r="F33" s="140">
        <v>4878338</v>
      </c>
    </row>
    <row r="34" spans="1:7" ht="12" customHeight="1">
      <c r="A34" s="66" t="s">
        <v>305</v>
      </c>
      <c r="B34" s="140">
        <v>574</v>
      </c>
      <c r="C34" s="140">
        <v>81520</v>
      </c>
      <c r="D34" s="140">
        <v>2681504</v>
      </c>
      <c r="E34" s="140">
        <v>1378101</v>
      </c>
      <c r="F34" s="140">
        <v>975686</v>
      </c>
    </row>
    <row r="35" spans="1:7" ht="12" customHeight="1">
      <c r="A35" s="66" t="s">
        <v>306</v>
      </c>
      <c r="B35" s="140">
        <v>576</v>
      </c>
      <c r="C35" s="140">
        <v>81209</v>
      </c>
      <c r="D35" s="140">
        <v>2226610</v>
      </c>
      <c r="E35" s="140">
        <v>1125297</v>
      </c>
      <c r="F35" s="140">
        <v>739326</v>
      </c>
    </row>
    <row r="36" spans="1:7" ht="12" customHeight="1">
      <c r="A36" s="66" t="s">
        <v>307</v>
      </c>
      <c r="B36" s="140">
        <v>572</v>
      </c>
      <c r="C36" s="140">
        <v>80612</v>
      </c>
      <c r="D36" s="140">
        <v>2800164</v>
      </c>
      <c r="E36" s="140">
        <v>1496824</v>
      </c>
      <c r="F36" s="140">
        <v>1076137</v>
      </c>
    </row>
    <row r="37" spans="1:7" ht="12" customHeight="1">
      <c r="A37" s="66" t="s">
        <v>308</v>
      </c>
      <c r="B37" s="140">
        <v>574</v>
      </c>
      <c r="C37" s="140">
        <v>81114</v>
      </c>
      <c r="D37" s="140">
        <v>7708277</v>
      </c>
      <c r="E37" s="140">
        <v>4000221</v>
      </c>
      <c r="F37" s="140">
        <v>2791148</v>
      </c>
    </row>
    <row r="38" spans="1:7" ht="12" customHeight="1">
      <c r="A38" s="66" t="s">
        <v>309</v>
      </c>
      <c r="B38" s="140">
        <v>570</v>
      </c>
      <c r="C38" s="140">
        <v>81388</v>
      </c>
      <c r="D38" s="140">
        <v>2680663</v>
      </c>
      <c r="E38" s="140">
        <v>1414550</v>
      </c>
      <c r="F38" s="140">
        <v>957257</v>
      </c>
    </row>
    <row r="39" spans="1:7" ht="12" customHeight="1">
      <c r="A39" s="66" t="s">
        <v>310</v>
      </c>
      <c r="B39" s="140">
        <v>564</v>
      </c>
      <c r="C39" s="140">
        <v>81492</v>
      </c>
      <c r="D39" s="140">
        <v>3911322</v>
      </c>
      <c r="E39" s="140">
        <v>2634057</v>
      </c>
      <c r="F39" s="140">
        <v>1165865</v>
      </c>
    </row>
    <row r="40" spans="1:7" ht="12" customHeight="1">
      <c r="A40" s="66" t="s">
        <v>311</v>
      </c>
      <c r="B40" s="140">
        <v>563</v>
      </c>
      <c r="C40" s="140">
        <v>80152</v>
      </c>
      <c r="D40" s="140">
        <v>2648651</v>
      </c>
      <c r="E40" s="140">
        <v>1351010</v>
      </c>
      <c r="F40" s="140">
        <v>833460</v>
      </c>
    </row>
    <row r="41" spans="1:7" ht="12" customHeight="1">
      <c r="A41" s="66" t="s">
        <v>312</v>
      </c>
      <c r="B41" s="140">
        <v>566</v>
      </c>
      <c r="C41" s="140">
        <v>81011</v>
      </c>
      <c r="D41" s="140">
        <v>9240636</v>
      </c>
      <c r="E41" s="140">
        <v>5399617</v>
      </c>
      <c r="F41" s="140">
        <v>2956581</v>
      </c>
    </row>
    <row r="42" spans="1:7" ht="12" customHeight="1">
      <c r="A42" s="66" t="s">
        <v>313</v>
      </c>
      <c r="B42" s="140">
        <v>570</v>
      </c>
      <c r="C42" s="140">
        <v>81062</v>
      </c>
      <c r="D42" s="140">
        <v>16948913</v>
      </c>
      <c r="E42" s="140">
        <v>9399838</v>
      </c>
      <c r="F42" s="140">
        <v>5747729</v>
      </c>
    </row>
    <row r="43" spans="1:7" ht="12" customHeight="1">
      <c r="A43" s="66"/>
      <c r="B43" s="143"/>
      <c r="C43" s="143"/>
      <c r="D43" s="143"/>
      <c r="E43" s="143"/>
      <c r="F43" s="143"/>
    </row>
    <row r="44" spans="1:7" ht="12" customHeight="1">
      <c r="A44" s="141" t="s">
        <v>333</v>
      </c>
      <c r="B44" s="63"/>
      <c r="C44" s="63"/>
      <c r="D44" s="63"/>
      <c r="E44" s="63"/>
      <c r="F44" s="63"/>
      <c r="G44" s="144"/>
    </row>
    <row r="45" spans="1:7" ht="12" customHeight="1">
      <c r="A45" s="66" t="s">
        <v>77</v>
      </c>
      <c r="B45" s="145">
        <v>538</v>
      </c>
      <c r="C45" s="145">
        <v>78538</v>
      </c>
      <c r="D45" s="145">
        <v>2501870</v>
      </c>
      <c r="E45" s="145">
        <v>1418954</v>
      </c>
      <c r="F45" s="145">
        <v>892676</v>
      </c>
      <c r="G45" s="144"/>
    </row>
    <row r="46" spans="1:7" ht="12" customHeight="1">
      <c r="A46" s="66" t="s">
        <v>78</v>
      </c>
      <c r="B46" s="145">
        <v>538</v>
      </c>
      <c r="C46" s="145">
        <v>78441</v>
      </c>
      <c r="D46" s="145">
        <v>2431779</v>
      </c>
      <c r="E46" s="145">
        <v>1321301</v>
      </c>
      <c r="F46" s="145">
        <v>868610</v>
      </c>
      <c r="G46" s="144"/>
    </row>
    <row r="47" spans="1:7" ht="12" customHeight="1">
      <c r="A47" s="66" t="s">
        <v>79</v>
      </c>
      <c r="B47" s="145">
        <v>538</v>
      </c>
      <c r="C47" s="145">
        <v>77984</v>
      </c>
      <c r="D47" s="145">
        <v>3548316</v>
      </c>
      <c r="E47" s="145">
        <v>2249303</v>
      </c>
      <c r="F47" s="145">
        <v>1721124</v>
      </c>
      <c r="G47" s="144"/>
    </row>
    <row r="48" spans="1:7" ht="12" customHeight="1">
      <c r="A48" s="66" t="s">
        <v>80</v>
      </c>
      <c r="B48" s="145">
        <v>538</v>
      </c>
      <c r="C48" s="145">
        <v>78321</v>
      </c>
      <c r="D48" s="145">
        <v>8481965</v>
      </c>
      <c r="E48" s="145">
        <v>4989558</v>
      </c>
      <c r="F48" s="145">
        <v>3482410</v>
      </c>
      <c r="G48" s="144"/>
    </row>
    <row r="49" spans="1:7" ht="12" customHeight="1">
      <c r="A49" s="66" t="s">
        <v>81</v>
      </c>
      <c r="B49" s="145">
        <v>0</v>
      </c>
      <c r="C49" s="145">
        <v>0</v>
      </c>
      <c r="D49" s="145">
        <v>0</v>
      </c>
      <c r="E49" s="145">
        <v>0</v>
      </c>
      <c r="F49" s="145">
        <v>0</v>
      </c>
      <c r="G49" s="144"/>
    </row>
    <row r="50" spans="1:7" ht="12" customHeight="1">
      <c r="A50" s="66" t="s">
        <v>82</v>
      </c>
      <c r="B50" s="145">
        <v>0</v>
      </c>
      <c r="C50" s="145">
        <v>0</v>
      </c>
      <c r="D50" s="145">
        <v>0</v>
      </c>
      <c r="E50" s="145">
        <v>0</v>
      </c>
      <c r="F50" s="145">
        <v>0</v>
      </c>
      <c r="G50" s="144"/>
    </row>
    <row r="51" spans="1:7" ht="12" customHeight="1">
      <c r="A51" s="66" t="s">
        <v>83</v>
      </c>
      <c r="B51" s="145">
        <v>0</v>
      </c>
      <c r="C51" s="145">
        <v>0</v>
      </c>
      <c r="D51" s="145">
        <v>0</v>
      </c>
      <c r="E51" s="145">
        <v>0</v>
      </c>
      <c r="F51" s="145">
        <v>0</v>
      </c>
      <c r="G51" s="144"/>
    </row>
    <row r="52" spans="1:7" ht="12" customHeight="1">
      <c r="A52" s="66" t="s">
        <v>84</v>
      </c>
      <c r="B52" s="145">
        <v>0</v>
      </c>
      <c r="C52" s="145">
        <v>0</v>
      </c>
      <c r="D52" s="145">
        <v>0</v>
      </c>
      <c r="E52" s="145">
        <v>0</v>
      </c>
      <c r="F52" s="145">
        <v>0</v>
      </c>
      <c r="G52" s="144"/>
    </row>
    <row r="53" spans="1:7" ht="12" customHeight="1">
      <c r="A53" s="66" t="s">
        <v>85</v>
      </c>
      <c r="B53" s="145">
        <v>0</v>
      </c>
      <c r="C53" s="145">
        <v>0</v>
      </c>
      <c r="D53" s="145">
        <v>0</v>
      </c>
      <c r="E53" s="145">
        <v>0</v>
      </c>
      <c r="F53" s="145">
        <v>0</v>
      </c>
      <c r="G53" s="144"/>
    </row>
    <row r="54" spans="1:7" ht="12" customHeight="1">
      <c r="A54" s="66" t="s">
        <v>86</v>
      </c>
      <c r="B54" s="145">
        <v>0</v>
      </c>
      <c r="C54" s="145">
        <v>0</v>
      </c>
      <c r="D54" s="145">
        <v>0</v>
      </c>
      <c r="E54" s="145">
        <v>0</v>
      </c>
      <c r="F54" s="145">
        <v>0</v>
      </c>
      <c r="G54" s="144"/>
    </row>
    <row r="55" spans="1:7" ht="12" customHeight="1">
      <c r="A55" s="66" t="s">
        <v>87</v>
      </c>
      <c r="B55" s="145">
        <v>0</v>
      </c>
      <c r="C55" s="145">
        <v>0</v>
      </c>
      <c r="D55" s="145">
        <v>0</v>
      </c>
      <c r="E55" s="145">
        <v>0</v>
      </c>
      <c r="F55" s="145">
        <v>0</v>
      </c>
      <c r="G55" s="144"/>
    </row>
    <row r="56" spans="1:7" ht="12" customHeight="1">
      <c r="A56" s="66" t="s">
        <v>88</v>
      </c>
      <c r="B56" s="145">
        <v>0</v>
      </c>
      <c r="C56" s="145">
        <v>0</v>
      </c>
      <c r="D56" s="145">
        <v>0</v>
      </c>
      <c r="E56" s="145">
        <v>0</v>
      </c>
      <c r="F56" s="145">
        <v>0</v>
      </c>
      <c r="G56" s="144"/>
    </row>
    <row r="57" spans="1:7" ht="12" customHeight="1">
      <c r="A57" s="66" t="s">
        <v>89</v>
      </c>
      <c r="B57" s="145">
        <v>0</v>
      </c>
      <c r="C57" s="145">
        <v>0</v>
      </c>
      <c r="D57" s="145">
        <v>0</v>
      </c>
      <c r="E57" s="145">
        <v>0</v>
      </c>
      <c r="F57" s="145">
        <v>0</v>
      </c>
    </row>
    <row r="58" spans="1:7" ht="12" customHeight="1">
      <c r="A58" s="66" t="s">
        <v>90</v>
      </c>
      <c r="B58" s="145">
        <v>0</v>
      </c>
      <c r="C58" s="145">
        <v>0</v>
      </c>
      <c r="D58" s="145">
        <v>0</v>
      </c>
      <c r="E58" s="145">
        <v>0</v>
      </c>
      <c r="F58" s="145">
        <v>0</v>
      </c>
      <c r="G58" s="146"/>
    </row>
    <row r="59" spans="1:7" ht="12" customHeight="1">
      <c r="A59" s="66" t="s">
        <v>91</v>
      </c>
      <c r="B59" s="145">
        <v>0</v>
      </c>
      <c r="C59" s="145">
        <v>0</v>
      </c>
      <c r="D59" s="145">
        <v>0</v>
      </c>
      <c r="E59" s="145">
        <v>0</v>
      </c>
      <c r="F59" s="145">
        <v>0</v>
      </c>
      <c r="G59" s="146"/>
    </row>
    <row r="60" spans="1:7" ht="12" customHeight="1">
      <c r="A60" s="147" t="s">
        <v>92</v>
      </c>
      <c r="B60" s="145">
        <v>0</v>
      </c>
      <c r="C60" s="145">
        <v>0</v>
      </c>
      <c r="D60" s="145">
        <v>0</v>
      </c>
      <c r="E60" s="145">
        <v>0</v>
      </c>
      <c r="F60" s="145">
        <v>0</v>
      </c>
      <c r="G60" s="146"/>
    </row>
    <row r="61" spans="1:7" ht="12" customHeight="1">
      <c r="A61" s="147" t="s">
        <v>93</v>
      </c>
      <c r="B61" s="145">
        <v>0</v>
      </c>
      <c r="C61" s="145">
        <v>0</v>
      </c>
      <c r="D61" s="145">
        <v>0</v>
      </c>
      <c r="E61" s="145">
        <v>0</v>
      </c>
      <c r="F61" s="145">
        <v>0</v>
      </c>
      <c r="G61" s="146"/>
    </row>
    <row r="62" spans="1:7" ht="12" customHeight="1">
      <c r="A62" s="147" t="s">
        <v>94</v>
      </c>
      <c r="B62" s="145">
        <v>0</v>
      </c>
      <c r="C62" s="145">
        <v>0</v>
      </c>
      <c r="D62" s="145">
        <v>0</v>
      </c>
      <c r="E62" s="145">
        <v>0</v>
      </c>
      <c r="F62" s="145">
        <v>0</v>
      </c>
      <c r="G62" s="146"/>
    </row>
    <row r="63" spans="1:7" ht="11.65" customHeight="1">
      <c r="A63" s="76"/>
      <c r="B63" s="76"/>
      <c r="C63" s="76"/>
      <c r="D63" s="76"/>
      <c r="E63" s="76"/>
      <c r="F63" s="76"/>
      <c r="G63" s="146"/>
    </row>
    <row r="64" spans="1:7" ht="11.65" customHeight="1">
      <c r="A64" s="149"/>
      <c r="B64" s="150"/>
      <c r="C64" s="150"/>
      <c r="D64" s="150"/>
      <c r="E64" s="150"/>
      <c r="F64" s="150"/>
      <c r="G64" s="146"/>
    </row>
    <row r="65" spans="1:6" ht="10.15" customHeight="1">
      <c r="A65" s="149"/>
      <c r="B65" s="151"/>
      <c r="C65" s="151"/>
      <c r="D65" s="151"/>
      <c r="E65" s="151"/>
      <c r="F65" s="151"/>
    </row>
    <row r="66" spans="1:6" ht="11.65" customHeight="1">
      <c r="A66" s="149"/>
      <c r="B66" s="151"/>
      <c r="C66" s="151"/>
      <c r="D66" s="151"/>
      <c r="E66" s="151"/>
      <c r="F66" s="151"/>
    </row>
    <row r="67" spans="1:6" ht="11.65" customHeight="1">
      <c r="A67" s="149"/>
      <c r="B67" s="151"/>
      <c r="C67" s="151"/>
      <c r="D67" s="151"/>
      <c r="E67" s="151"/>
      <c r="F67" s="151"/>
    </row>
    <row r="68" spans="1:6" ht="11.65" customHeight="1">
      <c r="A68" s="149"/>
      <c r="B68" s="151"/>
      <c r="C68" s="152"/>
      <c r="D68" s="152"/>
      <c r="E68" s="152"/>
      <c r="F68" s="152"/>
    </row>
    <row r="69" spans="1:6" ht="11.65" customHeight="1">
      <c r="A69" s="149"/>
      <c r="B69" s="151"/>
      <c r="C69" s="152"/>
      <c r="D69" s="152"/>
      <c r="E69" s="152"/>
      <c r="F69" s="152"/>
    </row>
    <row r="70" spans="1:6" ht="11.65" customHeight="1">
      <c r="A70" s="149"/>
      <c r="B70" s="151"/>
      <c r="C70" s="152"/>
      <c r="D70" s="152"/>
      <c r="E70" s="152"/>
      <c r="F70" s="152"/>
    </row>
    <row r="71" spans="1:6" ht="11.65" customHeight="1">
      <c r="A71" s="148"/>
      <c r="B71" s="153"/>
      <c r="C71" s="153"/>
      <c r="D71" s="153"/>
      <c r="E71" s="153"/>
      <c r="F71" s="153"/>
    </row>
    <row r="72" spans="1:6" ht="11.65" customHeight="1">
      <c r="A72" s="76"/>
      <c r="B72" s="76"/>
      <c r="C72" s="76"/>
      <c r="D72" s="76"/>
      <c r="E72" s="76"/>
      <c r="F72" s="76"/>
    </row>
    <row r="73" spans="1:6" ht="11.65" customHeight="1">
      <c r="A73" s="130"/>
      <c r="B73" s="131"/>
      <c r="C73" s="131"/>
      <c r="D73" s="131"/>
      <c r="E73" s="131"/>
      <c r="F73" s="131"/>
    </row>
    <row r="74" spans="1:6" ht="11.65" customHeight="1">
      <c r="A74" s="132"/>
      <c r="B74" s="133"/>
      <c r="C74" s="133"/>
      <c r="D74" s="133"/>
      <c r="E74" s="133"/>
      <c r="F74" s="133"/>
    </row>
    <row r="75" spans="1:6" ht="11.65" customHeight="1"/>
    <row r="76" spans="1:6" ht="11.65" customHeight="1">
      <c r="A76" s="130"/>
      <c r="B76" s="131"/>
      <c r="C76" s="131"/>
      <c r="D76" s="131"/>
      <c r="E76" s="131"/>
      <c r="F76" s="131"/>
    </row>
    <row r="77" spans="1:6" ht="11.65" customHeight="1">
      <c r="A77" s="132"/>
      <c r="B77" s="133"/>
      <c r="C77" s="133"/>
      <c r="D77" s="133"/>
      <c r="E77" s="133"/>
      <c r="F77" s="133"/>
    </row>
    <row r="78" spans="1:6" ht="11.65" customHeight="1"/>
    <row r="79" spans="1:6" ht="11.65" customHeight="1">
      <c r="A79" s="130"/>
      <c r="B79" s="131"/>
      <c r="C79" s="131"/>
      <c r="D79" s="131"/>
      <c r="E79" s="131"/>
      <c r="F79" s="131"/>
    </row>
    <row r="80" spans="1:6" ht="11.65" customHeight="1">
      <c r="A80" s="132"/>
      <c r="B80" s="133"/>
      <c r="C80" s="133"/>
      <c r="D80" s="133"/>
      <c r="E80" s="133"/>
      <c r="F80" s="133"/>
    </row>
    <row r="81" spans="1:6" ht="11.65" customHeight="1"/>
    <row r="82" spans="1:6" ht="11.65" customHeight="1">
      <c r="A82" s="130"/>
      <c r="B82" s="131"/>
      <c r="C82" s="131"/>
      <c r="D82" s="131"/>
      <c r="E82" s="131"/>
      <c r="F82" s="119"/>
    </row>
    <row r="83" spans="1:6" ht="11.65" customHeight="1">
      <c r="A83" s="132"/>
      <c r="B83" s="133"/>
      <c r="C83" s="133"/>
      <c r="D83" s="133"/>
      <c r="E83" s="133"/>
      <c r="F83" s="133"/>
    </row>
    <row r="84" spans="1:6" ht="11.65" customHeight="1"/>
    <row r="85" spans="1:6" ht="11.65" customHeight="1">
      <c r="A85" s="130"/>
      <c r="B85" s="131"/>
      <c r="C85" s="131"/>
      <c r="D85" s="131"/>
      <c r="E85" s="131"/>
      <c r="F85" s="131"/>
    </row>
    <row r="86" spans="1:6" ht="11.65" customHeight="1">
      <c r="A86" s="132"/>
      <c r="B86" s="133"/>
      <c r="C86" s="133"/>
      <c r="D86" s="133"/>
      <c r="E86" s="133"/>
      <c r="F86" s="133"/>
    </row>
    <row r="87" spans="1:6" ht="11.65" customHeight="1"/>
    <row r="88" spans="1:6" ht="11.65" customHeight="1">
      <c r="A88" s="130"/>
      <c r="B88" s="131"/>
      <c r="C88" s="131"/>
      <c r="D88" s="131"/>
      <c r="E88" s="131"/>
      <c r="F88" s="119"/>
    </row>
    <row r="89" spans="1:6" ht="11.65" customHeight="1">
      <c r="A89" s="132"/>
      <c r="B89" s="133"/>
      <c r="C89" s="133"/>
      <c r="D89" s="133"/>
      <c r="E89" s="133"/>
      <c r="F89" s="133"/>
    </row>
    <row r="90" spans="1:6" ht="11.65" customHeight="1"/>
    <row r="91" spans="1:6" ht="11.65" customHeight="1">
      <c r="A91" s="130"/>
      <c r="B91" s="131"/>
      <c r="C91" s="131"/>
      <c r="D91" s="131"/>
      <c r="E91" s="131"/>
      <c r="F91" s="131"/>
    </row>
    <row r="92" spans="1:6" ht="11.65" customHeight="1">
      <c r="A92" s="132"/>
      <c r="B92" s="133"/>
      <c r="C92" s="133"/>
      <c r="D92" s="133"/>
      <c r="E92" s="133"/>
      <c r="F92" s="133"/>
    </row>
    <row r="93" spans="1:6" ht="11.65" customHeight="1"/>
    <row r="94" spans="1:6" ht="11.65" customHeight="1">
      <c r="A94" s="130"/>
      <c r="B94" s="131"/>
      <c r="C94" s="131"/>
      <c r="D94" s="131"/>
      <c r="E94" s="131"/>
      <c r="F94" s="119"/>
    </row>
    <row r="95" spans="1:6" ht="11.65" customHeight="1">
      <c r="A95" s="132"/>
      <c r="B95" s="133"/>
      <c r="C95" s="133"/>
      <c r="D95" s="133"/>
      <c r="E95" s="133"/>
      <c r="F95" s="133"/>
    </row>
    <row r="96" spans="1:6" ht="11.65" customHeight="1"/>
    <row r="97" spans="1:6" ht="11.65" customHeight="1">
      <c r="A97" s="130"/>
      <c r="B97" s="131"/>
      <c r="C97" s="131"/>
      <c r="D97" s="131"/>
      <c r="E97" s="131"/>
      <c r="F97" s="131"/>
    </row>
    <row r="98" spans="1:6" ht="11.65" customHeight="1">
      <c r="A98" s="132"/>
      <c r="B98" s="133"/>
      <c r="C98" s="133"/>
      <c r="D98" s="133"/>
      <c r="E98" s="133"/>
      <c r="F98" s="133"/>
    </row>
    <row r="99" spans="1:6" ht="11.65" customHeight="1"/>
    <row r="100" spans="1:6" ht="11.65" customHeight="1">
      <c r="A100" s="130"/>
      <c r="B100" s="131"/>
      <c r="C100" s="131"/>
      <c r="D100" s="131"/>
      <c r="E100" s="131"/>
      <c r="F100" s="131"/>
    </row>
    <row r="101" spans="1:6" ht="11.65" customHeight="1">
      <c r="A101" s="132"/>
      <c r="B101" s="133"/>
      <c r="C101" s="133"/>
      <c r="D101" s="133"/>
      <c r="E101" s="133"/>
      <c r="F101" s="133"/>
    </row>
    <row r="102" spans="1:6" ht="11.65" customHeight="1"/>
    <row r="103" spans="1:6" ht="11.65" customHeight="1">
      <c r="A103" s="130"/>
      <c r="B103" s="131"/>
      <c r="C103" s="131"/>
      <c r="D103" s="131"/>
      <c r="E103" s="131"/>
      <c r="F103" s="131"/>
    </row>
    <row r="104" spans="1:6" ht="11.65" customHeight="1">
      <c r="A104" s="132"/>
      <c r="B104" s="133"/>
      <c r="C104" s="133"/>
      <c r="D104" s="133"/>
      <c r="E104" s="133"/>
      <c r="F104" s="133"/>
    </row>
    <row r="105" spans="1:6" ht="11.65" customHeight="1"/>
    <row r="106" spans="1:6" ht="11.65" customHeight="1">
      <c r="A106" s="130"/>
      <c r="B106" s="131"/>
      <c r="C106" s="131"/>
      <c r="D106" s="131"/>
      <c r="E106" s="131"/>
      <c r="F106" s="131"/>
    </row>
    <row r="107" spans="1:6" ht="11.65" customHeight="1">
      <c r="A107" s="132"/>
      <c r="B107" s="133"/>
      <c r="C107" s="133"/>
      <c r="D107" s="133"/>
      <c r="E107" s="133"/>
      <c r="F107" s="133"/>
    </row>
    <row r="108" spans="1:6" ht="11.65" customHeight="1"/>
    <row r="109" spans="1:6" ht="11.65" customHeight="1">
      <c r="A109" s="130"/>
      <c r="B109" s="131"/>
      <c r="C109" s="131"/>
      <c r="D109" s="131"/>
      <c r="E109" s="131"/>
      <c r="F109" s="131"/>
    </row>
    <row r="110" spans="1:6" ht="11.65" customHeight="1">
      <c r="A110" s="132"/>
      <c r="B110" s="133"/>
      <c r="C110" s="133"/>
      <c r="D110" s="133"/>
      <c r="E110" s="133"/>
      <c r="F110" s="133"/>
    </row>
    <row r="111" spans="1:6" ht="11.65" customHeight="1"/>
    <row r="112" spans="1:6" ht="11.65" customHeight="1">
      <c r="A112" s="130"/>
      <c r="B112" s="131"/>
      <c r="C112" s="131"/>
      <c r="D112" s="131"/>
      <c r="E112" s="131"/>
      <c r="F112" s="131"/>
    </row>
    <row r="113" spans="1:6" ht="11.65" customHeight="1">
      <c r="A113" s="132"/>
      <c r="B113" s="133"/>
      <c r="C113" s="133"/>
      <c r="D113" s="133"/>
      <c r="E113" s="133"/>
      <c r="F113" s="133"/>
    </row>
    <row r="114" spans="1:6" ht="11.65" customHeight="1"/>
    <row r="115" spans="1:6" ht="11.65" customHeight="1">
      <c r="A115" s="130"/>
      <c r="B115" s="131"/>
      <c r="C115" s="131"/>
      <c r="D115" s="131"/>
      <c r="E115" s="131"/>
      <c r="F115" s="131"/>
    </row>
    <row r="116" spans="1:6" ht="11.65" customHeight="1">
      <c r="A116" s="132"/>
      <c r="B116" s="133"/>
      <c r="C116" s="133"/>
      <c r="D116" s="133"/>
      <c r="E116" s="133"/>
      <c r="F116" s="133"/>
    </row>
    <row r="117" spans="1:6" ht="11.65" customHeight="1"/>
    <row r="118" spans="1:6" ht="11.65" customHeight="1">
      <c r="A118" s="130"/>
      <c r="B118" s="131"/>
      <c r="C118" s="131"/>
      <c r="D118" s="131"/>
      <c r="E118" s="131"/>
      <c r="F118" s="131"/>
    </row>
    <row r="119" spans="1:6" ht="11.65" customHeight="1">
      <c r="A119" s="132"/>
      <c r="B119" s="133"/>
      <c r="C119" s="133"/>
      <c r="D119" s="133"/>
      <c r="E119" s="133"/>
      <c r="F119" s="133"/>
    </row>
    <row r="120" spans="1:6" ht="11.65" customHeight="1"/>
    <row r="121" spans="1:6" ht="11.65" customHeight="1">
      <c r="A121" s="130"/>
      <c r="B121" s="131"/>
      <c r="C121" s="131"/>
      <c r="D121" s="131"/>
      <c r="E121" s="131"/>
      <c r="F121" s="131"/>
    </row>
    <row r="122" spans="1:6" ht="11.65" customHeight="1">
      <c r="A122" s="132"/>
      <c r="B122" s="133"/>
      <c r="C122" s="133"/>
      <c r="D122" s="133"/>
      <c r="E122" s="133"/>
      <c r="F122" s="133"/>
    </row>
    <row r="123" spans="1:6" ht="11.65" customHeight="1"/>
    <row r="124" spans="1:6" ht="11.65" customHeight="1">
      <c r="A124" s="130"/>
      <c r="B124" s="131"/>
      <c r="C124" s="131"/>
      <c r="D124" s="131"/>
      <c r="E124" s="131"/>
      <c r="F124" s="131"/>
    </row>
    <row r="125" spans="1:6" ht="11.65" customHeight="1">
      <c r="A125" s="132"/>
      <c r="B125" s="133"/>
      <c r="C125" s="133"/>
      <c r="D125" s="133"/>
      <c r="E125" s="133"/>
      <c r="F125" s="133"/>
    </row>
    <row r="126" spans="1:6" ht="11.65" customHeight="1"/>
    <row r="127" spans="1:6" ht="11.65" customHeight="1">
      <c r="A127" s="130"/>
      <c r="B127" s="131"/>
      <c r="C127" s="131"/>
      <c r="D127" s="131"/>
      <c r="E127" s="131"/>
      <c r="F127" s="131"/>
    </row>
    <row r="128" spans="1:6" ht="11.65" customHeight="1">
      <c r="A128" s="132"/>
      <c r="B128" s="133"/>
      <c r="C128" s="133"/>
      <c r="D128" s="133"/>
      <c r="E128" s="133"/>
      <c r="F128" s="133"/>
    </row>
    <row r="129" spans="1:6" ht="11.65" customHeight="1"/>
    <row r="130" spans="1:6" ht="11.65" customHeight="1">
      <c r="A130" s="130"/>
      <c r="B130" s="131"/>
      <c r="C130" s="131"/>
      <c r="D130" s="131"/>
      <c r="E130" s="131"/>
      <c r="F130" s="131"/>
    </row>
    <row r="131" spans="1:6" ht="11.65" customHeight="1">
      <c r="A131" s="132"/>
      <c r="B131" s="133"/>
      <c r="C131" s="133"/>
      <c r="D131" s="133"/>
      <c r="E131" s="133"/>
      <c r="F131" s="133"/>
    </row>
    <row r="132" spans="1:6" ht="11.65" customHeight="1"/>
    <row r="133" spans="1:6" ht="11.65" customHeight="1">
      <c r="A133" s="130"/>
      <c r="B133" s="131"/>
      <c r="C133" s="131"/>
      <c r="D133" s="131"/>
      <c r="E133" s="131"/>
      <c r="F133" s="131"/>
    </row>
    <row r="134" spans="1:6" ht="11.65" customHeight="1">
      <c r="A134" s="132"/>
      <c r="B134" s="133"/>
      <c r="C134" s="133"/>
      <c r="D134" s="133"/>
      <c r="E134" s="133"/>
      <c r="F134" s="133"/>
    </row>
    <row r="135" spans="1:6" ht="11.65" customHeight="1"/>
    <row r="136" spans="1:6" ht="11.65" customHeight="1">
      <c r="A136" s="130"/>
      <c r="B136" s="131"/>
      <c r="C136" s="131"/>
      <c r="D136" s="131"/>
      <c r="E136" s="131"/>
      <c r="F136" s="131"/>
    </row>
    <row r="137" spans="1:6" ht="11.65" customHeight="1">
      <c r="A137" s="132"/>
      <c r="B137" s="133"/>
      <c r="C137" s="133"/>
      <c r="D137" s="133"/>
      <c r="E137" s="133"/>
      <c r="F137" s="133"/>
    </row>
    <row r="138" spans="1:6" ht="11.65" customHeight="1"/>
    <row r="139" spans="1:6" ht="11.65" customHeight="1">
      <c r="A139" s="130"/>
      <c r="B139" s="131"/>
      <c r="C139" s="131"/>
      <c r="D139" s="131"/>
      <c r="E139" s="131"/>
      <c r="F139" s="131"/>
    </row>
    <row r="140" spans="1:6" ht="11.65" customHeight="1">
      <c r="A140" s="132"/>
      <c r="B140" s="133"/>
      <c r="C140" s="133"/>
      <c r="D140" s="133"/>
      <c r="E140" s="133"/>
      <c r="F140" s="133"/>
    </row>
    <row r="141" spans="1:6" ht="11.65" customHeight="1"/>
    <row r="142" spans="1:6" ht="11.65" customHeight="1">
      <c r="A142" s="130"/>
      <c r="B142" s="131"/>
      <c r="C142" s="131"/>
      <c r="D142" s="131"/>
      <c r="E142" s="131"/>
      <c r="F142" s="131"/>
    </row>
    <row r="143" spans="1:6" ht="11.65" customHeight="1">
      <c r="A143" s="132"/>
      <c r="B143" s="133"/>
      <c r="C143" s="133"/>
      <c r="D143" s="133"/>
      <c r="E143" s="133"/>
      <c r="F143" s="133"/>
    </row>
    <row r="144" spans="1:6" ht="11.65" customHeight="1"/>
    <row r="145" spans="1:6" ht="11.65" customHeight="1">
      <c r="A145" s="130"/>
      <c r="B145" s="131"/>
      <c r="C145" s="131"/>
      <c r="D145" s="131"/>
      <c r="E145" s="131"/>
      <c r="F145" s="131"/>
    </row>
    <row r="146" spans="1:6" ht="11.65" customHeight="1">
      <c r="A146" s="132"/>
      <c r="B146" s="133"/>
      <c r="C146" s="133"/>
      <c r="D146" s="133"/>
      <c r="E146" s="133"/>
      <c r="F146" s="133"/>
    </row>
    <row r="147" spans="1:6" ht="11.65" customHeight="1"/>
    <row r="148" spans="1:6" ht="11.65" customHeight="1">
      <c r="A148" s="130"/>
      <c r="B148" s="131"/>
      <c r="C148" s="131"/>
      <c r="D148" s="131"/>
      <c r="E148" s="131"/>
      <c r="F148" s="131"/>
    </row>
    <row r="149" spans="1:6" ht="11.65" customHeight="1">
      <c r="A149" s="132"/>
      <c r="B149" s="133"/>
      <c r="C149" s="133"/>
      <c r="D149" s="133"/>
      <c r="E149" s="133"/>
      <c r="F149" s="133"/>
    </row>
    <row r="150" spans="1:6" ht="11.65" customHeight="1"/>
    <row r="151" spans="1:6" ht="11.65" customHeight="1">
      <c r="A151" s="130"/>
      <c r="B151" s="131"/>
      <c r="C151" s="131"/>
      <c r="D151" s="131"/>
      <c r="E151" s="131"/>
      <c r="F151" s="131"/>
    </row>
    <row r="152" spans="1:6" ht="11.65" customHeight="1">
      <c r="A152" s="132"/>
      <c r="B152" s="133"/>
      <c r="C152" s="133"/>
      <c r="D152" s="133"/>
      <c r="E152" s="133"/>
      <c r="F152" s="133"/>
    </row>
    <row r="153" spans="1:6" ht="11.65" customHeight="1"/>
    <row r="154" spans="1:6" ht="11.65" customHeight="1">
      <c r="A154" s="130"/>
      <c r="B154" s="131"/>
      <c r="C154" s="131"/>
      <c r="D154" s="131"/>
      <c r="E154" s="131"/>
      <c r="F154" s="131"/>
    </row>
    <row r="155" spans="1:6" ht="11.65" customHeight="1">
      <c r="A155" s="132"/>
      <c r="B155" s="133"/>
      <c r="C155" s="133"/>
      <c r="D155" s="133"/>
      <c r="E155" s="133"/>
      <c r="F155" s="133"/>
    </row>
    <row r="156" spans="1:6" ht="11.65" customHeight="1"/>
    <row r="157" spans="1:6" ht="11.65" customHeight="1">
      <c r="A157" s="130"/>
      <c r="B157" s="131"/>
      <c r="C157" s="131"/>
      <c r="D157" s="131"/>
      <c r="E157" s="131"/>
      <c r="F157" s="131"/>
    </row>
    <row r="158" spans="1:6" ht="11.65" customHeight="1">
      <c r="A158" s="132"/>
      <c r="B158" s="133"/>
      <c r="C158" s="133"/>
      <c r="D158" s="133"/>
      <c r="E158" s="133"/>
      <c r="F158" s="133"/>
    </row>
    <row r="159" spans="1:6" ht="11.65" customHeight="1"/>
    <row r="160" spans="1:6" ht="11.65" customHeight="1">
      <c r="A160" s="130"/>
      <c r="B160" s="131"/>
      <c r="C160" s="131"/>
      <c r="D160" s="131"/>
      <c r="E160" s="131"/>
      <c r="F160" s="131"/>
    </row>
    <row r="161" spans="1:6" ht="11.65" customHeight="1">
      <c r="A161" s="132"/>
      <c r="B161" s="133"/>
      <c r="C161" s="133"/>
      <c r="D161" s="133"/>
      <c r="E161" s="133"/>
      <c r="F161" s="133"/>
    </row>
    <row r="162" spans="1:6" ht="11.65" customHeight="1"/>
    <row r="163" spans="1:6" ht="11.65" customHeight="1">
      <c r="A163" s="130"/>
      <c r="B163" s="131"/>
      <c r="C163" s="131"/>
      <c r="D163" s="131"/>
      <c r="E163" s="131"/>
      <c r="F163" s="131"/>
    </row>
    <row r="164" spans="1:6" ht="11.65" customHeight="1">
      <c r="A164" s="132"/>
      <c r="B164" s="133"/>
      <c r="C164" s="133"/>
      <c r="D164" s="133"/>
      <c r="E164" s="133"/>
      <c r="F164" s="133"/>
    </row>
    <row r="165" spans="1:6" ht="11.65" customHeight="1"/>
    <row r="166" spans="1:6" ht="11.65" customHeight="1">
      <c r="A166" s="130"/>
      <c r="B166" s="131"/>
      <c r="C166" s="131"/>
      <c r="D166" s="131"/>
      <c r="E166" s="131"/>
      <c r="F166" s="131"/>
    </row>
    <row r="167" spans="1:6" ht="11.65" customHeight="1">
      <c r="A167" s="132"/>
      <c r="B167" s="133"/>
      <c r="C167" s="133"/>
      <c r="D167" s="133"/>
      <c r="E167" s="133"/>
      <c r="F167" s="133"/>
    </row>
    <row r="168" spans="1:6" ht="11.65" customHeight="1"/>
    <row r="169" spans="1:6" ht="11.65" customHeight="1">
      <c r="A169" s="130"/>
      <c r="B169" s="131"/>
      <c r="C169" s="131"/>
      <c r="D169" s="131"/>
      <c r="E169" s="131"/>
      <c r="F169" s="131"/>
    </row>
    <row r="170" spans="1:6" ht="11.65" customHeight="1">
      <c r="A170" s="132"/>
      <c r="B170" s="133"/>
      <c r="C170" s="133"/>
      <c r="D170" s="133"/>
      <c r="E170" s="133"/>
      <c r="F170" s="133"/>
    </row>
    <row r="171" spans="1:6" ht="11.65" customHeight="1"/>
    <row r="172" spans="1:6" ht="11.65" customHeight="1">
      <c r="A172" s="130"/>
      <c r="B172" s="131"/>
      <c r="C172" s="131"/>
      <c r="D172" s="131"/>
      <c r="E172" s="131"/>
      <c r="F172" s="131"/>
    </row>
    <row r="173" spans="1:6" ht="11.65" customHeight="1">
      <c r="A173" s="132"/>
      <c r="B173" s="133"/>
      <c r="C173" s="133"/>
      <c r="D173" s="133"/>
      <c r="E173" s="133"/>
      <c r="F173" s="133"/>
    </row>
    <row r="174" spans="1:6" ht="11.65" customHeight="1"/>
    <row r="175" spans="1:6" ht="11.65" customHeight="1">
      <c r="A175" s="130"/>
      <c r="B175" s="131"/>
      <c r="C175" s="131"/>
      <c r="D175" s="131"/>
      <c r="E175" s="131"/>
      <c r="F175" s="131"/>
    </row>
    <row r="176" spans="1:6" ht="11.65" customHeight="1">
      <c r="A176" s="132"/>
      <c r="B176" s="133"/>
      <c r="C176" s="133"/>
      <c r="D176" s="133"/>
      <c r="E176" s="133"/>
      <c r="F176" s="133"/>
    </row>
    <row r="177" spans="1:6" ht="11.65" customHeight="1"/>
    <row r="178" spans="1:6" ht="11.65" customHeight="1">
      <c r="A178" s="130"/>
      <c r="B178" s="131"/>
      <c r="C178" s="131"/>
      <c r="D178" s="131"/>
      <c r="E178" s="131"/>
      <c r="F178" s="131"/>
    </row>
    <row r="179" spans="1:6" ht="11.65" customHeight="1">
      <c r="A179" s="132"/>
      <c r="B179" s="133"/>
      <c r="C179" s="133"/>
      <c r="D179" s="133"/>
      <c r="E179" s="133"/>
      <c r="F179" s="133"/>
    </row>
    <row r="180" spans="1:6" ht="11.65" customHeight="1"/>
    <row r="181" spans="1:6" ht="11.65" customHeight="1">
      <c r="A181" s="130"/>
      <c r="B181" s="131"/>
      <c r="C181" s="131"/>
      <c r="D181" s="131"/>
      <c r="E181" s="131"/>
      <c r="F181" s="131"/>
    </row>
    <row r="182" spans="1:6" ht="11.65" customHeight="1">
      <c r="A182" s="132"/>
      <c r="B182" s="133"/>
      <c r="C182" s="133"/>
      <c r="D182" s="133"/>
      <c r="E182" s="133"/>
      <c r="F182" s="133"/>
    </row>
    <row r="183" spans="1:6" ht="11.65" customHeight="1"/>
    <row r="184" spans="1:6" ht="11.65" customHeight="1">
      <c r="A184" s="130"/>
      <c r="B184" s="131"/>
      <c r="C184" s="131"/>
      <c r="D184" s="131"/>
      <c r="E184" s="131"/>
      <c r="F184" s="131"/>
    </row>
    <row r="185" spans="1:6" ht="11.65" customHeight="1">
      <c r="A185" s="132"/>
      <c r="B185" s="133"/>
      <c r="C185" s="133"/>
      <c r="D185" s="133"/>
      <c r="E185" s="133"/>
      <c r="F185" s="133"/>
    </row>
    <row r="186" spans="1:6" ht="11.65" customHeight="1"/>
    <row r="187" spans="1:6" ht="11.65" customHeight="1">
      <c r="A187" s="122"/>
      <c r="B187" s="129"/>
      <c r="C187" s="129"/>
      <c r="D187" s="129"/>
      <c r="E187" s="129"/>
      <c r="F187" s="129"/>
    </row>
    <row r="188" spans="1:6" ht="12.6" customHeight="1">
      <c r="A188" s="127"/>
      <c r="B188" s="128"/>
      <c r="C188" s="128"/>
      <c r="D188" s="128"/>
      <c r="E188" s="128"/>
      <c r="F188" s="128"/>
    </row>
    <row r="189" spans="1:6" ht="12.6" customHeight="1"/>
    <row r="190" spans="1:6" ht="12.6" customHeight="1"/>
    <row r="191" spans="1:6" ht="12.6" customHeight="1"/>
    <row r="192" spans="1:6" ht="12.6" customHeight="1"/>
    <row r="193" ht="12.6" customHeight="1"/>
    <row r="194" ht="12.6" customHeight="1"/>
    <row r="195" ht="12.6" customHeight="1"/>
    <row r="196" ht="12.6" customHeight="1"/>
    <row r="197" ht="12.6" customHeight="1"/>
    <row r="198" ht="12.6" customHeight="1"/>
    <row r="199" ht="12.6" customHeight="1"/>
    <row r="200" ht="12.6" customHeight="1"/>
    <row r="201" ht="12.6" customHeight="1"/>
    <row r="202" ht="12.6" customHeight="1"/>
    <row r="203" ht="12.6" customHeight="1"/>
    <row r="204" ht="12.6" customHeight="1"/>
  </sheetData>
  <mergeCells count="9">
    <mergeCell ref="A1:G1"/>
    <mergeCell ref="A3:A6"/>
    <mergeCell ref="B3:B5"/>
    <mergeCell ref="B6:C6"/>
    <mergeCell ref="C3:C5"/>
    <mergeCell ref="D3:F3"/>
    <mergeCell ref="D4:D5"/>
    <mergeCell ref="D6:F6"/>
    <mergeCell ref="E4:F4"/>
  </mergeCells>
  <phoneticPr fontId="2" type="noConversion"/>
  <hyperlinks>
    <hyperlink ref="A1:G1" location="Inhaltsverzeichnis!A26" display="Inhaltsverzeichnis!A26" xr:uid="{8095CC33-52AE-43E1-9AD8-10F248B0D128}"/>
  </hyperlinks>
  <pageMargins left="0.59055118110236227" right="0.59055118110236227" top="0.78740157480314965" bottom="0.59055118110236227" header="0.31496062992125984" footer="0.23622047244094491"/>
  <pageSetup paperSize="9" scale="99" firstPageNumber="12" orientation="portrait" r:id="rId1"/>
  <headerFooter alignWithMargins="0">
    <oddHeader>&amp;C&amp;"Arial,Standard"&amp;08– &amp;P –</oddHeader>
    <oddFooter>&amp;C&amp;"Arial,Standard"&amp;08Amt für Statistik Berlin-Brandenburg  —  SB  E I 2 – m 03 / 26  —  Brandenburg    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7"/>
  <dimension ref="A1:Q189"/>
  <sheetViews>
    <sheetView zoomScaleNormal="100" zoomScaleSheetLayoutView="100" workbookViewId="0">
      <pane ySplit="6" topLeftCell="A7" activePane="bottomLeft" state="frozen"/>
      <selection activeCell="A2" sqref="A2"/>
      <selection pane="bottomLeft" sqref="A1:G1"/>
    </sheetView>
  </sheetViews>
  <sheetFormatPr baseColWidth="10" defaultColWidth="11.42578125" defaultRowHeight="12.75"/>
  <cols>
    <col min="1" max="1" width="5" style="33" customWidth="1"/>
    <col min="2" max="2" width="36.140625" style="33" customWidth="1"/>
    <col min="3" max="6" width="9.7109375" style="33" customWidth="1"/>
    <col min="7" max="7" width="9.7109375" style="76" customWidth="1"/>
    <col min="8" max="12" width="11.5703125" style="33" customWidth="1"/>
    <col min="13" max="16384" width="11.42578125" style="33"/>
  </cols>
  <sheetData>
    <row r="1" spans="1:17" ht="24" customHeight="1">
      <c r="A1" s="394" t="s">
        <v>351</v>
      </c>
      <c r="B1" s="398"/>
      <c r="C1" s="398"/>
      <c r="D1" s="398"/>
      <c r="E1" s="398"/>
      <c r="F1" s="398"/>
      <c r="G1" s="398"/>
      <c r="I1" s="154"/>
      <c r="J1" s="155"/>
      <c r="K1" s="155"/>
      <c r="L1" s="155"/>
      <c r="M1" s="155"/>
      <c r="N1" s="155"/>
      <c r="O1" s="155"/>
      <c r="P1" s="155"/>
      <c r="Q1" s="155"/>
    </row>
    <row r="2" spans="1:17" ht="12" customHeight="1">
      <c r="E2" s="76"/>
      <c r="F2" s="76"/>
    </row>
    <row r="3" spans="1:17" ht="12" customHeight="1">
      <c r="A3" s="395" t="s">
        <v>22</v>
      </c>
      <c r="B3" s="388" t="s">
        <v>161</v>
      </c>
      <c r="C3" s="374" t="s">
        <v>129</v>
      </c>
      <c r="D3" s="374" t="s">
        <v>264</v>
      </c>
      <c r="E3" s="405" t="s">
        <v>72</v>
      </c>
      <c r="F3" s="406"/>
      <c r="G3" s="407"/>
    </row>
    <row r="4" spans="1:17" ht="12" customHeight="1">
      <c r="A4" s="370"/>
      <c r="B4" s="389"/>
      <c r="C4" s="375"/>
      <c r="D4" s="375"/>
      <c r="E4" s="388" t="s">
        <v>289</v>
      </c>
      <c r="F4" s="401" t="s">
        <v>130</v>
      </c>
      <c r="G4" s="402"/>
    </row>
    <row r="5" spans="1:17" ht="12" customHeight="1">
      <c r="A5" s="370"/>
      <c r="B5" s="389"/>
      <c r="C5" s="375"/>
      <c r="D5" s="375"/>
      <c r="E5" s="388"/>
      <c r="F5" s="403"/>
      <c r="G5" s="404"/>
    </row>
    <row r="6" spans="1:17" ht="12" customHeight="1">
      <c r="A6" s="370"/>
      <c r="B6" s="389"/>
      <c r="C6" s="367" t="s">
        <v>95</v>
      </c>
      <c r="D6" s="368"/>
      <c r="E6" s="399" t="s">
        <v>76</v>
      </c>
      <c r="F6" s="400"/>
      <c r="G6" s="156" t="s">
        <v>236</v>
      </c>
      <c r="H6" s="84"/>
    </row>
    <row r="7" spans="1:17" ht="12" customHeight="1">
      <c r="A7" s="58"/>
      <c r="B7" s="106"/>
      <c r="C7" s="59"/>
      <c r="D7" s="60"/>
      <c r="E7" s="157"/>
      <c r="F7" s="157"/>
      <c r="G7" s="158"/>
      <c r="H7" s="84"/>
    </row>
    <row r="8" spans="1:17" s="113" customFormat="1" ht="12" customHeight="1">
      <c r="A8" s="159" t="s">
        <v>29</v>
      </c>
      <c r="B8" s="160" t="s">
        <v>162</v>
      </c>
      <c r="C8" s="161">
        <v>8</v>
      </c>
      <c r="D8" s="111">
        <v>2355</v>
      </c>
      <c r="E8" s="111">
        <v>21632</v>
      </c>
      <c r="F8" s="111" t="s">
        <v>49</v>
      </c>
      <c r="G8" s="162" t="s">
        <v>49</v>
      </c>
      <c r="H8" s="163"/>
      <c r="I8" s="164"/>
      <c r="J8" s="112"/>
      <c r="K8" s="112"/>
      <c r="L8" s="112"/>
    </row>
    <row r="9" spans="1:17" ht="12" customHeight="1">
      <c r="A9" s="114" t="s">
        <v>7</v>
      </c>
      <c r="B9" s="130" t="s">
        <v>8</v>
      </c>
      <c r="C9" s="165">
        <v>2</v>
      </c>
      <c r="D9" s="118" t="s">
        <v>57</v>
      </c>
      <c r="E9" s="118" t="s">
        <v>57</v>
      </c>
      <c r="F9" s="118" t="s">
        <v>49</v>
      </c>
      <c r="G9" s="166" t="s">
        <v>49</v>
      </c>
      <c r="H9" s="167"/>
      <c r="I9" s="168"/>
      <c r="J9" s="119"/>
      <c r="K9" s="119"/>
      <c r="L9" s="119"/>
    </row>
    <row r="10" spans="1:17" ht="12" customHeight="1">
      <c r="A10" s="120" t="s">
        <v>12</v>
      </c>
      <c r="B10" s="121" t="s">
        <v>163</v>
      </c>
      <c r="C10" s="165">
        <v>3</v>
      </c>
      <c r="D10" s="118">
        <v>164</v>
      </c>
      <c r="E10" s="118">
        <v>4226</v>
      </c>
      <c r="F10" s="118" t="s">
        <v>49</v>
      </c>
      <c r="G10" s="166" t="s">
        <v>49</v>
      </c>
      <c r="H10" s="167"/>
      <c r="I10" s="168"/>
      <c r="J10" s="119"/>
      <c r="K10" s="119"/>
      <c r="L10" s="119"/>
    </row>
    <row r="11" spans="1:17" ht="22.35" customHeight="1">
      <c r="A11" s="120" t="s">
        <v>14</v>
      </c>
      <c r="B11" s="121" t="s">
        <v>186</v>
      </c>
      <c r="C11" s="165">
        <v>3</v>
      </c>
      <c r="D11" s="118" t="s">
        <v>57</v>
      </c>
      <c r="E11" s="118" t="s">
        <v>57</v>
      </c>
      <c r="F11" s="118" t="s">
        <v>49</v>
      </c>
      <c r="G11" s="166" t="s">
        <v>49</v>
      </c>
      <c r="H11" s="167"/>
      <c r="I11" s="168"/>
      <c r="J11" s="119"/>
      <c r="K11" s="119"/>
      <c r="L11" s="119"/>
    </row>
    <row r="12" spans="1:17" s="113" customFormat="1" ht="12" customHeight="1">
      <c r="A12" s="107" t="s">
        <v>96</v>
      </c>
      <c r="B12" s="122" t="s">
        <v>97</v>
      </c>
      <c r="C12" s="161">
        <v>530</v>
      </c>
      <c r="D12" s="111">
        <v>75629</v>
      </c>
      <c r="E12" s="111">
        <v>3526684</v>
      </c>
      <c r="F12" s="111">
        <v>2249303</v>
      </c>
      <c r="G12" s="162">
        <v>63.8</v>
      </c>
      <c r="H12" s="163"/>
      <c r="I12" s="164"/>
      <c r="J12" s="112"/>
      <c r="K12" s="112"/>
      <c r="L12" s="112"/>
    </row>
    <row r="13" spans="1:17" ht="12" customHeight="1">
      <c r="A13" s="114" t="s">
        <v>139</v>
      </c>
      <c r="B13" s="135" t="s">
        <v>247</v>
      </c>
      <c r="C13" s="165">
        <v>76</v>
      </c>
      <c r="D13" s="118">
        <v>7558</v>
      </c>
      <c r="E13" s="118">
        <v>276101</v>
      </c>
      <c r="F13" s="118">
        <v>60836</v>
      </c>
      <c r="G13" s="166">
        <v>22</v>
      </c>
      <c r="H13" s="167"/>
      <c r="I13" s="146"/>
      <c r="J13" s="119"/>
      <c r="K13" s="169"/>
      <c r="L13" s="119"/>
    </row>
    <row r="14" spans="1:17" ht="12" customHeight="1">
      <c r="A14" s="114" t="s">
        <v>142</v>
      </c>
      <c r="B14" s="121" t="s">
        <v>6</v>
      </c>
      <c r="C14" s="165">
        <v>9</v>
      </c>
      <c r="D14" s="118">
        <v>844</v>
      </c>
      <c r="E14" s="118">
        <v>32066</v>
      </c>
      <c r="F14" s="118" t="s">
        <v>57</v>
      </c>
      <c r="G14" s="166" t="s">
        <v>57</v>
      </c>
      <c r="H14" s="167"/>
      <c r="I14" s="146"/>
      <c r="J14" s="119"/>
      <c r="K14" s="119"/>
      <c r="L14" s="119"/>
    </row>
    <row r="15" spans="1:17" ht="12" customHeight="1">
      <c r="A15" s="114" t="s">
        <v>152</v>
      </c>
      <c r="B15" s="121" t="s">
        <v>98</v>
      </c>
      <c r="C15" s="165">
        <v>1</v>
      </c>
      <c r="D15" s="118" t="s">
        <v>57</v>
      </c>
      <c r="E15" s="118" t="s">
        <v>57</v>
      </c>
      <c r="F15" s="118" t="s">
        <v>49</v>
      </c>
      <c r="G15" s="166" t="s">
        <v>49</v>
      </c>
      <c r="H15" s="167"/>
      <c r="I15" s="169"/>
      <c r="J15" s="119"/>
      <c r="K15" s="119"/>
      <c r="L15" s="119"/>
    </row>
    <row r="16" spans="1:17" ht="12" customHeight="1">
      <c r="A16" s="114" t="s">
        <v>5</v>
      </c>
      <c r="B16" s="135" t="s">
        <v>248</v>
      </c>
      <c r="C16" s="165">
        <v>2</v>
      </c>
      <c r="D16" s="118" t="s">
        <v>57</v>
      </c>
      <c r="E16" s="118" t="s">
        <v>57</v>
      </c>
      <c r="F16" s="118" t="s">
        <v>57</v>
      </c>
      <c r="G16" s="166" t="s">
        <v>57</v>
      </c>
      <c r="H16" s="167"/>
      <c r="I16" s="169"/>
      <c r="J16" s="119"/>
      <c r="K16" s="119"/>
      <c r="L16" s="119"/>
    </row>
    <row r="17" spans="1:12" ht="12" customHeight="1">
      <c r="A17" s="114" t="s">
        <v>140</v>
      </c>
      <c r="B17" s="121" t="s">
        <v>249</v>
      </c>
      <c r="C17" s="165">
        <v>0</v>
      </c>
      <c r="D17" s="118">
        <v>0</v>
      </c>
      <c r="E17" s="118">
        <v>0</v>
      </c>
      <c r="F17" s="118">
        <v>0</v>
      </c>
      <c r="G17" s="166">
        <v>0</v>
      </c>
      <c r="H17" s="167"/>
      <c r="I17" s="169"/>
      <c r="J17" s="119"/>
      <c r="K17" s="119"/>
      <c r="L17" s="119"/>
    </row>
    <row r="18" spans="1:12" ht="12" customHeight="1">
      <c r="A18" s="114" t="s">
        <v>141</v>
      </c>
      <c r="B18" s="130" t="s">
        <v>164</v>
      </c>
      <c r="C18" s="165">
        <v>3</v>
      </c>
      <c r="D18" s="118">
        <v>138</v>
      </c>
      <c r="E18" s="118" t="s">
        <v>57</v>
      </c>
      <c r="F18" s="118" t="s">
        <v>57</v>
      </c>
      <c r="G18" s="166" t="s">
        <v>57</v>
      </c>
      <c r="H18" s="167"/>
      <c r="I18" s="169"/>
      <c r="J18" s="119"/>
      <c r="K18" s="119"/>
      <c r="L18" s="119"/>
    </row>
    <row r="19" spans="1:12" ht="12" customHeight="1">
      <c r="A19" s="120" t="s">
        <v>15</v>
      </c>
      <c r="B19" s="121" t="s">
        <v>243</v>
      </c>
      <c r="C19" s="165">
        <v>22</v>
      </c>
      <c r="D19" s="118">
        <v>3276</v>
      </c>
      <c r="E19" s="118">
        <v>117628</v>
      </c>
      <c r="F19" s="118">
        <v>38226</v>
      </c>
      <c r="G19" s="166">
        <v>32.5</v>
      </c>
      <c r="H19" s="167"/>
      <c r="I19" s="169"/>
      <c r="J19" s="119"/>
      <c r="K19" s="169"/>
      <c r="L19" s="119"/>
    </row>
    <row r="20" spans="1:12" ht="12" customHeight="1">
      <c r="A20" s="114" t="s">
        <v>145</v>
      </c>
      <c r="B20" s="130" t="s">
        <v>165</v>
      </c>
      <c r="C20" s="165">
        <v>17</v>
      </c>
      <c r="D20" s="118">
        <v>3340</v>
      </c>
      <c r="E20" s="118">
        <v>150293</v>
      </c>
      <c r="F20" s="118">
        <v>77678</v>
      </c>
      <c r="G20" s="166">
        <v>51.7</v>
      </c>
      <c r="H20" s="167"/>
      <c r="I20" s="169"/>
      <c r="J20" s="119"/>
      <c r="K20" s="169"/>
      <c r="L20" s="119"/>
    </row>
    <row r="21" spans="1:12" s="124" customFormat="1" ht="22.35" customHeight="1">
      <c r="A21" s="120" t="s">
        <v>144</v>
      </c>
      <c r="B21" s="121" t="s">
        <v>276</v>
      </c>
      <c r="C21" s="165">
        <v>2</v>
      </c>
      <c r="D21" s="118" t="s">
        <v>57</v>
      </c>
      <c r="E21" s="118" t="s">
        <v>57</v>
      </c>
      <c r="F21" s="118" t="s">
        <v>57</v>
      </c>
      <c r="G21" s="166" t="s">
        <v>57</v>
      </c>
      <c r="H21" s="167"/>
      <c r="I21" s="169"/>
      <c r="J21" s="119"/>
      <c r="K21" s="119"/>
      <c r="L21" s="119"/>
    </row>
    <row r="22" spans="1:12" ht="12" customHeight="1">
      <c r="A22" s="114" t="s">
        <v>24</v>
      </c>
      <c r="B22" s="130" t="s">
        <v>166</v>
      </c>
      <c r="C22" s="165">
        <v>2</v>
      </c>
      <c r="D22" s="118" t="s">
        <v>57</v>
      </c>
      <c r="E22" s="118" t="s">
        <v>57</v>
      </c>
      <c r="F22" s="118" t="s">
        <v>57</v>
      </c>
      <c r="G22" s="166" t="s">
        <v>57</v>
      </c>
      <c r="H22" s="167"/>
      <c r="I22" s="169"/>
      <c r="J22" s="119"/>
      <c r="K22" s="119"/>
      <c r="L22" s="119"/>
    </row>
    <row r="23" spans="1:12" ht="12" customHeight="1">
      <c r="A23" s="114" t="s">
        <v>26</v>
      </c>
      <c r="B23" s="121" t="s">
        <v>105</v>
      </c>
      <c r="C23" s="165">
        <v>33</v>
      </c>
      <c r="D23" s="118">
        <v>2492</v>
      </c>
      <c r="E23" s="118">
        <v>159418</v>
      </c>
      <c r="F23" s="118">
        <v>33918</v>
      </c>
      <c r="G23" s="166">
        <v>21.3</v>
      </c>
      <c r="H23" s="167"/>
      <c r="I23" s="169"/>
      <c r="J23" s="119"/>
      <c r="K23" s="169"/>
      <c r="L23" s="119"/>
    </row>
    <row r="24" spans="1:12" ht="12" customHeight="1">
      <c r="A24" s="114" t="s">
        <v>148</v>
      </c>
      <c r="B24" s="121" t="s">
        <v>106</v>
      </c>
      <c r="C24" s="165">
        <v>5</v>
      </c>
      <c r="D24" s="118">
        <v>1041</v>
      </c>
      <c r="E24" s="118">
        <v>40241</v>
      </c>
      <c r="F24" s="118" t="s">
        <v>57</v>
      </c>
      <c r="G24" s="166" t="s">
        <v>57</v>
      </c>
      <c r="H24" s="167"/>
      <c r="I24" s="169"/>
      <c r="J24" s="119"/>
      <c r="K24" s="119"/>
      <c r="L24" s="119"/>
    </row>
    <row r="25" spans="1:12" ht="12" customHeight="1">
      <c r="A25" s="114" t="s">
        <v>146</v>
      </c>
      <c r="B25" s="121" t="s">
        <v>244</v>
      </c>
      <c r="C25" s="165">
        <v>52</v>
      </c>
      <c r="D25" s="118">
        <v>5890</v>
      </c>
      <c r="E25" s="118">
        <v>135045</v>
      </c>
      <c r="F25" s="118">
        <v>64205</v>
      </c>
      <c r="G25" s="166">
        <v>47.5</v>
      </c>
      <c r="H25" s="167"/>
      <c r="I25" s="169"/>
      <c r="J25" s="119"/>
      <c r="K25" s="169"/>
      <c r="L25" s="119"/>
    </row>
    <row r="26" spans="1:12" s="124" customFormat="1" ht="22.35" customHeight="1">
      <c r="A26" s="120" t="s">
        <v>20</v>
      </c>
      <c r="B26" s="121" t="s">
        <v>286</v>
      </c>
      <c r="C26" s="165">
        <v>30</v>
      </c>
      <c r="D26" s="118">
        <v>2124</v>
      </c>
      <c r="E26" s="118">
        <v>59688</v>
      </c>
      <c r="F26" s="118">
        <v>10646</v>
      </c>
      <c r="G26" s="166">
        <v>17.8</v>
      </c>
      <c r="H26" s="167"/>
      <c r="I26" s="169"/>
      <c r="J26" s="119"/>
      <c r="K26" s="169"/>
      <c r="L26" s="119"/>
    </row>
    <row r="27" spans="1:12" ht="12" customHeight="1">
      <c r="A27" s="114" t="s">
        <v>18</v>
      </c>
      <c r="B27" s="121" t="s">
        <v>107</v>
      </c>
      <c r="C27" s="165">
        <v>16</v>
      </c>
      <c r="D27" s="118">
        <v>5300</v>
      </c>
      <c r="E27" s="118">
        <v>301529</v>
      </c>
      <c r="F27" s="118">
        <v>160644</v>
      </c>
      <c r="G27" s="166">
        <v>53.3</v>
      </c>
      <c r="H27" s="167"/>
      <c r="I27" s="169"/>
      <c r="J27" s="119"/>
      <c r="K27" s="169"/>
      <c r="L27" s="119"/>
    </row>
    <row r="28" spans="1:12" ht="12" customHeight="1">
      <c r="A28" s="114" t="s">
        <v>19</v>
      </c>
      <c r="B28" s="121" t="s">
        <v>28</v>
      </c>
      <c r="C28" s="165">
        <v>75</v>
      </c>
      <c r="D28" s="118">
        <v>5500</v>
      </c>
      <c r="E28" s="118">
        <v>85059</v>
      </c>
      <c r="F28" s="118">
        <v>19557</v>
      </c>
      <c r="G28" s="166">
        <v>23</v>
      </c>
      <c r="H28" s="167"/>
      <c r="I28" s="169"/>
      <c r="J28" s="119"/>
      <c r="K28" s="169"/>
      <c r="L28" s="119"/>
    </row>
    <row r="29" spans="1:12" s="124" customFormat="1" ht="22.35" customHeight="1">
      <c r="A29" s="120" t="s">
        <v>149</v>
      </c>
      <c r="B29" s="121" t="s">
        <v>270</v>
      </c>
      <c r="C29" s="165">
        <v>15</v>
      </c>
      <c r="D29" s="118">
        <v>1757</v>
      </c>
      <c r="E29" s="118">
        <v>24972</v>
      </c>
      <c r="F29" s="118">
        <v>8395</v>
      </c>
      <c r="G29" s="166">
        <v>33.6</v>
      </c>
      <c r="H29" s="167"/>
      <c r="I29" s="169"/>
      <c r="J29" s="119"/>
      <c r="K29" s="169"/>
      <c r="L29" s="119"/>
    </row>
    <row r="30" spans="1:12" ht="12" customHeight="1">
      <c r="A30" s="114" t="s">
        <v>151</v>
      </c>
      <c r="B30" s="121" t="s">
        <v>21</v>
      </c>
      <c r="C30" s="165">
        <v>28</v>
      </c>
      <c r="D30" s="118">
        <v>2395</v>
      </c>
      <c r="E30" s="118">
        <v>60294</v>
      </c>
      <c r="F30" s="118">
        <v>15609</v>
      </c>
      <c r="G30" s="166">
        <v>25.9</v>
      </c>
      <c r="H30" s="167"/>
      <c r="I30" s="169"/>
      <c r="J30" s="119"/>
      <c r="K30" s="169"/>
      <c r="L30" s="119"/>
    </row>
    <row r="31" spans="1:12" ht="12" customHeight="1">
      <c r="A31" s="114" t="s">
        <v>153</v>
      </c>
      <c r="B31" s="121" t="s">
        <v>99</v>
      </c>
      <c r="C31" s="165">
        <v>33</v>
      </c>
      <c r="D31" s="118">
        <v>2629</v>
      </c>
      <c r="E31" s="118">
        <v>46044</v>
      </c>
      <c r="F31" s="118">
        <v>16963</v>
      </c>
      <c r="G31" s="166">
        <v>36.799999999999997</v>
      </c>
      <c r="H31" s="167"/>
      <c r="I31" s="169"/>
      <c r="J31" s="119"/>
      <c r="K31" s="169"/>
      <c r="L31" s="119"/>
    </row>
    <row r="32" spans="1:12" ht="12" customHeight="1">
      <c r="A32" s="114" t="s">
        <v>25</v>
      </c>
      <c r="B32" s="121" t="s">
        <v>245</v>
      </c>
      <c r="C32" s="165">
        <v>20</v>
      </c>
      <c r="D32" s="118">
        <v>15533</v>
      </c>
      <c r="E32" s="118">
        <v>1575467</v>
      </c>
      <c r="F32" s="118" t="s">
        <v>57</v>
      </c>
      <c r="G32" s="166" t="s">
        <v>57</v>
      </c>
      <c r="H32" s="167"/>
      <c r="I32" s="169"/>
      <c r="J32" s="119"/>
      <c r="K32" s="169"/>
      <c r="L32" s="119"/>
    </row>
    <row r="33" spans="1:12" ht="12" customHeight="1">
      <c r="A33" s="114" t="s">
        <v>150</v>
      </c>
      <c r="B33" s="121" t="s">
        <v>100</v>
      </c>
      <c r="C33" s="165">
        <v>6</v>
      </c>
      <c r="D33" s="118">
        <v>4137</v>
      </c>
      <c r="E33" s="118" t="s">
        <v>57</v>
      </c>
      <c r="F33" s="118" t="s">
        <v>57</v>
      </c>
      <c r="G33" s="166" t="s">
        <v>57</v>
      </c>
      <c r="H33" s="167"/>
      <c r="I33" s="169"/>
      <c r="J33" s="119"/>
      <c r="K33" s="119"/>
      <c r="L33" s="119"/>
    </row>
    <row r="34" spans="1:12" ht="12" customHeight="1">
      <c r="A34" s="114" t="s">
        <v>143</v>
      </c>
      <c r="B34" s="121" t="s">
        <v>250</v>
      </c>
      <c r="C34" s="165">
        <v>7</v>
      </c>
      <c r="D34" s="118">
        <v>855</v>
      </c>
      <c r="E34" s="118">
        <v>20614</v>
      </c>
      <c r="F34" s="118" t="s">
        <v>57</v>
      </c>
      <c r="G34" s="166" t="s">
        <v>57</v>
      </c>
      <c r="H34" s="167"/>
      <c r="I34" s="169"/>
      <c r="J34" s="119"/>
      <c r="K34" s="119"/>
      <c r="L34" s="119"/>
    </row>
    <row r="35" spans="1:12" ht="12" customHeight="1">
      <c r="A35" s="114" t="s">
        <v>23</v>
      </c>
      <c r="B35" s="121" t="s">
        <v>246</v>
      </c>
      <c r="C35" s="165">
        <v>13</v>
      </c>
      <c r="D35" s="118">
        <v>2072</v>
      </c>
      <c r="E35" s="118">
        <v>23871</v>
      </c>
      <c r="F35" s="118">
        <v>4808</v>
      </c>
      <c r="G35" s="166">
        <v>20.100000000000001</v>
      </c>
      <c r="H35" s="167"/>
      <c r="I35" s="169"/>
      <c r="J35" s="119"/>
      <c r="K35" s="169"/>
      <c r="L35" s="119"/>
    </row>
    <row r="36" spans="1:12" s="124" customFormat="1" ht="22.35" customHeight="1">
      <c r="A36" s="120" t="s">
        <v>147</v>
      </c>
      <c r="B36" s="121" t="s">
        <v>271</v>
      </c>
      <c r="C36" s="165">
        <v>63</v>
      </c>
      <c r="D36" s="118">
        <v>7163</v>
      </c>
      <c r="E36" s="118">
        <v>208239</v>
      </c>
      <c r="F36" s="118">
        <v>113820</v>
      </c>
      <c r="G36" s="166">
        <v>54.7</v>
      </c>
      <c r="H36" s="167"/>
      <c r="I36" s="169"/>
      <c r="J36" s="119"/>
      <c r="K36" s="169"/>
      <c r="L36" s="119"/>
    </row>
    <row r="37" spans="1:12" ht="12" customHeight="1">
      <c r="A37" s="125" t="s">
        <v>239</v>
      </c>
      <c r="B37" s="121" t="s">
        <v>272</v>
      </c>
      <c r="C37" s="165">
        <v>262</v>
      </c>
      <c r="D37" s="118">
        <v>29408</v>
      </c>
      <c r="E37" s="118">
        <v>1090755</v>
      </c>
      <c r="F37" s="118">
        <v>440632</v>
      </c>
      <c r="G37" s="166">
        <v>40.4</v>
      </c>
      <c r="H37" s="167"/>
      <c r="I37" s="169"/>
      <c r="J37" s="119"/>
      <c r="K37" s="169"/>
      <c r="L37" s="119"/>
    </row>
    <row r="38" spans="1:12" ht="12" customHeight="1">
      <c r="A38" s="125" t="s">
        <v>240</v>
      </c>
      <c r="B38" s="121" t="s">
        <v>273</v>
      </c>
      <c r="C38" s="165">
        <v>169</v>
      </c>
      <c r="D38" s="118">
        <v>34313</v>
      </c>
      <c r="E38" s="118">
        <v>2042720</v>
      </c>
      <c r="F38" s="118">
        <v>1710866</v>
      </c>
      <c r="G38" s="166">
        <v>83.8</v>
      </c>
      <c r="H38" s="167"/>
      <c r="I38" s="169"/>
      <c r="J38" s="119"/>
      <c r="K38" s="169"/>
      <c r="L38" s="119"/>
    </row>
    <row r="39" spans="1:12" ht="12" customHeight="1">
      <c r="A39" s="125" t="s">
        <v>214</v>
      </c>
      <c r="B39" s="121" t="s">
        <v>274</v>
      </c>
      <c r="C39" s="165">
        <v>9</v>
      </c>
      <c r="D39" s="118">
        <v>1202</v>
      </c>
      <c r="E39" s="118">
        <v>27889</v>
      </c>
      <c r="F39" s="118" t="s">
        <v>57</v>
      </c>
      <c r="G39" s="166" t="s">
        <v>57</v>
      </c>
      <c r="H39" s="167"/>
      <c r="I39" s="169"/>
      <c r="J39" s="119"/>
      <c r="K39" s="119"/>
      <c r="L39" s="119"/>
    </row>
    <row r="40" spans="1:12" ht="12" customHeight="1">
      <c r="A40" s="125" t="s">
        <v>215</v>
      </c>
      <c r="B40" s="121" t="s">
        <v>275</v>
      </c>
      <c r="C40" s="165">
        <v>94</v>
      </c>
      <c r="D40" s="118">
        <v>9724</v>
      </c>
      <c r="E40" s="118">
        <v>324233</v>
      </c>
      <c r="F40" s="118">
        <v>84560</v>
      </c>
      <c r="G40" s="166">
        <v>26.1</v>
      </c>
      <c r="H40" s="167"/>
      <c r="I40" s="169"/>
      <c r="J40" s="119"/>
      <c r="K40" s="169"/>
      <c r="L40" s="119"/>
    </row>
    <row r="41" spans="1:12" ht="12" customHeight="1">
      <c r="A41" s="125" t="s">
        <v>216</v>
      </c>
      <c r="B41" s="121" t="s">
        <v>241</v>
      </c>
      <c r="C41" s="165">
        <v>4</v>
      </c>
      <c r="D41" s="118">
        <v>3337</v>
      </c>
      <c r="E41" s="118">
        <v>62720</v>
      </c>
      <c r="F41" s="118" t="s">
        <v>57</v>
      </c>
      <c r="G41" s="166" t="s">
        <v>57</v>
      </c>
      <c r="H41" s="167"/>
      <c r="I41" s="169"/>
      <c r="J41" s="119"/>
      <c r="K41" s="119"/>
      <c r="L41" s="119"/>
    </row>
    <row r="42" spans="1:12" ht="12" customHeight="1">
      <c r="A42" s="107" t="s">
        <v>156</v>
      </c>
      <c r="B42" s="122" t="s">
        <v>157</v>
      </c>
      <c r="C42" s="161">
        <v>538</v>
      </c>
      <c r="D42" s="111">
        <v>77984</v>
      </c>
      <c r="E42" s="111">
        <v>3548316</v>
      </c>
      <c r="F42" s="111">
        <v>2249303</v>
      </c>
      <c r="G42" s="162">
        <v>63.4</v>
      </c>
      <c r="H42" s="167"/>
      <c r="I42" s="169"/>
      <c r="J42" s="119"/>
      <c r="K42" s="169"/>
      <c r="L42" s="119"/>
    </row>
    <row r="43" spans="1:12" ht="11.65" customHeight="1">
      <c r="A43" s="127"/>
      <c r="B43" s="122"/>
      <c r="C43" s="128"/>
      <c r="D43" s="128"/>
      <c r="E43" s="128"/>
      <c r="F43" s="128"/>
      <c r="G43" s="146"/>
      <c r="H43" s="119"/>
      <c r="I43" s="119"/>
      <c r="J43" s="119"/>
      <c r="K43" s="119"/>
      <c r="L43" s="119"/>
    </row>
    <row r="44" spans="1:12" ht="10.15" customHeight="1">
      <c r="H44" s="76"/>
      <c r="I44" s="76"/>
      <c r="J44" s="76"/>
      <c r="K44" s="76"/>
      <c r="L44" s="76"/>
    </row>
    <row r="45" spans="1:12" ht="11.65" customHeight="1">
      <c r="A45" s="122"/>
      <c r="B45" s="122"/>
      <c r="C45" s="129"/>
      <c r="D45" s="112"/>
      <c r="E45" s="112"/>
      <c r="F45" s="112"/>
      <c r="G45" s="112"/>
      <c r="H45" s="119"/>
      <c r="I45" s="119"/>
      <c r="J45" s="119"/>
      <c r="K45" s="119"/>
      <c r="L45" s="119"/>
    </row>
    <row r="46" spans="1:12" ht="11.65" customHeight="1">
      <c r="A46" s="127"/>
      <c r="B46" s="122"/>
      <c r="C46" s="128"/>
      <c r="D46" s="128"/>
      <c r="E46" s="128"/>
      <c r="F46" s="128"/>
      <c r="G46" s="170"/>
      <c r="H46" s="119"/>
      <c r="I46" s="119"/>
      <c r="J46" s="119"/>
      <c r="K46" s="119"/>
      <c r="L46" s="119"/>
    </row>
    <row r="47" spans="1:12" ht="10.15" customHeight="1">
      <c r="H47" s="76"/>
      <c r="I47" s="76"/>
      <c r="J47" s="76"/>
      <c r="K47" s="76"/>
      <c r="L47" s="76"/>
    </row>
    <row r="48" spans="1:12" ht="11.65" customHeight="1">
      <c r="A48" s="130"/>
      <c r="B48" s="130"/>
      <c r="C48" s="131"/>
      <c r="D48" s="119"/>
      <c r="E48" s="119"/>
      <c r="F48" s="119"/>
      <c r="G48" s="119"/>
      <c r="H48" s="119"/>
      <c r="I48" s="119"/>
      <c r="J48" s="119"/>
      <c r="K48" s="119"/>
      <c r="L48" s="119"/>
    </row>
    <row r="49" spans="1:12" ht="11.65" customHeight="1">
      <c r="A49" s="132"/>
      <c r="B49" s="130"/>
      <c r="C49" s="133"/>
      <c r="D49" s="133"/>
      <c r="E49" s="133"/>
      <c r="F49" s="133"/>
      <c r="G49" s="153"/>
      <c r="H49" s="119"/>
      <c r="I49" s="119"/>
      <c r="J49" s="119"/>
      <c r="K49" s="119"/>
      <c r="L49" s="119"/>
    </row>
    <row r="50" spans="1:12" ht="10.15" customHeight="1">
      <c r="H50" s="76"/>
      <c r="I50" s="76"/>
      <c r="J50" s="76"/>
      <c r="K50" s="76"/>
      <c r="L50" s="76"/>
    </row>
    <row r="51" spans="1:12" ht="11.65" customHeight="1">
      <c r="A51" s="122"/>
      <c r="B51" s="122"/>
      <c r="C51" s="129"/>
      <c r="D51" s="112"/>
      <c r="E51" s="112"/>
      <c r="F51" s="112"/>
      <c r="G51" s="112"/>
      <c r="H51" s="119"/>
      <c r="I51" s="119"/>
      <c r="J51" s="119"/>
      <c r="K51" s="119"/>
      <c r="L51" s="119"/>
    </row>
    <row r="52" spans="1:12" ht="11.65" customHeight="1">
      <c r="A52" s="127"/>
      <c r="B52" s="122"/>
      <c r="C52" s="128"/>
      <c r="D52" s="128"/>
      <c r="E52" s="128"/>
      <c r="F52" s="128"/>
      <c r="G52" s="170"/>
      <c r="H52" s="119"/>
      <c r="I52" s="119"/>
      <c r="J52" s="119"/>
      <c r="K52" s="119"/>
      <c r="L52" s="119"/>
    </row>
    <row r="53" spans="1:12" ht="11.65" customHeight="1">
      <c r="H53" s="76"/>
      <c r="I53" s="76"/>
      <c r="J53" s="76"/>
      <c r="K53" s="76"/>
      <c r="L53" s="76"/>
    </row>
    <row r="54" spans="1:12" ht="11.65" customHeight="1">
      <c r="A54" s="130"/>
      <c r="B54" s="130"/>
      <c r="C54" s="131"/>
      <c r="D54" s="119"/>
      <c r="E54" s="119"/>
      <c r="F54" s="119"/>
      <c r="G54" s="119"/>
      <c r="H54" s="119"/>
      <c r="I54" s="119"/>
      <c r="J54" s="119"/>
      <c r="K54" s="119"/>
      <c r="L54" s="119"/>
    </row>
    <row r="55" spans="1:12" ht="11.65" customHeight="1">
      <c r="A55" s="132"/>
      <c r="B55" s="130"/>
      <c r="C55" s="133"/>
      <c r="D55" s="133"/>
      <c r="E55" s="133"/>
      <c r="F55" s="133"/>
      <c r="G55" s="153"/>
      <c r="H55" s="119"/>
      <c r="I55" s="119"/>
      <c r="J55" s="119"/>
      <c r="K55" s="119"/>
      <c r="L55" s="119"/>
    </row>
    <row r="56" spans="1:12" ht="11.65" customHeight="1">
      <c r="H56" s="76"/>
      <c r="I56" s="76"/>
      <c r="J56" s="76"/>
      <c r="K56" s="76"/>
      <c r="L56" s="76"/>
    </row>
    <row r="57" spans="1:12" ht="11.65" customHeight="1">
      <c r="A57" s="130"/>
      <c r="B57" s="130"/>
      <c r="C57" s="131"/>
      <c r="D57" s="131"/>
      <c r="E57" s="131"/>
      <c r="F57" s="131"/>
      <c r="G57" s="119"/>
      <c r="H57" s="119"/>
      <c r="I57" s="119"/>
      <c r="J57" s="119"/>
      <c r="K57" s="119"/>
      <c r="L57" s="119"/>
    </row>
    <row r="58" spans="1:12" ht="11.65" customHeight="1">
      <c r="A58" s="132"/>
      <c r="B58" s="130"/>
      <c r="C58" s="133"/>
      <c r="D58" s="133"/>
      <c r="E58" s="133"/>
      <c r="F58" s="133"/>
      <c r="G58" s="153"/>
      <c r="H58" s="119"/>
      <c r="I58" s="119"/>
      <c r="J58" s="119"/>
      <c r="K58" s="119"/>
      <c r="L58" s="119"/>
    </row>
    <row r="59" spans="1:12" ht="11.65" customHeight="1">
      <c r="H59" s="76"/>
      <c r="I59" s="76"/>
      <c r="J59" s="76"/>
      <c r="K59" s="76"/>
      <c r="L59" s="76"/>
    </row>
    <row r="60" spans="1:12" ht="11.65" customHeight="1">
      <c r="A60" s="130"/>
      <c r="B60" s="130"/>
      <c r="C60" s="131"/>
      <c r="D60" s="131"/>
      <c r="E60" s="131"/>
      <c r="F60" s="131"/>
      <c r="G60" s="119"/>
      <c r="H60" s="119"/>
      <c r="I60" s="119"/>
      <c r="J60" s="119"/>
      <c r="K60" s="119"/>
      <c r="L60" s="119"/>
    </row>
    <row r="61" spans="1:12" ht="11.65" customHeight="1">
      <c r="A61" s="132"/>
      <c r="B61" s="130"/>
      <c r="C61" s="133"/>
      <c r="D61" s="133"/>
      <c r="E61" s="133"/>
      <c r="F61" s="133"/>
      <c r="G61" s="153"/>
      <c r="H61" s="119"/>
      <c r="I61" s="119"/>
      <c r="J61" s="119"/>
      <c r="K61" s="119"/>
      <c r="L61" s="119"/>
    </row>
    <row r="62" spans="1:12" ht="11.65" customHeight="1">
      <c r="H62" s="76"/>
      <c r="I62" s="76"/>
      <c r="J62" s="76"/>
      <c r="K62" s="76"/>
      <c r="L62" s="76"/>
    </row>
    <row r="63" spans="1:12" ht="11.65" customHeight="1">
      <c r="A63" s="130"/>
      <c r="B63" s="130"/>
      <c r="C63" s="131"/>
      <c r="D63" s="131"/>
      <c r="E63" s="131"/>
      <c r="F63" s="131"/>
      <c r="G63" s="119"/>
      <c r="H63" s="119"/>
      <c r="I63" s="119"/>
      <c r="J63" s="119"/>
      <c r="K63" s="119"/>
      <c r="L63" s="119"/>
    </row>
    <row r="64" spans="1:12" ht="11.65" customHeight="1">
      <c r="A64" s="132"/>
      <c r="B64" s="130"/>
      <c r="C64" s="133"/>
      <c r="D64" s="133"/>
      <c r="E64" s="133"/>
      <c r="F64" s="133"/>
      <c r="G64" s="153"/>
      <c r="H64" s="119"/>
      <c r="I64" s="119"/>
      <c r="J64" s="119"/>
      <c r="K64" s="119"/>
      <c r="L64" s="119"/>
    </row>
    <row r="65" spans="1:12" ht="11.65" customHeight="1">
      <c r="H65" s="76"/>
      <c r="I65" s="76"/>
      <c r="J65" s="76"/>
      <c r="K65" s="76"/>
      <c r="L65" s="76"/>
    </row>
    <row r="66" spans="1:12" ht="11.65" customHeight="1">
      <c r="A66" s="130"/>
      <c r="B66" s="130"/>
      <c r="C66" s="131"/>
      <c r="D66" s="131"/>
      <c r="E66" s="131"/>
      <c r="F66" s="131"/>
      <c r="G66" s="119"/>
      <c r="H66" s="119"/>
      <c r="I66" s="119"/>
      <c r="J66" s="119"/>
      <c r="K66" s="119"/>
      <c r="L66" s="119"/>
    </row>
    <row r="67" spans="1:12" ht="11.65" customHeight="1">
      <c r="A67" s="132"/>
      <c r="B67" s="130"/>
      <c r="C67" s="133"/>
      <c r="D67" s="133"/>
      <c r="E67" s="133"/>
      <c r="F67" s="133"/>
      <c r="G67" s="153"/>
      <c r="H67" s="119"/>
      <c r="I67" s="119"/>
      <c r="J67" s="119"/>
      <c r="K67" s="119"/>
      <c r="L67" s="119"/>
    </row>
    <row r="68" spans="1:12" ht="11.65" customHeight="1">
      <c r="H68" s="76"/>
      <c r="I68" s="76"/>
      <c r="J68" s="76"/>
      <c r="K68" s="76"/>
      <c r="L68" s="76"/>
    </row>
    <row r="69" spans="1:12" ht="11.65" customHeight="1">
      <c r="A69" s="130"/>
      <c r="B69" s="130"/>
      <c r="C69" s="131"/>
      <c r="D69" s="131"/>
      <c r="E69" s="131"/>
      <c r="F69" s="131"/>
      <c r="G69" s="119"/>
      <c r="H69" s="119"/>
      <c r="I69" s="119"/>
      <c r="J69" s="119"/>
      <c r="K69" s="119"/>
      <c r="L69" s="119"/>
    </row>
    <row r="70" spans="1:12" ht="11.65" customHeight="1">
      <c r="A70" s="132"/>
      <c r="B70" s="130"/>
      <c r="C70" s="133"/>
      <c r="D70" s="133"/>
      <c r="E70" s="133"/>
      <c r="F70" s="133"/>
      <c r="G70" s="153"/>
      <c r="H70" s="119"/>
      <c r="I70" s="119"/>
      <c r="J70" s="119"/>
      <c r="K70" s="119"/>
      <c r="L70" s="119"/>
    </row>
    <row r="71" spans="1:12" ht="11.65" customHeight="1">
      <c r="H71" s="76"/>
      <c r="I71" s="76"/>
      <c r="J71" s="76"/>
      <c r="K71" s="76"/>
      <c r="L71" s="76"/>
    </row>
    <row r="72" spans="1:12" ht="11.65" customHeight="1">
      <c r="A72" s="130"/>
      <c r="B72" s="130"/>
      <c r="C72" s="131"/>
      <c r="D72" s="131"/>
      <c r="E72" s="131"/>
      <c r="F72" s="131"/>
      <c r="G72" s="119"/>
      <c r="H72" s="119"/>
      <c r="I72" s="119"/>
      <c r="J72" s="119"/>
      <c r="K72" s="119"/>
      <c r="L72" s="119"/>
    </row>
    <row r="73" spans="1:12" ht="11.65" customHeight="1">
      <c r="A73" s="132"/>
      <c r="B73" s="130"/>
      <c r="C73" s="133"/>
      <c r="D73" s="133"/>
      <c r="E73" s="133"/>
      <c r="F73" s="133"/>
      <c r="G73" s="153"/>
      <c r="H73" s="119"/>
      <c r="I73" s="119"/>
      <c r="J73" s="119"/>
      <c r="K73" s="119"/>
      <c r="L73" s="119"/>
    </row>
    <row r="74" spans="1:12" ht="11.65" customHeight="1">
      <c r="H74" s="76"/>
      <c r="I74" s="76"/>
      <c r="J74" s="76"/>
      <c r="K74" s="76"/>
      <c r="L74" s="76"/>
    </row>
    <row r="75" spans="1:12" ht="11.65" customHeight="1">
      <c r="A75" s="130"/>
      <c r="B75" s="130"/>
      <c r="C75" s="131"/>
      <c r="D75" s="131"/>
      <c r="E75" s="131"/>
      <c r="F75" s="131"/>
      <c r="G75" s="119"/>
      <c r="H75" s="112"/>
      <c r="I75" s="112"/>
      <c r="J75" s="112"/>
      <c r="K75" s="112"/>
      <c r="L75" s="112"/>
    </row>
    <row r="76" spans="1:12" ht="11.65" customHeight="1">
      <c r="A76" s="132"/>
      <c r="B76" s="130"/>
      <c r="C76" s="133"/>
      <c r="D76" s="133"/>
      <c r="E76" s="133"/>
      <c r="F76" s="133"/>
      <c r="G76" s="153"/>
      <c r="H76" s="112"/>
      <c r="I76" s="112"/>
      <c r="J76" s="112"/>
      <c r="K76" s="112"/>
      <c r="L76" s="112"/>
    </row>
    <row r="77" spans="1:12" ht="11.65" customHeight="1"/>
    <row r="78" spans="1:12" ht="11.65" customHeight="1">
      <c r="A78" s="130"/>
      <c r="B78" s="130"/>
      <c r="C78" s="131"/>
      <c r="D78" s="131"/>
      <c r="E78" s="131"/>
      <c r="F78" s="131"/>
      <c r="G78" s="119"/>
    </row>
    <row r="79" spans="1:12" ht="11.65" customHeight="1">
      <c r="A79" s="132"/>
      <c r="B79" s="130"/>
      <c r="C79" s="133"/>
      <c r="D79" s="133"/>
      <c r="E79" s="133"/>
      <c r="F79" s="133"/>
      <c r="G79" s="153"/>
    </row>
    <row r="80" spans="1:12" ht="11.65" customHeight="1"/>
    <row r="81" spans="1:7" ht="11.65" customHeight="1">
      <c r="A81" s="130"/>
      <c r="B81" s="130"/>
      <c r="C81" s="131"/>
      <c r="D81" s="131"/>
      <c r="E81" s="131"/>
      <c r="F81" s="131"/>
      <c r="G81" s="119"/>
    </row>
    <row r="82" spans="1:7" ht="11.65" customHeight="1">
      <c r="A82" s="132"/>
      <c r="B82" s="130"/>
      <c r="C82" s="133"/>
      <c r="D82" s="133"/>
      <c r="E82" s="133"/>
      <c r="F82" s="133"/>
      <c r="G82" s="153"/>
    </row>
    <row r="83" spans="1:7" ht="11.65" customHeight="1"/>
    <row r="84" spans="1:7" ht="11.65" customHeight="1">
      <c r="A84" s="130"/>
      <c r="B84" s="130"/>
      <c r="C84" s="131"/>
      <c r="D84" s="131"/>
      <c r="E84" s="131"/>
      <c r="F84" s="131"/>
      <c r="G84" s="119"/>
    </row>
    <row r="85" spans="1:7" ht="11.65" customHeight="1">
      <c r="A85" s="132"/>
      <c r="B85" s="130"/>
      <c r="C85" s="133"/>
      <c r="D85" s="133"/>
      <c r="E85" s="133"/>
      <c r="F85" s="133"/>
      <c r="G85" s="153"/>
    </row>
    <row r="86" spans="1:7" ht="11.65" customHeight="1"/>
    <row r="87" spans="1:7" ht="11.65" customHeight="1">
      <c r="A87" s="130"/>
      <c r="B87" s="130"/>
      <c r="C87" s="131"/>
      <c r="D87" s="131"/>
      <c r="E87" s="131"/>
      <c r="F87" s="131"/>
      <c r="G87" s="119"/>
    </row>
    <row r="88" spans="1:7" ht="11.65" customHeight="1">
      <c r="A88" s="132"/>
      <c r="B88" s="130"/>
      <c r="C88" s="133"/>
      <c r="D88" s="133"/>
      <c r="E88" s="133"/>
      <c r="F88" s="133"/>
      <c r="G88" s="153"/>
    </row>
    <row r="89" spans="1:7" ht="11.65" customHeight="1"/>
    <row r="90" spans="1:7" ht="11.65" customHeight="1">
      <c r="A90" s="130"/>
      <c r="B90" s="130"/>
      <c r="C90" s="131"/>
      <c r="D90" s="131"/>
      <c r="E90" s="131"/>
      <c r="F90" s="131"/>
      <c r="G90" s="119"/>
    </row>
    <row r="91" spans="1:7" ht="11.65" customHeight="1">
      <c r="A91" s="132"/>
      <c r="B91" s="130"/>
      <c r="C91" s="133"/>
      <c r="D91" s="133"/>
      <c r="E91" s="133"/>
      <c r="F91" s="133"/>
      <c r="G91" s="153"/>
    </row>
    <row r="92" spans="1:7" ht="11.65" customHeight="1"/>
    <row r="93" spans="1:7" ht="11.65" customHeight="1">
      <c r="A93" s="130"/>
      <c r="B93" s="130"/>
      <c r="C93" s="131"/>
      <c r="D93" s="131"/>
      <c r="E93" s="131"/>
      <c r="F93" s="131"/>
      <c r="G93" s="119"/>
    </row>
    <row r="94" spans="1:7" ht="11.65" customHeight="1">
      <c r="A94" s="132"/>
      <c r="B94" s="130"/>
      <c r="C94" s="133"/>
      <c r="D94" s="133"/>
      <c r="E94" s="133"/>
      <c r="F94" s="133"/>
      <c r="G94" s="153"/>
    </row>
    <row r="95" spans="1:7" ht="11.65" customHeight="1"/>
    <row r="96" spans="1:7" ht="11.65" customHeight="1">
      <c r="A96" s="130"/>
      <c r="B96" s="130"/>
      <c r="C96" s="131"/>
      <c r="D96" s="131"/>
      <c r="E96" s="131"/>
      <c r="F96" s="131"/>
      <c r="G96" s="119"/>
    </row>
    <row r="97" spans="1:7" ht="11.65" customHeight="1">
      <c r="A97" s="132"/>
      <c r="B97" s="130"/>
      <c r="C97" s="133"/>
      <c r="D97" s="133"/>
      <c r="E97" s="133"/>
      <c r="F97" s="133"/>
      <c r="G97" s="153"/>
    </row>
    <row r="98" spans="1:7" ht="11.65" customHeight="1"/>
    <row r="99" spans="1:7" ht="11.65" customHeight="1">
      <c r="A99" s="130"/>
      <c r="B99" s="130"/>
      <c r="C99" s="131"/>
      <c r="D99" s="131"/>
      <c r="E99" s="131"/>
      <c r="F99" s="131"/>
      <c r="G99" s="119"/>
    </row>
    <row r="100" spans="1:7" ht="11.65" customHeight="1">
      <c r="A100" s="132"/>
      <c r="B100" s="130"/>
      <c r="C100" s="133"/>
      <c r="D100" s="133"/>
      <c r="E100" s="133"/>
      <c r="F100" s="133"/>
      <c r="G100" s="153"/>
    </row>
    <row r="101" spans="1:7" ht="11.65" customHeight="1"/>
    <row r="102" spans="1:7" ht="11.65" customHeight="1">
      <c r="A102" s="130"/>
      <c r="B102" s="130"/>
      <c r="C102" s="131"/>
      <c r="D102" s="131"/>
      <c r="E102" s="131"/>
      <c r="F102" s="131"/>
      <c r="G102" s="119"/>
    </row>
    <row r="103" spans="1:7" ht="11.65" customHeight="1">
      <c r="A103" s="132"/>
      <c r="B103" s="130"/>
      <c r="C103" s="133"/>
      <c r="D103" s="133"/>
      <c r="E103" s="133"/>
      <c r="F103" s="133"/>
      <c r="G103" s="153"/>
    </row>
    <row r="104" spans="1:7" ht="11.65" customHeight="1"/>
    <row r="105" spans="1:7" ht="11.65" customHeight="1">
      <c r="A105" s="130"/>
      <c r="B105" s="130"/>
      <c r="C105" s="131"/>
      <c r="D105" s="131"/>
      <c r="E105" s="131"/>
      <c r="F105" s="131"/>
      <c r="G105" s="119"/>
    </row>
    <row r="106" spans="1:7" ht="11.65" customHeight="1">
      <c r="A106" s="132"/>
      <c r="B106" s="130"/>
      <c r="C106" s="133"/>
      <c r="D106" s="133"/>
      <c r="E106" s="133"/>
      <c r="F106" s="133"/>
      <c r="G106" s="153"/>
    </row>
    <row r="107" spans="1:7" ht="11.65" customHeight="1"/>
    <row r="108" spans="1:7" ht="11.65" customHeight="1">
      <c r="A108" s="130"/>
      <c r="B108" s="130"/>
      <c r="C108" s="131"/>
      <c r="D108" s="131"/>
      <c r="E108" s="131"/>
      <c r="F108" s="131"/>
      <c r="G108" s="119"/>
    </row>
    <row r="109" spans="1:7" ht="11.65" customHeight="1">
      <c r="A109" s="132"/>
      <c r="B109" s="130"/>
      <c r="C109" s="133"/>
      <c r="D109" s="133"/>
      <c r="E109" s="133"/>
      <c r="F109" s="133"/>
      <c r="G109" s="153"/>
    </row>
    <row r="110" spans="1:7" ht="11.65" customHeight="1"/>
    <row r="111" spans="1:7" ht="11.65" customHeight="1">
      <c r="A111" s="130"/>
      <c r="B111" s="130"/>
      <c r="C111" s="131"/>
      <c r="D111" s="131"/>
      <c r="E111" s="131"/>
      <c r="F111" s="131"/>
      <c r="G111" s="119"/>
    </row>
    <row r="112" spans="1:7" ht="11.65" customHeight="1">
      <c r="A112" s="132"/>
      <c r="B112" s="130"/>
      <c r="C112" s="133"/>
      <c r="D112" s="133"/>
      <c r="E112" s="133"/>
      <c r="F112" s="133"/>
      <c r="G112" s="153"/>
    </row>
    <row r="113" spans="1:7" ht="11.65" customHeight="1"/>
    <row r="114" spans="1:7" ht="11.65" customHeight="1">
      <c r="A114" s="130"/>
      <c r="B114" s="130"/>
      <c r="C114" s="131"/>
      <c r="D114" s="131"/>
      <c r="E114" s="131"/>
      <c r="F114" s="131"/>
      <c r="G114" s="119"/>
    </row>
    <row r="115" spans="1:7" ht="11.65" customHeight="1">
      <c r="A115" s="132"/>
      <c r="B115" s="130"/>
      <c r="C115" s="133"/>
      <c r="D115" s="133"/>
      <c r="E115" s="133"/>
      <c r="F115" s="133"/>
      <c r="G115" s="153"/>
    </row>
    <row r="116" spans="1:7" ht="11.65" customHeight="1"/>
    <row r="117" spans="1:7" ht="11.65" customHeight="1">
      <c r="A117" s="130"/>
      <c r="B117" s="130"/>
      <c r="C117" s="131"/>
      <c r="D117" s="131"/>
      <c r="E117" s="131"/>
      <c r="F117" s="131"/>
      <c r="G117" s="119"/>
    </row>
    <row r="118" spans="1:7" ht="11.65" customHeight="1">
      <c r="A118" s="132"/>
      <c r="B118" s="130"/>
      <c r="C118" s="133"/>
      <c r="D118" s="133"/>
      <c r="E118" s="133"/>
      <c r="F118" s="133"/>
      <c r="G118" s="153"/>
    </row>
    <row r="119" spans="1:7" ht="11.65" customHeight="1"/>
    <row r="120" spans="1:7" ht="11.65" customHeight="1">
      <c r="A120" s="130"/>
      <c r="B120" s="130"/>
      <c r="C120" s="131"/>
      <c r="D120" s="131"/>
      <c r="E120" s="131"/>
      <c r="F120" s="131"/>
      <c r="G120" s="119"/>
    </row>
    <row r="121" spans="1:7" ht="11.65" customHeight="1">
      <c r="A121" s="132"/>
      <c r="B121" s="130"/>
      <c r="C121" s="133"/>
      <c r="D121" s="133"/>
      <c r="E121" s="133"/>
      <c r="F121" s="133"/>
      <c r="G121" s="153"/>
    </row>
    <row r="122" spans="1:7" ht="11.65" customHeight="1"/>
    <row r="123" spans="1:7" ht="11.65" customHeight="1">
      <c r="A123" s="130"/>
      <c r="B123" s="130"/>
      <c r="C123" s="131"/>
      <c r="D123" s="131"/>
      <c r="E123" s="131"/>
      <c r="F123" s="131"/>
      <c r="G123" s="119"/>
    </row>
    <row r="124" spans="1:7" ht="11.65" customHeight="1">
      <c r="A124" s="132"/>
      <c r="B124" s="130"/>
      <c r="C124" s="133"/>
      <c r="D124" s="133"/>
      <c r="E124" s="133"/>
      <c r="F124" s="133"/>
      <c r="G124" s="153"/>
    </row>
    <row r="125" spans="1:7" ht="11.65" customHeight="1"/>
    <row r="126" spans="1:7" ht="11.65" customHeight="1">
      <c r="A126" s="130"/>
      <c r="B126" s="130"/>
      <c r="C126" s="131"/>
      <c r="D126" s="131"/>
      <c r="E126" s="131"/>
      <c r="F126" s="131"/>
      <c r="G126" s="119"/>
    </row>
    <row r="127" spans="1:7" ht="11.65" customHeight="1">
      <c r="A127" s="132"/>
      <c r="B127" s="130"/>
      <c r="C127" s="133"/>
      <c r="D127" s="133"/>
      <c r="E127" s="133"/>
      <c r="F127" s="133"/>
      <c r="G127" s="153"/>
    </row>
    <row r="128" spans="1:7" ht="11.65" customHeight="1"/>
    <row r="129" spans="1:7" ht="11.65" customHeight="1">
      <c r="A129" s="130"/>
      <c r="B129" s="130"/>
      <c r="C129" s="131"/>
      <c r="D129" s="131"/>
      <c r="E129" s="131"/>
      <c r="F129" s="131"/>
      <c r="G129" s="119"/>
    </row>
    <row r="130" spans="1:7" ht="11.65" customHeight="1">
      <c r="A130" s="132"/>
      <c r="B130" s="130"/>
      <c r="C130" s="133"/>
      <c r="D130" s="133"/>
      <c r="E130" s="133"/>
      <c r="F130" s="133"/>
      <c r="G130" s="153"/>
    </row>
    <row r="131" spans="1:7" ht="11.65" customHeight="1"/>
    <row r="132" spans="1:7" ht="11.65" customHeight="1">
      <c r="A132" s="130"/>
      <c r="B132" s="130"/>
      <c r="C132" s="131"/>
      <c r="D132" s="131"/>
      <c r="E132" s="131"/>
      <c r="F132" s="131"/>
      <c r="G132" s="119"/>
    </row>
    <row r="133" spans="1:7" ht="11.65" customHeight="1">
      <c r="A133" s="132"/>
      <c r="B133" s="130"/>
      <c r="C133" s="133"/>
      <c r="D133" s="133"/>
      <c r="E133" s="133"/>
      <c r="F133" s="133"/>
      <c r="G133" s="153"/>
    </row>
    <row r="134" spans="1:7" ht="11.65" customHeight="1"/>
    <row r="135" spans="1:7" ht="11.65" customHeight="1">
      <c r="A135" s="130"/>
      <c r="B135" s="130"/>
      <c r="C135" s="131"/>
      <c r="D135" s="131"/>
      <c r="E135" s="131"/>
      <c r="F135" s="131"/>
      <c r="G135" s="119"/>
    </row>
    <row r="136" spans="1:7" ht="11.65" customHeight="1">
      <c r="A136" s="132"/>
      <c r="B136" s="130"/>
      <c r="C136" s="133"/>
      <c r="D136" s="133"/>
      <c r="E136" s="133"/>
      <c r="F136" s="133"/>
      <c r="G136" s="153"/>
    </row>
    <row r="137" spans="1:7" ht="11.65" customHeight="1"/>
    <row r="138" spans="1:7" ht="11.65" customHeight="1">
      <c r="A138" s="130"/>
      <c r="B138" s="130"/>
      <c r="C138" s="131"/>
      <c r="D138" s="131"/>
      <c r="E138" s="131"/>
      <c r="F138" s="131"/>
      <c r="G138" s="119"/>
    </row>
    <row r="139" spans="1:7" ht="11.65" customHeight="1">
      <c r="A139" s="132"/>
      <c r="B139" s="130"/>
      <c r="C139" s="133"/>
      <c r="D139" s="133"/>
      <c r="E139" s="133"/>
      <c r="F139" s="133"/>
      <c r="G139" s="153"/>
    </row>
    <row r="140" spans="1:7" ht="11.65" customHeight="1"/>
    <row r="141" spans="1:7" ht="11.65" customHeight="1">
      <c r="A141" s="130"/>
      <c r="B141" s="130"/>
      <c r="C141" s="131"/>
      <c r="D141" s="131"/>
      <c r="E141" s="131"/>
      <c r="F141" s="131"/>
      <c r="G141" s="119"/>
    </row>
    <row r="142" spans="1:7" ht="11.65" customHeight="1">
      <c r="A142" s="132"/>
      <c r="B142" s="130"/>
      <c r="C142" s="133"/>
      <c r="D142" s="133"/>
      <c r="E142" s="133"/>
      <c r="F142" s="133"/>
      <c r="G142" s="153"/>
    </row>
    <row r="143" spans="1:7" ht="11.65" customHeight="1"/>
    <row r="144" spans="1:7" ht="11.65" customHeight="1">
      <c r="A144" s="130"/>
      <c r="B144" s="130"/>
      <c r="C144" s="131"/>
      <c r="D144" s="131"/>
      <c r="E144" s="131"/>
      <c r="F144" s="131"/>
      <c r="G144" s="119"/>
    </row>
    <row r="145" spans="1:7" ht="11.65" customHeight="1">
      <c r="A145" s="132"/>
      <c r="B145" s="130"/>
      <c r="C145" s="133"/>
      <c r="D145" s="133"/>
      <c r="E145" s="133"/>
      <c r="F145" s="133"/>
      <c r="G145" s="153"/>
    </row>
    <row r="146" spans="1:7" ht="11.65" customHeight="1"/>
    <row r="147" spans="1:7" ht="11.65" customHeight="1">
      <c r="A147" s="130"/>
      <c r="B147" s="130"/>
      <c r="C147" s="131"/>
      <c r="D147" s="131"/>
      <c r="E147" s="131"/>
      <c r="F147" s="131"/>
      <c r="G147" s="119"/>
    </row>
    <row r="148" spans="1:7" ht="11.65" customHeight="1">
      <c r="A148" s="132"/>
      <c r="B148" s="130"/>
      <c r="C148" s="133"/>
      <c r="D148" s="133"/>
      <c r="E148" s="133"/>
      <c r="F148" s="133"/>
      <c r="G148" s="153"/>
    </row>
    <row r="149" spans="1:7" ht="11.65" customHeight="1"/>
    <row r="150" spans="1:7" ht="11.65" customHeight="1">
      <c r="A150" s="130"/>
      <c r="B150" s="130"/>
      <c r="C150" s="131"/>
      <c r="D150" s="131"/>
      <c r="E150" s="131"/>
      <c r="F150" s="131"/>
      <c r="G150" s="119"/>
    </row>
    <row r="151" spans="1:7" ht="11.65" customHeight="1">
      <c r="A151" s="132"/>
      <c r="B151" s="130"/>
      <c r="C151" s="133"/>
      <c r="D151" s="133"/>
      <c r="E151" s="133"/>
      <c r="F151" s="133"/>
      <c r="G151" s="153"/>
    </row>
    <row r="152" spans="1:7" ht="11.65" customHeight="1"/>
    <row r="153" spans="1:7" ht="11.65" customHeight="1">
      <c r="A153" s="130"/>
      <c r="B153" s="130"/>
      <c r="C153" s="131"/>
      <c r="D153" s="131"/>
      <c r="E153" s="131"/>
      <c r="F153" s="131"/>
      <c r="G153" s="119"/>
    </row>
    <row r="154" spans="1:7" ht="11.65" customHeight="1">
      <c r="A154" s="132"/>
      <c r="B154" s="130"/>
      <c r="C154" s="133"/>
      <c r="D154" s="133"/>
      <c r="E154" s="133"/>
      <c r="F154" s="133"/>
      <c r="G154" s="153"/>
    </row>
    <row r="155" spans="1:7" ht="11.65" customHeight="1"/>
    <row r="156" spans="1:7" ht="11.65" customHeight="1">
      <c r="A156" s="130"/>
      <c r="B156" s="130"/>
      <c r="C156" s="131"/>
      <c r="D156" s="131"/>
      <c r="E156" s="131"/>
      <c r="F156" s="131"/>
      <c r="G156" s="119"/>
    </row>
    <row r="157" spans="1:7" ht="11.65" customHeight="1">
      <c r="A157" s="132"/>
      <c r="B157" s="130"/>
      <c r="C157" s="133"/>
      <c r="D157" s="133"/>
      <c r="E157" s="133"/>
      <c r="F157" s="133"/>
      <c r="G157" s="153"/>
    </row>
    <row r="158" spans="1:7" ht="11.65" customHeight="1"/>
    <row r="159" spans="1:7" ht="11.65" customHeight="1">
      <c r="A159" s="130"/>
      <c r="B159" s="130"/>
      <c r="C159" s="131"/>
      <c r="D159" s="131"/>
      <c r="E159" s="131"/>
      <c r="F159" s="131"/>
      <c r="G159" s="119"/>
    </row>
    <row r="160" spans="1:7" ht="11.65" customHeight="1">
      <c r="A160" s="132"/>
      <c r="B160" s="130"/>
      <c r="C160" s="133"/>
      <c r="D160" s="133"/>
      <c r="E160" s="133"/>
      <c r="F160" s="133"/>
      <c r="G160" s="153"/>
    </row>
    <row r="161" spans="1:7" ht="11.65" customHeight="1"/>
    <row r="162" spans="1:7" ht="11.65" customHeight="1">
      <c r="A162" s="130"/>
      <c r="B162" s="130"/>
      <c r="C162" s="131"/>
      <c r="D162" s="131"/>
      <c r="E162" s="131"/>
      <c r="F162" s="131"/>
      <c r="G162" s="119"/>
    </row>
    <row r="163" spans="1:7" ht="11.65" customHeight="1">
      <c r="A163" s="132"/>
      <c r="B163" s="130"/>
      <c r="C163" s="133"/>
      <c r="D163" s="133"/>
      <c r="E163" s="133"/>
      <c r="F163" s="133"/>
      <c r="G163" s="153"/>
    </row>
    <row r="164" spans="1:7" ht="11.65" customHeight="1"/>
    <row r="165" spans="1:7" ht="11.65" customHeight="1">
      <c r="A165" s="130"/>
      <c r="B165" s="130"/>
      <c r="C165" s="131"/>
      <c r="D165" s="131"/>
      <c r="E165" s="131"/>
      <c r="F165" s="131"/>
      <c r="G165" s="119"/>
    </row>
    <row r="166" spans="1:7" ht="11.65" customHeight="1">
      <c r="A166" s="132"/>
      <c r="B166" s="130"/>
      <c r="C166" s="133"/>
      <c r="D166" s="133"/>
      <c r="E166" s="133"/>
      <c r="F166" s="133"/>
      <c r="G166" s="153"/>
    </row>
    <row r="167" spans="1:7" ht="11.65" customHeight="1"/>
    <row r="168" spans="1:7" ht="11.65" customHeight="1">
      <c r="A168" s="130"/>
      <c r="B168" s="130"/>
      <c r="C168" s="131"/>
      <c r="D168" s="131"/>
      <c r="E168" s="131"/>
      <c r="F168" s="131"/>
      <c r="G168" s="119"/>
    </row>
    <row r="169" spans="1:7" ht="11.65" customHeight="1">
      <c r="A169" s="132"/>
      <c r="B169" s="130"/>
      <c r="C169" s="133"/>
      <c r="D169" s="133"/>
      <c r="E169" s="133"/>
      <c r="F169" s="133"/>
      <c r="G169" s="153"/>
    </row>
    <row r="170" spans="1:7" ht="11.65" customHeight="1"/>
    <row r="171" spans="1:7" ht="11.65" customHeight="1">
      <c r="A171" s="122"/>
      <c r="B171" s="122"/>
      <c r="C171" s="129"/>
      <c r="D171" s="129"/>
      <c r="E171" s="129"/>
      <c r="F171" s="129"/>
      <c r="G171" s="112"/>
    </row>
    <row r="172" spans="1:7" ht="11.65" customHeight="1">
      <c r="A172" s="127"/>
      <c r="B172" s="122"/>
      <c r="C172" s="128"/>
      <c r="D172" s="128"/>
      <c r="E172" s="128"/>
      <c r="F172" s="128"/>
      <c r="G172" s="170"/>
    </row>
    <row r="173" spans="1:7" ht="12.6" customHeight="1"/>
    <row r="174" spans="1:7" ht="12.6" customHeight="1"/>
    <row r="175" spans="1:7" ht="12.6" customHeight="1"/>
    <row r="176" spans="1:7" ht="12.6" customHeight="1"/>
    <row r="177" ht="12.6" customHeight="1"/>
    <row r="178" ht="12.6" customHeight="1"/>
    <row r="179" ht="12.6" customHeight="1"/>
    <row r="180" ht="12.6" customHeight="1"/>
    <row r="181" ht="12.6" customHeight="1"/>
    <row r="182" ht="12.6" customHeight="1"/>
    <row r="183" ht="12.6" customHeight="1"/>
    <row r="184" ht="12.6" customHeight="1"/>
    <row r="185" ht="12.6" customHeight="1"/>
    <row r="186" ht="12.6" customHeight="1"/>
    <row r="187" ht="12.6" customHeight="1"/>
    <row r="188" ht="12.6" customHeight="1"/>
    <row r="189" ht="12.6" customHeight="1"/>
  </sheetData>
  <mergeCells count="10">
    <mergeCell ref="E4:E5"/>
    <mergeCell ref="A1:G1"/>
    <mergeCell ref="E6:F6"/>
    <mergeCell ref="A3:A6"/>
    <mergeCell ref="B3:B6"/>
    <mergeCell ref="C3:C5"/>
    <mergeCell ref="C6:D6"/>
    <mergeCell ref="D3:D5"/>
    <mergeCell ref="F4:G5"/>
    <mergeCell ref="E3:G3"/>
  </mergeCells>
  <phoneticPr fontId="2" type="noConversion"/>
  <conditionalFormatting sqref="C8:C42">
    <cfRule type="cellIs" dxfId="0" priority="31" stopIfTrue="1" operator="equal">
      <formula>"•"</formula>
    </cfRule>
  </conditionalFormatting>
  <hyperlinks>
    <hyperlink ref="A1:G1" location="Inhaltsverzeichnis!A31" display="Inhaltsverzeichnis!A31" xr:uid="{47408672-6911-4100-AF19-52C4BA677C23}"/>
  </hyperlinks>
  <pageMargins left="0.59055118110236227" right="0.59055118110236227" top="0.78740157480314965" bottom="0.59055118110236227" header="0.31496062992125984" footer="0.23622047244094491"/>
  <pageSetup paperSize="9" firstPageNumber="10" orientation="portrait" r:id="rId1"/>
  <headerFooter alignWithMargins="0">
    <oddHeader>&amp;C&amp;"Arial,Standard"&amp;08– &amp;P –</oddHeader>
    <oddFooter>&amp;C&amp;"Arial,Standard"&amp;08Amt für Statistik Berlin-Brandenburg  —  SB  E I 2 – m 03 / 26  —  Brandenburg    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Y66"/>
  <sheetViews>
    <sheetView zoomScaleNormal="100" workbookViewId="0">
      <selection sqref="A1:F1"/>
    </sheetView>
  </sheetViews>
  <sheetFormatPr baseColWidth="10" defaultColWidth="11.5703125" defaultRowHeight="11.25"/>
  <cols>
    <col min="1" max="1" width="7.140625" style="183" customWidth="1"/>
    <col min="2" max="2" width="34.42578125" style="183" customWidth="1"/>
    <col min="3" max="5" width="8.7109375" style="183" customWidth="1"/>
    <col min="6" max="6" width="12.7109375" style="183" customWidth="1"/>
    <col min="7" max="8" width="11.5703125" style="183"/>
    <col min="9" max="9" width="9.140625" style="183" customWidth="1"/>
    <col min="10" max="10" width="8.7109375" style="183" customWidth="1"/>
    <col min="11" max="11" width="7.7109375" style="183" customWidth="1"/>
    <col min="12" max="16384" width="11.5703125" style="183"/>
  </cols>
  <sheetData>
    <row r="1" spans="1:6" s="171" customFormat="1" ht="15" customHeight="1">
      <c r="A1" s="378" t="s">
        <v>315</v>
      </c>
      <c r="B1" s="378"/>
      <c r="C1" s="378"/>
      <c r="D1" s="378"/>
      <c r="E1" s="378"/>
      <c r="F1" s="378"/>
    </row>
    <row r="2" spans="1:6" s="171" customFormat="1" ht="12" customHeight="1">
      <c r="A2" s="172"/>
      <c r="B2" s="173"/>
      <c r="C2" s="174"/>
      <c r="D2" s="173"/>
      <c r="E2" s="173"/>
    </row>
    <row r="3" spans="1:6" s="175" customFormat="1" ht="12" customHeight="1">
      <c r="A3" s="411" t="s">
        <v>22</v>
      </c>
      <c r="B3" s="414" t="s">
        <v>171</v>
      </c>
      <c r="C3" s="417" t="s">
        <v>235</v>
      </c>
      <c r="D3" s="418"/>
      <c r="E3" s="418"/>
    </row>
    <row r="4" spans="1:6" s="175" customFormat="1" ht="12" customHeight="1">
      <c r="A4" s="412"/>
      <c r="B4" s="415"/>
      <c r="C4" s="417" t="s">
        <v>172</v>
      </c>
      <c r="D4" s="418"/>
      <c r="E4" s="418"/>
    </row>
    <row r="5" spans="1:6" s="175" customFormat="1" ht="12" customHeight="1">
      <c r="A5" s="413"/>
      <c r="B5" s="416"/>
      <c r="C5" s="176" t="s">
        <v>157</v>
      </c>
      <c r="D5" s="176" t="s">
        <v>173</v>
      </c>
      <c r="E5" s="177" t="s">
        <v>174</v>
      </c>
    </row>
    <row r="6" spans="1:6" s="175" customFormat="1" ht="12" customHeight="1">
      <c r="A6" s="178"/>
      <c r="B6" s="179"/>
      <c r="C6" s="180"/>
      <c r="D6" s="180"/>
      <c r="E6" s="180"/>
    </row>
    <row r="7" spans="1:6" ht="12" customHeight="1">
      <c r="A7" s="181" t="s">
        <v>96</v>
      </c>
      <c r="B7" s="122" t="s">
        <v>175</v>
      </c>
      <c r="C7" s="182">
        <v>100</v>
      </c>
      <c r="D7" s="182">
        <v>100</v>
      </c>
      <c r="E7" s="182">
        <v>100</v>
      </c>
    </row>
    <row r="8" spans="1:6" ht="13.15" customHeight="1">
      <c r="A8" s="136" t="s">
        <v>239</v>
      </c>
      <c r="B8" s="121" t="s">
        <v>272</v>
      </c>
      <c r="C8" s="184">
        <v>49.459467368817563</v>
      </c>
      <c r="D8" s="184">
        <v>55.576619801040316</v>
      </c>
      <c r="E8" s="184">
        <v>42.304536396670969</v>
      </c>
    </row>
    <row r="9" spans="1:6" ht="13.15" customHeight="1">
      <c r="A9" s="136" t="s">
        <v>240</v>
      </c>
      <c r="B9" s="121" t="s">
        <v>277</v>
      </c>
      <c r="C9" s="184">
        <v>46.511994369185999</v>
      </c>
      <c r="D9" s="184">
        <v>39.78094112636181</v>
      </c>
      <c r="E9" s="184">
        <v>54.385150887612497</v>
      </c>
    </row>
    <row r="10" spans="1:6" ht="13.15" customHeight="1">
      <c r="A10" s="136" t="s">
        <v>214</v>
      </c>
      <c r="B10" s="121" t="s">
        <v>274</v>
      </c>
      <c r="C10" s="184">
        <v>1.0909702123636289</v>
      </c>
      <c r="D10" s="184">
        <v>1.9818021621937625</v>
      </c>
      <c r="E10" s="184">
        <v>4.8841480092212716E-2</v>
      </c>
    </row>
    <row r="11" spans="1:6" ht="13.15" customHeight="1">
      <c r="A11" s="136" t="s">
        <v>215</v>
      </c>
      <c r="B11" s="121" t="s">
        <v>275</v>
      </c>
      <c r="C11" s="184">
        <v>2.9375680496328043</v>
      </c>
      <c r="D11" s="184">
        <v>2.6606369104041137</v>
      </c>
      <c r="E11" s="184">
        <v>3.2614712356243247</v>
      </c>
    </row>
    <row r="12" spans="1:6" ht="13.15" customHeight="1">
      <c r="A12" s="185" t="s">
        <v>145</v>
      </c>
      <c r="B12" s="130" t="s">
        <v>16</v>
      </c>
      <c r="C12" s="184">
        <v>11.29719577358785</v>
      </c>
      <c r="D12" s="184">
        <v>10.693909138866735</v>
      </c>
      <c r="E12" s="184">
        <v>12.002956537594915</v>
      </c>
    </row>
    <row r="13" spans="1:6" ht="13.15" customHeight="1">
      <c r="A13" s="185" t="s">
        <v>26</v>
      </c>
      <c r="B13" s="130" t="s">
        <v>105</v>
      </c>
      <c r="C13" s="184">
        <v>14.912352448135957</v>
      </c>
      <c r="D13" s="184">
        <v>23.169602901854997</v>
      </c>
      <c r="E13" s="184">
        <v>5.2540408184529621</v>
      </c>
    </row>
    <row r="14" spans="1:6" ht="13.15" customHeight="1">
      <c r="A14" s="185" t="s">
        <v>148</v>
      </c>
      <c r="B14" s="130" t="s">
        <v>106</v>
      </c>
      <c r="C14" s="184">
        <v>2.8453469621443315</v>
      </c>
      <c r="D14" s="184">
        <v>2.5098930038402809</v>
      </c>
      <c r="E14" s="184">
        <v>3.2377017153127809</v>
      </c>
    </row>
    <row r="15" spans="1:6" ht="13.15" customHeight="1">
      <c r="A15" s="185" t="s">
        <v>18</v>
      </c>
      <c r="B15" s="130" t="s">
        <v>107</v>
      </c>
      <c r="C15" s="184">
        <v>15.859250660517594</v>
      </c>
      <c r="D15" s="184">
        <v>11.937998738929092</v>
      </c>
      <c r="E15" s="184">
        <v>20.445531981401164</v>
      </c>
    </row>
    <row r="16" spans="1:6" ht="13.15" customHeight="1">
      <c r="A16" s="185" t="s">
        <v>19</v>
      </c>
      <c r="B16" s="130" t="s">
        <v>28</v>
      </c>
      <c r="C16" s="184">
        <v>7.2351907865956004</v>
      </c>
      <c r="D16" s="184">
        <v>10.317954114278635</v>
      </c>
      <c r="E16" s="184">
        <v>3.629410385652327</v>
      </c>
    </row>
    <row r="17" spans="1:13" ht="22.5" customHeight="1">
      <c r="A17" s="186" t="s">
        <v>267</v>
      </c>
      <c r="B17" s="121" t="s">
        <v>278</v>
      </c>
      <c r="C17" s="187">
        <v>3.0329407121208827</v>
      </c>
      <c r="D17" s="187">
        <v>3.6437432927313047</v>
      </c>
      <c r="E17" s="187">
        <v>2.3183422550436967</v>
      </c>
    </row>
    <row r="18" spans="1:13" ht="13.15" customHeight="1">
      <c r="A18" s="185" t="s">
        <v>151</v>
      </c>
      <c r="B18" s="130" t="s">
        <v>21</v>
      </c>
      <c r="C18" s="184">
        <v>3.7208845120348899</v>
      </c>
      <c r="D18" s="184">
        <v>5.1623176423263279</v>
      </c>
      <c r="E18" s="184">
        <v>2.0352244754425035</v>
      </c>
    </row>
    <row r="19" spans="1:13" ht="13.15" customHeight="1">
      <c r="A19" s="185" t="s">
        <v>153</v>
      </c>
      <c r="B19" s="130" t="s">
        <v>99</v>
      </c>
      <c r="C19" s="184">
        <v>4.2153816369730777</v>
      </c>
      <c r="D19" s="184">
        <v>5.1239009126757109</v>
      </c>
      <c r="E19" s="184">
        <v>3.1528803448859715</v>
      </c>
    </row>
    <row r="20" spans="1:13" ht="13.15" customHeight="1">
      <c r="A20" s="185" t="s">
        <v>25</v>
      </c>
      <c r="B20" s="130" t="s">
        <v>316</v>
      </c>
      <c r="C20" s="184">
        <v>25.203520459349559</v>
      </c>
      <c r="D20" s="184">
        <v>14.643176785160009</v>
      </c>
      <c r="E20" s="184">
        <v>37.55551648237148</v>
      </c>
    </row>
    <row r="21" spans="1:13" ht="13.15" customHeight="1">
      <c r="A21" s="188" t="s">
        <v>150</v>
      </c>
      <c r="B21" s="189" t="s">
        <v>317</v>
      </c>
      <c r="C21" s="184">
        <v>11.677410786040323</v>
      </c>
      <c r="D21" s="184">
        <v>12.796529131990697</v>
      </c>
      <c r="E21" s="184">
        <v>10.368395003842199</v>
      </c>
    </row>
    <row r="22" spans="1:13" ht="12" customHeight="1">
      <c r="A22" s="188"/>
      <c r="B22" s="189"/>
      <c r="C22" s="190"/>
      <c r="D22" s="190"/>
      <c r="E22" s="190"/>
    </row>
    <row r="23" spans="1:13" ht="12" customHeight="1">
      <c r="A23" s="191"/>
      <c r="B23" s="192"/>
      <c r="C23" s="190"/>
      <c r="D23" s="190"/>
      <c r="E23" s="190"/>
    </row>
    <row r="24" spans="1:13" ht="12" customHeight="1">
      <c r="A24" s="171"/>
      <c r="B24" s="193"/>
      <c r="C24" s="190"/>
      <c r="D24" s="190"/>
      <c r="E24" s="190"/>
    </row>
    <row r="25" spans="1:13" ht="12" customHeight="1">
      <c r="A25" s="379" t="s">
        <v>355</v>
      </c>
      <c r="B25" s="379"/>
      <c r="C25" s="379"/>
      <c r="D25" s="379"/>
      <c r="E25" s="379"/>
      <c r="F25" s="379"/>
    </row>
    <row r="26" spans="1:13" ht="12" customHeight="1">
      <c r="A26" s="171" t="s">
        <v>288</v>
      </c>
      <c r="B26" s="193"/>
      <c r="C26" s="190"/>
      <c r="D26" s="190"/>
      <c r="E26" s="190"/>
      <c r="H26" s="194"/>
      <c r="J26" s="195"/>
    </row>
    <row r="27" spans="1:13" ht="12" customHeight="1">
      <c r="A27" s="196"/>
      <c r="B27" s="197"/>
      <c r="C27" s="190"/>
      <c r="D27" s="190"/>
      <c r="E27" s="190"/>
      <c r="H27" s="198" t="s">
        <v>176</v>
      </c>
      <c r="I27" s="199" t="s">
        <v>157</v>
      </c>
      <c r="J27" s="199" t="s">
        <v>174</v>
      </c>
      <c r="K27" s="200"/>
      <c r="L27" s="200"/>
      <c r="M27" s="200"/>
    </row>
    <row r="28" spans="1:13" ht="12" customHeight="1">
      <c r="A28" s="196"/>
      <c r="B28" s="189"/>
      <c r="C28" s="190"/>
      <c r="D28" s="190"/>
      <c r="E28" s="190"/>
      <c r="G28" s="356"/>
      <c r="H28" s="199" t="s">
        <v>34</v>
      </c>
      <c r="I28" s="201">
        <v>-46.1</v>
      </c>
      <c r="J28" s="201">
        <v>-57.9</v>
      </c>
      <c r="K28" s="183" t="s">
        <v>287</v>
      </c>
    </row>
    <row r="29" spans="1:13" ht="12" customHeight="1">
      <c r="A29" s="196"/>
      <c r="B29" s="197"/>
      <c r="C29" s="190"/>
      <c r="D29" s="190"/>
      <c r="E29" s="190"/>
      <c r="G29" s="356"/>
      <c r="H29" s="199" t="s">
        <v>35</v>
      </c>
      <c r="I29" s="201">
        <v>68.3</v>
      </c>
      <c r="J29" s="201">
        <v>122.9</v>
      </c>
    </row>
    <row r="30" spans="1:13" ht="12" customHeight="1">
      <c r="A30" s="196"/>
      <c r="B30" s="197"/>
      <c r="C30" s="190"/>
      <c r="D30" s="190"/>
      <c r="E30" s="190"/>
      <c r="G30" s="409">
        <v>2024</v>
      </c>
      <c r="H30" s="199" t="s">
        <v>36</v>
      </c>
      <c r="I30" s="201">
        <v>-8.8000000000000007</v>
      </c>
      <c r="J30" s="201">
        <v>0.7</v>
      </c>
    </row>
    <row r="31" spans="1:13" ht="12" customHeight="1">
      <c r="A31" s="196"/>
      <c r="B31" s="197"/>
      <c r="C31" s="190"/>
      <c r="D31" s="190"/>
      <c r="E31" s="190"/>
      <c r="G31" s="409"/>
      <c r="H31" s="199" t="s">
        <v>37</v>
      </c>
      <c r="I31" s="201">
        <v>0.7</v>
      </c>
      <c r="J31" s="201">
        <v>1.5</v>
      </c>
    </row>
    <row r="32" spans="1:13" ht="12" customHeight="1">
      <c r="A32" s="171"/>
      <c r="B32" s="203"/>
      <c r="C32" s="190"/>
      <c r="D32" s="190"/>
      <c r="E32" s="190"/>
      <c r="G32" s="409"/>
      <c r="H32" s="199" t="s">
        <v>36</v>
      </c>
      <c r="I32" s="201">
        <v>-12.6</v>
      </c>
      <c r="J32" s="201">
        <v>-12</v>
      </c>
    </row>
    <row r="33" spans="1:25" ht="12" customHeight="1">
      <c r="A33" s="171"/>
      <c r="B33" s="203"/>
      <c r="C33" s="190"/>
      <c r="D33" s="190"/>
      <c r="E33" s="190"/>
      <c r="G33" s="409"/>
      <c r="H33" s="199" t="s">
        <v>34</v>
      </c>
      <c r="I33" s="201">
        <v>-3.6</v>
      </c>
      <c r="J33" s="201">
        <v>7.8</v>
      </c>
    </row>
    <row r="34" spans="1:25" ht="12" customHeight="1">
      <c r="A34" s="171"/>
      <c r="B34" s="193"/>
      <c r="C34" s="190"/>
      <c r="D34" s="190"/>
      <c r="E34" s="190"/>
      <c r="G34" s="409"/>
      <c r="H34" s="199" t="s">
        <v>34</v>
      </c>
      <c r="I34" s="201">
        <v>-0.9</v>
      </c>
      <c r="J34" s="201">
        <v>-0.8</v>
      </c>
    </row>
    <row r="35" spans="1:25" ht="12" customHeight="1">
      <c r="A35" s="171"/>
      <c r="B35" s="193"/>
      <c r="C35" s="190"/>
      <c r="D35" s="190"/>
      <c r="E35" s="190"/>
      <c r="G35" s="409"/>
      <c r="H35" s="199" t="s">
        <v>37</v>
      </c>
      <c r="I35" s="201">
        <v>-12.4</v>
      </c>
      <c r="J35" s="201">
        <v>-13.9</v>
      </c>
    </row>
    <row r="36" spans="1:25" ht="12" customHeight="1">
      <c r="A36" s="171"/>
      <c r="B36" s="204"/>
      <c r="C36" s="171"/>
      <c r="D36" s="171"/>
      <c r="E36" s="171"/>
      <c r="G36" s="409"/>
      <c r="H36" s="199" t="s">
        <v>38</v>
      </c>
      <c r="I36" s="201">
        <v>-3.4</v>
      </c>
      <c r="J36" s="201">
        <v>-1.8</v>
      </c>
    </row>
    <row r="37" spans="1:25" ht="12" customHeight="1">
      <c r="A37" s="171"/>
      <c r="B37" s="204"/>
      <c r="C37" s="171"/>
      <c r="D37" s="171"/>
      <c r="E37" s="171"/>
      <c r="G37" s="409"/>
      <c r="H37" s="199" t="s">
        <v>39</v>
      </c>
      <c r="I37" s="201">
        <v>7.1</v>
      </c>
      <c r="J37" s="201">
        <v>9.5</v>
      </c>
    </row>
    <row r="38" spans="1:25" ht="12" customHeight="1">
      <c r="A38" s="171"/>
      <c r="B38" s="204"/>
      <c r="C38" s="171"/>
      <c r="D38" s="171"/>
      <c r="E38" s="171"/>
      <c r="G38" s="409"/>
      <c r="H38" s="199" t="s">
        <v>40</v>
      </c>
      <c r="I38" s="201">
        <v>-6.4</v>
      </c>
      <c r="J38" s="201">
        <v>-1.5</v>
      </c>
    </row>
    <row r="39" spans="1:25" ht="12" customHeight="1">
      <c r="A39" s="171"/>
      <c r="B39" s="204"/>
      <c r="C39" s="171"/>
      <c r="D39" s="171"/>
      <c r="E39" s="171"/>
      <c r="G39" s="410"/>
      <c r="H39" s="199" t="s">
        <v>41</v>
      </c>
      <c r="I39" s="201">
        <v>2.7</v>
      </c>
      <c r="J39" s="201">
        <v>4.3</v>
      </c>
    </row>
    <row r="40" spans="1:25" ht="12" customHeight="1">
      <c r="A40" s="171"/>
      <c r="B40" s="204"/>
      <c r="C40" s="171"/>
      <c r="D40" s="171"/>
      <c r="E40" s="171"/>
      <c r="G40" s="408">
        <v>2025</v>
      </c>
      <c r="H40" s="199" t="s">
        <v>34</v>
      </c>
      <c r="I40" s="201">
        <v>-4.5</v>
      </c>
      <c r="J40" s="183">
        <v>-3.1</v>
      </c>
      <c r="N40" s="228"/>
      <c r="O40" s="228"/>
      <c r="P40" s="228"/>
      <c r="Q40" s="228"/>
      <c r="R40" s="228"/>
      <c r="S40" s="228"/>
      <c r="T40" s="228"/>
      <c r="U40" s="228"/>
      <c r="V40" s="228"/>
      <c r="W40" s="228"/>
      <c r="X40" s="228"/>
      <c r="Y40" s="228"/>
    </row>
    <row r="41" spans="1:25" ht="11.25" customHeight="1">
      <c r="A41" s="171"/>
      <c r="B41" s="171"/>
      <c r="C41" s="171"/>
      <c r="D41" s="171"/>
      <c r="E41" s="171"/>
      <c r="G41" s="409"/>
      <c r="H41" s="199" t="s">
        <v>35</v>
      </c>
      <c r="I41" s="201">
        <v>-7.8</v>
      </c>
      <c r="J41" s="183">
        <v>-11.3</v>
      </c>
    </row>
    <row r="42" spans="1:25" ht="11.25" customHeight="1">
      <c r="A42" s="171"/>
      <c r="B42" s="171"/>
      <c r="C42" s="171"/>
      <c r="D42" s="171"/>
      <c r="E42" s="171"/>
      <c r="G42" s="409"/>
      <c r="H42" s="199" t="s">
        <v>36</v>
      </c>
      <c r="I42" s="201">
        <v>-35.1</v>
      </c>
      <c r="J42" s="183">
        <v>-57.4</v>
      </c>
    </row>
    <row r="43" spans="1:25" ht="11.25" customHeight="1">
      <c r="A43" s="171"/>
      <c r="B43" s="171"/>
      <c r="C43" s="171"/>
      <c r="D43" s="171"/>
      <c r="E43" s="171"/>
      <c r="G43" s="409"/>
      <c r="H43" s="199" t="s">
        <v>37</v>
      </c>
      <c r="I43" s="201">
        <v>-11.3</v>
      </c>
      <c r="J43" s="183">
        <v>-12.1</v>
      </c>
    </row>
    <row r="44" spans="1:25" ht="11.25" customHeight="1">
      <c r="A44" s="171"/>
      <c r="B44" s="171"/>
      <c r="C44" s="171"/>
      <c r="D44" s="171"/>
      <c r="E44" s="171"/>
      <c r="G44" s="409"/>
      <c r="H44" s="199" t="s">
        <v>36</v>
      </c>
      <c r="I44" s="201">
        <v>11.3</v>
      </c>
      <c r="J44" s="183">
        <v>17.899999999999999</v>
      </c>
    </row>
    <row r="45" spans="1:25" ht="11.25" customHeight="1">
      <c r="A45" s="171"/>
      <c r="B45" s="171"/>
      <c r="C45" s="171"/>
      <c r="D45" s="171"/>
      <c r="E45" s="171"/>
      <c r="G45" s="409"/>
      <c r="H45" s="199" t="s">
        <v>34</v>
      </c>
      <c r="I45" s="201">
        <v>-5.4</v>
      </c>
      <c r="J45" s="183">
        <v>-13.8</v>
      </c>
    </row>
    <row r="46" spans="1:25" ht="11.25" customHeight="1">
      <c r="A46" s="171"/>
      <c r="B46" s="171"/>
      <c r="C46" s="171"/>
      <c r="D46" s="171"/>
      <c r="E46" s="171"/>
      <c r="G46" s="409"/>
      <c r="H46" s="199" t="s">
        <v>34</v>
      </c>
      <c r="I46" s="201">
        <v>-3.5</v>
      </c>
      <c r="J46" s="183">
        <v>0.7</v>
      </c>
    </row>
    <row r="47" spans="1:25" ht="11.25" customHeight="1">
      <c r="A47" s="171"/>
      <c r="B47" s="171"/>
      <c r="C47" s="171"/>
      <c r="D47" s="171"/>
      <c r="E47" s="171"/>
      <c r="G47" s="409"/>
      <c r="H47" s="199" t="s">
        <v>37</v>
      </c>
      <c r="I47" s="201">
        <v>-8.1999999999999993</v>
      </c>
      <c r="J47" s="183">
        <v>-2.1</v>
      </c>
      <c r="L47" s="205"/>
    </row>
    <row r="48" spans="1:25" ht="11.25" customHeight="1">
      <c r="A48" s="171"/>
      <c r="B48" s="171"/>
      <c r="C48" s="171"/>
      <c r="D48" s="171"/>
      <c r="E48" s="171"/>
      <c r="G48" s="409"/>
      <c r="H48" s="199" t="s">
        <v>38</v>
      </c>
      <c r="I48" s="201">
        <v>-0.3</v>
      </c>
      <c r="J48" s="183">
        <v>-2.7</v>
      </c>
      <c r="L48" s="205"/>
    </row>
    <row r="49" spans="1:12" ht="11.25" customHeight="1">
      <c r="A49" s="171"/>
      <c r="B49" s="171"/>
      <c r="C49" s="171"/>
      <c r="D49" s="171"/>
      <c r="E49" s="171"/>
      <c r="G49" s="409"/>
      <c r="H49" s="199" t="s">
        <v>39</v>
      </c>
      <c r="I49" s="201">
        <v>-6.9</v>
      </c>
      <c r="J49" s="183">
        <v>0.5</v>
      </c>
      <c r="L49" s="205"/>
    </row>
    <row r="50" spans="1:12" ht="11.25" customHeight="1">
      <c r="A50" s="171"/>
      <c r="B50" s="171"/>
      <c r="C50" s="171"/>
      <c r="D50" s="171"/>
      <c r="E50" s="171"/>
      <c r="G50" s="409"/>
      <c r="H50" s="199" t="s">
        <v>40</v>
      </c>
      <c r="I50" s="201">
        <v>-8.6999999999999993</v>
      </c>
      <c r="J50" s="183">
        <v>-11.5</v>
      </c>
      <c r="L50" s="205"/>
    </row>
    <row r="51" spans="1:12" ht="11.25" customHeight="1">
      <c r="A51" s="171"/>
      <c r="B51" s="171"/>
      <c r="C51" s="171"/>
      <c r="D51" s="171"/>
      <c r="E51" s="171"/>
      <c r="G51" s="410"/>
      <c r="H51" s="199" t="s">
        <v>41</v>
      </c>
      <c r="I51" s="201">
        <v>-10.199999999999999</v>
      </c>
      <c r="J51" s="357">
        <v>-13</v>
      </c>
      <c r="L51" s="205"/>
    </row>
    <row r="52" spans="1:12">
      <c r="A52" s="171"/>
      <c r="B52" s="171"/>
      <c r="C52" s="171"/>
      <c r="D52" s="171"/>
      <c r="E52" s="171"/>
      <c r="G52" s="326">
        <v>2026</v>
      </c>
      <c r="H52" s="199" t="s">
        <v>34</v>
      </c>
      <c r="I52" s="201">
        <v>-1.5</v>
      </c>
      <c r="J52" s="201">
        <v>5.3</v>
      </c>
      <c r="K52" s="183" t="s">
        <v>61</v>
      </c>
    </row>
    <row r="53" spans="1:12" ht="12" customHeight="1">
      <c r="A53" s="171"/>
      <c r="B53" s="171"/>
      <c r="C53" s="171"/>
      <c r="D53" s="171"/>
      <c r="E53" s="171"/>
      <c r="G53" s="202"/>
      <c r="H53" s="199" t="s">
        <v>35</v>
      </c>
      <c r="I53" s="201">
        <v>-36.6</v>
      </c>
      <c r="J53" s="201">
        <v>-44.9</v>
      </c>
      <c r="K53" s="183" t="s">
        <v>61</v>
      </c>
    </row>
    <row r="54" spans="1:12">
      <c r="A54" s="171"/>
      <c r="B54" s="171"/>
      <c r="C54" s="171"/>
      <c r="D54" s="171"/>
      <c r="E54" s="171"/>
      <c r="G54" s="202"/>
      <c r="H54" s="199" t="s">
        <v>36</v>
      </c>
      <c r="I54" s="201">
        <v>124.6</v>
      </c>
      <c r="J54" s="201">
        <v>271.7</v>
      </c>
      <c r="K54" s="183" t="s">
        <v>61</v>
      </c>
    </row>
    <row r="55" spans="1:12">
      <c r="A55" s="171"/>
      <c r="B55" s="171"/>
      <c r="C55" s="171"/>
      <c r="D55" s="171"/>
      <c r="E55" s="171"/>
      <c r="G55" s="202"/>
      <c r="H55" s="199" t="s">
        <v>37</v>
      </c>
      <c r="I55" s="201"/>
      <c r="J55" s="201"/>
      <c r="K55" s="183" t="s">
        <v>61</v>
      </c>
    </row>
    <row r="56" spans="1:12">
      <c r="A56" s="171"/>
      <c r="B56" s="171"/>
      <c r="C56" s="171"/>
      <c r="D56" s="171"/>
      <c r="E56" s="171"/>
      <c r="G56" s="202"/>
      <c r="H56" s="199" t="s">
        <v>36</v>
      </c>
      <c r="I56" s="201"/>
      <c r="J56" s="201"/>
      <c r="K56" s="183" t="s">
        <v>61</v>
      </c>
    </row>
    <row r="57" spans="1:12">
      <c r="A57" s="171"/>
      <c r="B57" s="171"/>
      <c r="C57" s="171"/>
      <c r="D57" s="171"/>
      <c r="E57" s="171"/>
      <c r="G57" s="202"/>
      <c r="H57" s="199" t="s">
        <v>34</v>
      </c>
      <c r="I57" s="201"/>
      <c r="J57" s="201"/>
      <c r="K57" s="183" t="s">
        <v>61</v>
      </c>
    </row>
    <row r="58" spans="1:12">
      <c r="A58" s="171"/>
      <c r="B58" s="171"/>
      <c r="C58" s="171"/>
      <c r="D58" s="171"/>
      <c r="E58" s="171"/>
      <c r="G58" s="202"/>
      <c r="H58" s="199" t="s">
        <v>34</v>
      </c>
      <c r="I58" s="201"/>
      <c r="J58" s="201"/>
      <c r="K58" s="183" t="s">
        <v>61</v>
      </c>
    </row>
    <row r="59" spans="1:12">
      <c r="A59" s="171"/>
      <c r="B59" s="171"/>
      <c r="C59" s="171"/>
      <c r="D59" s="171"/>
      <c r="E59" s="171"/>
      <c r="G59" s="202"/>
      <c r="H59" s="199" t="s">
        <v>37</v>
      </c>
      <c r="I59" s="201"/>
      <c r="J59" s="201"/>
      <c r="K59" s="183" t="s">
        <v>61</v>
      </c>
    </row>
    <row r="60" spans="1:12">
      <c r="A60" s="171"/>
      <c r="B60" s="171"/>
      <c r="C60" s="171"/>
      <c r="D60" s="171"/>
      <c r="E60" s="171"/>
      <c r="G60" s="202"/>
      <c r="H60" s="199" t="s">
        <v>38</v>
      </c>
      <c r="I60" s="201"/>
      <c r="J60" s="201"/>
      <c r="K60" s="183" t="s">
        <v>61</v>
      </c>
    </row>
    <row r="61" spans="1:12">
      <c r="A61" s="171"/>
      <c r="B61" s="171"/>
      <c r="C61" s="171"/>
      <c r="D61" s="171"/>
      <c r="E61" s="171"/>
      <c r="G61" s="202"/>
      <c r="H61" s="199" t="s">
        <v>39</v>
      </c>
      <c r="I61" s="201"/>
      <c r="J61" s="201"/>
      <c r="K61" s="183" t="s">
        <v>61</v>
      </c>
    </row>
    <row r="62" spans="1:12">
      <c r="G62" s="202"/>
      <c r="H62" s="199" t="s">
        <v>40</v>
      </c>
      <c r="I62" s="201"/>
      <c r="J62" s="201"/>
      <c r="K62" s="183" t="s">
        <v>61</v>
      </c>
    </row>
    <row r="63" spans="1:12">
      <c r="G63" s="206"/>
      <c r="H63" s="199" t="s">
        <v>41</v>
      </c>
      <c r="I63" s="201"/>
      <c r="J63" s="201"/>
      <c r="K63" s="183" t="s">
        <v>61</v>
      </c>
    </row>
    <row r="65" spans="8:9">
      <c r="H65" s="207" t="s">
        <v>232</v>
      </c>
      <c r="I65" s="208">
        <f>MAX(I36:J63)</f>
        <v>271.7</v>
      </c>
    </row>
    <row r="66" spans="8:9">
      <c r="H66" s="207" t="s">
        <v>233</v>
      </c>
      <c r="I66" s="208">
        <f>MIN(I36+J63)</f>
        <v>-3.4</v>
      </c>
    </row>
  </sheetData>
  <mergeCells count="8">
    <mergeCell ref="G40:G51"/>
    <mergeCell ref="A1:F1"/>
    <mergeCell ref="A3:A5"/>
    <mergeCell ref="B3:B5"/>
    <mergeCell ref="C3:E3"/>
    <mergeCell ref="C4:E4"/>
    <mergeCell ref="A25:F25"/>
    <mergeCell ref="G30:G39"/>
  </mergeCells>
  <hyperlinks>
    <hyperlink ref="A1:F1" location="Inhaltsverzeichnis!E6" display="Auftragseingangsgewichtung für das Verarbeitende Gewerbe in Berlin 2010" xr:uid="{00000000-0004-0000-0A00-000000000000}"/>
    <hyperlink ref="A25:F25" location="Inhaltsverzeichnis!E34" display="Auftragseingangsindex für das Verarbeitende Gewerbe im Land Brandenburg seit Januar 2015" xr:uid="{00000000-0004-0000-0A00-000001000000}"/>
  </hyperlinks>
  <pageMargins left="0.59055118110236227" right="0.59055118110236227" top="0.78740157480314965" bottom="0.59055118110236227" header="0.31496062992125984" footer="0.23622047244094491"/>
  <pageSetup paperSize="9" firstPageNumber="13" orientation="portrait" r:id="rId1"/>
  <headerFooter scaleWithDoc="0" alignWithMargins="0">
    <oddHeader>&amp;C&amp;"Arial,Standard"&amp;08– &amp;P –</oddHeader>
    <oddFooter>&amp;C&amp;"Arial,Standard"&amp;08Amt für Statistik Berlin-Brandenburg  —  SB  E I 2 – m 03 / 26  —  Brandenburg    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Benannte Bereiche</vt:lpstr>
      </vt:variant>
      <vt:variant>
        <vt:i4>25</vt:i4>
      </vt:variant>
    </vt:vector>
  </HeadingPairs>
  <TitlesOfParts>
    <vt:vector size="41" baseType="lpstr">
      <vt:lpstr>Titel</vt:lpstr>
      <vt:lpstr>Impressum</vt:lpstr>
      <vt:lpstr>Inhaltsverzeichnis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U4</vt:lpstr>
      <vt:lpstr>'10'!Druckbereich</vt:lpstr>
      <vt:lpstr>'11'!Druckbereich</vt:lpstr>
      <vt:lpstr>'12'!Druckbereich</vt:lpstr>
      <vt:lpstr>'13'!Druckbereich</vt:lpstr>
      <vt:lpstr>'14'!Druckbereich</vt:lpstr>
      <vt:lpstr>'15'!Druckbereich</vt:lpstr>
      <vt:lpstr>'4'!Druckbereich</vt:lpstr>
      <vt:lpstr>'5'!Druckbereich</vt:lpstr>
      <vt:lpstr>'6'!Druckbereich</vt:lpstr>
      <vt:lpstr>'7'!Druckbereich</vt:lpstr>
      <vt:lpstr>'8'!Druckbereich</vt:lpstr>
      <vt:lpstr>'9'!Druckbereich</vt:lpstr>
      <vt:lpstr>Inhaltsverzeichnis!Druckbereich</vt:lpstr>
      <vt:lpstr>Titel!Druckbereich</vt:lpstr>
      <vt:lpstr>'U4'!Druckbereich</vt:lpstr>
      <vt:lpstr>'15'!Print_Area</vt:lpstr>
      <vt:lpstr>'4'!Print_Area</vt:lpstr>
      <vt:lpstr>'5'!Print_Area</vt:lpstr>
      <vt:lpstr>'6'!Print_Area</vt:lpstr>
      <vt:lpstr>'7'!Print_Area</vt:lpstr>
      <vt:lpstr>'8'!Print_Area</vt:lpstr>
      <vt:lpstr>Titel!Print_Area</vt:lpstr>
      <vt:lpstr>'6'!Print_Titles</vt:lpstr>
      <vt:lpstr>'7'!Print_Titles</vt:lpstr>
      <vt:lpstr>'8'!Print_Titles</vt:lpstr>
    </vt:vector>
  </TitlesOfParts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Verarbeitendes Gewerbe (sowie Bergbau und Gewinnung von Steinen und Erden) in Brandenburg</dc:title>
  <dc:subject>Verarbeitendes Gewerbe: Monatsbericht für Betriebe</dc:subject>
  <dc:creator>Amt für Statistik Berlin-Brandenburg</dc:creator>
  <cp:keywords>Verarbeitendes Gewerbe, Betriebe, tätige Personen, Umsatz, Auslandsumsatz, Entgelte, geleistete Arbeitsstunden, Auftragseingangindex, Volumenindex, Wertindex</cp:keywords>
  <cp:lastModifiedBy>sb2pdf</cp:lastModifiedBy>
  <cp:lastPrinted>2026-05-13T13:10:29Z</cp:lastPrinted>
  <dcterms:created xsi:type="dcterms:W3CDTF">2007-12-21T10:50:03Z</dcterms:created>
  <dcterms:modified xsi:type="dcterms:W3CDTF">2026-05-27T09:49:38Z</dcterms:modified>
  <cp:category>Statistischer Bericht E I 2 – 03 / 26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