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595C18AE-A444-4CDB-B173-484E73FB1B0C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'T1'!$A$1:$AL$62</definedName>
    <definedName name="_xlnm.Print_Area" localSheetId="4">'T2'!$A$1:$AL$62</definedName>
    <definedName name="_xlnm.Print_Area" localSheetId="5">'T3'!$A$1:$AL$62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8" i="28" l="1"/>
  <c r="U58" i="28"/>
  <c r="S58" i="28"/>
  <c r="AL39" i="28"/>
  <c r="U39" i="28"/>
  <c r="S39" i="28"/>
  <c r="AL58" i="27"/>
  <c r="U58" i="27"/>
  <c r="S58" i="27"/>
  <c r="AL39" i="27"/>
  <c r="U39" i="27"/>
  <c r="S39" i="27"/>
  <c r="AL58" i="26"/>
  <c r="U58" i="26"/>
  <c r="S58" i="26"/>
  <c r="AL39" i="26"/>
  <c r="U39" i="26"/>
  <c r="S39" i="26"/>
  <c r="I44" i="12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AK27" i="28"/>
  <c r="AK46" i="28"/>
  <c r="T27" i="28"/>
  <c r="T46" i="28"/>
  <c r="R27" i="28"/>
  <c r="R46" i="28"/>
  <c r="A27" i="28"/>
  <c r="A46" i="28"/>
  <c r="AK27" i="27"/>
  <c r="AK46" i="27"/>
  <c r="T27" i="27"/>
  <c r="T46" i="27"/>
  <c r="R27" i="27"/>
  <c r="R46" i="27"/>
  <c r="A27" i="27"/>
  <c r="A46" i="27"/>
  <c r="AK27" i="26"/>
  <c r="AK46" i="26"/>
  <c r="T27" i="26"/>
  <c r="T46" i="26"/>
  <c r="R27" i="26"/>
  <c r="R46" i="26"/>
  <c r="A27" i="26"/>
  <c r="A46" i="26"/>
</calcChain>
</file>

<file path=xl/sharedStrings.xml><?xml version="1.0" encoding="utf-8"?>
<sst xmlns="http://schemas.openxmlformats.org/spreadsheetml/2006/main" count="856" uniqueCount="138">
  <si>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</si>
  <si>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</si>
  <si>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</si>
  <si>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</si>
  <si>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</si>
  <si>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</si>
  <si>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</si>
  <si>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</si>
  <si>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</si>
  <si>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</si>
  <si>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</si>
  <si>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</si>
  <si>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</si>
  <si>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</si>
  <si>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</si>
  <si>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</si>
  <si>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</si>
  <si>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</si>
  <si>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</si>
  <si>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</si>
  <si>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</si>
  <si>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</si>
  <si>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</si>
  <si>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</si>
  <si>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</si>
  <si>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</si>
  <si>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</si>
  <si>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</si>
  <si>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</si>
  <si>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</si>
  <si>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</si>
  <si>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</si>
  <si>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</si>
  <si>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</si>
  <si>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</si>
  <si>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</si>
  <si>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</si>
  <si>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</si>
  <si>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</si>
  <si>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</si>
  <si>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</si>
  <si>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</si>
  <si>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</si>
  <si>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 Berlin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</si>
  <si>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</si>
  <si>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</si>
  <si>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</si>
  <si>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</si>
  <si>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</si>
  <si>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</si>
  <si>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</si>
  <si>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Realer Umsatzindex im Land Berlin nach Wirtschaftsbereichen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</si>
  <si>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</si>
  <si>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</si>
  <si>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</si>
  <si>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</si>
  <si>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</si>
  <si>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Nominaler Umsatzindex im Land Berlin nach Wirtschaftsbereichen</t>
  </si>
  <si>
    <t>3</t>
  </si>
  <si>
    <t>Index der tätigen Personen im Land Berlin nach Wirtschaftsbereichen</t>
  </si>
  <si>
    <t>Wirtschaftszweig N Erbringung von sonstigen wirtschaftlichen Dienstleistungen</t>
  </si>
  <si>
    <t>Metadaten zu dieser Statistik
(externer Link)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</si>
  <si>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</si>
  <si>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</si>
  <si>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</si>
  <si>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</si>
  <si>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</si>
  <si>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</si>
  <si>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</si>
  <si>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</si>
  <si>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</si>
  <si>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</si>
  <si>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</si>
  <si>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</si>
  <si>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</si>
  <si>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</si>
  <si>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</si>
  <si>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</si>
  <si>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</si>
  <si>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</si>
  <si>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</si>
  <si>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</si>
  <si>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</si>
  <si>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</si>
  <si>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</si>
  <si>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</si>
  <si>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</si>
  <si>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</si>
  <si>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</si>
  <si>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</si>
  <si>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</si>
  <si>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</si>
  <si>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</si>
  <si>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</si>
  <si>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</si>
  <si>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</si>
  <si>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</si>
  <si>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</si>
  <si>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</si>
  <si>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</si>
  <si>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</si>
  <si>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</si>
  <si>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</si>
  <si>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</si>
  <si>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</si>
  <si>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</si>
  <si>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</si>
  <si>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</si>
  <si>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</si>
  <si>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</si>
  <si>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</si>
  <si>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</si>
  <si>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</si>
  <si>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</si>
  <si>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</si>
  <si>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</si>
  <si>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</si>
  <si>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</si>
  <si>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</si>
  <si>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</si>
  <si>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</si>
  <si>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Post-, Kurier- und Express-
dienste</t>
  </si>
  <si>
    <t xml:space="preserve">     Wirtschaftszweig J</t>
  </si>
  <si>
    <t xml:space="preserve">     Wirtschaftszweig N</t>
  </si>
  <si>
    <r>
      <t>1.  Realer Umsatzindex im Land Berlin nach Wirtschaftsbereichen</t>
    </r>
    <r>
      <rPr>
        <sz val="8"/>
        <rFont val="Arial"/>
        <family val="2"/>
      </rPr>
      <t xml:space="preserve"> (vorläufige Ergebnisse)</t>
    </r>
  </si>
  <si>
    <t xml:space="preserve">     Wirtschaftszweig L und M</t>
  </si>
  <si>
    <r>
      <t>2.  Nominaler Umsatzindex im Land Berlin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</si>
  <si>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Berlin nach Wirtschaftsbereichen</t>
    </r>
    <r>
      <rPr>
        <b/>
        <sz val="8"/>
        <color indexed="12"/>
        <rFont val="Arial"/>
        <family val="2"/>
      </rPr>
      <t xml:space="preserve"> </t>
    </r>
    <r>
      <rPr>
        <sz val="8"/>
        <rFont val="Arial"/>
        <family val="2"/>
      </rPr>
      <t>(vorläufige Ergebnisse)</t>
    </r>
  </si>
  <si>
    <r>
      <t>3.  Index der tätigen Personen im Land Berlin nach Wirtschaftsbereichen</t>
    </r>
    <r>
      <rPr>
        <sz val="8"/>
        <rFont val="Arial"/>
        <family val="2"/>
      </rPr>
      <t xml:space="preserve"> (vorläufige Ergebnisse)</t>
    </r>
  </si>
  <si>
    <t xml:space="preserve">Landverkehr 
und Transport 
in Rohrfern-
leitungen  </t>
  </si>
  <si>
    <t>Lagerei, Er-
bringung von 
sonst. Dienstl.
f. d. Verkehr</t>
  </si>
  <si>
    <t xml:space="preserve">Rechts-, Steuer-
beratung, Wirt-
schaftsprüfung, 
Unternehmens-
beratung                 </t>
  </si>
  <si>
    <t>J I 3 - m 12/25</t>
  </si>
  <si>
    <r>
      <t xml:space="preserve">Dienstleistungen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Dezember 2025</t>
    </r>
  </si>
  <si>
    <r>
      <t xml:space="preserve">Erschienen im </t>
    </r>
    <r>
      <rPr>
        <b/>
        <sz val="8"/>
        <rFont val="Arial"/>
        <family val="2"/>
      </rPr>
      <t>März 2026</t>
    </r>
  </si>
  <si>
    <t>Jan-Dez</t>
  </si>
  <si>
    <t>Potsdam, 2026</t>
  </si>
  <si>
    <r>
      <t>2015</t>
    </r>
    <r>
      <rPr>
        <sz val="8"/>
        <rFont val="Cambria"/>
        <family val="1"/>
        <scheme val="maj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</si>
</sst>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indexed="12"/>
      <name val="Arial"/>
      <family val="2"/>
    </font>
    <font>
      <sz val="8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right"/>
      <protection locked="0"/>
    </xf>
    <xf numFmtId="0" fontId="12" fillId="0" borderId="0" xfId="2" applyFill="1" applyAlignment="1">
      <alignment horizontal="left"/>
    </xf>
    <xf numFmtId="0" fontId="25" fillId="0" borderId="0" xfId="0" applyFont="1" applyFill="1"/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6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0" fontId="9" fillId="0" borderId="0" xfId="0" applyFont="1" applyFill="1" applyProtection="1"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1" fontId="3" fillId="0" borderId="0" xfId="11" applyFont="1" applyFill="1" applyBorder="1"/>
    <xf numFmtId="0" fontId="3" fillId="0" borderId="0" xfId="11" applyNumberFormat="1" applyFont="1" applyFill="1" applyBorder="1" applyAlignment="1">
      <alignment horizontal="left"/>
    </xf>
    <xf numFmtId="166" fontId="5" fillId="0" borderId="0" xfId="12" applyNumberFormat="1" applyFont="1" applyFill="1" applyBorder="1" applyAlignment="1">
      <alignment horizontal="right"/>
    </xf>
    <xf numFmtId="1" fontId="3" fillId="0" borderId="0" xfId="11" applyFont="1" applyFill="1" applyBorder="1" applyAlignment="1">
      <alignment horizontal="right"/>
    </xf>
    <xf numFmtId="0" fontId="0" fillId="0" borderId="0" xfId="0" applyFill="1" applyProtection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1" fontId="3" fillId="0" borderId="0" xfId="11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CC8D4489-63A0-4FA1-96E9-A5BCE0788C58}"/>
    <cellStyle name="Standard_Tabelle2_1" xfId="12" xr:uid="{E417F4BB-A976-438C-81C8-028CABD4D7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Titel!$G$21:$G$44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Titel!$H$21:$H$44</c:f>
              <c:numCache>
                <c:formatCode>0.0</c:formatCode>
                <c:ptCount val="24"/>
                <c:pt idx="0">
                  <c:v>128.43</c:v>
                </c:pt>
                <c:pt idx="1">
                  <c:v>124.2</c:v>
                </c:pt>
                <c:pt idx="2">
                  <c:v>141.91999999999999</c:v>
                </c:pt>
                <c:pt idx="3">
                  <c:v>125.41</c:v>
                </c:pt>
                <c:pt idx="4">
                  <c:v>131.69</c:v>
                </c:pt>
                <c:pt idx="5">
                  <c:v>139.49</c:v>
                </c:pt>
                <c:pt idx="6">
                  <c:v>148.26</c:v>
                </c:pt>
                <c:pt idx="7">
                  <c:v>143.22999999999999</c:v>
                </c:pt>
                <c:pt idx="8">
                  <c:v>174.31</c:v>
                </c:pt>
                <c:pt idx="9">
                  <c:v>157.57</c:v>
                </c:pt>
                <c:pt idx="10">
                  <c:v>158.74</c:v>
                </c:pt>
                <c:pt idx="11">
                  <c:v>173.52</c:v>
                </c:pt>
                <c:pt idx="12">
                  <c:v>136.12</c:v>
                </c:pt>
                <c:pt idx="13">
                  <c:v>126.32</c:v>
                </c:pt>
                <c:pt idx="14">
                  <c:v>155.11000000000001</c:v>
                </c:pt>
                <c:pt idx="15">
                  <c:v>132.61000000000001</c:v>
                </c:pt>
                <c:pt idx="16">
                  <c:v>139.86000000000001</c:v>
                </c:pt>
                <c:pt idx="17">
                  <c:v>142.91</c:v>
                </c:pt>
                <c:pt idx="18">
                  <c:v>155.93</c:v>
                </c:pt>
                <c:pt idx="19">
                  <c:v>149.66</c:v>
                </c:pt>
                <c:pt idx="20">
                  <c:v>184.1</c:v>
                </c:pt>
                <c:pt idx="21">
                  <c:v>167.32</c:v>
                </c:pt>
                <c:pt idx="22">
                  <c:v>163.33000000000001</c:v>
                </c:pt>
                <c:pt idx="23">
                  <c:v>181.85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4EA-BC7A-8E115D7F887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Titel!$G$21:$G$44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Titel!$I$21:$I$44</c:f>
              <c:numCache>
                <c:formatCode>0.0</c:formatCode>
                <c:ptCount val="24"/>
                <c:pt idx="0">
                  <c:v>123.86</c:v>
                </c:pt>
                <c:pt idx="1">
                  <c:v>123.56</c:v>
                </c:pt>
                <c:pt idx="2">
                  <c:v>123.68</c:v>
                </c:pt>
                <c:pt idx="3">
                  <c:v>124.34</c:v>
                </c:pt>
                <c:pt idx="4">
                  <c:v>124.34</c:v>
                </c:pt>
                <c:pt idx="5">
                  <c:v>124.7</c:v>
                </c:pt>
                <c:pt idx="6">
                  <c:v>124.24</c:v>
                </c:pt>
                <c:pt idx="7">
                  <c:v>124.41</c:v>
                </c:pt>
                <c:pt idx="8">
                  <c:v>125.03</c:v>
                </c:pt>
                <c:pt idx="9">
                  <c:v>126.6</c:v>
                </c:pt>
                <c:pt idx="10">
                  <c:v>125.11</c:v>
                </c:pt>
                <c:pt idx="11">
                  <c:v>121.45</c:v>
                </c:pt>
                <c:pt idx="12">
                  <c:v>127.72</c:v>
                </c:pt>
                <c:pt idx="13">
                  <c:v>127.22</c:v>
                </c:pt>
                <c:pt idx="14">
                  <c:v>127.82</c:v>
                </c:pt>
                <c:pt idx="15">
                  <c:v>128.13</c:v>
                </c:pt>
                <c:pt idx="16">
                  <c:v>128.36000000000001</c:v>
                </c:pt>
                <c:pt idx="17">
                  <c:v>129.66</c:v>
                </c:pt>
                <c:pt idx="18">
                  <c:v>128.51</c:v>
                </c:pt>
                <c:pt idx="19">
                  <c:v>128.51</c:v>
                </c:pt>
                <c:pt idx="20">
                  <c:v>128.47</c:v>
                </c:pt>
                <c:pt idx="21">
                  <c:v>130.41</c:v>
                </c:pt>
                <c:pt idx="22">
                  <c:v>129.55000000000001</c:v>
                </c:pt>
                <c:pt idx="23">
                  <c:v>126.67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4EA-BC7A-8E115D7F8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12</xdr:row>
      <xdr:rowOff>144780</xdr:rowOff>
    </xdr:from>
    <xdr:to>
      <xdr:col>2</xdr:col>
      <xdr:colOff>3543300</xdr:colOff>
      <xdr:row>23</xdr:row>
      <xdr:rowOff>144780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12/25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1936750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44"/>
  <sheetViews>
    <sheetView tabSelected="1" zoomScaleNormal="100" workbookViewId="0"/>
  </sheetViews>
  <sheetFormatPr baseColWidth="10" defaultColWidth="11.54296875" defaultRowHeight="12.5" x14ac:dyDescent="0.2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 x14ac:dyDescent="0.25">
      <c r="A1"/>
      <c r="D1" s="101"/>
    </row>
    <row r="2" spans="1:4" ht="40.15" customHeight="1" x14ac:dyDescent="0.7">
      <c r="B2" s="15" t="s">
        <v>0</v>
      </c>
      <c r="D2" s="102"/>
    </row>
    <row r="3" spans="1:4" ht="35" x14ac:dyDescent="0.7">
      <c r="B3" s="15" t="s">
        <v>1</v>
      </c>
      <c r="D3" s="102"/>
    </row>
    <row r="4" spans="1:4" ht="6.65" customHeight="1" x14ac:dyDescent="0.25">
      <c r="D4" s="102"/>
    </row>
    <row r="5" spans="1:4" ht="20" x14ac:dyDescent="0.4">
      <c r="C5" s="92" t="s">
        <v>132</v>
      </c>
      <c r="D5" s="102"/>
    </row>
    <row r="6" spans="1:4" s="16" customFormat="1" ht="34.9" customHeight="1" x14ac:dyDescent="0.2">
      <c r="D6" s="102"/>
    </row>
    <row r="7" spans="1:4" ht="84" customHeight="1" x14ac:dyDescent="0.25">
      <c r="C7" s="93" t="s">
        <v>133</v>
      </c>
      <c r="D7" s="102"/>
    </row>
    <row r="8" spans="1:4" x14ac:dyDescent="0.25">
      <c r="D8" s="102"/>
    </row>
    <row r="9" spans="1:4" ht="46.5" x14ac:dyDescent="0.35">
      <c r="C9" s="17" t="s">
        <v>42</v>
      </c>
      <c r="D9" s="102"/>
    </row>
    <row r="10" spans="1:4" ht="7.15" customHeight="1" x14ac:dyDescent="0.25">
      <c r="D10" s="102"/>
    </row>
    <row r="11" spans="1:4" ht="15.5" x14ac:dyDescent="0.35">
      <c r="C11" s="17"/>
      <c r="D11" s="102"/>
    </row>
    <row r="12" spans="1:4" ht="66" customHeight="1" x14ac:dyDescent="0.25"/>
    <row r="13" spans="1:4" ht="13.9" customHeight="1" x14ac:dyDescent="0.25">
      <c r="C13" s="18" t="s">
        <v>43</v>
      </c>
    </row>
    <row r="17" spans="6:9" x14ac:dyDescent="0.25">
      <c r="F17" s="100"/>
      <c r="G17" s="103" t="s">
        <v>44</v>
      </c>
      <c r="H17" s="103"/>
      <c r="I17" s="103"/>
    </row>
    <row r="18" spans="6:9" x14ac:dyDescent="0.25">
      <c r="F18" s="100"/>
      <c r="G18" s="103" t="s">
        <v>45</v>
      </c>
      <c r="H18" s="103"/>
      <c r="I18" s="103"/>
    </row>
    <row r="19" spans="6:9" x14ac:dyDescent="0.25">
      <c r="F19" s="100"/>
      <c r="G19" s="39" t="s">
        <v>46</v>
      </c>
      <c r="H19" s="104" t="s">
        <v>47</v>
      </c>
      <c r="I19" s="104"/>
    </row>
    <row r="20" spans="6:9" x14ac:dyDescent="0.25">
      <c r="F20" s="100"/>
      <c r="G20" s="40" t="s">
        <v>46</v>
      </c>
      <c r="H20" s="40" t="s">
        <v>48</v>
      </c>
      <c r="I20" s="41" t="s">
        <v>49</v>
      </c>
    </row>
    <row r="21" spans="6:9" x14ac:dyDescent="0.25">
      <c r="F21" s="100"/>
      <c r="G21" s="42">
        <v>45292</v>
      </c>
      <c r="H21" s="43">
        <f>'T1'!C9</f>
        <v>128.43</v>
      </c>
      <c r="I21" s="43">
        <f>'T3'!C9</f>
        <v>123.86</v>
      </c>
    </row>
    <row r="22" spans="6:9" x14ac:dyDescent="0.25">
      <c r="F22" s="100"/>
      <c r="G22" s="42">
        <v>45323</v>
      </c>
      <c r="H22" s="43">
        <f>'T1'!C10</f>
        <v>124.2</v>
      </c>
      <c r="I22" s="43">
        <f>'T3'!C10</f>
        <v>123.56</v>
      </c>
    </row>
    <row r="23" spans="6:9" x14ac:dyDescent="0.25">
      <c r="F23" s="100"/>
      <c r="G23" s="42">
        <v>45352</v>
      </c>
      <c r="H23" s="43">
        <f>'T1'!C11</f>
        <v>141.91999999999999</v>
      </c>
      <c r="I23" s="43">
        <f>'T3'!C11</f>
        <v>123.68</v>
      </c>
    </row>
    <row r="24" spans="6:9" x14ac:dyDescent="0.25">
      <c r="F24" s="100"/>
      <c r="G24" s="42">
        <v>45383</v>
      </c>
      <c r="H24" s="43">
        <f>'T1'!C12</f>
        <v>125.41</v>
      </c>
      <c r="I24" s="43">
        <f>'T3'!C12</f>
        <v>124.34</v>
      </c>
    </row>
    <row r="25" spans="6:9" x14ac:dyDescent="0.25">
      <c r="F25" s="100"/>
      <c r="G25" s="42">
        <v>45413</v>
      </c>
      <c r="H25" s="43">
        <f>'T1'!C13</f>
        <v>131.69</v>
      </c>
      <c r="I25" s="43">
        <f>'T3'!C13</f>
        <v>124.34</v>
      </c>
    </row>
    <row r="26" spans="6:9" x14ac:dyDescent="0.25">
      <c r="F26" s="100"/>
      <c r="G26" s="42">
        <v>45444</v>
      </c>
      <c r="H26" s="43">
        <f>'T1'!C14</f>
        <v>139.49</v>
      </c>
      <c r="I26" s="43">
        <f>'T3'!C14</f>
        <v>124.7</v>
      </c>
    </row>
    <row r="27" spans="6:9" x14ac:dyDescent="0.25">
      <c r="F27" s="100"/>
      <c r="G27" s="42">
        <v>45474</v>
      </c>
      <c r="H27" s="43">
        <f>'T1'!C15</f>
        <v>148.26</v>
      </c>
      <c r="I27" s="43">
        <f>'T3'!C15</f>
        <v>124.24</v>
      </c>
    </row>
    <row r="28" spans="6:9" x14ac:dyDescent="0.25">
      <c r="F28" s="100"/>
      <c r="G28" s="42">
        <v>45505</v>
      </c>
      <c r="H28" s="43">
        <f>'T1'!C16</f>
        <v>143.22999999999999</v>
      </c>
      <c r="I28" s="43">
        <f>'T3'!C16</f>
        <v>124.41</v>
      </c>
    </row>
    <row r="29" spans="6:9" x14ac:dyDescent="0.25">
      <c r="F29" s="100"/>
      <c r="G29" s="42">
        <v>45536</v>
      </c>
      <c r="H29" s="43">
        <f>'T1'!C17</f>
        <v>174.31</v>
      </c>
      <c r="I29" s="43">
        <f>'T3'!C17</f>
        <v>125.03</v>
      </c>
    </row>
    <row r="30" spans="6:9" x14ac:dyDescent="0.25">
      <c r="F30" s="100"/>
      <c r="G30" s="42">
        <v>45566</v>
      </c>
      <c r="H30" s="43">
        <f>'T1'!C18</f>
        <v>157.57</v>
      </c>
      <c r="I30" s="43">
        <f>'T3'!C18</f>
        <v>126.6</v>
      </c>
    </row>
    <row r="31" spans="6:9" x14ac:dyDescent="0.25">
      <c r="F31" s="100"/>
      <c r="G31" s="42">
        <v>45597</v>
      </c>
      <c r="H31" s="43">
        <f>'T1'!C19</f>
        <v>158.74</v>
      </c>
      <c r="I31" s="43">
        <f>'T3'!C19</f>
        <v>125.11</v>
      </c>
    </row>
    <row r="32" spans="6:9" ht="12" customHeight="1" x14ac:dyDescent="0.25">
      <c r="F32" s="100"/>
      <c r="G32" s="42">
        <v>45627</v>
      </c>
      <c r="H32" s="43">
        <f>'T1'!C20</f>
        <v>173.52</v>
      </c>
      <c r="I32" s="43">
        <f>'T3'!C20</f>
        <v>121.45</v>
      </c>
    </row>
    <row r="33" spans="6:9" ht="12" customHeight="1" x14ac:dyDescent="0.25">
      <c r="F33" s="100"/>
      <c r="G33" s="42">
        <v>45658</v>
      </c>
      <c r="H33" s="43">
        <f>'T1'!C27</f>
        <v>136.12</v>
      </c>
      <c r="I33" s="43">
        <f>'T3'!C27</f>
        <v>127.72</v>
      </c>
    </row>
    <row r="34" spans="6:9" x14ac:dyDescent="0.25">
      <c r="F34" s="100"/>
      <c r="G34" s="42">
        <v>45689</v>
      </c>
      <c r="H34" s="43">
        <f>'T1'!C28</f>
        <v>126.32</v>
      </c>
      <c r="I34" s="43">
        <f>'T3'!C28</f>
        <v>127.22</v>
      </c>
    </row>
    <row r="35" spans="6:9" x14ac:dyDescent="0.25">
      <c r="F35" s="100"/>
      <c r="G35" s="42">
        <v>45717</v>
      </c>
      <c r="H35" s="43">
        <f>'T1'!C29</f>
        <v>155.11000000000001</v>
      </c>
      <c r="I35" s="43">
        <f>'T3'!C29</f>
        <v>127.82</v>
      </c>
    </row>
    <row r="36" spans="6:9" x14ac:dyDescent="0.25">
      <c r="F36" s="100"/>
      <c r="G36" s="42">
        <v>45748</v>
      </c>
      <c r="H36" s="43">
        <f>'T1'!C30</f>
        <v>132.61000000000001</v>
      </c>
      <c r="I36" s="43">
        <f>'T3'!C30</f>
        <v>128.13</v>
      </c>
    </row>
    <row r="37" spans="6:9" x14ac:dyDescent="0.25">
      <c r="F37" s="100"/>
      <c r="G37" s="42">
        <v>45778</v>
      </c>
      <c r="H37" s="43">
        <f>'T1'!C31</f>
        <v>139.86000000000001</v>
      </c>
      <c r="I37" s="43">
        <f>'T3'!C31</f>
        <v>128.36000000000001</v>
      </c>
    </row>
    <row r="38" spans="6:9" x14ac:dyDescent="0.25">
      <c r="F38" s="100"/>
      <c r="G38" s="42">
        <v>45809</v>
      </c>
      <c r="H38" s="43">
        <f>'T1'!C32</f>
        <v>142.91</v>
      </c>
      <c r="I38" s="43">
        <f>'T3'!C32</f>
        <v>129.66</v>
      </c>
    </row>
    <row r="39" spans="6:9" x14ac:dyDescent="0.25">
      <c r="F39" s="100"/>
      <c r="G39" s="42">
        <v>45839</v>
      </c>
      <c r="H39" s="43">
        <f>'T1'!C33</f>
        <v>155.93</v>
      </c>
      <c r="I39" s="43">
        <f>'T3'!C33</f>
        <v>128.51</v>
      </c>
    </row>
    <row r="40" spans="6:9" x14ac:dyDescent="0.25">
      <c r="F40" s="100"/>
      <c r="G40" s="42">
        <v>45870</v>
      </c>
      <c r="H40" s="43">
        <f>'T1'!C34</f>
        <v>149.66</v>
      </c>
      <c r="I40" s="43">
        <f>'T3'!C34</f>
        <v>128.51</v>
      </c>
    </row>
    <row r="41" spans="6:9" x14ac:dyDescent="0.25">
      <c r="F41" s="100"/>
      <c r="G41" s="42">
        <v>45901</v>
      </c>
      <c r="H41" s="43">
        <f>'T1'!C35</f>
        <v>184.1</v>
      </c>
      <c r="I41" s="43">
        <f>'T3'!C35</f>
        <v>128.47</v>
      </c>
    </row>
    <row r="42" spans="6:9" x14ac:dyDescent="0.25">
      <c r="F42" s="100"/>
      <c r="G42" s="42">
        <v>45931</v>
      </c>
      <c r="H42" s="43">
        <f>'T1'!C36</f>
        <v>167.32</v>
      </c>
      <c r="I42" s="43">
        <f>'T3'!C36</f>
        <v>130.41</v>
      </c>
    </row>
    <row r="43" spans="6:9" x14ac:dyDescent="0.25">
      <c r="F43" s="100"/>
      <c r="G43" s="42">
        <v>45962</v>
      </c>
      <c r="H43" s="43">
        <f>'T1'!C37</f>
        <v>163.33000000000001</v>
      </c>
      <c r="I43" s="43">
        <f>'T3'!C37</f>
        <v>129.55000000000001</v>
      </c>
    </row>
    <row r="44" spans="6:9" x14ac:dyDescent="0.25">
      <c r="F44" s="100"/>
      <c r="G44" s="42">
        <v>45992</v>
      </c>
      <c r="H44" s="43">
        <f>'T1'!C38</f>
        <v>181.85</v>
      </c>
      <c r="I44" s="43">
        <f>'T3'!C38</f>
        <v>126.67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6" sqref="B6"/>
    </sheetView>
  </sheetViews>
  <sheetFormatPr baseColWidth="10" defaultColWidth="11.453125" defaultRowHeight="12.5" x14ac:dyDescent="0.25"/>
  <cols>
    <col min="1" max="1" width="1.7265625" style="22" customWidth="1"/>
    <col min="2" max="2" width="25.7265625" style="23" customWidth="1"/>
    <col min="3" max="3" width="15.7265625" style="23" customWidth="1"/>
    <col min="4" max="4" width="1.7265625" style="23" customWidth="1"/>
    <col min="5" max="5" width="25.7265625" style="23" customWidth="1"/>
    <col min="6" max="16384" width="11.453125" style="23"/>
  </cols>
  <sheetData>
    <row r="3" spans="1:2" x14ac:dyDescent="0.25">
      <c r="B3" s="22"/>
    </row>
    <row r="4" spans="1:2" x14ac:dyDescent="0.25">
      <c r="B4" s="22"/>
    </row>
    <row r="5" spans="1:2" x14ac:dyDescent="0.25">
      <c r="B5" s="22"/>
    </row>
    <row r="6" spans="1:2" x14ac:dyDescent="0.25">
      <c r="B6" s="22"/>
    </row>
    <row r="7" spans="1:2" x14ac:dyDescent="0.25">
      <c r="B7" s="22"/>
    </row>
    <row r="8" spans="1:2" x14ac:dyDescent="0.25">
      <c r="B8" s="22"/>
    </row>
    <row r="9" spans="1:2" x14ac:dyDescent="0.25">
      <c r="B9" s="22"/>
    </row>
    <row r="10" spans="1:2" x14ac:dyDescent="0.25">
      <c r="B10" s="22"/>
    </row>
    <row r="11" spans="1:2" x14ac:dyDescent="0.25">
      <c r="B11" s="22"/>
    </row>
    <row r="12" spans="1:2" x14ac:dyDescent="0.25">
      <c r="B12" s="22"/>
    </row>
    <row r="13" spans="1:2" x14ac:dyDescent="0.25">
      <c r="B13" s="22"/>
    </row>
    <row r="14" spans="1:2" x14ac:dyDescent="0.25">
      <c r="B14" s="22"/>
    </row>
    <row r="15" spans="1:2" x14ac:dyDescent="0.25">
      <c r="B15" s="22"/>
    </row>
    <row r="16" spans="1:2" x14ac:dyDescent="0.25">
      <c r="A16" s="23"/>
      <c r="B16" s="22"/>
    </row>
    <row r="17" spans="1:2" x14ac:dyDescent="0.25">
      <c r="A17" s="23"/>
      <c r="B17" s="22"/>
    </row>
    <row r="18" spans="1:2" x14ac:dyDescent="0.25">
      <c r="A18" s="23"/>
      <c r="B18" s="22"/>
    </row>
    <row r="19" spans="1:2" x14ac:dyDescent="0.25">
      <c r="B19" s="24"/>
    </row>
    <row r="20" spans="1:2" x14ac:dyDescent="0.25">
      <c r="B20" s="22"/>
    </row>
    <row r="21" spans="1:2" x14ac:dyDescent="0.25">
      <c r="A21" s="25" t="s">
        <v>2</v>
      </c>
      <c r="B21" s="22"/>
    </row>
    <row r="23" spans="1:2" ht="11.15" customHeight="1" x14ac:dyDescent="0.25">
      <c r="A23" s="23"/>
      <c r="B23" s="25" t="s">
        <v>3</v>
      </c>
    </row>
    <row r="24" spans="1:2" ht="11.15" customHeight="1" x14ac:dyDescent="0.25">
      <c r="A24" s="23"/>
      <c r="B24" s="94" t="s">
        <v>132</v>
      </c>
    </row>
    <row r="25" spans="1:2" ht="11.15" customHeight="1" x14ac:dyDescent="0.25">
      <c r="A25" s="23"/>
    </row>
    <row r="26" spans="1:2" ht="11.15" customHeight="1" x14ac:dyDescent="0.25">
      <c r="A26" s="23"/>
      <c r="B26" s="26" t="s">
        <v>50</v>
      </c>
    </row>
    <row r="27" spans="1:2" ht="11.15" customHeight="1" x14ac:dyDescent="0.25">
      <c r="A27" s="23"/>
      <c r="B27" s="94" t="s">
        <v>134</v>
      </c>
    </row>
    <row r="28" spans="1:2" ht="11.15" customHeight="1" x14ac:dyDescent="0.25">
      <c r="A28" s="23"/>
      <c r="B28" s="27"/>
    </row>
    <row r="29" spans="1:2" ht="11.15" customHeight="1" x14ac:dyDescent="0.25">
      <c r="A29" s="23"/>
      <c r="B29" s="25"/>
    </row>
    <row r="30" spans="1:2" ht="11.15" customHeight="1" x14ac:dyDescent="0.25">
      <c r="A30" s="23"/>
      <c r="B30" s="27"/>
    </row>
    <row r="31" spans="1:2" ht="11.15" customHeight="1" x14ac:dyDescent="0.25">
      <c r="A31" s="23"/>
      <c r="B31" s="27"/>
    </row>
    <row r="32" spans="1:2" ht="11.15" customHeight="1" x14ac:dyDescent="0.25">
      <c r="A32" s="23"/>
      <c r="B32" s="26"/>
    </row>
    <row r="33" spans="1:5" ht="80.5" customHeight="1" x14ac:dyDescent="0.25">
      <c r="A33" s="23"/>
    </row>
    <row r="34" spans="1:5" ht="10.9" customHeight="1" x14ac:dyDescent="0.25">
      <c r="A34" s="28" t="s">
        <v>4</v>
      </c>
      <c r="B34" s="29"/>
      <c r="C34" s="29"/>
      <c r="D34" s="30" t="s">
        <v>5</v>
      </c>
      <c r="E34" s="31"/>
    </row>
    <row r="35" spans="1:5" ht="10.9" customHeight="1" x14ac:dyDescent="0.25">
      <c r="A35" s="29"/>
      <c r="B35" s="29"/>
      <c r="C35" s="29"/>
      <c r="D35" s="31"/>
      <c r="E35" s="31"/>
    </row>
    <row r="36" spans="1:5" ht="10.9" customHeight="1" x14ac:dyDescent="0.25">
      <c r="A36" s="29"/>
      <c r="B36" s="32" t="s">
        <v>6</v>
      </c>
      <c r="C36" s="29"/>
      <c r="D36" s="31">
        <v>0</v>
      </c>
      <c r="E36" s="31" t="s">
        <v>7</v>
      </c>
    </row>
    <row r="37" spans="1:5" ht="10.9" customHeight="1" x14ac:dyDescent="0.25">
      <c r="A37" s="29"/>
      <c r="B37" s="29" t="s">
        <v>37</v>
      </c>
      <c r="C37" s="29"/>
      <c r="D37" s="29"/>
      <c r="E37" s="31" t="s">
        <v>8</v>
      </c>
    </row>
    <row r="38" spans="1:5" ht="10.9" customHeight="1" x14ac:dyDescent="0.25">
      <c r="A38" s="29"/>
      <c r="B38" s="29" t="s">
        <v>38</v>
      </c>
      <c r="C38" s="29"/>
      <c r="D38" s="29"/>
      <c r="E38" s="31" t="s">
        <v>9</v>
      </c>
    </row>
    <row r="39" spans="1:5" ht="10.9" customHeight="1" x14ac:dyDescent="0.25">
      <c r="A39" s="29"/>
      <c r="B39" s="29" t="s">
        <v>10</v>
      </c>
      <c r="C39" s="29"/>
      <c r="D39" s="31" t="s">
        <v>11</v>
      </c>
      <c r="E39" s="31" t="s">
        <v>12</v>
      </c>
    </row>
    <row r="40" spans="1:5" ht="10.9" customHeight="1" x14ac:dyDescent="0.25">
      <c r="A40" s="29"/>
      <c r="B40" s="29" t="s">
        <v>13</v>
      </c>
      <c r="C40" s="29"/>
      <c r="D40" s="31" t="s">
        <v>14</v>
      </c>
      <c r="E40" s="31" t="s">
        <v>15</v>
      </c>
    </row>
    <row r="41" spans="1:5" ht="10.9" customHeight="1" x14ac:dyDescent="0.25">
      <c r="A41" s="29"/>
      <c r="B41" s="32"/>
      <c r="C41" s="33"/>
      <c r="D41" s="31" t="s">
        <v>16</v>
      </c>
      <c r="E41" s="31" t="s">
        <v>17</v>
      </c>
    </row>
    <row r="42" spans="1:5" ht="10.9" customHeight="1" x14ac:dyDescent="0.25">
      <c r="A42" s="29"/>
      <c r="B42" s="29" t="s">
        <v>40</v>
      </c>
      <c r="C42" s="33"/>
      <c r="D42" s="31" t="s">
        <v>18</v>
      </c>
      <c r="E42" s="31" t="s">
        <v>19</v>
      </c>
    </row>
    <row r="43" spans="1:5" ht="10.9" customHeight="1" x14ac:dyDescent="0.25">
      <c r="A43" s="29"/>
      <c r="B43" s="29" t="s">
        <v>41</v>
      </c>
      <c r="C43" s="33"/>
      <c r="D43" s="31" t="s">
        <v>20</v>
      </c>
      <c r="E43" s="31" t="s">
        <v>21</v>
      </c>
    </row>
    <row r="44" spans="1:5" ht="10.9" customHeight="1" x14ac:dyDescent="0.25">
      <c r="A44" s="33"/>
      <c r="B44" s="34"/>
      <c r="C44" s="33"/>
      <c r="D44" s="29"/>
      <c r="E44" s="31" t="s">
        <v>22</v>
      </c>
    </row>
    <row r="45" spans="1:5" ht="10.9" customHeight="1" x14ac:dyDescent="0.25">
      <c r="A45" s="33"/>
      <c r="B45" s="34"/>
      <c r="C45" s="33"/>
      <c r="D45" s="31" t="s">
        <v>23</v>
      </c>
      <c r="E45" s="31" t="s">
        <v>24</v>
      </c>
    </row>
    <row r="46" spans="1:5" ht="10.9" customHeight="1" x14ac:dyDescent="0.25">
      <c r="A46" s="33"/>
      <c r="B46" s="34"/>
      <c r="C46" s="33"/>
      <c r="D46" s="31" t="s">
        <v>25</v>
      </c>
      <c r="E46" s="31" t="s">
        <v>26</v>
      </c>
    </row>
    <row r="47" spans="1:5" ht="10.9" customHeight="1" x14ac:dyDescent="0.25">
      <c r="A47" s="33"/>
      <c r="B47" s="34"/>
      <c r="C47" s="33"/>
      <c r="D47" s="31" t="s">
        <v>27</v>
      </c>
      <c r="E47" s="31" t="s">
        <v>28</v>
      </c>
    </row>
    <row r="48" spans="1:5" ht="10.9" customHeight="1" x14ac:dyDescent="0.25">
      <c r="A48" s="33"/>
      <c r="B48" s="34"/>
      <c r="C48" s="33"/>
      <c r="D48" s="31" t="s">
        <v>29</v>
      </c>
      <c r="E48" s="31" t="s">
        <v>30</v>
      </c>
    </row>
    <row r="49" spans="1:5" ht="10.9" customHeight="1" x14ac:dyDescent="0.25">
      <c r="A49" s="33"/>
      <c r="B49" s="34"/>
      <c r="C49" s="33"/>
      <c r="D49" s="29"/>
      <c r="E49" s="31"/>
    </row>
    <row r="50" spans="1:5" ht="10.9" customHeight="1" x14ac:dyDescent="0.25">
      <c r="A50" s="33"/>
      <c r="B50" s="34"/>
      <c r="C50" s="33"/>
      <c r="D50" s="29"/>
      <c r="E50" s="31"/>
    </row>
    <row r="51" spans="1:5" ht="10.9" customHeight="1" x14ac:dyDescent="0.25">
      <c r="A51" s="29"/>
      <c r="B51" s="32" t="s">
        <v>31</v>
      </c>
      <c r="C51" s="33"/>
    </row>
    <row r="52" spans="1:5" ht="10.9" customHeight="1" x14ac:dyDescent="0.25">
      <c r="A52" s="29"/>
      <c r="B52" s="95" t="s">
        <v>136</v>
      </c>
      <c r="C52" s="33"/>
    </row>
    <row r="53" spans="1:5" ht="10.9" customHeight="1" x14ac:dyDescent="0.25">
      <c r="A53" s="29"/>
      <c r="B53" s="35"/>
      <c r="C53" s="33"/>
    </row>
    <row r="54" spans="1:5" ht="30" customHeight="1" x14ac:dyDescent="0.25">
      <c r="A54" s="29"/>
      <c r="B54" s="35"/>
      <c r="C54" s="33"/>
    </row>
    <row r="55" spans="1:5" ht="18" customHeight="1" x14ac:dyDescent="0.25">
      <c r="A55" s="23"/>
      <c r="B55" s="105" t="s">
        <v>32</v>
      </c>
      <c r="C55" s="105"/>
      <c r="D55" s="105"/>
    </row>
    <row r="56" spans="1:5" ht="18" customHeight="1" x14ac:dyDescent="0.25">
      <c r="A56" s="33"/>
      <c r="B56" s="105"/>
      <c r="C56" s="105"/>
      <c r="D56" s="105"/>
    </row>
    <row r="57" spans="1:5" ht="10.9" customHeight="1" x14ac:dyDescent="0.3">
      <c r="A57" s="33"/>
      <c r="B57" s="36" t="s">
        <v>33</v>
      </c>
      <c r="C57" s="33"/>
    </row>
    <row r="58" spans="1:5" ht="10.9" customHeight="1" x14ac:dyDescent="0.25">
      <c r="A58" s="33"/>
      <c r="C58" s="33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 x14ac:dyDescent="0.4">
      <c r="A1" s="106" t="s">
        <v>34</v>
      </c>
      <c r="B1" s="106"/>
      <c r="C1" s="1"/>
      <c r="D1" s="107"/>
    </row>
    <row r="2" spans="1:4" s="5" customFormat="1" ht="20.65" customHeight="1" x14ac:dyDescent="0.25">
      <c r="A2" s="4"/>
      <c r="C2" s="6" t="s">
        <v>35</v>
      </c>
      <c r="D2" s="108"/>
    </row>
    <row r="3" spans="1:4" s="5" customFormat="1" ht="12" customHeight="1" x14ac:dyDescent="0.25">
      <c r="A3" s="4"/>
      <c r="C3" s="7"/>
      <c r="D3" s="108"/>
    </row>
    <row r="4" spans="1:4" s="5" customFormat="1" ht="12" customHeight="1" x14ac:dyDescent="0.25">
      <c r="A4" s="4"/>
      <c r="B4" s="109" t="s">
        <v>61</v>
      </c>
      <c r="D4" s="108"/>
    </row>
    <row r="5" spans="1:4" s="5" customFormat="1" ht="12" customHeight="1" x14ac:dyDescent="0.25">
      <c r="A5" s="4"/>
      <c r="B5" s="110"/>
      <c r="C5" s="11"/>
      <c r="D5" s="108"/>
    </row>
    <row r="6" spans="1:4" s="5" customFormat="1" ht="24" customHeight="1" x14ac:dyDescent="0.25">
      <c r="A6" s="4"/>
      <c r="B6" s="12" t="s">
        <v>36</v>
      </c>
      <c r="C6" s="10"/>
      <c r="D6" s="108"/>
    </row>
    <row r="7" spans="1:4" s="5" customFormat="1" ht="12" customHeight="1" x14ac:dyDescent="0.25">
      <c r="A7" s="4"/>
      <c r="B7" s="8"/>
      <c r="C7" s="10"/>
      <c r="D7" s="108"/>
    </row>
    <row r="8" spans="1:4" x14ac:dyDescent="0.25">
      <c r="A8" s="38">
        <v>1</v>
      </c>
      <c r="B8" s="44" t="s">
        <v>51</v>
      </c>
      <c r="C8" s="44"/>
    </row>
    <row r="9" spans="1:4" ht="12.5" x14ac:dyDescent="0.25">
      <c r="A9" s="45"/>
      <c r="B9" s="46" t="s">
        <v>52</v>
      </c>
      <c r="C9" s="47">
        <v>4</v>
      </c>
    </row>
    <row r="10" spans="1:4" ht="12.5" x14ac:dyDescent="0.25">
      <c r="A10" s="45"/>
      <c r="B10" s="46" t="s">
        <v>53</v>
      </c>
      <c r="C10" s="47">
        <v>5</v>
      </c>
    </row>
    <row r="11" spans="1:4" ht="12.5" x14ac:dyDescent="0.25">
      <c r="A11" s="45"/>
      <c r="B11" s="46" t="s">
        <v>54</v>
      </c>
      <c r="C11" s="47">
        <v>6</v>
      </c>
    </row>
    <row r="12" spans="1:4" x14ac:dyDescent="0.25">
      <c r="A12" s="47"/>
      <c r="B12" s="46" t="s">
        <v>55</v>
      </c>
      <c r="C12" s="47">
        <v>6</v>
      </c>
    </row>
    <row r="13" spans="1:4" ht="12.5" x14ac:dyDescent="0.25">
      <c r="A13" s="45"/>
      <c r="B13" s="46" t="s">
        <v>56</v>
      </c>
      <c r="C13" s="47">
        <v>7</v>
      </c>
    </row>
    <row r="14" spans="1:4" x14ac:dyDescent="0.25">
      <c r="A14" s="48"/>
      <c r="B14" s="49"/>
      <c r="C14" s="50"/>
    </row>
    <row r="15" spans="1:4" ht="13" x14ac:dyDescent="0.3">
      <c r="A15" s="51">
        <v>2</v>
      </c>
      <c r="B15" s="47" t="s">
        <v>57</v>
      </c>
      <c r="C15" s="52"/>
    </row>
    <row r="16" spans="1:4" ht="12.5" x14ac:dyDescent="0.25">
      <c r="A16" s="45"/>
      <c r="B16" s="46" t="s">
        <v>52</v>
      </c>
      <c r="C16" s="47">
        <v>8</v>
      </c>
    </row>
    <row r="17" spans="1:6" ht="12.5" x14ac:dyDescent="0.25">
      <c r="A17" s="45"/>
      <c r="B17" s="46" t="s">
        <v>53</v>
      </c>
      <c r="C17" s="47">
        <v>9</v>
      </c>
    </row>
    <row r="18" spans="1:6" ht="12.5" x14ac:dyDescent="0.25">
      <c r="A18" s="45"/>
      <c r="B18" s="46" t="s">
        <v>54</v>
      </c>
      <c r="C18" s="47">
        <v>10</v>
      </c>
      <c r="F18" s="37"/>
    </row>
    <row r="19" spans="1:6" x14ac:dyDescent="0.25">
      <c r="A19" s="53"/>
      <c r="B19" s="46" t="s">
        <v>55</v>
      </c>
      <c r="C19" s="47">
        <v>10</v>
      </c>
    </row>
    <row r="20" spans="1:6" ht="12.5" x14ac:dyDescent="0.25">
      <c r="A20" s="45"/>
      <c r="B20" s="46" t="s">
        <v>56</v>
      </c>
      <c r="C20" s="47">
        <v>11</v>
      </c>
    </row>
    <row r="21" spans="1:6" x14ac:dyDescent="0.25">
      <c r="A21" s="53"/>
      <c r="B21" s="54"/>
      <c r="C21" s="50"/>
    </row>
    <row r="22" spans="1:6" x14ac:dyDescent="0.25">
      <c r="A22" s="47" t="s">
        <v>58</v>
      </c>
      <c r="B22" s="47" t="s">
        <v>59</v>
      </c>
      <c r="C22" s="50"/>
    </row>
    <row r="23" spans="1:6" ht="12.5" x14ac:dyDescent="0.25">
      <c r="A23" s="45"/>
      <c r="B23" s="46" t="s">
        <v>52</v>
      </c>
      <c r="C23" s="47">
        <v>12</v>
      </c>
    </row>
    <row r="24" spans="1:6" x14ac:dyDescent="0.25">
      <c r="A24" s="47"/>
      <c r="B24" s="46" t="s">
        <v>53</v>
      </c>
      <c r="C24" s="47">
        <v>13</v>
      </c>
    </row>
    <row r="25" spans="1:6" ht="12.5" x14ac:dyDescent="0.25">
      <c r="A25" s="45"/>
      <c r="B25" s="46" t="s">
        <v>54</v>
      </c>
      <c r="C25" s="47">
        <v>14</v>
      </c>
    </row>
    <row r="26" spans="1:6" x14ac:dyDescent="0.25">
      <c r="A26" s="55"/>
      <c r="B26" s="46" t="s">
        <v>55</v>
      </c>
      <c r="C26" s="9">
        <v>14</v>
      </c>
    </row>
    <row r="27" spans="1:6" x14ac:dyDescent="0.25">
      <c r="A27" s="47"/>
      <c r="B27" s="46" t="s">
        <v>60</v>
      </c>
      <c r="C27" s="47">
        <v>15</v>
      </c>
    </row>
  </sheetData>
  <mergeCells count="3">
    <mergeCell ref="A1:B1"/>
    <mergeCell ref="D1:D7"/>
    <mergeCell ref="B4:B5"/>
  </mergeCells>
  <hyperlinks>
    <hyperlink ref="C11" location="'T1'!T2" display="'T1'!T2" xr:uid="{0DD8B57A-281D-432D-BE13-A7C47A8ECEB8}"/>
    <hyperlink ref="C13" location="'T1'!AD2" display="'T1'!AD2" xr:uid="{C9BEE56B-1D1D-49C9-BD28-DC974F573B8B}"/>
    <hyperlink ref="C20" location="'T2'!AD2" display="'T2'!AD2" xr:uid="{E762CAAC-C5AD-473D-A308-FF5F0AEFE359}"/>
    <hyperlink ref="A22" location="'T3'!A1" display="3" xr:uid="{69F3CD9C-4100-47C3-936A-B3CB1FCF9971}"/>
    <hyperlink ref="B22" location="'T3'!A1" display="Index der tätigen Personen im Land Berlin nach Wirtschaftsbereichen" xr:uid="{6B479B9F-4481-4FE1-94B4-9507E1EB87D8}"/>
    <hyperlink ref="B9" location="'T1'!A2" display="Wirtschaftszweig H Verkehr und Lagerei" xr:uid="{2B75659E-21EE-4B77-A7F2-6B94D54C3686}"/>
    <hyperlink ref="B10" location="'T1'!K2" display="Wirtschaftszweig J Information und Kommunikation" xr:uid="{4A58592E-EB61-4B19-902B-C1EFE1DCACE0}"/>
    <hyperlink ref="B11" location="'T1'!T2" display="Wirtschaftszweig L Grundstücks- und Wohnungswesen" xr:uid="{973493FA-D66D-474E-ABF3-DCC8358FB55C}"/>
    <hyperlink ref="B13" location="'T1'!AD2" display="Wirtschaftszweig N Erbringung von sonstigen wirtschaftlichen Dienstleistungen." xr:uid="{1CAC0DE7-C3E8-4FB3-8C6D-DCFA0FA67014}"/>
    <hyperlink ref="B12" location="'T1'!T2" display="Wirtschaftszweig M  Freiberufliche, wissenschaftliche und technische Dienstleistungen" xr:uid="{C8FF5523-5BC8-4E65-9BE6-EF06CA9881BA}"/>
    <hyperlink ref="C9" location="'T1'!A2" display="'T1'!A2" xr:uid="{421881C3-2C0E-4DFC-8A59-7E31CA1DDBFB}"/>
    <hyperlink ref="C10" location="'T1'!K2" display="'T1'!K2" xr:uid="{B282C3FA-E90A-4530-B541-74D6279593DA}"/>
    <hyperlink ref="A15" location="'T2'!A1" display="'T2'!A1" xr:uid="{B1305660-325D-4956-BC14-922D5A313F40}"/>
    <hyperlink ref="B15" location="'T2'!A1" display="Nominaler Umsatzindex im Land Berlin nach Wirtschaftsbereichen" xr:uid="{C5DFC03D-A946-4335-B977-E09F8C722CF8}"/>
    <hyperlink ref="B16" location="'T2'!A2" display="Wirtschaftszweig H Verkehr und Lagerei" xr:uid="{16735F8A-935E-44C8-A7BD-F1F61BD4D416}"/>
    <hyperlink ref="C16" location="'T2'!A2" display="'T2'!A2" xr:uid="{8C6CE210-F2BA-448C-983E-CAE0B1BA02AC}"/>
    <hyperlink ref="C17" location="'T2'!K2" display="'T2'!K2" xr:uid="{E75861C5-A1DF-4820-A758-764E8BE017CC}"/>
    <hyperlink ref="B17" location="'T2'!K2" display="Wirtschaftszweig J Information und Kommunikation" xr:uid="{D89AF434-E5CE-432A-981D-6EF848566A92}"/>
    <hyperlink ref="C18" location="'T2'!T2" display="'T2'!T2" xr:uid="{7B71C324-DAAC-439B-B8F7-B14BC9FADEC7}"/>
    <hyperlink ref="B18" location="'T2'!T2" display="Wirtschaftszweig L Grundstücks- und Wohnungswesen" xr:uid="{AA5FA5F0-4C4E-43D3-B5B0-98B45C3525CD}"/>
    <hyperlink ref="B19" location="'T2'!T2" display="Wirtschaftszweig M  Freiberufliche, wissenschaftliche und technische Dienstleistungen" xr:uid="{7E0861D5-3A76-4092-AB0A-AF33AFD17666}"/>
    <hyperlink ref="B20" location="'T2'!AD2" display="Wirtschaftszweig N Erbringung von sonstigen wirtschaftlichen Dienstleistungen." xr:uid="{D7CB5E38-5F32-417C-9B3C-87CA79D82907}"/>
    <hyperlink ref="B23" location="'T3'!A2" display="Wirtschaftszweig H Verkehr und Lagerei" xr:uid="{C25CA6F0-F5D3-42C4-9EC9-E1E101B634A3}"/>
    <hyperlink ref="C23" location="'T3'!A2" display="'T3'!A2" xr:uid="{23515E5E-2841-44FC-BB6B-56A6F060473B}"/>
    <hyperlink ref="B25:B26" location="'T3'!X2" display="Wirtschaftszweig L Grundstücks- und Wohnungswesen" xr:uid="{35BFB5C2-6C0D-49D5-9448-5B1BDA1C4346}"/>
    <hyperlink ref="C25" location="'T3'!T2" display="'T3'!T2" xr:uid="{D4C08FEE-730E-4EDA-9626-4287634F2342}"/>
    <hyperlink ref="C12" location="'T1'!T2" display="'T1'!T2" xr:uid="{4DB5BDDD-52AB-40DB-9B03-1D421D339EF8}"/>
    <hyperlink ref="C19" location="'T2'!T2" display="'T2'!T2" xr:uid="{B18ECCA3-4302-4EC5-B596-5F5C72985A77}"/>
    <hyperlink ref="C26" location="Inhaltsverzeichnis!T2" display="Inhaltsverzeichnis!T2" xr:uid="{E166CB89-0C6B-4F1D-B3A5-7A71B05C5EE8}"/>
    <hyperlink ref="B8" location="'T1'!A1" display="Realer Umsatzindex im Land Berlin nach Wirtschaftsbereichen" xr:uid="{4FA8ADED-C9E6-42D7-B60A-8AFCFB51B7E8}"/>
    <hyperlink ref="A8" location="'T1'!A1" display="'T1'!A1" xr:uid="{4401F654-3084-4EE3-8E60-062830B4492A}"/>
    <hyperlink ref="B24" location="'T3'!K2" display="Wirtschaftszweig J Information und Kommunikation" xr:uid="{776557D8-9B28-4C2C-8A93-0EFCF1A34F7E}"/>
    <hyperlink ref="C24" location="'T3'!K2" display="'T3'!K2" xr:uid="{83688CCB-FF20-4AB0-8D78-C453BDAB87A1}"/>
    <hyperlink ref="B25" location="'T3'!T2" display="Wirtschaftszweig L Grundstücks- und Wohnungswesen" xr:uid="{5B85CF32-575D-454E-91E6-2557EAF9A6DB}"/>
    <hyperlink ref="B26" location="'T3'!T2" display="Wirtschaftszweig M  Freiberufliche, wissenschaftliche und technische Dienstleistungen" xr:uid="{B17B6E8F-45D5-4685-B51C-CE7591A2D9F1}"/>
    <hyperlink ref="B27" location="'T3'!AD2" display="Wirtschaftszweig N Erbringung von sonstigen wirtschaftlichen Dienstleistungen" xr:uid="{C13F017B-C6BA-470E-BBEB-5314D16EBA5F}"/>
    <hyperlink ref="C27" location="'T3'!AD2" display="'T3'!AD2" xr:uid="{7E9C79E8-C034-4545-80A5-A79B18844134}"/>
    <hyperlink ref="B4" r:id="rId1" display="Metadaten zu dieser Statistik" xr:uid="{C50C46D0-1D28-4584-A13A-50A37015C8F2}"/>
    <hyperlink ref="B4:B5" r:id="rId2" display="https://www.statistik-berlin-brandenburg.de/publikationen/Metadaten/MD_47414_2025.pdf" xr:uid="{074A0D0F-1D4D-49C0-ABDE-EBA62DFAC285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ignoredErrors>
    <ignoredError sqref="A22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7BE-D44F-4C4E-9E0C-F32BEC0E01BE}">
  <sheetPr codeName="Tabelle4"/>
  <dimension ref="A1:AM175"/>
  <sheetViews>
    <sheetView topLeftCell="F1" zoomScaleNormal="100" workbookViewId="0">
      <pane ySplit="7" topLeftCell="A8" activePane="bottomLeft" state="frozen"/>
      <selection pane="bottomLeft" activeCell="M15" sqref="M15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9" s="58" customFormat="1" ht="12" customHeight="1" x14ac:dyDescent="0.25">
      <c r="A1" s="135" t="s">
        <v>124</v>
      </c>
      <c r="B1" s="135"/>
      <c r="C1" s="135"/>
      <c r="D1" s="135"/>
      <c r="E1" s="135"/>
      <c r="F1" s="135"/>
      <c r="G1" s="135"/>
      <c r="H1" s="135"/>
      <c r="I1" s="135"/>
      <c r="J1" s="135"/>
      <c r="K1" s="148"/>
      <c r="L1" s="148"/>
      <c r="M1" s="148"/>
      <c r="N1" s="148"/>
      <c r="O1" s="148"/>
      <c r="P1" s="148"/>
      <c r="Q1" s="148"/>
      <c r="R1" s="148"/>
      <c r="S1" s="148"/>
      <c r="T1" s="149" t="s">
        <v>124</v>
      </c>
      <c r="U1" s="149"/>
      <c r="V1" s="149"/>
      <c r="W1" s="149"/>
      <c r="X1" s="149"/>
      <c r="Y1" s="149"/>
      <c r="Z1" s="149"/>
      <c r="AA1" s="149"/>
      <c r="AB1" s="149"/>
      <c r="AC1" s="149"/>
      <c r="AD1" s="45"/>
      <c r="AE1" s="47"/>
      <c r="AF1" s="47"/>
      <c r="AG1" s="56"/>
      <c r="AH1" s="56"/>
      <c r="AI1" s="56"/>
      <c r="AJ1" s="56"/>
      <c r="AK1" s="57"/>
    </row>
    <row r="2" spans="1:39" s="56" customFormat="1" ht="12" customHeight="1" x14ac:dyDescent="0.25">
      <c r="A2" s="135" t="s">
        <v>62</v>
      </c>
      <c r="B2" s="135"/>
      <c r="C2" s="135"/>
      <c r="D2" s="135"/>
      <c r="E2" s="135"/>
      <c r="F2" s="135"/>
      <c r="G2" s="135"/>
      <c r="H2" s="135"/>
      <c r="I2" s="135"/>
      <c r="J2" s="135"/>
      <c r="K2" s="135" t="s">
        <v>122</v>
      </c>
      <c r="L2" s="135"/>
      <c r="M2" s="135"/>
      <c r="N2" s="135"/>
      <c r="O2" s="135"/>
      <c r="P2" s="135"/>
      <c r="Q2" s="135"/>
      <c r="R2" s="135"/>
      <c r="S2" s="135"/>
      <c r="T2" s="135" t="s">
        <v>125</v>
      </c>
      <c r="U2" s="135"/>
      <c r="V2" s="135"/>
      <c r="W2" s="135"/>
      <c r="X2" s="135"/>
      <c r="Y2" s="135"/>
      <c r="Z2" s="135"/>
      <c r="AA2" s="135"/>
      <c r="AB2" s="135"/>
      <c r="AC2" s="135"/>
      <c r="AD2" s="135" t="s">
        <v>123</v>
      </c>
      <c r="AE2" s="135"/>
      <c r="AF2" s="135"/>
      <c r="AG2" s="135"/>
      <c r="AH2" s="135"/>
      <c r="AI2" s="135"/>
      <c r="AJ2" s="135"/>
      <c r="AK2" s="135"/>
      <c r="AL2" s="135"/>
    </row>
    <row r="3" spans="1:39" s="56" customFormat="1" ht="3.75" customHeight="1" x14ac:dyDescent="0.2">
      <c r="K3" s="59"/>
      <c r="R3" s="60"/>
      <c r="AK3" s="60"/>
    </row>
    <row r="4" spans="1:39" s="56" customFormat="1" ht="12" customHeight="1" x14ac:dyDescent="0.2">
      <c r="A4" s="136" t="s">
        <v>63</v>
      </c>
      <c r="B4" s="127"/>
      <c r="C4" s="61" t="s">
        <v>64</v>
      </c>
      <c r="D4" s="139" t="s">
        <v>65</v>
      </c>
      <c r="E4" s="140"/>
      <c r="F4" s="140"/>
      <c r="G4" s="140"/>
      <c r="H4" s="140"/>
      <c r="I4" s="140"/>
      <c r="J4" s="140"/>
      <c r="K4" s="125" t="s">
        <v>66</v>
      </c>
      <c r="L4" s="125"/>
      <c r="M4" s="125"/>
      <c r="N4" s="125"/>
      <c r="O4" s="125"/>
      <c r="P4" s="125"/>
      <c r="Q4" s="125"/>
      <c r="R4" s="122" t="s">
        <v>63</v>
      </c>
      <c r="S4" s="136"/>
      <c r="T4" s="136" t="s">
        <v>63</v>
      </c>
      <c r="U4" s="127"/>
      <c r="V4" s="62" t="s">
        <v>67</v>
      </c>
      <c r="W4" s="124" t="s">
        <v>68</v>
      </c>
      <c r="X4" s="125"/>
      <c r="Y4" s="125"/>
      <c r="Z4" s="125"/>
      <c r="AA4" s="125"/>
      <c r="AB4" s="125"/>
      <c r="AC4" s="125"/>
      <c r="AD4" s="125" t="s">
        <v>69</v>
      </c>
      <c r="AE4" s="125"/>
      <c r="AF4" s="125"/>
      <c r="AG4" s="125"/>
      <c r="AH4" s="125"/>
      <c r="AI4" s="125"/>
      <c r="AJ4" s="125"/>
      <c r="AK4" s="122" t="s">
        <v>63</v>
      </c>
      <c r="AL4" s="136"/>
      <c r="AM4" s="19"/>
    </row>
    <row r="5" spans="1:39" s="56" customFormat="1" ht="12" customHeight="1" x14ac:dyDescent="0.2">
      <c r="A5" s="137"/>
      <c r="B5" s="128"/>
      <c r="C5" s="142" t="s">
        <v>39</v>
      </c>
      <c r="D5" s="120" t="s">
        <v>70</v>
      </c>
      <c r="E5" s="124" t="s">
        <v>71</v>
      </c>
      <c r="F5" s="125"/>
      <c r="G5" s="125"/>
      <c r="H5" s="126"/>
      <c r="I5" s="144">
        <v>52</v>
      </c>
      <c r="J5" s="146">
        <v>53</v>
      </c>
      <c r="K5" s="127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41"/>
      <c r="S5" s="137"/>
      <c r="T5" s="137"/>
      <c r="U5" s="128"/>
      <c r="V5" s="62" t="s">
        <v>73</v>
      </c>
      <c r="W5" s="120" t="s">
        <v>74</v>
      </c>
      <c r="X5" s="124" t="s">
        <v>75</v>
      </c>
      <c r="Y5" s="125"/>
      <c r="Z5" s="126"/>
      <c r="AA5" s="21">
        <v>71</v>
      </c>
      <c r="AB5" s="21">
        <v>73</v>
      </c>
      <c r="AC5" s="64">
        <v>74</v>
      </c>
      <c r="AD5" s="127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41"/>
      <c r="AL5" s="137"/>
      <c r="AM5" s="19"/>
    </row>
    <row r="6" spans="1:39" s="56" customFormat="1" ht="12" customHeight="1" x14ac:dyDescent="0.2">
      <c r="A6" s="137"/>
      <c r="B6" s="128"/>
      <c r="C6" s="143"/>
      <c r="D6" s="134"/>
      <c r="E6" s="120" t="s">
        <v>81</v>
      </c>
      <c r="F6" s="65">
        <v>49</v>
      </c>
      <c r="G6" s="21">
        <v>50</v>
      </c>
      <c r="H6" s="21">
        <v>51</v>
      </c>
      <c r="I6" s="145"/>
      <c r="J6" s="147"/>
      <c r="K6" s="128"/>
      <c r="L6" s="120" t="s">
        <v>82</v>
      </c>
      <c r="M6" s="130" t="s">
        <v>83</v>
      </c>
      <c r="N6" s="120" t="s">
        <v>84</v>
      </c>
      <c r="O6" s="120" t="s">
        <v>85</v>
      </c>
      <c r="P6" s="120" t="s">
        <v>86</v>
      </c>
      <c r="Q6" s="122" t="s">
        <v>87</v>
      </c>
      <c r="R6" s="141"/>
      <c r="S6" s="137"/>
      <c r="T6" s="137"/>
      <c r="U6" s="128"/>
      <c r="V6" s="132" t="s">
        <v>88</v>
      </c>
      <c r="W6" s="134"/>
      <c r="X6" s="118" t="s">
        <v>131</v>
      </c>
      <c r="Y6" s="21">
        <v>69</v>
      </c>
      <c r="Z6" s="21" t="s">
        <v>89</v>
      </c>
      <c r="AA6" s="118" t="s">
        <v>90</v>
      </c>
      <c r="AB6" s="120" t="s">
        <v>91</v>
      </c>
      <c r="AC6" s="122" t="s">
        <v>92</v>
      </c>
      <c r="AD6" s="128"/>
      <c r="AE6" s="112" t="s">
        <v>93</v>
      </c>
      <c r="AF6" s="112" t="s">
        <v>94</v>
      </c>
      <c r="AG6" s="112" t="s">
        <v>95</v>
      </c>
      <c r="AH6" s="112" t="s">
        <v>96</v>
      </c>
      <c r="AI6" s="112" t="s">
        <v>97</v>
      </c>
      <c r="AJ6" s="114" t="s">
        <v>98</v>
      </c>
      <c r="AK6" s="141"/>
      <c r="AL6" s="137"/>
      <c r="AM6" s="19"/>
    </row>
    <row r="7" spans="1:39" s="56" customFormat="1" ht="42.65" customHeight="1" x14ac:dyDescent="0.2">
      <c r="A7" s="138"/>
      <c r="B7" s="129"/>
      <c r="C7" s="119"/>
      <c r="D7" s="121"/>
      <c r="E7" s="121"/>
      <c r="F7" s="66" t="s">
        <v>129</v>
      </c>
      <c r="G7" s="66" t="s">
        <v>99</v>
      </c>
      <c r="H7" s="66" t="s">
        <v>100</v>
      </c>
      <c r="I7" s="66" t="s">
        <v>130</v>
      </c>
      <c r="J7" s="67" t="s">
        <v>121</v>
      </c>
      <c r="K7" s="129"/>
      <c r="L7" s="121"/>
      <c r="M7" s="131"/>
      <c r="N7" s="121"/>
      <c r="O7" s="121"/>
      <c r="P7" s="121"/>
      <c r="Q7" s="123"/>
      <c r="R7" s="123"/>
      <c r="S7" s="138"/>
      <c r="T7" s="138"/>
      <c r="U7" s="129"/>
      <c r="V7" s="133"/>
      <c r="W7" s="121"/>
      <c r="X7" s="119"/>
      <c r="Y7" s="68" t="s">
        <v>101</v>
      </c>
      <c r="Z7" s="66" t="s">
        <v>102</v>
      </c>
      <c r="AA7" s="119"/>
      <c r="AB7" s="121"/>
      <c r="AC7" s="123"/>
      <c r="AD7" s="129"/>
      <c r="AE7" s="113"/>
      <c r="AF7" s="113"/>
      <c r="AG7" s="113"/>
      <c r="AH7" s="113"/>
      <c r="AI7" s="113"/>
      <c r="AJ7" s="115"/>
      <c r="AK7" s="123"/>
      <c r="AL7" s="138"/>
      <c r="AM7" s="19"/>
    </row>
    <row r="8" spans="1:39" s="69" customFormat="1" ht="12" customHeight="1" x14ac:dyDescent="0.25">
      <c r="B8" s="70"/>
      <c r="C8" s="116" t="s">
        <v>137</v>
      </c>
      <c r="D8" s="116"/>
      <c r="E8" s="116"/>
      <c r="F8" s="116"/>
      <c r="G8" s="116"/>
      <c r="H8" s="116"/>
      <c r="I8" s="116"/>
      <c r="J8" s="116"/>
      <c r="K8" s="117" t="s">
        <v>137</v>
      </c>
      <c r="L8" s="117"/>
      <c r="M8" s="117"/>
      <c r="N8" s="117"/>
      <c r="O8" s="117"/>
      <c r="P8" s="117"/>
      <c r="Q8" s="117"/>
      <c r="R8" s="71"/>
      <c r="S8" s="70"/>
      <c r="T8" s="20"/>
      <c r="U8" s="70"/>
      <c r="V8" s="116" t="s">
        <v>137</v>
      </c>
      <c r="W8" s="116"/>
      <c r="X8" s="116"/>
      <c r="Y8" s="116"/>
      <c r="Z8" s="116"/>
      <c r="AA8" s="116"/>
      <c r="AB8" s="116"/>
      <c r="AC8" s="116"/>
      <c r="AD8" s="117" t="s">
        <v>137</v>
      </c>
      <c r="AE8" s="117"/>
      <c r="AF8" s="117"/>
      <c r="AG8" s="117"/>
      <c r="AH8" s="117"/>
      <c r="AI8" s="117"/>
      <c r="AJ8" s="117"/>
      <c r="AK8" s="71"/>
      <c r="AL8" s="70"/>
    </row>
    <row r="9" spans="1:39" s="77" customFormat="1" ht="12" customHeight="1" x14ac:dyDescent="0.25">
      <c r="A9" s="76">
        <v>2024</v>
      </c>
      <c r="B9" s="73" t="s">
        <v>103</v>
      </c>
      <c r="C9" s="74">
        <v>128.43</v>
      </c>
      <c r="D9" s="74">
        <v>98.8</v>
      </c>
      <c r="E9" s="74">
        <v>75.47</v>
      </c>
      <c r="F9" s="74">
        <v>133.30000000000001</v>
      </c>
      <c r="G9" s="74">
        <v>117.77</v>
      </c>
      <c r="H9" s="74">
        <v>24.24</v>
      </c>
      <c r="I9" s="74">
        <v>158.66</v>
      </c>
      <c r="J9" s="74">
        <v>132.63</v>
      </c>
      <c r="K9" s="74">
        <v>188.53</v>
      </c>
      <c r="L9" s="74">
        <v>90.81</v>
      </c>
      <c r="M9" s="74">
        <v>298.10000000000002</v>
      </c>
      <c r="N9" s="74">
        <v>144.6</v>
      </c>
      <c r="O9" s="74">
        <v>49.61</v>
      </c>
      <c r="P9" s="74">
        <v>242.88</v>
      </c>
      <c r="Q9" s="74">
        <v>293.23</v>
      </c>
      <c r="R9" s="75">
        <v>2024</v>
      </c>
      <c r="S9" s="73" t="s">
        <v>103</v>
      </c>
      <c r="T9" s="76">
        <v>2024</v>
      </c>
      <c r="U9" s="73" t="s">
        <v>103</v>
      </c>
      <c r="V9" s="74">
        <v>76.650000000000006</v>
      </c>
      <c r="W9" s="74">
        <v>131.59</v>
      </c>
      <c r="X9" s="74">
        <v>144.51</v>
      </c>
      <c r="Y9" s="74">
        <v>123.09</v>
      </c>
      <c r="Z9" s="74">
        <v>178.34</v>
      </c>
      <c r="AA9" s="74">
        <v>92.55</v>
      </c>
      <c r="AB9" s="74">
        <v>104.65</v>
      </c>
      <c r="AC9" s="74">
        <v>225.97</v>
      </c>
      <c r="AD9" s="74">
        <v>120.48</v>
      </c>
      <c r="AE9" s="74">
        <v>206.81</v>
      </c>
      <c r="AF9" s="74">
        <v>111.01</v>
      </c>
      <c r="AG9" s="74">
        <v>106.91</v>
      </c>
      <c r="AH9" s="74">
        <v>151.96</v>
      </c>
      <c r="AI9" s="74">
        <v>99.25</v>
      </c>
      <c r="AJ9" s="74">
        <v>106.42</v>
      </c>
      <c r="AK9" s="75">
        <v>2024</v>
      </c>
      <c r="AL9" s="73" t="s">
        <v>103</v>
      </c>
    </row>
    <row r="10" spans="1:39" s="77" customFormat="1" ht="12" customHeight="1" x14ac:dyDescent="0.2">
      <c r="B10" s="73" t="s">
        <v>104</v>
      </c>
      <c r="C10" s="74">
        <v>124.2</v>
      </c>
      <c r="D10" s="74">
        <v>122.52</v>
      </c>
      <c r="E10" s="74">
        <v>115.08</v>
      </c>
      <c r="F10" s="74">
        <v>216.41</v>
      </c>
      <c r="G10" s="74">
        <v>206.22</v>
      </c>
      <c r="H10" s="74">
        <v>24.95</v>
      </c>
      <c r="I10" s="74">
        <v>143.27000000000001</v>
      </c>
      <c r="J10" s="74">
        <v>129.06</v>
      </c>
      <c r="K10" s="74">
        <v>151.66</v>
      </c>
      <c r="L10" s="74">
        <v>100.65</v>
      </c>
      <c r="M10" s="74">
        <v>150.32</v>
      </c>
      <c r="N10" s="74">
        <v>78.87</v>
      </c>
      <c r="O10" s="74">
        <v>49.46</v>
      </c>
      <c r="P10" s="74">
        <v>199.93</v>
      </c>
      <c r="Q10" s="74">
        <v>301.49</v>
      </c>
      <c r="R10" s="74"/>
      <c r="S10" s="73" t="s">
        <v>104</v>
      </c>
      <c r="T10" s="74"/>
      <c r="U10" s="73" t="s">
        <v>104</v>
      </c>
      <c r="V10" s="74">
        <v>75.349999999999994</v>
      </c>
      <c r="W10" s="74">
        <v>128.15</v>
      </c>
      <c r="X10" s="74">
        <v>149.24</v>
      </c>
      <c r="Y10" s="74">
        <v>131.81</v>
      </c>
      <c r="Z10" s="74">
        <v>176.77</v>
      </c>
      <c r="AA10" s="74">
        <v>92.03</v>
      </c>
      <c r="AB10" s="74">
        <v>98.55</v>
      </c>
      <c r="AC10" s="74">
        <v>186.44</v>
      </c>
      <c r="AD10" s="74">
        <v>131.22</v>
      </c>
      <c r="AE10" s="74">
        <v>221.8</v>
      </c>
      <c r="AF10" s="74">
        <v>119.47</v>
      </c>
      <c r="AG10" s="74">
        <v>128.27000000000001</v>
      </c>
      <c r="AH10" s="74">
        <v>148.94999999999999</v>
      </c>
      <c r="AI10" s="74">
        <v>106.73</v>
      </c>
      <c r="AJ10" s="74">
        <v>118.73</v>
      </c>
      <c r="AK10" s="74"/>
      <c r="AL10" s="73" t="s">
        <v>104</v>
      </c>
    </row>
    <row r="11" spans="1:39" s="77" customFormat="1" ht="12" customHeight="1" x14ac:dyDescent="0.2">
      <c r="B11" s="73" t="s">
        <v>105</v>
      </c>
      <c r="C11" s="74">
        <v>141.91999999999999</v>
      </c>
      <c r="D11" s="74">
        <v>138.93</v>
      </c>
      <c r="E11" s="74">
        <v>141.66999999999999</v>
      </c>
      <c r="F11" s="74">
        <v>173.67</v>
      </c>
      <c r="G11" s="74">
        <v>281.83999999999997</v>
      </c>
      <c r="H11" s="74">
        <v>110.84</v>
      </c>
      <c r="I11" s="74">
        <v>134.94999999999999</v>
      </c>
      <c r="J11" s="74">
        <v>127.09</v>
      </c>
      <c r="K11" s="74">
        <v>173.61</v>
      </c>
      <c r="L11" s="74">
        <v>89.84</v>
      </c>
      <c r="M11" s="74">
        <v>161.11000000000001</v>
      </c>
      <c r="N11" s="74">
        <v>100.78</v>
      </c>
      <c r="O11" s="74">
        <v>52.82</v>
      </c>
      <c r="P11" s="74">
        <v>245.89</v>
      </c>
      <c r="Q11" s="74">
        <v>334.37</v>
      </c>
      <c r="R11" s="74"/>
      <c r="S11" s="73" t="s">
        <v>105</v>
      </c>
      <c r="T11" s="74"/>
      <c r="U11" s="73" t="s">
        <v>105</v>
      </c>
      <c r="V11" s="74">
        <v>72.86</v>
      </c>
      <c r="W11" s="74">
        <v>135.21</v>
      </c>
      <c r="X11" s="74">
        <v>136.06</v>
      </c>
      <c r="Y11" s="74">
        <v>119.99</v>
      </c>
      <c r="Z11" s="74">
        <v>161.44999999999999</v>
      </c>
      <c r="AA11" s="74">
        <v>117.56</v>
      </c>
      <c r="AB11" s="74">
        <v>110.21</v>
      </c>
      <c r="AC11" s="74">
        <v>214.64</v>
      </c>
      <c r="AD11" s="74">
        <v>179.03</v>
      </c>
      <c r="AE11" s="74">
        <v>252.01</v>
      </c>
      <c r="AF11" s="74">
        <v>132.44999999999999</v>
      </c>
      <c r="AG11" s="74">
        <v>304.33</v>
      </c>
      <c r="AH11" s="74">
        <v>165.67</v>
      </c>
      <c r="AI11" s="74">
        <v>118.58</v>
      </c>
      <c r="AJ11" s="74">
        <v>184.39</v>
      </c>
      <c r="AK11" s="74"/>
      <c r="AL11" s="73" t="s">
        <v>105</v>
      </c>
    </row>
    <row r="12" spans="1:39" s="77" customFormat="1" ht="12" customHeight="1" x14ac:dyDescent="0.2">
      <c r="B12" s="73" t="s">
        <v>106</v>
      </c>
      <c r="C12" s="74">
        <v>125.41</v>
      </c>
      <c r="D12" s="74">
        <v>108.94</v>
      </c>
      <c r="E12" s="74">
        <v>100.54</v>
      </c>
      <c r="F12" s="74">
        <v>157.55000000000001</v>
      </c>
      <c r="G12" s="74">
        <v>199.31</v>
      </c>
      <c r="H12" s="74">
        <v>48.81</v>
      </c>
      <c r="I12" s="74">
        <v>129.27000000000001</v>
      </c>
      <c r="J12" s="74">
        <v>124.23</v>
      </c>
      <c r="K12" s="74">
        <v>159.94999999999999</v>
      </c>
      <c r="L12" s="74">
        <v>99.4</v>
      </c>
      <c r="M12" s="74">
        <v>150.71</v>
      </c>
      <c r="N12" s="74">
        <v>73.349999999999994</v>
      </c>
      <c r="O12" s="74">
        <v>51.41</v>
      </c>
      <c r="P12" s="74">
        <v>214.17</v>
      </c>
      <c r="Q12" s="74">
        <v>332.61</v>
      </c>
      <c r="R12" s="74"/>
      <c r="S12" s="73" t="s">
        <v>106</v>
      </c>
      <c r="T12" s="74"/>
      <c r="U12" s="73" t="s">
        <v>106</v>
      </c>
      <c r="V12" s="74">
        <v>76.81</v>
      </c>
      <c r="W12" s="74">
        <v>139.04</v>
      </c>
      <c r="X12" s="74">
        <v>136.36000000000001</v>
      </c>
      <c r="Y12" s="74">
        <v>126.5</v>
      </c>
      <c r="Z12" s="74">
        <v>151.94999999999999</v>
      </c>
      <c r="AA12" s="74">
        <v>132.21</v>
      </c>
      <c r="AB12" s="74">
        <v>106.69</v>
      </c>
      <c r="AC12" s="74">
        <v>212.23</v>
      </c>
      <c r="AD12" s="74">
        <v>125.94</v>
      </c>
      <c r="AE12" s="74">
        <v>246.88</v>
      </c>
      <c r="AF12" s="74">
        <v>127.41</v>
      </c>
      <c r="AG12" s="74">
        <v>164.34</v>
      </c>
      <c r="AH12" s="74">
        <v>158.01</v>
      </c>
      <c r="AI12" s="74">
        <v>115.57</v>
      </c>
      <c r="AJ12" s="74">
        <v>73.260000000000005</v>
      </c>
      <c r="AK12" s="74"/>
      <c r="AL12" s="73" t="s">
        <v>106</v>
      </c>
    </row>
    <row r="13" spans="1:39" s="77" customFormat="1" ht="12" customHeight="1" x14ac:dyDescent="0.2">
      <c r="B13" s="73" t="s">
        <v>107</v>
      </c>
      <c r="C13" s="74">
        <v>131.69</v>
      </c>
      <c r="D13" s="74">
        <v>110.4</v>
      </c>
      <c r="E13" s="74">
        <v>104.98</v>
      </c>
      <c r="F13" s="74">
        <v>145.29</v>
      </c>
      <c r="G13" s="74">
        <v>306.89999999999998</v>
      </c>
      <c r="H13" s="74">
        <v>65.59</v>
      </c>
      <c r="I13" s="74">
        <v>122.2</v>
      </c>
      <c r="J13" s="74">
        <v>123.69</v>
      </c>
      <c r="K13" s="74">
        <v>154.03</v>
      </c>
      <c r="L13" s="74">
        <v>86.78</v>
      </c>
      <c r="M13" s="74">
        <v>155.77000000000001</v>
      </c>
      <c r="N13" s="74">
        <v>206.86</v>
      </c>
      <c r="O13" s="74">
        <v>54.29</v>
      </c>
      <c r="P13" s="74">
        <v>194.66</v>
      </c>
      <c r="Q13" s="74">
        <v>313.3</v>
      </c>
      <c r="R13" s="74"/>
      <c r="S13" s="73" t="s">
        <v>107</v>
      </c>
      <c r="T13" s="74"/>
      <c r="U13" s="73" t="s">
        <v>107</v>
      </c>
      <c r="V13" s="74">
        <v>70.84</v>
      </c>
      <c r="W13" s="74">
        <v>146.05000000000001</v>
      </c>
      <c r="X13" s="74">
        <v>149.81</v>
      </c>
      <c r="Y13" s="74">
        <v>135.26</v>
      </c>
      <c r="Z13" s="74">
        <v>172.8</v>
      </c>
      <c r="AA13" s="74">
        <v>121.73</v>
      </c>
      <c r="AB13" s="74">
        <v>125.37</v>
      </c>
      <c r="AC13" s="74">
        <v>226.75</v>
      </c>
      <c r="AD13" s="74">
        <v>169.31</v>
      </c>
      <c r="AE13" s="74">
        <v>319.41000000000003</v>
      </c>
      <c r="AF13" s="74">
        <v>127.17</v>
      </c>
      <c r="AG13" s="74">
        <v>163.58000000000001</v>
      </c>
      <c r="AH13" s="74">
        <v>174.87</v>
      </c>
      <c r="AI13" s="74">
        <v>113.67</v>
      </c>
      <c r="AJ13" s="74">
        <v>173.19</v>
      </c>
      <c r="AK13" s="74"/>
      <c r="AL13" s="73" t="s">
        <v>107</v>
      </c>
    </row>
    <row r="14" spans="1:39" s="77" customFormat="1" ht="12" customHeight="1" x14ac:dyDescent="0.2">
      <c r="B14" s="73" t="s">
        <v>108</v>
      </c>
      <c r="C14" s="74">
        <v>139.49</v>
      </c>
      <c r="D14" s="74">
        <v>103.68</v>
      </c>
      <c r="E14" s="74">
        <v>96.37</v>
      </c>
      <c r="F14" s="74">
        <v>132.53</v>
      </c>
      <c r="G14" s="74">
        <v>284.51</v>
      </c>
      <c r="H14" s="74">
        <v>60.9</v>
      </c>
      <c r="I14" s="74">
        <v>120.35</v>
      </c>
      <c r="J14" s="74">
        <v>119.54</v>
      </c>
      <c r="K14" s="74">
        <v>182.51</v>
      </c>
      <c r="L14" s="74">
        <v>101.91</v>
      </c>
      <c r="M14" s="74">
        <v>188.45</v>
      </c>
      <c r="N14" s="74">
        <v>190</v>
      </c>
      <c r="O14" s="74">
        <v>53.31</v>
      </c>
      <c r="P14" s="74">
        <v>244.94</v>
      </c>
      <c r="Q14" s="74">
        <v>346.85</v>
      </c>
      <c r="R14" s="74"/>
      <c r="S14" s="73" t="s">
        <v>108</v>
      </c>
      <c r="T14" s="74"/>
      <c r="U14" s="73" t="s">
        <v>108</v>
      </c>
      <c r="V14" s="74">
        <v>87.33</v>
      </c>
      <c r="W14" s="74">
        <v>154.01</v>
      </c>
      <c r="X14" s="74">
        <v>155.24</v>
      </c>
      <c r="Y14" s="74">
        <v>145.54</v>
      </c>
      <c r="Z14" s="74">
        <v>170.57</v>
      </c>
      <c r="AA14" s="74">
        <v>118.31</v>
      </c>
      <c r="AB14" s="74">
        <v>151.66</v>
      </c>
      <c r="AC14" s="74">
        <v>251.02</v>
      </c>
      <c r="AD14" s="74">
        <v>151.66999999999999</v>
      </c>
      <c r="AE14" s="74">
        <v>303.63</v>
      </c>
      <c r="AF14" s="74">
        <v>121.74</v>
      </c>
      <c r="AG14" s="74">
        <v>115.05</v>
      </c>
      <c r="AH14" s="74">
        <v>171</v>
      </c>
      <c r="AI14" s="74">
        <v>105.04</v>
      </c>
      <c r="AJ14" s="74">
        <v>149.16999999999999</v>
      </c>
      <c r="AK14" s="74"/>
      <c r="AL14" s="73" t="s">
        <v>108</v>
      </c>
    </row>
    <row r="15" spans="1:39" s="77" customFormat="1" ht="12" customHeight="1" x14ac:dyDescent="0.2">
      <c r="B15" s="73" t="s">
        <v>109</v>
      </c>
      <c r="C15" s="74">
        <v>148.26</v>
      </c>
      <c r="D15" s="74">
        <v>113.79</v>
      </c>
      <c r="E15" s="74">
        <v>107.06</v>
      </c>
      <c r="F15" s="74">
        <v>126.76</v>
      </c>
      <c r="G15" s="74">
        <v>285.47000000000003</v>
      </c>
      <c r="H15" s="74">
        <v>86.11</v>
      </c>
      <c r="I15" s="74">
        <v>125.77</v>
      </c>
      <c r="J15" s="74">
        <v>137.15</v>
      </c>
      <c r="K15" s="74">
        <v>188.38</v>
      </c>
      <c r="L15" s="74">
        <v>89.48</v>
      </c>
      <c r="M15" s="74">
        <v>183.03</v>
      </c>
      <c r="N15" s="74">
        <v>156.58000000000001</v>
      </c>
      <c r="O15" s="74">
        <v>113.16</v>
      </c>
      <c r="P15" s="74">
        <v>239.44</v>
      </c>
      <c r="Q15" s="74">
        <v>333.79</v>
      </c>
      <c r="R15" s="74"/>
      <c r="S15" s="73" t="s">
        <v>109</v>
      </c>
      <c r="T15" s="74"/>
      <c r="U15" s="73" t="s">
        <v>109</v>
      </c>
      <c r="V15" s="74">
        <v>90.99</v>
      </c>
      <c r="W15" s="74">
        <v>150.03</v>
      </c>
      <c r="X15" s="74">
        <v>147.24</v>
      </c>
      <c r="Y15" s="74">
        <v>134.19999999999999</v>
      </c>
      <c r="Z15" s="74">
        <v>167.84</v>
      </c>
      <c r="AA15" s="74">
        <v>132.16</v>
      </c>
      <c r="AB15" s="74">
        <v>120.59</v>
      </c>
      <c r="AC15" s="74">
        <v>250.28</v>
      </c>
      <c r="AD15" s="74">
        <v>184.9</v>
      </c>
      <c r="AE15" s="74">
        <v>262.18</v>
      </c>
      <c r="AF15" s="74">
        <v>121.4</v>
      </c>
      <c r="AG15" s="74">
        <v>167.11</v>
      </c>
      <c r="AH15" s="74">
        <v>181.65</v>
      </c>
      <c r="AI15" s="74">
        <v>113.46</v>
      </c>
      <c r="AJ15" s="74">
        <v>239.64</v>
      </c>
      <c r="AK15" s="74"/>
      <c r="AL15" s="73" t="s">
        <v>109</v>
      </c>
    </row>
    <row r="16" spans="1:39" s="77" customFormat="1" ht="12" customHeight="1" x14ac:dyDescent="0.2">
      <c r="B16" s="73" t="s">
        <v>110</v>
      </c>
      <c r="C16" s="74">
        <v>143.22999999999999</v>
      </c>
      <c r="D16" s="74">
        <v>125.94</v>
      </c>
      <c r="E16" s="74">
        <v>120.92</v>
      </c>
      <c r="F16" s="74">
        <v>120.65</v>
      </c>
      <c r="G16" s="74">
        <v>329.61</v>
      </c>
      <c r="H16" s="74">
        <v>116.71</v>
      </c>
      <c r="I16" s="74">
        <v>141.66999999999999</v>
      </c>
      <c r="J16" s="74">
        <v>125.95</v>
      </c>
      <c r="K16" s="74">
        <v>196.35</v>
      </c>
      <c r="L16" s="74">
        <v>95.93</v>
      </c>
      <c r="M16" s="74">
        <v>157.59</v>
      </c>
      <c r="N16" s="74">
        <v>283.16000000000003</v>
      </c>
      <c r="O16" s="74">
        <v>157.16999999999999</v>
      </c>
      <c r="P16" s="74">
        <v>240.42</v>
      </c>
      <c r="Q16" s="74">
        <v>299.89</v>
      </c>
      <c r="R16" s="74"/>
      <c r="S16" s="73" t="s">
        <v>110</v>
      </c>
      <c r="T16" s="74"/>
      <c r="U16" s="73" t="s">
        <v>110</v>
      </c>
      <c r="V16" s="74">
        <v>78.400000000000006</v>
      </c>
      <c r="W16" s="74">
        <v>150.46</v>
      </c>
      <c r="X16" s="74">
        <v>148.80000000000001</v>
      </c>
      <c r="Y16" s="74">
        <v>134.85</v>
      </c>
      <c r="Z16" s="74">
        <v>170.85</v>
      </c>
      <c r="AA16" s="74">
        <v>125.23</v>
      </c>
      <c r="AB16" s="74">
        <v>127.07</v>
      </c>
      <c r="AC16" s="74">
        <v>258.31</v>
      </c>
      <c r="AD16" s="74">
        <v>141.16</v>
      </c>
      <c r="AE16" s="74">
        <v>241.08</v>
      </c>
      <c r="AF16" s="74">
        <v>114</v>
      </c>
      <c r="AG16" s="74">
        <v>192.96</v>
      </c>
      <c r="AH16" s="74">
        <v>170.24</v>
      </c>
      <c r="AI16" s="74">
        <v>110.58</v>
      </c>
      <c r="AJ16" s="74">
        <v>118.88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174.31</v>
      </c>
      <c r="D17" s="74">
        <v>252.29</v>
      </c>
      <c r="E17" s="74">
        <v>308.05</v>
      </c>
      <c r="F17" s="74">
        <v>142.02000000000001</v>
      </c>
      <c r="G17" s="74">
        <v>254.36</v>
      </c>
      <c r="H17" s="74">
        <v>453.68</v>
      </c>
      <c r="I17" s="74">
        <v>127.42</v>
      </c>
      <c r="J17" s="74">
        <v>124.99</v>
      </c>
      <c r="K17" s="74">
        <v>205.4</v>
      </c>
      <c r="L17" s="74">
        <v>109.68</v>
      </c>
      <c r="M17" s="74">
        <v>219.84</v>
      </c>
      <c r="N17" s="74">
        <v>150.41</v>
      </c>
      <c r="O17" s="74">
        <v>168.63</v>
      </c>
      <c r="P17" s="74">
        <v>233.52</v>
      </c>
      <c r="Q17" s="74">
        <v>330.73</v>
      </c>
      <c r="R17" s="74"/>
      <c r="S17" s="73" t="s">
        <v>111</v>
      </c>
      <c r="T17" s="74"/>
      <c r="U17" s="73" t="s">
        <v>111</v>
      </c>
      <c r="V17" s="74">
        <v>89.84</v>
      </c>
      <c r="W17" s="74">
        <v>142.16999999999999</v>
      </c>
      <c r="X17" s="74">
        <v>141.79</v>
      </c>
      <c r="Y17" s="74">
        <v>120.35</v>
      </c>
      <c r="Z17" s="74">
        <v>175.65</v>
      </c>
      <c r="AA17" s="74">
        <v>115.63</v>
      </c>
      <c r="AB17" s="74">
        <v>138.36000000000001</v>
      </c>
      <c r="AC17" s="74">
        <v>222.07</v>
      </c>
      <c r="AD17" s="74">
        <v>167.85</v>
      </c>
      <c r="AE17" s="74">
        <v>252.72</v>
      </c>
      <c r="AF17" s="74">
        <v>116.38</v>
      </c>
      <c r="AG17" s="74">
        <v>318.99</v>
      </c>
      <c r="AH17" s="74">
        <v>167.34</v>
      </c>
      <c r="AI17" s="74">
        <v>114.07</v>
      </c>
      <c r="AJ17" s="74">
        <v>156.5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157.57</v>
      </c>
      <c r="D18" s="74">
        <v>177.43</v>
      </c>
      <c r="E18" s="74">
        <v>197.2</v>
      </c>
      <c r="F18" s="74">
        <v>148.29</v>
      </c>
      <c r="G18" s="74">
        <v>219.71</v>
      </c>
      <c r="H18" s="74">
        <v>239.29</v>
      </c>
      <c r="I18" s="74">
        <v>130.33000000000001</v>
      </c>
      <c r="J18" s="74">
        <v>139.52000000000001</v>
      </c>
      <c r="K18" s="74">
        <v>192.44</v>
      </c>
      <c r="L18" s="74">
        <v>132.36000000000001</v>
      </c>
      <c r="M18" s="74">
        <v>162.72</v>
      </c>
      <c r="N18" s="74">
        <v>144.80000000000001</v>
      </c>
      <c r="O18" s="74">
        <v>119.64</v>
      </c>
      <c r="P18" s="74">
        <v>236.93</v>
      </c>
      <c r="Q18" s="74">
        <v>339.49</v>
      </c>
      <c r="R18" s="74"/>
      <c r="S18" s="73" t="s">
        <v>112</v>
      </c>
      <c r="T18" s="74"/>
      <c r="U18" s="73" t="s">
        <v>112</v>
      </c>
      <c r="V18" s="74">
        <v>88.65</v>
      </c>
      <c r="W18" s="74">
        <v>169.67</v>
      </c>
      <c r="X18" s="74">
        <v>145.13</v>
      </c>
      <c r="Y18" s="74">
        <v>123.13</v>
      </c>
      <c r="Z18" s="74">
        <v>179.88</v>
      </c>
      <c r="AA18" s="74">
        <v>131.94999999999999</v>
      </c>
      <c r="AB18" s="74">
        <v>144.22</v>
      </c>
      <c r="AC18" s="74">
        <v>403.53</v>
      </c>
      <c r="AD18" s="74">
        <v>139.88</v>
      </c>
      <c r="AE18" s="74">
        <v>264.13</v>
      </c>
      <c r="AF18" s="74">
        <v>111.4</v>
      </c>
      <c r="AG18" s="74">
        <v>173.93</v>
      </c>
      <c r="AH18" s="74">
        <v>168.38</v>
      </c>
      <c r="AI18" s="74">
        <v>115.61</v>
      </c>
      <c r="AJ18" s="74">
        <v>109.58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158.74</v>
      </c>
      <c r="D19" s="74">
        <v>148.57</v>
      </c>
      <c r="E19" s="74">
        <v>147.46</v>
      </c>
      <c r="F19" s="74">
        <v>173.57</v>
      </c>
      <c r="G19" s="74">
        <v>91.43</v>
      </c>
      <c r="H19" s="74">
        <v>125.93</v>
      </c>
      <c r="I19" s="74">
        <v>150.32</v>
      </c>
      <c r="J19" s="74">
        <v>153.04</v>
      </c>
      <c r="K19" s="74">
        <v>213.41</v>
      </c>
      <c r="L19" s="74">
        <v>139.28</v>
      </c>
      <c r="M19" s="74">
        <v>204.02</v>
      </c>
      <c r="N19" s="74">
        <v>199.25</v>
      </c>
      <c r="O19" s="74">
        <v>137.71</v>
      </c>
      <c r="P19" s="74">
        <v>251.56</v>
      </c>
      <c r="Q19" s="74">
        <v>377.1</v>
      </c>
      <c r="R19" s="74"/>
      <c r="S19" s="73" t="s">
        <v>113</v>
      </c>
      <c r="T19" s="74"/>
      <c r="U19" s="73" t="s">
        <v>113</v>
      </c>
      <c r="V19" s="74">
        <v>73.61</v>
      </c>
      <c r="W19" s="74">
        <v>179.22</v>
      </c>
      <c r="X19" s="74">
        <v>163.08000000000001</v>
      </c>
      <c r="Y19" s="74">
        <v>132.71</v>
      </c>
      <c r="Z19" s="74">
        <v>211.06</v>
      </c>
      <c r="AA19" s="74">
        <v>158.04</v>
      </c>
      <c r="AB19" s="74">
        <v>198.96</v>
      </c>
      <c r="AC19" s="74">
        <v>273.42</v>
      </c>
      <c r="AD19" s="74">
        <v>151.6</v>
      </c>
      <c r="AE19" s="74">
        <v>258.39999999999998</v>
      </c>
      <c r="AF19" s="74">
        <v>107.84</v>
      </c>
      <c r="AG19" s="74">
        <v>155.36000000000001</v>
      </c>
      <c r="AH19" s="74">
        <v>166.27</v>
      </c>
      <c r="AI19" s="74">
        <v>117.14</v>
      </c>
      <c r="AJ19" s="74">
        <v>151.68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173.52</v>
      </c>
      <c r="D20" s="74">
        <v>96.46</v>
      </c>
      <c r="E20" s="74">
        <v>83.57</v>
      </c>
      <c r="F20" s="74">
        <v>141.79</v>
      </c>
      <c r="G20" s="74">
        <v>65.31</v>
      </c>
      <c r="H20" s="74">
        <v>33.299999999999997</v>
      </c>
      <c r="I20" s="74">
        <v>123.11</v>
      </c>
      <c r="J20" s="74">
        <v>131.59</v>
      </c>
      <c r="K20" s="74">
        <v>284.61</v>
      </c>
      <c r="L20" s="74">
        <v>172.61</v>
      </c>
      <c r="M20" s="74">
        <v>256.61</v>
      </c>
      <c r="N20" s="74">
        <v>139.09</v>
      </c>
      <c r="O20" s="74">
        <v>140.66</v>
      </c>
      <c r="P20" s="74">
        <v>383.73</v>
      </c>
      <c r="Q20" s="74">
        <v>479.03</v>
      </c>
      <c r="R20" s="74"/>
      <c r="S20" s="73" t="s">
        <v>114</v>
      </c>
      <c r="T20" s="74"/>
      <c r="U20" s="73" t="s">
        <v>114</v>
      </c>
      <c r="V20" s="74">
        <v>90.99</v>
      </c>
      <c r="W20" s="74">
        <v>183.71</v>
      </c>
      <c r="X20" s="74">
        <v>173.75</v>
      </c>
      <c r="Y20" s="74">
        <v>152.47999999999999</v>
      </c>
      <c r="Z20" s="74">
        <v>207.36</v>
      </c>
      <c r="AA20" s="74">
        <v>182.86</v>
      </c>
      <c r="AB20" s="74">
        <v>177.1</v>
      </c>
      <c r="AC20" s="74">
        <v>233.63</v>
      </c>
      <c r="AD20" s="74">
        <v>164.68</v>
      </c>
      <c r="AE20" s="74">
        <v>259.39</v>
      </c>
      <c r="AF20" s="74">
        <v>102.46</v>
      </c>
      <c r="AG20" s="74">
        <v>244.4</v>
      </c>
      <c r="AH20" s="74">
        <v>176.03</v>
      </c>
      <c r="AI20" s="74">
        <v>124.78</v>
      </c>
      <c r="AJ20" s="74">
        <v>160.47999999999999</v>
      </c>
      <c r="AK20" s="74"/>
      <c r="AL20" s="73" t="s">
        <v>114</v>
      </c>
    </row>
    <row r="21" spans="1:38" s="77" customFormat="1" ht="12" customHeight="1" x14ac:dyDescent="0.2">
      <c r="B21" s="78" t="s">
        <v>115</v>
      </c>
      <c r="C21" s="74">
        <v>145.56416666666664</v>
      </c>
      <c r="D21" s="74">
        <v>133.14583333333334</v>
      </c>
      <c r="E21" s="74">
        <v>133.19750000000002</v>
      </c>
      <c r="F21" s="74">
        <v>150.98583333333332</v>
      </c>
      <c r="G21" s="74">
        <v>220.20333333333335</v>
      </c>
      <c r="H21" s="74">
        <v>115.8625</v>
      </c>
      <c r="I21" s="74">
        <v>133.94333333333333</v>
      </c>
      <c r="J21" s="74">
        <v>130.70666666666665</v>
      </c>
      <c r="K21" s="74">
        <v>190.90666666666667</v>
      </c>
      <c r="L21" s="74">
        <v>109.06083333333333</v>
      </c>
      <c r="M21" s="74">
        <v>190.68916666666667</v>
      </c>
      <c r="N21" s="74">
        <v>155.64583333333334</v>
      </c>
      <c r="O21" s="74">
        <v>95.65583333333332</v>
      </c>
      <c r="P21" s="74">
        <v>244.00583333333336</v>
      </c>
      <c r="Q21" s="74">
        <v>340.15666666666669</v>
      </c>
      <c r="R21" s="74"/>
      <c r="S21" s="78" t="s">
        <v>115</v>
      </c>
      <c r="T21" s="74"/>
      <c r="U21" s="78" t="s">
        <v>115</v>
      </c>
      <c r="V21" s="74">
        <v>81.026666666666657</v>
      </c>
      <c r="W21" s="74">
        <v>150.77583333333334</v>
      </c>
      <c r="X21" s="74">
        <v>149.2508333333333</v>
      </c>
      <c r="Y21" s="74">
        <v>131.65916666666666</v>
      </c>
      <c r="Z21" s="74">
        <v>177.04333333333332</v>
      </c>
      <c r="AA21" s="74">
        <v>126.68833333333335</v>
      </c>
      <c r="AB21" s="74">
        <v>133.61916666666667</v>
      </c>
      <c r="AC21" s="74">
        <v>246.52416666666667</v>
      </c>
      <c r="AD21" s="74">
        <v>152.31</v>
      </c>
      <c r="AE21" s="74">
        <v>257.37</v>
      </c>
      <c r="AF21" s="74">
        <v>117.72750000000001</v>
      </c>
      <c r="AG21" s="74">
        <v>186.26916666666671</v>
      </c>
      <c r="AH21" s="74">
        <v>166.69749999999996</v>
      </c>
      <c r="AI21" s="74">
        <v>112.87333333333333</v>
      </c>
      <c r="AJ21" s="74">
        <v>145.16</v>
      </c>
      <c r="AK21" s="74"/>
      <c r="AL21" s="78" t="s">
        <v>115</v>
      </c>
    </row>
    <row r="22" spans="1:38" s="77" customFormat="1" ht="12" customHeight="1" x14ac:dyDescent="0.2">
      <c r="B22" s="72" t="s">
        <v>116</v>
      </c>
      <c r="C22" s="74">
        <v>131.51666666666665</v>
      </c>
      <c r="D22" s="74">
        <v>120.08333333333333</v>
      </c>
      <c r="E22" s="74">
        <v>110.74000000000001</v>
      </c>
      <c r="F22" s="74">
        <v>174.46</v>
      </c>
      <c r="G22" s="74">
        <v>201.9433333333333</v>
      </c>
      <c r="H22" s="74">
        <v>53.343333333333334</v>
      </c>
      <c r="I22" s="74">
        <v>145.62666666666667</v>
      </c>
      <c r="J22" s="74">
        <v>129.59333333333333</v>
      </c>
      <c r="K22" s="74">
        <v>171.26666666666665</v>
      </c>
      <c r="L22" s="74">
        <v>93.766666666666666</v>
      </c>
      <c r="M22" s="74">
        <v>203.17666666666665</v>
      </c>
      <c r="N22" s="74">
        <v>108.08333333333333</v>
      </c>
      <c r="O22" s="74">
        <v>50.629999999999995</v>
      </c>
      <c r="P22" s="74">
        <v>229.56666666666669</v>
      </c>
      <c r="Q22" s="74">
        <v>309.69666666666666</v>
      </c>
      <c r="R22" s="74"/>
      <c r="S22" s="72" t="s">
        <v>116</v>
      </c>
      <c r="T22" s="74"/>
      <c r="U22" s="72" t="s">
        <v>116</v>
      </c>
      <c r="V22" s="74">
        <v>74.953333333333333</v>
      </c>
      <c r="W22" s="74">
        <v>131.65</v>
      </c>
      <c r="X22" s="74">
        <v>143.27000000000001</v>
      </c>
      <c r="Y22" s="74">
        <v>124.96333333333332</v>
      </c>
      <c r="Z22" s="74">
        <v>172.18666666666664</v>
      </c>
      <c r="AA22" s="74">
        <v>100.71333333333332</v>
      </c>
      <c r="AB22" s="74">
        <v>104.46999999999998</v>
      </c>
      <c r="AC22" s="74">
        <v>209.01666666666665</v>
      </c>
      <c r="AD22" s="74">
        <v>143.57666666666668</v>
      </c>
      <c r="AE22" s="74">
        <v>226.87333333333333</v>
      </c>
      <c r="AF22" s="74">
        <v>120.97666666666667</v>
      </c>
      <c r="AG22" s="74">
        <v>179.83666666666667</v>
      </c>
      <c r="AH22" s="74">
        <v>155.52666666666664</v>
      </c>
      <c r="AI22" s="74">
        <v>108.18666666666667</v>
      </c>
      <c r="AJ22" s="74">
        <v>136.51333333333332</v>
      </c>
      <c r="AK22" s="74"/>
      <c r="AL22" s="72" t="s">
        <v>116</v>
      </c>
    </row>
    <row r="23" spans="1:38" s="77" customFormat="1" ht="12" customHeight="1" x14ac:dyDescent="0.2">
      <c r="B23" s="72" t="s">
        <v>117</v>
      </c>
      <c r="C23" s="74">
        <v>132.19666666666669</v>
      </c>
      <c r="D23" s="74">
        <v>107.67333333333333</v>
      </c>
      <c r="E23" s="74">
        <v>100.63</v>
      </c>
      <c r="F23" s="74">
        <v>145.12333333333333</v>
      </c>
      <c r="G23" s="74">
        <v>263.57333333333332</v>
      </c>
      <c r="H23" s="74">
        <v>58.433333333333337</v>
      </c>
      <c r="I23" s="74">
        <v>123.94000000000001</v>
      </c>
      <c r="J23" s="74">
        <v>122.48666666666668</v>
      </c>
      <c r="K23" s="74">
        <v>165.49666666666667</v>
      </c>
      <c r="L23" s="74">
        <v>96.030000000000015</v>
      </c>
      <c r="M23" s="74">
        <v>164.97666666666666</v>
      </c>
      <c r="N23" s="74">
        <v>156.73666666666668</v>
      </c>
      <c r="O23" s="74">
        <v>53.00333333333333</v>
      </c>
      <c r="P23" s="74">
        <v>217.92333333333332</v>
      </c>
      <c r="Q23" s="74">
        <v>330.92</v>
      </c>
      <c r="R23" s="74"/>
      <c r="S23" s="72" t="s">
        <v>117</v>
      </c>
      <c r="T23" s="74"/>
      <c r="U23" s="72" t="s">
        <v>117</v>
      </c>
      <c r="V23" s="74">
        <v>78.326666666666668</v>
      </c>
      <c r="W23" s="74">
        <v>146.36666666666667</v>
      </c>
      <c r="X23" s="74">
        <v>147.13666666666668</v>
      </c>
      <c r="Y23" s="74">
        <v>135.76666666666665</v>
      </c>
      <c r="Z23" s="74">
        <v>165.10666666666665</v>
      </c>
      <c r="AA23" s="74">
        <v>124.08333333333333</v>
      </c>
      <c r="AB23" s="74">
        <v>127.90666666666668</v>
      </c>
      <c r="AC23" s="74">
        <v>230</v>
      </c>
      <c r="AD23" s="74">
        <v>148.97333333333333</v>
      </c>
      <c r="AE23" s="74">
        <v>289.9733333333333</v>
      </c>
      <c r="AF23" s="74">
        <v>125.44</v>
      </c>
      <c r="AG23" s="74">
        <v>147.65666666666667</v>
      </c>
      <c r="AH23" s="74">
        <v>167.96</v>
      </c>
      <c r="AI23" s="74">
        <v>111.42666666666668</v>
      </c>
      <c r="AJ23" s="74">
        <v>131.87333333333333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155.26666666666668</v>
      </c>
      <c r="D24" s="74">
        <v>164.00666666666666</v>
      </c>
      <c r="E24" s="74">
        <v>178.67666666666665</v>
      </c>
      <c r="F24" s="74">
        <v>129.81000000000003</v>
      </c>
      <c r="G24" s="74">
        <v>289.81333333333333</v>
      </c>
      <c r="H24" s="74">
        <v>218.83333333333334</v>
      </c>
      <c r="I24" s="74">
        <v>131.62</v>
      </c>
      <c r="J24" s="74">
        <v>129.36333333333334</v>
      </c>
      <c r="K24" s="74">
        <v>196.71</v>
      </c>
      <c r="L24" s="74">
        <v>98.363333333333344</v>
      </c>
      <c r="M24" s="74">
        <v>186.82000000000002</v>
      </c>
      <c r="N24" s="74">
        <v>196.71666666666667</v>
      </c>
      <c r="O24" s="74">
        <v>146.32</v>
      </c>
      <c r="P24" s="74">
        <v>237.79333333333332</v>
      </c>
      <c r="Q24" s="74">
        <v>321.47000000000003</v>
      </c>
      <c r="R24" s="74"/>
      <c r="S24" s="72" t="s">
        <v>118</v>
      </c>
      <c r="T24" s="74"/>
      <c r="U24" s="72" t="s">
        <v>118</v>
      </c>
      <c r="V24" s="74">
        <v>86.410000000000011</v>
      </c>
      <c r="W24" s="74">
        <v>147.55333333333331</v>
      </c>
      <c r="X24" s="74">
        <v>145.94333333333336</v>
      </c>
      <c r="Y24" s="74">
        <v>129.79999999999998</v>
      </c>
      <c r="Z24" s="74">
        <v>171.44666666666669</v>
      </c>
      <c r="AA24" s="74">
        <v>124.33999999999999</v>
      </c>
      <c r="AB24" s="74">
        <v>128.67333333333332</v>
      </c>
      <c r="AC24" s="74">
        <v>243.55333333333337</v>
      </c>
      <c r="AD24" s="74">
        <v>164.63666666666666</v>
      </c>
      <c r="AE24" s="74">
        <v>251.99333333333334</v>
      </c>
      <c r="AF24" s="74">
        <v>117.25999999999999</v>
      </c>
      <c r="AG24" s="74">
        <v>226.35333333333335</v>
      </c>
      <c r="AH24" s="74">
        <v>173.07666666666668</v>
      </c>
      <c r="AI24" s="74">
        <v>112.70333333333333</v>
      </c>
      <c r="AJ24" s="74">
        <v>171.67333333333332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163.27666666666667</v>
      </c>
      <c r="D25" s="74">
        <v>140.82</v>
      </c>
      <c r="E25" s="74">
        <v>142.74333333333331</v>
      </c>
      <c r="F25" s="74">
        <v>154.54999999999998</v>
      </c>
      <c r="G25" s="74">
        <v>125.48333333333333</v>
      </c>
      <c r="H25" s="74">
        <v>132.84</v>
      </c>
      <c r="I25" s="74">
        <v>134.58666666666667</v>
      </c>
      <c r="J25" s="74">
        <v>141.38333333333333</v>
      </c>
      <c r="K25" s="74">
        <v>230.15333333333334</v>
      </c>
      <c r="L25" s="74">
        <v>148.08333333333334</v>
      </c>
      <c r="M25" s="74">
        <v>207.78333333333333</v>
      </c>
      <c r="N25" s="74">
        <v>161.04666666666665</v>
      </c>
      <c r="O25" s="74">
        <v>132.66999999999999</v>
      </c>
      <c r="P25" s="74">
        <v>290.74</v>
      </c>
      <c r="Q25" s="74">
        <v>398.53999999999996</v>
      </c>
      <c r="R25" s="74"/>
      <c r="S25" s="72" t="s">
        <v>119</v>
      </c>
      <c r="T25" s="74"/>
      <c r="U25" s="72" t="s">
        <v>119</v>
      </c>
      <c r="V25" s="74">
        <v>84.416666666666671</v>
      </c>
      <c r="W25" s="74">
        <v>177.53333333333333</v>
      </c>
      <c r="X25" s="74">
        <v>160.65333333333334</v>
      </c>
      <c r="Y25" s="74">
        <v>136.10666666666665</v>
      </c>
      <c r="Z25" s="74">
        <v>199.43333333333331</v>
      </c>
      <c r="AA25" s="74">
        <v>157.61666666666667</v>
      </c>
      <c r="AB25" s="74">
        <v>173.42666666666665</v>
      </c>
      <c r="AC25" s="74">
        <v>303.5266666666667</v>
      </c>
      <c r="AD25" s="74">
        <v>152.05333333333334</v>
      </c>
      <c r="AE25" s="74">
        <v>260.64</v>
      </c>
      <c r="AF25" s="74">
        <v>107.23333333333333</v>
      </c>
      <c r="AG25" s="74">
        <v>191.23000000000002</v>
      </c>
      <c r="AH25" s="74">
        <v>170.22666666666666</v>
      </c>
      <c r="AI25" s="74">
        <v>119.17666666666666</v>
      </c>
      <c r="AJ25" s="74">
        <v>140.58000000000001</v>
      </c>
      <c r="AK25" s="74"/>
      <c r="AL25" s="72" t="s">
        <v>119</v>
      </c>
    </row>
    <row r="26" spans="1:38" s="77" customFormat="1" ht="5.25" customHeight="1" x14ac:dyDescent="0.2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T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</row>
    <row r="27" spans="1:38" s="77" customFormat="1" ht="12" customHeight="1" x14ac:dyDescent="0.25">
      <c r="A27" s="76">
        <f>A9 +1</f>
        <v>2025</v>
      </c>
      <c r="B27" s="73" t="s">
        <v>103</v>
      </c>
      <c r="C27" s="74">
        <v>136.12</v>
      </c>
      <c r="D27" s="74">
        <v>100.72</v>
      </c>
      <c r="E27" s="74">
        <v>77.959999999999994</v>
      </c>
      <c r="F27" s="74">
        <v>142.27000000000001</v>
      </c>
      <c r="G27" s="74">
        <v>100.24</v>
      </c>
      <c r="H27" s="74">
        <v>21.53</v>
      </c>
      <c r="I27" s="74">
        <v>150.81</v>
      </c>
      <c r="J27" s="74">
        <v>154.9</v>
      </c>
      <c r="K27" s="74">
        <v>199.61</v>
      </c>
      <c r="L27" s="74">
        <v>128.35</v>
      </c>
      <c r="M27" s="74">
        <v>272.95999999999998</v>
      </c>
      <c r="N27" s="74">
        <v>83.6</v>
      </c>
      <c r="O27" s="74">
        <v>85.61</v>
      </c>
      <c r="P27" s="74">
        <v>241.74</v>
      </c>
      <c r="Q27" s="74">
        <v>335.98</v>
      </c>
      <c r="R27" s="75">
        <f>R9 +1</f>
        <v>2025</v>
      </c>
      <c r="S27" s="73" t="s">
        <v>103</v>
      </c>
      <c r="T27" s="76">
        <f>T9 +1</f>
        <v>2025</v>
      </c>
      <c r="U27" s="73" t="s">
        <v>103</v>
      </c>
      <c r="V27" s="74">
        <v>80.78</v>
      </c>
      <c r="W27" s="74">
        <v>137.66999999999999</v>
      </c>
      <c r="X27" s="74">
        <v>150.61000000000001</v>
      </c>
      <c r="Y27" s="74">
        <v>121.47</v>
      </c>
      <c r="Z27" s="74">
        <v>196.64</v>
      </c>
      <c r="AA27" s="74">
        <v>88.68</v>
      </c>
      <c r="AB27" s="74">
        <v>103.53</v>
      </c>
      <c r="AC27" s="74">
        <v>269.27999999999997</v>
      </c>
      <c r="AD27" s="74">
        <v>135.31</v>
      </c>
      <c r="AE27" s="74">
        <v>263.52</v>
      </c>
      <c r="AF27" s="74">
        <v>121.65</v>
      </c>
      <c r="AG27" s="74">
        <v>106.76</v>
      </c>
      <c r="AH27" s="74">
        <v>155.06</v>
      </c>
      <c r="AI27" s="74">
        <v>101.93</v>
      </c>
      <c r="AJ27" s="74">
        <v>123.08</v>
      </c>
      <c r="AK27" s="75">
        <f>AK9 +1</f>
        <v>2025</v>
      </c>
      <c r="AL27" s="73" t="s">
        <v>103</v>
      </c>
    </row>
    <row r="28" spans="1:38" s="77" customFormat="1" ht="12" customHeight="1" x14ac:dyDescent="0.2">
      <c r="B28" s="73" t="s">
        <v>104</v>
      </c>
      <c r="C28" s="74">
        <v>126.32</v>
      </c>
      <c r="D28" s="74">
        <v>100.83</v>
      </c>
      <c r="E28" s="74">
        <v>82.14</v>
      </c>
      <c r="F28" s="74">
        <v>149.49</v>
      </c>
      <c r="G28" s="74">
        <v>139.55000000000001</v>
      </c>
      <c r="H28" s="74">
        <v>22.3</v>
      </c>
      <c r="I28" s="74">
        <v>143.59</v>
      </c>
      <c r="J28" s="74">
        <v>141.26</v>
      </c>
      <c r="K28" s="74">
        <v>166.77</v>
      </c>
      <c r="L28" s="74">
        <v>89.67</v>
      </c>
      <c r="M28" s="74">
        <v>149.86000000000001</v>
      </c>
      <c r="N28" s="74">
        <v>74.900000000000006</v>
      </c>
      <c r="O28" s="74">
        <v>92.71</v>
      </c>
      <c r="P28" s="74">
        <v>213.63</v>
      </c>
      <c r="Q28" s="74">
        <v>330.11</v>
      </c>
      <c r="R28" s="74"/>
      <c r="S28" s="73" t="s">
        <v>104</v>
      </c>
      <c r="T28" s="74"/>
      <c r="U28" s="73" t="s">
        <v>104</v>
      </c>
      <c r="V28" s="74">
        <v>79.739999999999995</v>
      </c>
      <c r="W28" s="74">
        <v>130.55000000000001</v>
      </c>
      <c r="X28" s="74">
        <v>139.85</v>
      </c>
      <c r="Y28" s="74">
        <v>126.01</v>
      </c>
      <c r="Z28" s="74">
        <v>161.72</v>
      </c>
      <c r="AA28" s="74">
        <v>98.28</v>
      </c>
      <c r="AB28" s="74">
        <v>96.24</v>
      </c>
      <c r="AC28" s="74">
        <v>230.28</v>
      </c>
      <c r="AD28" s="74">
        <v>137.43</v>
      </c>
      <c r="AE28" s="74">
        <v>252.67</v>
      </c>
      <c r="AF28" s="74">
        <v>125.72</v>
      </c>
      <c r="AG28" s="74">
        <v>125.08</v>
      </c>
      <c r="AH28" s="74">
        <v>147.41</v>
      </c>
      <c r="AI28" s="74">
        <v>106.78</v>
      </c>
      <c r="AJ28" s="74">
        <v>124.62</v>
      </c>
      <c r="AK28" s="74"/>
      <c r="AL28" s="73" t="s">
        <v>104</v>
      </c>
    </row>
    <row r="29" spans="1:38" s="77" customFormat="1" ht="12" customHeight="1" x14ac:dyDescent="0.2">
      <c r="B29" s="73" t="s">
        <v>105</v>
      </c>
      <c r="C29" s="74">
        <v>155.11000000000001</v>
      </c>
      <c r="D29" s="74">
        <v>145.01</v>
      </c>
      <c r="E29" s="74">
        <v>145.66</v>
      </c>
      <c r="F29" s="74">
        <v>186.56</v>
      </c>
      <c r="G29" s="74">
        <v>253.35</v>
      </c>
      <c r="H29" s="74">
        <v>107.76</v>
      </c>
      <c r="I29" s="74">
        <v>140.66999999999999</v>
      </c>
      <c r="J29" s="74">
        <v>150.88999999999999</v>
      </c>
      <c r="K29" s="74">
        <v>196.19</v>
      </c>
      <c r="L29" s="74">
        <v>104.58</v>
      </c>
      <c r="M29" s="74">
        <v>166.38</v>
      </c>
      <c r="N29" s="74">
        <v>98.91</v>
      </c>
      <c r="O29" s="74">
        <v>88.7</v>
      </c>
      <c r="P29" s="74">
        <v>274.47000000000003</v>
      </c>
      <c r="Q29" s="74">
        <v>346.21</v>
      </c>
      <c r="R29" s="74"/>
      <c r="S29" s="73" t="s">
        <v>105</v>
      </c>
      <c r="T29" s="74"/>
      <c r="U29" s="73" t="s">
        <v>105</v>
      </c>
      <c r="V29" s="74">
        <v>80.900000000000006</v>
      </c>
      <c r="W29" s="74">
        <v>146.57</v>
      </c>
      <c r="X29" s="74">
        <v>142.35</v>
      </c>
      <c r="Y29" s="74">
        <v>125.9</v>
      </c>
      <c r="Z29" s="74">
        <v>168.34</v>
      </c>
      <c r="AA29" s="74">
        <v>114.66</v>
      </c>
      <c r="AB29" s="74">
        <v>129.96</v>
      </c>
      <c r="AC29" s="74">
        <v>273.66000000000003</v>
      </c>
      <c r="AD29" s="74">
        <v>193.53</v>
      </c>
      <c r="AE29" s="74">
        <v>374.26</v>
      </c>
      <c r="AF29" s="74">
        <v>146.22999999999999</v>
      </c>
      <c r="AG29" s="74">
        <v>290.51</v>
      </c>
      <c r="AH29" s="74">
        <v>167.16</v>
      </c>
      <c r="AI29" s="74">
        <v>120.84</v>
      </c>
      <c r="AJ29" s="74">
        <v>179.63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132.61000000000001</v>
      </c>
      <c r="D30" s="74">
        <v>120.25</v>
      </c>
      <c r="E30" s="74">
        <v>106.44</v>
      </c>
      <c r="F30" s="74">
        <v>174.04</v>
      </c>
      <c r="G30" s="74">
        <v>229.31</v>
      </c>
      <c r="H30" s="74">
        <v>45.01</v>
      </c>
      <c r="I30" s="74">
        <v>164.11</v>
      </c>
      <c r="J30" s="74">
        <v>118.7</v>
      </c>
      <c r="K30" s="74">
        <v>174.26</v>
      </c>
      <c r="L30" s="74">
        <v>103.15</v>
      </c>
      <c r="M30" s="74">
        <v>163.44</v>
      </c>
      <c r="N30" s="74">
        <v>98.93</v>
      </c>
      <c r="O30" s="74">
        <v>85.52</v>
      </c>
      <c r="P30" s="74">
        <v>216.51</v>
      </c>
      <c r="Q30" s="74">
        <v>369.81</v>
      </c>
      <c r="R30" s="74"/>
      <c r="S30" s="73" t="s">
        <v>106</v>
      </c>
      <c r="T30" s="74"/>
      <c r="U30" s="73" t="s">
        <v>106</v>
      </c>
      <c r="V30" s="74">
        <v>83.79</v>
      </c>
      <c r="W30" s="74">
        <v>140.18</v>
      </c>
      <c r="X30" s="74">
        <v>136.69999999999999</v>
      </c>
      <c r="Y30" s="74">
        <v>130.06</v>
      </c>
      <c r="Z30" s="74">
        <v>147.19999999999999</v>
      </c>
      <c r="AA30" s="74">
        <v>127.45</v>
      </c>
      <c r="AB30" s="74">
        <v>113.03</v>
      </c>
      <c r="AC30" s="74">
        <v>225.76</v>
      </c>
      <c r="AD30" s="74">
        <v>125.05</v>
      </c>
      <c r="AE30" s="74">
        <v>276.58999999999997</v>
      </c>
      <c r="AF30" s="74">
        <v>113.51</v>
      </c>
      <c r="AG30" s="74">
        <v>167.22</v>
      </c>
      <c r="AH30" s="74">
        <v>158.36000000000001</v>
      </c>
      <c r="AI30" s="74">
        <v>112.34</v>
      </c>
      <c r="AJ30" s="74">
        <v>66.849999999999994</v>
      </c>
      <c r="AK30" s="79"/>
      <c r="AL30" s="73" t="s">
        <v>106</v>
      </c>
    </row>
    <row r="31" spans="1:38" s="77" customFormat="1" ht="12" customHeight="1" x14ac:dyDescent="0.2">
      <c r="B31" s="73" t="s">
        <v>107</v>
      </c>
      <c r="C31" s="74">
        <v>139.86000000000001</v>
      </c>
      <c r="D31" s="74">
        <v>116.88</v>
      </c>
      <c r="E31" s="74">
        <v>111.62</v>
      </c>
      <c r="F31" s="74">
        <v>164.04</v>
      </c>
      <c r="G31" s="74">
        <v>311.83</v>
      </c>
      <c r="H31" s="74">
        <v>61.73</v>
      </c>
      <c r="I31" s="74">
        <v>129.38999999999999</v>
      </c>
      <c r="J31" s="74">
        <v>126.97</v>
      </c>
      <c r="K31" s="74">
        <v>173.18</v>
      </c>
      <c r="L31" s="74">
        <v>90.91</v>
      </c>
      <c r="M31" s="74">
        <v>180.59</v>
      </c>
      <c r="N31" s="74">
        <v>287.56</v>
      </c>
      <c r="O31" s="74">
        <v>88.73</v>
      </c>
      <c r="P31" s="74">
        <v>201.74</v>
      </c>
      <c r="Q31" s="74">
        <v>345.94</v>
      </c>
      <c r="R31" s="74"/>
      <c r="S31" s="73" t="s">
        <v>107</v>
      </c>
      <c r="T31" s="74"/>
      <c r="U31" s="73" t="s">
        <v>107</v>
      </c>
      <c r="V31" s="74">
        <v>77.14</v>
      </c>
      <c r="W31" s="74">
        <v>153.12</v>
      </c>
      <c r="X31" s="74">
        <v>153.44999999999999</v>
      </c>
      <c r="Y31" s="74">
        <v>142.66999999999999</v>
      </c>
      <c r="Z31" s="74">
        <v>170.47</v>
      </c>
      <c r="AA31" s="74">
        <v>124.36</v>
      </c>
      <c r="AB31" s="74">
        <v>130.62</v>
      </c>
      <c r="AC31" s="74">
        <v>261.88</v>
      </c>
      <c r="AD31" s="74">
        <v>165.58</v>
      </c>
      <c r="AE31" s="74">
        <v>330.9</v>
      </c>
      <c r="AF31" s="74">
        <v>112.88</v>
      </c>
      <c r="AG31" s="74">
        <v>163.77000000000001</v>
      </c>
      <c r="AH31" s="74">
        <v>173.26</v>
      </c>
      <c r="AI31" s="74">
        <v>114.47</v>
      </c>
      <c r="AJ31" s="74">
        <v>163.22999999999999</v>
      </c>
      <c r="AK31" s="79"/>
      <c r="AL31" s="73" t="s">
        <v>107</v>
      </c>
    </row>
    <row r="32" spans="1:38" s="80" customFormat="1" ht="12" customHeight="1" x14ac:dyDescent="0.2">
      <c r="B32" s="73" t="s">
        <v>108</v>
      </c>
      <c r="C32" s="74">
        <v>142.91</v>
      </c>
      <c r="D32" s="74">
        <v>107.28</v>
      </c>
      <c r="E32" s="74">
        <v>96.7</v>
      </c>
      <c r="F32" s="74">
        <v>148.07</v>
      </c>
      <c r="G32" s="74">
        <v>321.19</v>
      </c>
      <c r="H32" s="74">
        <v>47.21</v>
      </c>
      <c r="I32" s="74">
        <v>137.52000000000001</v>
      </c>
      <c r="J32" s="74">
        <v>114.7</v>
      </c>
      <c r="K32" s="74">
        <v>197.5</v>
      </c>
      <c r="L32" s="74">
        <v>117.02</v>
      </c>
      <c r="M32" s="74">
        <v>173.24</v>
      </c>
      <c r="N32" s="74">
        <v>254.95</v>
      </c>
      <c r="O32" s="74">
        <v>93.3</v>
      </c>
      <c r="P32" s="74">
        <v>251.61</v>
      </c>
      <c r="Q32" s="74">
        <v>369.48</v>
      </c>
      <c r="R32" s="74"/>
      <c r="S32" s="73" t="s">
        <v>108</v>
      </c>
      <c r="T32" s="74"/>
      <c r="U32" s="73" t="s">
        <v>108</v>
      </c>
      <c r="V32" s="74">
        <v>95.89</v>
      </c>
      <c r="W32" s="74">
        <v>153.58000000000001</v>
      </c>
      <c r="X32" s="74">
        <v>154.02000000000001</v>
      </c>
      <c r="Y32" s="74">
        <v>143.99</v>
      </c>
      <c r="Z32" s="74">
        <v>169.87</v>
      </c>
      <c r="AA32" s="74">
        <v>103.94</v>
      </c>
      <c r="AB32" s="74">
        <v>151.75</v>
      </c>
      <c r="AC32" s="74">
        <v>291.43</v>
      </c>
      <c r="AD32" s="74">
        <v>135.91999999999999</v>
      </c>
      <c r="AE32" s="74">
        <v>280.89999999999998</v>
      </c>
      <c r="AF32" s="74">
        <v>105.64</v>
      </c>
      <c r="AG32" s="74">
        <v>108.37</v>
      </c>
      <c r="AH32" s="74">
        <v>164.01</v>
      </c>
      <c r="AI32" s="74">
        <v>102.15</v>
      </c>
      <c r="AJ32" s="74">
        <v>122.45</v>
      </c>
      <c r="AK32" s="79"/>
      <c r="AL32" s="73" t="s">
        <v>108</v>
      </c>
    </row>
    <row r="33" spans="1:38" s="81" customFormat="1" ht="12" customHeight="1" x14ac:dyDescent="0.2">
      <c r="B33" s="73" t="s">
        <v>109</v>
      </c>
      <c r="C33" s="74">
        <v>155.93</v>
      </c>
      <c r="D33" s="74">
        <v>119.57</v>
      </c>
      <c r="E33" s="74">
        <v>112.37</v>
      </c>
      <c r="F33" s="74">
        <v>156.9</v>
      </c>
      <c r="G33" s="74">
        <v>237.7</v>
      </c>
      <c r="H33" s="74">
        <v>70.95</v>
      </c>
      <c r="I33" s="74">
        <v>138.1</v>
      </c>
      <c r="J33" s="74">
        <v>129.91</v>
      </c>
      <c r="K33" s="74">
        <v>212.03</v>
      </c>
      <c r="L33" s="74">
        <v>93.35</v>
      </c>
      <c r="M33" s="74">
        <v>161.33000000000001</v>
      </c>
      <c r="N33" s="74">
        <v>174.11</v>
      </c>
      <c r="O33" s="74">
        <v>141.63999999999999</v>
      </c>
      <c r="P33" s="74">
        <v>286</v>
      </c>
      <c r="Q33" s="74">
        <v>349.72</v>
      </c>
      <c r="R33" s="79"/>
      <c r="S33" s="73" t="s">
        <v>109</v>
      </c>
      <c r="T33" s="79"/>
      <c r="U33" s="73" t="s">
        <v>109</v>
      </c>
      <c r="V33" s="74">
        <v>105.2</v>
      </c>
      <c r="W33" s="74">
        <v>158.12</v>
      </c>
      <c r="X33" s="74">
        <v>156.68</v>
      </c>
      <c r="Y33" s="74">
        <v>139.24</v>
      </c>
      <c r="Z33" s="74">
        <v>184.21</v>
      </c>
      <c r="AA33" s="74">
        <v>130.1</v>
      </c>
      <c r="AB33" s="74">
        <v>126.49</v>
      </c>
      <c r="AC33" s="74">
        <v>284.14999999999998</v>
      </c>
      <c r="AD33" s="74">
        <v>162.03</v>
      </c>
      <c r="AE33" s="74">
        <v>289.02</v>
      </c>
      <c r="AF33" s="74">
        <v>121.68</v>
      </c>
      <c r="AG33" s="74">
        <v>154.16</v>
      </c>
      <c r="AH33" s="74">
        <v>180.74</v>
      </c>
      <c r="AI33" s="74">
        <v>115.13</v>
      </c>
      <c r="AJ33" s="74">
        <v>165.09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149.66</v>
      </c>
      <c r="D34" s="74">
        <v>128.35</v>
      </c>
      <c r="E34" s="74">
        <v>126.74</v>
      </c>
      <c r="F34" s="74">
        <v>152.62</v>
      </c>
      <c r="G34" s="74">
        <v>246.5</v>
      </c>
      <c r="H34" s="74">
        <v>101.66</v>
      </c>
      <c r="I34" s="74">
        <v>136.56</v>
      </c>
      <c r="J34" s="74">
        <v>120.28</v>
      </c>
      <c r="K34" s="74">
        <v>210.27</v>
      </c>
      <c r="L34" s="74">
        <v>99.69</v>
      </c>
      <c r="M34" s="74">
        <v>156.91</v>
      </c>
      <c r="N34" s="74">
        <v>308.98</v>
      </c>
      <c r="O34" s="74">
        <v>164.96</v>
      </c>
      <c r="P34" s="74">
        <v>264.31</v>
      </c>
      <c r="Q34" s="74">
        <v>320.52</v>
      </c>
      <c r="R34" s="79"/>
      <c r="S34" s="73" t="s">
        <v>110</v>
      </c>
      <c r="T34" s="79"/>
      <c r="U34" s="73" t="s">
        <v>110</v>
      </c>
      <c r="V34" s="74">
        <v>83.51</v>
      </c>
      <c r="W34" s="74">
        <v>154.44</v>
      </c>
      <c r="X34" s="74">
        <v>138.47</v>
      </c>
      <c r="Y34" s="74">
        <v>124.93</v>
      </c>
      <c r="Z34" s="74">
        <v>159.86000000000001</v>
      </c>
      <c r="AA34" s="74">
        <v>146.71</v>
      </c>
      <c r="AB34" s="74">
        <v>121.53</v>
      </c>
      <c r="AC34" s="74">
        <v>282.48</v>
      </c>
      <c r="AD34" s="74">
        <v>144.91</v>
      </c>
      <c r="AE34" s="74">
        <v>284.04000000000002</v>
      </c>
      <c r="AF34" s="74">
        <v>112.66</v>
      </c>
      <c r="AG34" s="74">
        <v>170.17</v>
      </c>
      <c r="AH34" s="74">
        <v>175.31</v>
      </c>
      <c r="AI34" s="74">
        <v>112.61</v>
      </c>
      <c r="AJ34" s="74">
        <v>118.62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184.1</v>
      </c>
      <c r="D35" s="74">
        <v>251.86</v>
      </c>
      <c r="E35" s="74">
        <v>304.39</v>
      </c>
      <c r="F35" s="74">
        <v>177.51</v>
      </c>
      <c r="G35" s="74">
        <v>162.82</v>
      </c>
      <c r="H35" s="74">
        <v>417.83</v>
      </c>
      <c r="I35" s="74">
        <v>134.69</v>
      </c>
      <c r="J35" s="74">
        <v>130.79</v>
      </c>
      <c r="K35" s="74">
        <v>246.4</v>
      </c>
      <c r="L35" s="74">
        <v>107.47</v>
      </c>
      <c r="M35" s="74">
        <v>248.8</v>
      </c>
      <c r="N35" s="74">
        <v>158.38</v>
      </c>
      <c r="O35" s="74">
        <v>239.13</v>
      </c>
      <c r="P35" s="74">
        <v>286.04000000000002</v>
      </c>
      <c r="Q35" s="74">
        <v>350.85</v>
      </c>
      <c r="R35" s="79"/>
      <c r="S35" s="73" t="s">
        <v>111</v>
      </c>
      <c r="T35" s="79"/>
      <c r="U35" s="73" t="s">
        <v>111</v>
      </c>
      <c r="V35" s="74">
        <v>96.15</v>
      </c>
      <c r="W35" s="74">
        <v>144.22999999999999</v>
      </c>
      <c r="X35" s="74">
        <v>147.13999999999999</v>
      </c>
      <c r="Y35" s="74">
        <v>124.3</v>
      </c>
      <c r="Z35" s="74">
        <v>183.23</v>
      </c>
      <c r="AA35" s="74">
        <v>108.12</v>
      </c>
      <c r="AB35" s="74">
        <v>152.13999999999999</v>
      </c>
      <c r="AC35" s="74">
        <v>221.9</v>
      </c>
      <c r="AD35" s="74">
        <v>153.82</v>
      </c>
      <c r="AE35" s="74">
        <v>267.85000000000002</v>
      </c>
      <c r="AF35" s="74">
        <v>117.76</v>
      </c>
      <c r="AG35" s="74">
        <v>256.33999999999997</v>
      </c>
      <c r="AH35" s="74">
        <v>170.43</v>
      </c>
      <c r="AI35" s="74">
        <v>115.08</v>
      </c>
      <c r="AJ35" s="74">
        <v>124.72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167.32</v>
      </c>
      <c r="D36" s="74">
        <v>186.09</v>
      </c>
      <c r="E36" s="74">
        <v>212.38</v>
      </c>
      <c r="F36" s="74">
        <v>179.52</v>
      </c>
      <c r="G36" s="74">
        <v>199.26</v>
      </c>
      <c r="H36" s="74">
        <v>241.26</v>
      </c>
      <c r="I36" s="74">
        <v>122.65</v>
      </c>
      <c r="J36" s="74">
        <v>137.69</v>
      </c>
      <c r="K36" s="74">
        <v>209.23</v>
      </c>
      <c r="L36" s="74">
        <v>140.56</v>
      </c>
      <c r="M36" s="74">
        <v>143.16999999999999</v>
      </c>
      <c r="N36" s="74">
        <v>137.22</v>
      </c>
      <c r="O36" s="74">
        <v>134.46</v>
      </c>
      <c r="P36" s="74">
        <v>270</v>
      </c>
      <c r="Q36" s="74">
        <v>368.44</v>
      </c>
      <c r="R36" s="79"/>
      <c r="S36" s="73" t="s">
        <v>112</v>
      </c>
      <c r="T36" s="79"/>
      <c r="U36" s="73" t="s">
        <v>112</v>
      </c>
      <c r="V36" s="74">
        <v>94.48</v>
      </c>
      <c r="W36" s="74">
        <v>173</v>
      </c>
      <c r="X36" s="74">
        <v>151.47999999999999</v>
      </c>
      <c r="Y36" s="74">
        <v>119.98</v>
      </c>
      <c r="Z36" s="74">
        <v>201.22</v>
      </c>
      <c r="AA36" s="74">
        <v>142.19</v>
      </c>
      <c r="AB36" s="74">
        <v>150.82</v>
      </c>
      <c r="AC36" s="74">
        <v>371.66</v>
      </c>
      <c r="AD36" s="74">
        <v>152.08000000000001</v>
      </c>
      <c r="AE36" s="74">
        <v>326.06</v>
      </c>
      <c r="AF36" s="74">
        <v>118.66</v>
      </c>
      <c r="AG36" s="74">
        <v>206.16</v>
      </c>
      <c r="AH36" s="74">
        <v>165.57</v>
      </c>
      <c r="AI36" s="74">
        <v>116.8</v>
      </c>
      <c r="AJ36" s="74">
        <v>111.47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163.33000000000001</v>
      </c>
      <c r="D37" s="74">
        <v>151.51</v>
      </c>
      <c r="E37" s="74">
        <v>155.03</v>
      </c>
      <c r="F37" s="74">
        <v>174.64</v>
      </c>
      <c r="G37" s="74">
        <v>74.17</v>
      </c>
      <c r="H37" s="74">
        <v>139.68</v>
      </c>
      <c r="I37" s="74">
        <v>141.19999999999999</v>
      </c>
      <c r="J37" s="74">
        <v>149.69</v>
      </c>
      <c r="K37" s="74">
        <v>232.55</v>
      </c>
      <c r="L37" s="74">
        <v>135.84</v>
      </c>
      <c r="M37" s="74">
        <v>210.21</v>
      </c>
      <c r="N37" s="74">
        <v>199.69</v>
      </c>
      <c r="O37" s="74">
        <v>146.02000000000001</v>
      </c>
      <c r="P37" s="74">
        <v>284.42</v>
      </c>
      <c r="Q37" s="74">
        <v>426.94</v>
      </c>
      <c r="R37" s="79"/>
      <c r="S37" s="73" t="s">
        <v>113</v>
      </c>
      <c r="T37" s="79"/>
      <c r="U37" s="73" t="s">
        <v>113</v>
      </c>
      <c r="V37" s="74">
        <v>76.62</v>
      </c>
      <c r="W37" s="74">
        <v>172.19</v>
      </c>
      <c r="X37" s="74">
        <v>163.12</v>
      </c>
      <c r="Y37" s="74">
        <v>133.08000000000001</v>
      </c>
      <c r="Z37" s="74">
        <v>210.58</v>
      </c>
      <c r="AA37" s="74">
        <v>142.91999999999999</v>
      </c>
      <c r="AB37" s="74">
        <v>199.45</v>
      </c>
      <c r="AC37" s="74">
        <v>251.1</v>
      </c>
      <c r="AD37" s="74">
        <v>151.44999999999999</v>
      </c>
      <c r="AE37" s="74">
        <v>278.97000000000003</v>
      </c>
      <c r="AF37" s="74">
        <v>113.46</v>
      </c>
      <c r="AG37" s="74">
        <v>165.72</v>
      </c>
      <c r="AH37" s="74">
        <v>167.65</v>
      </c>
      <c r="AI37" s="74">
        <v>119.42</v>
      </c>
      <c r="AJ37" s="74">
        <v>137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181.85</v>
      </c>
      <c r="D38" s="74">
        <v>103.18</v>
      </c>
      <c r="E38" s="74">
        <v>95.63</v>
      </c>
      <c r="F38" s="74">
        <v>166.19</v>
      </c>
      <c r="G38" s="74">
        <v>58.27</v>
      </c>
      <c r="H38" s="74">
        <v>35.03</v>
      </c>
      <c r="I38" s="74">
        <v>113.11</v>
      </c>
      <c r="J38" s="74">
        <v>138.19999999999999</v>
      </c>
      <c r="K38" s="74">
        <v>300.33999999999997</v>
      </c>
      <c r="L38" s="74">
        <v>167.21</v>
      </c>
      <c r="M38" s="74">
        <v>268.49</v>
      </c>
      <c r="N38" s="74">
        <v>157.97999999999999</v>
      </c>
      <c r="O38" s="74">
        <v>157.78</v>
      </c>
      <c r="P38" s="74">
        <v>403.65</v>
      </c>
      <c r="Q38" s="74">
        <v>514.01</v>
      </c>
      <c r="R38" s="79"/>
      <c r="S38" s="73" t="s">
        <v>114</v>
      </c>
      <c r="T38" s="79"/>
      <c r="U38" s="73" t="s">
        <v>114</v>
      </c>
      <c r="V38" s="74">
        <v>96.16</v>
      </c>
      <c r="W38" s="74">
        <v>190</v>
      </c>
      <c r="X38" s="74">
        <v>182.55</v>
      </c>
      <c r="Y38" s="74">
        <v>156.28</v>
      </c>
      <c r="Z38" s="74">
        <v>224.03</v>
      </c>
      <c r="AA38" s="74">
        <v>196.83</v>
      </c>
      <c r="AB38" s="74">
        <v>177.75</v>
      </c>
      <c r="AC38" s="74">
        <v>216.72</v>
      </c>
      <c r="AD38" s="74">
        <v>169.21</v>
      </c>
      <c r="AE38" s="74">
        <v>273.01</v>
      </c>
      <c r="AF38" s="74">
        <v>111.32</v>
      </c>
      <c r="AG38" s="74">
        <v>261.7</v>
      </c>
      <c r="AH38" s="74">
        <v>186.88</v>
      </c>
      <c r="AI38" s="74">
        <v>129.22999999999999</v>
      </c>
      <c r="AJ38" s="74">
        <v>155.52000000000001</v>
      </c>
      <c r="AK38" s="79"/>
      <c r="AL38" s="73" t="s">
        <v>114</v>
      </c>
    </row>
    <row r="39" spans="1:38" s="96" customFormat="1" ht="12" customHeight="1" x14ac:dyDescent="0.2">
      <c r="B39" s="97" t="s">
        <v>135</v>
      </c>
      <c r="C39" s="74">
        <v>152.92666666666665</v>
      </c>
      <c r="D39" s="74">
        <v>135.96083333333334</v>
      </c>
      <c r="E39" s="74">
        <v>135.58833333333334</v>
      </c>
      <c r="F39" s="74">
        <v>164.32083333333335</v>
      </c>
      <c r="G39" s="74">
        <v>194.51583333333335</v>
      </c>
      <c r="H39" s="74">
        <v>109.32916666666667</v>
      </c>
      <c r="I39" s="74">
        <v>137.70000000000002</v>
      </c>
      <c r="J39" s="74">
        <v>134.49833333333336</v>
      </c>
      <c r="K39" s="74">
        <v>209.86083333333337</v>
      </c>
      <c r="L39" s="74">
        <v>114.81666666666666</v>
      </c>
      <c r="M39" s="74">
        <v>191.28166666666667</v>
      </c>
      <c r="N39" s="74">
        <v>169.60083333333336</v>
      </c>
      <c r="O39" s="74">
        <v>126.54666666666667</v>
      </c>
      <c r="P39" s="74">
        <v>266.17666666666668</v>
      </c>
      <c r="Q39" s="74">
        <v>369.00083333333333</v>
      </c>
      <c r="R39" s="74"/>
      <c r="S39" s="97" t="str">
        <f>B39</f>
        <v>Jan-Dez</v>
      </c>
      <c r="T39" s="74"/>
      <c r="U39" s="97" t="str">
        <f>B39</f>
        <v>Jan-Dez</v>
      </c>
      <c r="V39" s="74">
        <v>87.529999999999987</v>
      </c>
      <c r="W39" s="74">
        <v>154.47083333333333</v>
      </c>
      <c r="X39" s="74">
        <v>151.36833333333331</v>
      </c>
      <c r="Y39" s="74">
        <v>132.32583333333332</v>
      </c>
      <c r="Z39" s="74">
        <v>181.44749999999999</v>
      </c>
      <c r="AA39" s="74">
        <v>127.02</v>
      </c>
      <c r="AB39" s="74">
        <v>137.77583333333334</v>
      </c>
      <c r="AC39" s="74">
        <v>265.02499999999998</v>
      </c>
      <c r="AD39" s="74">
        <v>152.19333333333333</v>
      </c>
      <c r="AE39" s="74">
        <v>291.48250000000002</v>
      </c>
      <c r="AF39" s="74">
        <v>118.43083333333334</v>
      </c>
      <c r="AG39" s="74">
        <v>181.33</v>
      </c>
      <c r="AH39" s="74">
        <v>167.65333333333334</v>
      </c>
      <c r="AI39" s="74">
        <v>113.89833333333335</v>
      </c>
      <c r="AJ39" s="74">
        <v>132.69000000000003</v>
      </c>
      <c r="AK39" s="74"/>
      <c r="AL39" s="97" t="str">
        <f>B39</f>
        <v>Jan-Dez</v>
      </c>
    </row>
    <row r="40" spans="1:38" s="81" customFormat="1" ht="12" customHeight="1" x14ac:dyDescent="0.2">
      <c r="B40" s="72" t="s">
        <v>116</v>
      </c>
      <c r="C40" s="74">
        <v>139.18333333333334</v>
      </c>
      <c r="D40" s="74">
        <v>115.52</v>
      </c>
      <c r="E40" s="74">
        <v>101.92</v>
      </c>
      <c r="F40" s="74">
        <v>159.44</v>
      </c>
      <c r="G40" s="74">
        <v>164.38</v>
      </c>
      <c r="H40" s="74">
        <v>50.53</v>
      </c>
      <c r="I40" s="74">
        <v>145.02333333333331</v>
      </c>
      <c r="J40" s="74">
        <v>149.01666666666665</v>
      </c>
      <c r="K40" s="74">
        <v>187.52333333333331</v>
      </c>
      <c r="L40" s="74">
        <v>107.53333333333332</v>
      </c>
      <c r="M40" s="74">
        <v>196.4</v>
      </c>
      <c r="N40" s="74">
        <v>85.803333333333327</v>
      </c>
      <c r="O40" s="74">
        <v>89.006666666666661</v>
      </c>
      <c r="P40" s="74">
        <v>243.28</v>
      </c>
      <c r="Q40" s="74">
        <v>337.43333333333334</v>
      </c>
      <c r="R40" s="74"/>
      <c r="S40" s="72" t="s">
        <v>116</v>
      </c>
      <c r="T40" s="74"/>
      <c r="U40" s="72" t="s">
        <v>116</v>
      </c>
      <c r="V40" s="74">
        <v>80.473333333333329</v>
      </c>
      <c r="W40" s="74">
        <v>138.26333333333335</v>
      </c>
      <c r="X40" s="74">
        <v>144.27000000000001</v>
      </c>
      <c r="Y40" s="74">
        <v>124.46</v>
      </c>
      <c r="Z40" s="74">
        <v>175.56666666666669</v>
      </c>
      <c r="AA40" s="74">
        <v>100.54</v>
      </c>
      <c r="AB40" s="74">
        <v>109.91000000000001</v>
      </c>
      <c r="AC40" s="74">
        <v>257.74</v>
      </c>
      <c r="AD40" s="74">
        <v>155.42333333333332</v>
      </c>
      <c r="AE40" s="74">
        <v>296.81666666666666</v>
      </c>
      <c r="AF40" s="74">
        <v>131.20000000000002</v>
      </c>
      <c r="AG40" s="74">
        <v>174.11666666666667</v>
      </c>
      <c r="AH40" s="74">
        <v>156.54333333333332</v>
      </c>
      <c r="AI40" s="74">
        <v>109.85000000000001</v>
      </c>
      <c r="AJ40" s="74">
        <v>142.44333333333333</v>
      </c>
      <c r="AK40" s="74"/>
      <c r="AL40" s="72" t="s">
        <v>116</v>
      </c>
    </row>
    <row r="41" spans="1:38" s="77" customFormat="1" ht="12" customHeight="1" x14ac:dyDescent="0.2">
      <c r="B41" s="72" t="s">
        <v>117</v>
      </c>
      <c r="C41" s="74">
        <v>138.46</v>
      </c>
      <c r="D41" s="74">
        <v>114.80333333333333</v>
      </c>
      <c r="E41" s="74">
        <v>104.92</v>
      </c>
      <c r="F41" s="74">
        <v>162.04999999999998</v>
      </c>
      <c r="G41" s="74">
        <v>287.44333333333333</v>
      </c>
      <c r="H41" s="74">
        <v>51.316666666666663</v>
      </c>
      <c r="I41" s="74">
        <v>143.67333333333332</v>
      </c>
      <c r="J41" s="74">
        <v>120.12333333333333</v>
      </c>
      <c r="K41" s="74">
        <v>181.64666666666668</v>
      </c>
      <c r="L41" s="74">
        <v>103.69333333333333</v>
      </c>
      <c r="M41" s="74">
        <v>172.42333333333332</v>
      </c>
      <c r="N41" s="74">
        <v>213.81333333333336</v>
      </c>
      <c r="O41" s="74">
        <v>89.183333333333337</v>
      </c>
      <c r="P41" s="74">
        <v>223.28666666666666</v>
      </c>
      <c r="Q41" s="74">
        <v>361.74333333333334</v>
      </c>
      <c r="R41" s="74"/>
      <c r="S41" s="72" t="s">
        <v>117</v>
      </c>
      <c r="T41" s="74"/>
      <c r="U41" s="72" t="s">
        <v>117</v>
      </c>
      <c r="V41" s="74">
        <v>85.606666666666669</v>
      </c>
      <c r="W41" s="74">
        <v>148.96</v>
      </c>
      <c r="X41" s="74">
        <v>148.05666666666664</v>
      </c>
      <c r="Y41" s="74">
        <v>138.90666666666667</v>
      </c>
      <c r="Z41" s="74">
        <v>162.51333333333332</v>
      </c>
      <c r="AA41" s="74">
        <v>118.58333333333333</v>
      </c>
      <c r="AB41" s="74">
        <v>131.79999999999998</v>
      </c>
      <c r="AC41" s="74">
        <v>259.69</v>
      </c>
      <c r="AD41" s="74">
        <v>142.18333333333331</v>
      </c>
      <c r="AE41" s="74">
        <v>296.13</v>
      </c>
      <c r="AF41" s="74">
        <v>110.67666666666666</v>
      </c>
      <c r="AG41" s="74">
        <v>146.45333333333335</v>
      </c>
      <c r="AH41" s="74">
        <v>165.21</v>
      </c>
      <c r="AI41" s="74">
        <v>109.65333333333335</v>
      </c>
      <c r="AJ41" s="74">
        <v>117.50999999999999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163.23000000000002</v>
      </c>
      <c r="D42" s="74">
        <v>166.59333333333333</v>
      </c>
      <c r="E42" s="74">
        <v>181.16666666666666</v>
      </c>
      <c r="F42" s="74">
        <v>162.34333333333333</v>
      </c>
      <c r="G42" s="74">
        <v>215.67333333333332</v>
      </c>
      <c r="H42" s="74">
        <v>196.81333333333336</v>
      </c>
      <c r="I42" s="74">
        <v>136.44999999999999</v>
      </c>
      <c r="J42" s="74">
        <v>126.99333333333334</v>
      </c>
      <c r="K42" s="74">
        <v>222.9</v>
      </c>
      <c r="L42" s="74">
        <v>100.17</v>
      </c>
      <c r="M42" s="74">
        <v>189.01333333333332</v>
      </c>
      <c r="N42" s="74">
        <v>213.82333333333335</v>
      </c>
      <c r="O42" s="74">
        <v>181.91</v>
      </c>
      <c r="P42" s="74">
        <v>278.7833333333333</v>
      </c>
      <c r="Q42" s="74">
        <v>340.36333333333334</v>
      </c>
      <c r="R42" s="74"/>
      <c r="S42" s="72" t="s">
        <v>118</v>
      </c>
      <c r="T42" s="74"/>
      <c r="U42" s="72" t="s">
        <v>118</v>
      </c>
      <c r="V42" s="74">
        <v>94.953333333333333</v>
      </c>
      <c r="W42" s="74">
        <v>152.26333333333332</v>
      </c>
      <c r="X42" s="74">
        <v>147.42999999999998</v>
      </c>
      <c r="Y42" s="74">
        <v>129.49</v>
      </c>
      <c r="Z42" s="74">
        <v>175.76666666666668</v>
      </c>
      <c r="AA42" s="74">
        <v>128.31</v>
      </c>
      <c r="AB42" s="74">
        <v>133.38666666666666</v>
      </c>
      <c r="AC42" s="74">
        <v>262.84333333333331</v>
      </c>
      <c r="AD42" s="74">
        <v>153.58666666666667</v>
      </c>
      <c r="AE42" s="74">
        <v>280.30333333333334</v>
      </c>
      <c r="AF42" s="74">
        <v>117.36666666666667</v>
      </c>
      <c r="AG42" s="74">
        <v>193.55666666666664</v>
      </c>
      <c r="AH42" s="74">
        <v>175.49333333333334</v>
      </c>
      <c r="AI42" s="74">
        <v>114.27333333333333</v>
      </c>
      <c r="AJ42" s="74">
        <v>136.14333333333335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170.83333333333334</v>
      </c>
      <c r="D43" s="74">
        <v>146.92666666666668</v>
      </c>
      <c r="E43" s="74">
        <v>154.34666666666666</v>
      </c>
      <c r="F43" s="74">
        <v>173.44999999999996</v>
      </c>
      <c r="G43" s="74">
        <v>110.56666666666666</v>
      </c>
      <c r="H43" s="74">
        <v>138.65666666666667</v>
      </c>
      <c r="I43" s="74">
        <v>125.65333333333335</v>
      </c>
      <c r="J43" s="74">
        <v>141.85999999999999</v>
      </c>
      <c r="K43" s="74">
        <v>247.37333333333331</v>
      </c>
      <c r="L43" s="74">
        <v>147.87</v>
      </c>
      <c r="M43" s="74">
        <v>207.29</v>
      </c>
      <c r="N43" s="74">
        <v>164.96333333333334</v>
      </c>
      <c r="O43" s="74">
        <v>146.08666666666667</v>
      </c>
      <c r="P43" s="74">
        <v>319.35666666666668</v>
      </c>
      <c r="Q43" s="74">
        <v>436.46333333333331</v>
      </c>
      <c r="R43" s="74"/>
      <c r="S43" s="72" t="s">
        <v>119</v>
      </c>
      <c r="T43" s="74"/>
      <c r="U43" s="72" t="s">
        <v>119</v>
      </c>
      <c r="V43" s="74">
        <v>89.086666666666659</v>
      </c>
      <c r="W43" s="74">
        <v>178.39666666666668</v>
      </c>
      <c r="X43" s="74">
        <v>165.71666666666667</v>
      </c>
      <c r="Y43" s="74">
        <v>136.44666666666669</v>
      </c>
      <c r="Z43" s="74">
        <v>211.94333333333336</v>
      </c>
      <c r="AA43" s="74">
        <v>160.64666666666668</v>
      </c>
      <c r="AB43" s="74">
        <v>176.00666666666666</v>
      </c>
      <c r="AC43" s="74">
        <v>279.82666666666665</v>
      </c>
      <c r="AD43" s="74">
        <v>157.58000000000001</v>
      </c>
      <c r="AE43" s="74">
        <v>292.68</v>
      </c>
      <c r="AF43" s="74">
        <v>114.48</v>
      </c>
      <c r="AG43" s="74">
        <v>211.1933333333333</v>
      </c>
      <c r="AH43" s="74">
        <v>173.36666666666667</v>
      </c>
      <c r="AI43" s="74">
        <v>121.81666666666666</v>
      </c>
      <c r="AJ43" s="74">
        <v>134.66333333333333</v>
      </c>
      <c r="AK43" s="74"/>
      <c r="AL43" s="72" t="s">
        <v>119</v>
      </c>
    </row>
    <row r="44" spans="1:38" s="77" customFormat="1" ht="5.25" customHeight="1" x14ac:dyDescent="0.2">
      <c r="B44" s="72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2"/>
      <c r="T44" s="74"/>
      <c r="U44" s="72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2"/>
    </row>
    <row r="45" spans="1:38" s="77" customFormat="1" ht="12" customHeight="1" x14ac:dyDescent="0.2">
      <c r="C45" s="111" t="s">
        <v>120</v>
      </c>
      <c r="D45" s="111"/>
      <c r="E45" s="111"/>
      <c r="F45" s="111"/>
      <c r="G45" s="111"/>
      <c r="H45" s="111"/>
      <c r="I45" s="111"/>
      <c r="J45" s="111"/>
      <c r="K45" s="111" t="s">
        <v>120</v>
      </c>
      <c r="L45" s="111"/>
      <c r="M45" s="111"/>
      <c r="N45" s="111"/>
      <c r="O45" s="111"/>
      <c r="P45" s="111"/>
      <c r="Q45" s="111"/>
      <c r="R45" s="82"/>
      <c r="T45" s="83"/>
      <c r="V45" s="111" t="s">
        <v>120</v>
      </c>
      <c r="W45" s="111"/>
      <c r="X45" s="111"/>
      <c r="Y45" s="111"/>
      <c r="Z45" s="111"/>
      <c r="AA45" s="111"/>
      <c r="AB45" s="111"/>
      <c r="AC45" s="111"/>
      <c r="AD45" s="111" t="s">
        <v>120</v>
      </c>
      <c r="AE45" s="111"/>
      <c r="AF45" s="111"/>
      <c r="AG45" s="111"/>
      <c r="AH45" s="111"/>
      <c r="AI45" s="111"/>
      <c r="AJ45" s="111"/>
      <c r="AK45" s="82"/>
    </row>
    <row r="46" spans="1:38" s="77" customFormat="1" ht="12" customHeight="1" x14ac:dyDescent="0.25">
      <c r="A46" s="76">
        <f>A27</f>
        <v>2025</v>
      </c>
      <c r="B46" s="73" t="s">
        <v>103</v>
      </c>
      <c r="C46" s="84">
        <v>5.99</v>
      </c>
      <c r="D46" s="84">
        <v>1.94</v>
      </c>
      <c r="E46" s="84">
        <v>3.3</v>
      </c>
      <c r="F46" s="84">
        <v>6.73</v>
      </c>
      <c r="G46" s="84">
        <v>-14.88</v>
      </c>
      <c r="H46" s="84">
        <v>-11.18</v>
      </c>
      <c r="I46" s="84">
        <v>-4.95</v>
      </c>
      <c r="J46" s="84">
        <v>16.79</v>
      </c>
      <c r="K46" s="84">
        <v>5.88</v>
      </c>
      <c r="L46" s="84">
        <v>41.34</v>
      </c>
      <c r="M46" s="84">
        <v>-8.43</v>
      </c>
      <c r="N46" s="84">
        <v>-42.19</v>
      </c>
      <c r="O46" s="84">
        <v>72.569999999999993</v>
      </c>
      <c r="P46" s="84">
        <v>-0.47</v>
      </c>
      <c r="Q46" s="84">
        <v>14.58</v>
      </c>
      <c r="R46" s="75">
        <f>R27</f>
        <v>2025</v>
      </c>
      <c r="S46" s="73" t="s">
        <v>103</v>
      </c>
      <c r="T46" s="76">
        <f>T27</f>
        <v>2025</v>
      </c>
      <c r="U46" s="73" t="s">
        <v>103</v>
      </c>
      <c r="V46" s="84">
        <v>5.39</v>
      </c>
      <c r="W46" s="84">
        <v>4.62</v>
      </c>
      <c r="X46" s="84">
        <v>4.22</v>
      </c>
      <c r="Y46" s="84">
        <v>-1.32</v>
      </c>
      <c r="Z46" s="84">
        <v>10.26</v>
      </c>
      <c r="AA46" s="84">
        <v>-4.18</v>
      </c>
      <c r="AB46" s="84">
        <v>-1.07</v>
      </c>
      <c r="AC46" s="84">
        <v>19.170000000000002</v>
      </c>
      <c r="AD46" s="84">
        <v>12.31</v>
      </c>
      <c r="AE46" s="84">
        <v>27.42</v>
      </c>
      <c r="AF46" s="84">
        <v>9.58</v>
      </c>
      <c r="AG46" s="84">
        <v>-0.14000000000000001</v>
      </c>
      <c r="AH46" s="84">
        <v>2.04</v>
      </c>
      <c r="AI46" s="84">
        <v>2.7</v>
      </c>
      <c r="AJ46" s="84">
        <v>15.65</v>
      </c>
      <c r="AK46" s="75">
        <f>AK27</f>
        <v>2025</v>
      </c>
      <c r="AL46" s="73" t="s">
        <v>103</v>
      </c>
    </row>
    <row r="47" spans="1:38" s="77" customFormat="1" ht="12" customHeight="1" x14ac:dyDescent="0.2">
      <c r="B47" s="73" t="s">
        <v>104</v>
      </c>
      <c r="C47" s="84">
        <v>1.71</v>
      </c>
      <c r="D47" s="84">
        <v>-17.7</v>
      </c>
      <c r="E47" s="84">
        <v>-28.62</v>
      </c>
      <c r="F47" s="84">
        <v>-30.92</v>
      </c>
      <c r="G47" s="84">
        <v>-32.33</v>
      </c>
      <c r="H47" s="84">
        <v>-10.62</v>
      </c>
      <c r="I47" s="84">
        <v>0.22</v>
      </c>
      <c r="J47" s="84">
        <v>9.4499999999999993</v>
      </c>
      <c r="K47" s="84">
        <v>9.9600000000000009</v>
      </c>
      <c r="L47" s="84">
        <v>-10.91</v>
      </c>
      <c r="M47" s="84">
        <v>-0.31</v>
      </c>
      <c r="N47" s="84">
        <v>-5.03</v>
      </c>
      <c r="O47" s="84">
        <v>87.44</v>
      </c>
      <c r="P47" s="84">
        <v>6.85</v>
      </c>
      <c r="Q47" s="84">
        <v>9.49</v>
      </c>
      <c r="R47" s="82"/>
      <c r="S47" s="73" t="s">
        <v>104</v>
      </c>
      <c r="U47" s="73" t="s">
        <v>104</v>
      </c>
      <c r="V47" s="84">
        <v>5.83</v>
      </c>
      <c r="W47" s="84">
        <v>1.87</v>
      </c>
      <c r="X47" s="84">
        <v>-6.29</v>
      </c>
      <c r="Y47" s="84">
        <v>-4.4000000000000004</v>
      </c>
      <c r="Z47" s="84">
        <v>-8.51</v>
      </c>
      <c r="AA47" s="84">
        <v>6.79</v>
      </c>
      <c r="AB47" s="84">
        <v>-2.34</v>
      </c>
      <c r="AC47" s="84">
        <v>23.51</v>
      </c>
      <c r="AD47" s="84">
        <v>4.7300000000000004</v>
      </c>
      <c r="AE47" s="84">
        <v>13.92</v>
      </c>
      <c r="AF47" s="84">
        <v>5.23</v>
      </c>
      <c r="AG47" s="84">
        <v>-2.4900000000000002</v>
      </c>
      <c r="AH47" s="84">
        <v>-1.03</v>
      </c>
      <c r="AI47" s="84">
        <v>0.05</v>
      </c>
      <c r="AJ47" s="84">
        <v>4.96</v>
      </c>
      <c r="AK47" s="84"/>
      <c r="AL47" s="73" t="s">
        <v>104</v>
      </c>
    </row>
    <row r="48" spans="1:38" s="77" customFormat="1" ht="12" customHeight="1" x14ac:dyDescent="0.2">
      <c r="B48" s="73" t="s">
        <v>105</v>
      </c>
      <c r="C48" s="84">
        <v>9.2899999999999991</v>
      </c>
      <c r="D48" s="84">
        <v>4.38</v>
      </c>
      <c r="E48" s="84">
        <v>2.82</v>
      </c>
      <c r="F48" s="84">
        <v>7.42</v>
      </c>
      <c r="G48" s="84">
        <v>-10.11</v>
      </c>
      <c r="H48" s="84">
        <v>-2.78</v>
      </c>
      <c r="I48" s="84">
        <v>4.24</v>
      </c>
      <c r="J48" s="84">
        <v>18.73</v>
      </c>
      <c r="K48" s="84">
        <v>13.01</v>
      </c>
      <c r="L48" s="84">
        <v>16.41</v>
      </c>
      <c r="M48" s="84">
        <v>3.27</v>
      </c>
      <c r="N48" s="84">
        <v>-1.86</v>
      </c>
      <c r="O48" s="84">
        <v>67.930000000000007</v>
      </c>
      <c r="P48" s="84">
        <v>11.62</v>
      </c>
      <c r="Q48" s="84">
        <v>3.54</v>
      </c>
      <c r="R48" s="84"/>
      <c r="S48" s="73" t="s">
        <v>105</v>
      </c>
      <c r="T48" s="84"/>
      <c r="U48" s="73" t="s">
        <v>105</v>
      </c>
      <c r="V48" s="84">
        <v>11.03</v>
      </c>
      <c r="W48" s="84">
        <v>8.4</v>
      </c>
      <c r="X48" s="84">
        <v>4.62</v>
      </c>
      <c r="Y48" s="84">
        <v>4.93</v>
      </c>
      <c r="Z48" s="84">
        <v>4.2699999999999996</v>
      </c>
      <c r="AA48" s="84">
        <v>-2.4700000000000002</v>
      </c>
      <c r="AB48" s="84">
        <v>17.920000000000002</v>
      </c>
      <c r="AC48" s="84">
        <v>27.5</v>
      </c>
      <c r="AD48" s="84">
        <v>8.1</v>
      </c>
      <c r="AE48" s="84">
        <v>48.51</v>
      </c>
      <c r="AF48" s="84">
        <v>10.4</v>
      </c>
      <c r="AG48" s="84">
        <v>-4.54</v>
      </c>
      <c r="AH48" s="84">
        <v>0.9</v>
      </c>
      <c r="AI48" s="84">
        <v>1.91</v>
      </c>
      <c r="AJ48" s="84">
        <v>-2.58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5.74</v>
      </c>
      <c r="D49" s="84">
        <v>10.38</v>
      </c>
      <c r="E49" s="84">
        <v>5.87</v>
      </c>
      <c r="F49" s="84">
        <v>10.47</v>
      </c>
      <c r="G49" s="84">
        <v>15.05</v>
      </c>
      <c r="H49" s="84">
        <v>-7.79</v>
      </c>
      <c r="I49" s="84">
        <v>26.95</v>
      </c>
      <c r="J49" s="84">
        <v>-4.45</v>
      </c>
      <c r="K49" s="84">
        <v>8.9499999999999993</v>
      </c>
      <c r="L49" s="84">
        <v>3.77</v>
      </c>
      <c r="M49" s="84">
        <v>8.4499999999999993</v>
      </c>
      <c r="N49" s="84">
        <v>34.869999999999997</v>
      </c>
      <c r="O49" s="84">
        <v>66.349999999999994</v>
      </c>
      <c r="P49" s="84">
        <v>1.0900000000000001</v>
      </c>
      <c r="Q49" s="84">
        <v>11.18</v>
      </c>
      <c r="R49" s="84"/>
      <c r="S49" s="73" t="s">
        <v>106</v>
      </c>
      <c r="T49" s="84"/>
      <c r="U49" s="73" t="s">
        <v>106</v>
      </c>
      <c r="V49" s="84">
        <v>9.09</v>
      </c>
      <c r="W49" s="84">
        <v>0.82</v>
      </c>
      <c r="X49" s="84">
        <v>0.25</v>
      </c>
      <c r="Y49" s="84">
        <v>2.81</v>
      </c>
      <c r="Z49" s="84">
        <v>-3.13</v>
      </c>
      <c r="AA49" s="84">
        <v>-3.6</v>
      </c>
      <c r="AB49" s="84">
        <v>5.94</v>
      </c>
      <c r="AC49" s="84">
        <v>6.38</v>
      </c>
      <c r="AD49" s="84">
        <v>-0.71</v>
      </c>
      <c r="AE49" s="84">
        <v>12.03</v>
      </c>
      <c r="AF49" s="84">
        <v>-10.91</v>
      </c>
      <c r="AG49" s="84">
        <v>1.75</v>
      </c>
      <c r="AH49" s="84">
        <v>0.22</v>
      </c>
      <c r="AI49" s="84">
        <v>-2.79</v>
      </c>
      <c r="AJ49" s="84">
        <v>-8.75</v>
      </c>
      <c r="AK49" s="79"/>
      <c r="AL49" s="73" t="s">
        <v>106</v>
      </c>
    </row>
    <row r="50" spans="2:38" s="77" customFormat="1" ht="12" customHeight="1" x14ac:dyDescent="0.2">
      <c r="B50" s="73" t="s">
        <v>107</v>
      </c>
      <c r="C50" s="84">
        <v>6.2</v>
      </c>
      <c r="D50" s="84">
        <v>5.87</v>
      </c>
      <c r="E50" s="84">
        <v>6.33</v>
      </c>
      <c r="F50" s="84">
        <v>12.91</v>
      </c>
      <c r="G50" s="84">
        <v>1.61</v>
      </c>
      <c r="H50" s="84">
        <v>-5.89</v>
      </c>
      <c r="I50" s="84">
        <v>5.88</v>
      </c>
      <c r="J50" s="84">
        <v>2.65</v>
      </c>
      <c r="K50" s="84">
        <v>12.43</v>
      </c>
      <c r="L50" s="84">
        <v>4.76</v>
      </c>
      <c r="M50" s="84">
        <v>15.93</v>
      </c>
      <c r="N50" s="84">
        <v>39.01</v>
      </c>
      <c r="O50" s="84">
        <v>63.44</v>
      </c>
      <c r="P50" s="84">
        <v>3.64</v>
      </c>
      <c r="Q50" s="84">
        <v>10.42</v>
      </c>
      <c r="R50" s="84"/>
      <c r="S50" s="73" t="s">
        <v>107</v>
      </c>
      <c r="T50" s="84"/>
      <c r="U50" s="73" t="s">
        <v>107</v>
      </c>
      <c r="V50" s="84">
        <v>8.89</v>
      </c>
      <c r="W50" s="84">
        <v>4.84</v>
      </c>
      <c r="X50" s="84">
        <v>2.4300000000000002</v>
      </c>
      <c r="Y50" s="84">
        <v>5.48</v>
      </c>
      <c r="Z50" s="84">
        <v>-1.35</v>
      </c>
      <c r="AA50" s="84">
        <v>2.16</v>
      </c>
      <c r="AB50" s="84">
        <v>4.1900000000000004</v>
      </c>
      <c r="AC50" s="84">
        <v>15.49</v>
      </c>
      <c r="AD50" s="84">
        <v>-2.2000000000000002</v>
      </c>
      <c r="AE50" s="84">
        <v>3.6</v>
      </c>
      <c r="AF50" s="84">
        <v>-11.24</v>
      </c>
      <c r="AG50" s="84">
        <v>0.12</v>
      </c>
      <c r="AH50" s="84">
        <v>-0.92</v>
      </c>
      <c r="AI50" s="84">
        <v>0.7</v>
      </c>
      <c r="AJ50" s="84">
        <v>-5.75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2.4500000000000002</v>
      </c>
      <c r="D51" s="84">
        <v>3.47</v>
      </c>
      <c r="E51" s="84">
        <v>0.34</v>
      </c>
      <c r="F51" s="84">
        <v>11.73</v>
      </c>
      <c r="G51" s="84">
        <v>12.89</v>
      </c>
      <c r="H51" s="84">
        <v>-22.48</v>
      </c>
      <c r="I51" s="84">
        <v>14.27</v>
      </c>
      <c r="J51" s="84">
        <v>-4.05</v>
      </c>
      <c r="K51" s="84">
        <v>8.2100000000000009</v>
      </c>
      <c r="L51" s="84">
        <v>14.83</v>
      </c>
      <c r="M51" s="84">
        <v>-8.07</v>
      </c>
      <c r="N51" s="84">
        <v>34.18</v>
      </c>
      <c r="O51" s="84">
        <v>75.010000000000005</v>
      </c>
      <c r="P51" s="84">
        <v>2.72</v>
      </c>
      <c r="Q51" s="84">
        <v>6.52</v>
      </c>
      <c r="R51" s="84"/>
      <c r="S51" s="73" t="s">
        <v>108</v>
      </c>
      <c r="T51" s="84"/>
      <c r="U51" s="73" t="s">
        <v>108</v>
      </c>
      <c r="V51" s="84">
        <v>9.8000000000000007</v>
      </c>
      <c r="W51" s="84">
        <v>-0.28000000000000003</v>
      </c>
      <c r="X51" s="84">
        <v>-0.79</v>
      </c>
      <c r="Y51" s="84">
        <v>-1.06</v>
      </c>
      <c r="Z51" s="84">
        <v>-0.41</v>
      </c>
      <c r="AA51" s="84">
        <v>-12.15</v>
      </c>
      <c r="AB51" s="84">
        <v>0.06</v>
      </c>
      <c r="AC51" s="84">
        <v>16.100000000000001</v>
      </c>
      <c r="AD51" s="84">
        <v>-10.38</v>
      </c>
      <c r="AE51" s="84">
        <v>-7.49</v>
      </c>
      <c r="AF51" s="84">
        <v>-13.22</v>
      </c>
      <c r="AG51" s="84">
        <v>-5.81</v>
      </c>
      <c r="AH51" s="84">
        <v>-4.09</v>
      </c>
      <c r="AI51" s="84">
        <v>-2.75</v>
      </c>
      <c r="AJ51" s="84">
        <v>-17.91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5.17</v>
      </c>
      <c r="D52" s="84">
        <v>5.08</v>
      </c>
      <c r="E52" s="84">
        <v>4.96</v>
      </c>
      <c r="F52" s="84">
        <v>23.78</v>
      </c>
      <c r="G52" s="84">
        <v>-16.73</v>
      </c>
      <c r="H52" s="84">
        <v>-17.61</v>
      </c>
      <c r="I52" s="84">
        <v>9.8000000000000007</v>
      </c>
      <c r="J52" s="84">
        <v>-5.28</v>
      </c>
      <c r="K52" s="84">
        <v>12.55</v>
      </c>
      <c r="L52" s="84">
        <v>4.32</v>
      </c>
      <c r="M52" s="84">
        <v>-11.86</v>
      </c>
      <c r="N52" s="84">
        <v>11.2</v>
      </c>
      <c r="O52" s="84">
        <v>25.17</v>
      </c>
      <c r="P52" s="84">
        <v>19.45</v>
      </c>
      <c r="Q52" s="84">
        <v>4.7699999999999996</v>
      </c>
      <c r="R52" s="79"/>
      <c r="S52" s="73" t="s">
        <v>109</v>
      </c>
      <c r="T52" s="79"/>
      <c r="U52" s="73" t="s">
        <v>109</v>
      </c>
      <c r="V52" s="84">
        <v>15.62</v>
      </c>
      <c r="W52" s="84">
        <v>5.39</v>
      </c>
      <c r="X52" s="84">
        <v>6.41</v>
      </c>
      <c r="Y52" s="84">
        <v>3.76</v>
      </c>
      <c r="Z52" s="84">
        <v>9.75</v>
      </c>
      <c r="AA52" s="84">
        <v>-1.56</v>
      </c>
      <c r="AB52" s="84">
        <v>4.8899999999999997</v>
      </c>
      <c r="AC52" s="84">
        <v>13.53</v>
      </c>
      <c r="AD52" s="84">
        <v>-12.37</v>
      </c>
      <c r="AE52" s="84">
        <v>10.24</v>
      </c>
      <c r="AF52" s="84">
        <v>0.23</v>
      </c>
      <c r="AG52" s="84">
        <v>-7.75</v>
      </c>
      <c r="AH52" s="84">
        <v>-0.5</v>
      </c>
      <c r="AI52" s="84">
        <v>1.47</v>
      </c>
      <c r="AJ52" s="84">
        <v>-31.11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4.49</v>
      </c>
      <c r="D53" s="84">
        <v>1.91</v>
      </c>
      <c r="E53" s="84">
        <v>4.8099999999999996</v>
      </c>
      <c r="F53" s="84">
        <v>26.5</v>
      </c>
      <c r="G53" s="84">
        <v>-25.21</v>
      </c>
      <c r="H53" s="84">
        <v>-12.9</v>
      </c>
      <c r="I53" s="84">
        <v>-3.61</v>
      </c>
      <c r="J53" s="84">
        <v>-4.5</v>
      </c>
      <c r="K53" s="84">
        <v>7.09</v>
      </c>
      <c r="L53" s="84">
        <v>3.92</v>
      </c>
      <c r="M53" s="84">
        <v>-0.43</v>
      </c>
      <c r="N53" s="84">
        <v>9.1199999999999992</v>
      </c>
      <c r="O53" s="84">
        <v>4.96</v>
      </c>
      <c r="P53" s="84">
        <v>9.94</v>
      </c>
      <c r="Q53" s="84">
        <v>6.88</v>
      </c>
      <c r="R53" s="79"/>
      <c r="S53" s="73" t="s">
        <v>110</v>
      </c>
      <c r="T53" s="79"/>
      <c r="U53" s="73" t="s">
        <v>110</v>
      </c>
      <c r="V53" s="84">
        <v>6.52</v>
      </c>
      <c r="W53" s="84">
        <v>2.65</v>
      </c>
      <c r="X53" s="84">
        <v>-6.94</v>
      </c>
      <c r="Y53" s="84">
        <v>-7.36</v>
      </c>
      <c r="Z53" s="84">
        <v>-6.43</v>
      </c>
      <c r="AA53" s="84">
        <v>17.149999999999999</v>
      </c>
      <c r="AB53" s="84">
        <v>-4.3600000000000003</v>
      </c>
      <c r="AC53" s="84">
        <v>9.36</v>
      </c>
      <c r="AD53" s="84">
        <v>2.66</v>
      </c>
      <c r="AE53" s="84">
        <v>17.82</v>
      </c>
      <c r="AF53" s="84">
        <v>-1.18</v>
      </c>
      <c r="AG53" s="84">
        <v>-11.81</v>
      </c>
      <c r="AH53" s="84">
        <v>2.98</v>
      </c>
      <c r="AI53" s="84">
        <v>1.84</v>
      </c>
      <c r="AJ53" s="84">
        <v>-0.22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5.62</v>
      </c>
      <c r="D54" s="84">
        <v>-0.17</v>
      </c>
      <c r="E54" s="84">
        <v>-1.19</v>
      </c>
      <c r="F54" s="84">
        <v>24.99</v>
      </c>
      <c r="G54" s="84">
        <v>-35.99</v>
      </c>
      <c r="H54" s="84">
        <v>-7.9</v>
      </c>
      <c r="I54" s="84">
        <v>5.71</v>
      </c>
      <c r="J54" s="84">
        <v>4.6399999999999997</v>
      </c>
      <c r="K54" s="84">
        <v>19.96</v>
      </c>
      <c r="L54" s="84">
        <v>-2.0099999999999998</v>
      </c>
      <c r="M54" s="84">
        <v>13.17</v>
      </c>
      <c r="N54" s="84">
        <v>5.3</v>
      </c>
      <c r="O54" s="84">
        <v>41.81</v>
      </c>
      <c r="P54" s="84">
        <v>22.49</v>
      </c>
      <c r="Q54" s="84">
        <v>6.08</v>
      </c>
      <c r="R54" s="79"/>
      <c r="S54" s="73" t="s">
        <v>111</v>
      </c>
      <c r="T54" s="79"/>
      <c r="U54" s="73" t="s">
        <v>111</v>
      </c>
      <c r="V54" s="84">
        <v>7.02</v>
      </c>
      <c r="W54" s="84">
        <v>1.45</v>
      </c>
      <c r="X54" s="84">
        <v>3.77</v>
      </c>
      <c r="Y54" s="84">
        <v>3.28</v>
      </c>
      <c r="Z54" s="84">
        <v>4.32</v>
      </c>
      <c r="AA54" s="84">
        <v>-6.49</v>
      </c>
      <c r="AB54" s="84">
        <v>9.9600000000000009</v>
      </c>
      <c r="AC54" s="84">
        <v>-0.08</v>
      </c>
      <c r="AD54" s="84">
        <v>-8.36</v>
      </c>
      <c r="AE54" s="84">
        <v>5.99</v>
      </c>
      <c r="AF54" s="84">
        <v>1.19</v>
      </c>
      <c r="AG54" s="84">
        <v>-19.64</v>
      </c>
      <c r="AH54" s="84">
        <v>1.85</v>
      </c>
      <c r="AI54" s="84">
        <v>0.89</v>
      </c>
      <c r="AJ54" s="84">
        <v>-20.309999999999999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6.19</v>
      </c>
      <c r="D55" s="84">
        <v>4.88</v>
      </c>
      <c r="E55" s="84">
        <v>7.7</v>
      </c>
      <c r="F55" s="84">
        <v>21.06</v>
      </c>
      <c r="G55" s="84">
        <v>-9.31</v>
      </c>
      <c r="H55" s="84">
        <v>0.82</v>
      </c>
      <c r="I55" s="84">
        <v>-5.89</v>
      </c>
      <c r="J55" s="84">
        <v>-1.31</v>
      </c>
      <c r="K55" s="84">
        <v>8.7200000000000006</v>
      </c>
      <c r="L55" s="84">
        <v>6.2</v>
      </c>
      <c r="M55" s="84">
        <v>-12.01</v>
      </c>
      <c r="N55" s="84">
        <v>-5.23</v>
      </c>
      <c r="O55" s="84">
        <v>12.39</v>
      </c>
      <c r="P55" s="84">
        <v>13.96</v>
      </c>
      <c r="Q55" s="84">
        <v>8.5299999999999994</v>
      </c>
      <c r="R55" s="79"/>
      <c r="S55" s="73" t="s">
        <v>112</v>
      </c>
      <c r="T55" s="79"/>
      <c r="U55" s="73" t="s">
        <v>112</v>
      </c>
      <c r="V55" s="84">
        <v>6.58</v>
      </c>
      <c r="W55" s="84">
        <v>1.96</v>
      </c>
      <c r="X55" s="84">
        <v>4.38</v>
      </c>
      <c r="Y55" s="84">
        <v>-2.56</v>
      </c>
      <c r="Z55" s="84">
        <v>11.86</v>
      </c>
      <c r="AA55" s="84">
        <v>7.76</v>
      </c>
      <c r="AB55" s="84">
        <v>4.58</v>
      </c>
      <c r="AC55" s="84">
        <v>-7.9</v>
      </c>
      <c r="AD55" s="84">
        <v>8.7200000000000006</v>
      </c>
      <c r="AE55" s="84">
        <v>23.45</v>
      </c>
      <c r="AF55" s="84">
        <v>6.52</v>
      </c>
      <c r="AG55" s="84">
        <v>18.53</v>
      </c>
      <c r="AH55" s="84">
        <v>-1.67</v>
      </c>
      <c r="AI55" s="84">
        <v>1.03</v>
      </c>
      <c r="AJ55" s="84">
        <v>1.72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2.89</v>
      </c>
      <c r="D56" s="84">
        <v>1.98</v>
      </c>
      <c r="E56" s="84">
        <v>5.13</v>
      </c>
      <c r="F56" s="84">
        <v>0.62</v>
      </c>
      <c r="G56" s="84">
        <v>-18.88</v>
      </c>
      <c r="H56" s="84">
        <v>10.92</v>
      </c>
      <c r="I56" s="84">
        <v>-6.07</v>
      </c>
      <c r="J56" s="84">
        <v>-2.19</v>
      </c>
      <c r="K56" s="84">
        <v>8.9700000000000006</v>
      </c>
      <c r="L56" s="84">
        <v>-2.4700000000000002</v>
      </c>
      <c r="M56" s="84">
        <v>3.03</v>
      </c>
      <c r="N56" s="84">
        <v>0.22</v>
      </c>
      <c r="O56" s="84">
        <v>6.03</v>
      </c>
      <c r="P56" s="84">
        <v>13.06</v>
      </c>
      <c r="Q56" s="84">
        <v>13.22</v>
      </c>
      <c r="R56" s="79"/>
      <c r="S56" s="73" t="s">
        <v>113</v>
      </c>
      <c r="T56" s="79"/>
      <c r="U56" s="73" t="s">
        <v>113</v>
      </c>
      <c r="V56" s="84">
        <v>4.09</v>
      </c>
      <c r="W56" s="84">
        <v>-3.92</v>
      </c>
      <c r="X56" s="84">
        <v>0.02</v>
      </c>
      <c r="Y56" s="84">
        <v>0.28000000000000003</v>
      </c>
      <c r="Z56" s="84">
        <v>-0.23</v>
      </c>
      <c r="AA56" s="84">
        <v>-9.57</v>
      </c>
      <c r="AB56" s="84">
        <v>0.25</v>
      </c>
      <c r="AC56" s="84">
        <v>-8.16</v>
      </c>
      <c r="AD56" s="84">
        <v>-0.1</v>
      </c>
      <c r="AE56" s="84">
        <v>7.96</v>
      </c>
      <c r="AF56" s="84">
        <v>5.21</v>
      </c>
      <c r="AG56" s="84">
        <v>6.67</v>
      </c>
      <c r="AH56" s="84">
        <v>0.83</v>
      </c>
      <c r="AI56" s="84">
        <v>1.95</v>
      </c>
      <c r="AJ56" s="84">
        <v>-9.68</v>
      </c>
      <c r="AK56" s="79"/>
      <c r="AL56" s="73" t="s">
        <v>113</v>
      </c>
    </row>
    <row r="57" spans="2:38" s="56" customFormat="1" ht="12" customHeight="1" x14ac:dyDescent="0.2">
      <c r="B57" s="73" t="s">
        <v>114</v>
      </c>
      <c r="C57" s="84">
        <v>4.8</v>
      </c>
      <c r="D57" s="84">
        <v>6.97</v>
      </c>
      <c r="E57" s="84">
        <v>14.43</v>
      </c>
      <c r="F57" s="84">
        <v>17.21</v>
      </c>
      <c r="G57" s="84">
        <v>-10.78</v>
      </c>
      <c r="H57" s="84">
        <v>5.2</v>
      </c>
      <c r="I57" s="84">
        <v>-8.1199999999999992</v>
      </c>
      <c r="J57" s="84">
        <v>5.0199999999999996</v>
      </c>
      <c r="K57" s="84">
        <v>5.53</v>
      </c>
      <c r="L57" s="84">
        <v>-3.13</v>
      </c>
      <c r="M57" s="84">
        <v>4.63</v>
      </c>
      <c r="N57" s="84">
        <v>13.58</v>
      </c>
      <c r="O57" s="84">
        <v>12.17</v>
      </c>
      <c r="P57" s="84">
        <v>5.19</v>
      </c>
      <c r="Q57" s="84">
        <v>7.3</v>
      </c>
      <c r="R57" s="79"/>
      <c r="S57" s="73" t="s">
        <v>114</v>
      </c>
      <c r="T57" s="79"/>
      <c r="U57" s="73" t="s">
        <v>114</v>
      </c>
      <c r="V57" s="84">
        <v>5.68</v>
      </c>
      <c r="W57" s="84">
        <v>3.42</v>
      </c>
      <c r="X57" s="84">
        <v>5.0599999999999996</v>
      </c>
      <c r="Y57" s="84">
        <v>2.4900000000000002</v>
      </c>
      <c r="Z57" s="84">
        <v>8.0399999999999991</v>
      </c>
      <c r="AA57" s="84">
        <v>7.64</v>
      </c>
      <c r="AB57" s="84">
        <v>0.37</v>
      </c>
      <c r="AC57" s="84">
        <v>-7.24</v>
      </c>
      <c r="AD57" s="84">
        <v>2.75</v>
      </c>
      <c r="AE57" s="84">
        <v>5.25</v>
      </c>
      <c r="AF57" s="84">
        <v>8.65</v>
      </c>
      <c r="AG57" s="84">
        <v>7.08</v>
      </c>
      <c r="AH57" s="84">
        <v>6.16</v>
      </c>
      <c r="AI57" s="84">
        <v>3.57</v>
      </c>
      <c r="AJ57" s="84">
        <v>-3.09</v>
      </c>
      <c r="AK57" s="79"/>
      <c r="AL57" s="73" t="s">
        <v>114</v>
      </c>
    </row>
    <row r="58" spans="2:38" s="56" customFormat="1" ht="12" customHeight="1" x14ac:dyDescent="0.2">
      <c r="B58" s="97" t="s">
        <v>135</v>
      </c>
      <c r="C58" s="84">
        <v>5.0579068795548494</v>
      </c>
      <c r="D58" s="84">
        <v>2.1142231262713267</v>
      </c>
      <c r="E58" s="84">
        <v>1.7949536089891325</v>
      </c>
      <c r="F58" s="84">
        <v>8.8319544328110453</v>
      </c>
      <c r="G58" s="84">
        <v>-11.665354747884521</v>
      </c>
      <c r="H58" s="84">
        <v>-5.6388679109576714</v>
      </c>
      <c r="I58" s="84">
        <v>2.8046686409676056</v>
      </c>
      <c r="J58" s="84">
        <v>2.9008976843823717</v>
      </c>
      <c r="K58" s="84">
        <v>9.9284990920519789</v>
      </c>
      <c r="L58" s="84">
        <v>5.2776355703620936</v>
      </c>
      <c r="M58" s="84">
        <v>0.31071508169928563</v>
      </c>
      <c r="N58" s="84">
        <v>8.9658680230223524</v>
      </c>
      <c r="O58" s="84">
        <v>32.293726641518674</v>
      </c>
      <c r="P58" s="84">
        <v>9.08618987934031</v>
      </c>
      <c r="Q58" s="84">
        <v>8.4796711319293934</v>
      </c>
      <c r="R58" s="84"/>
      <c r="S58" s="97" t="str">
        <f>B58</f>
        <v>Jan-Dez</v>
      </c>
      <c r="T58" s="84"/>
      <c r="U58" s="97" t="str">
        <f>B58</f>
        <v>Jan-Dez</v>
      </c>
      <c r="V58" s="84">
        <v>8.0261642257692927</v>
      </c>
      <c r="W58" s="84">
        <v>2.4506579856409303</v>
      </c>
      <c r="X58" s="84">
        <v>1.4187525474453082</v>
      </c>
      <c r="Y58" s="84">
        <v>0.50635795709881393</v>
      </c>
      <c r="Z58" s="84">
        <v>2.4876207331538467</v>
      </c>
      <c r="AA58" s="84">
        <v>0.26179732414190937</v>
      </c>
      <c r="AB58" s="84">
        <v>3.1108311557099313</v>
      </c>
      <c r="AC58" s="84">
        <v>7.504673307890684</v>
      </c>
      <c r="AD58" s="84">
        <v>-7.6598166021057068E-2</v>
      </c>
      <c r="AE58" s="84">
        <v>13.254264288767146</v>
      </c>
      <c r="AF58" s="84">
        <v>0.59742484409616736</v>
      </c>
      <c r="AG58" s="84">
        <v>-2.6516286914545901</v>
      </c>
      <c r="AH58" s="84">
        <v>0.5733939221244384</v>
      </c>
      <c r="AI58" s="84">
        <v>0.90809757250016787</v>
      </c>
      <c r="AJ58" s="84">
        <v>-8.5905208046293495</v>
      </c>
      <c r="AK58" s="98"/>
      <c r="AL58" s="97" t="str">
        <f>B58</f>
        <v>Jan-Dez</v>
      </c>
    </row>
    <row r="59" spans="2:38" s="77" customFormat="1" ht="12" customHeight="1" x14ac:dyDescent="0.2">
      <c r="B59" s="72" t="s">
        <v>116</v>
      </c>
      <c r="C59" s="84">
        <v>5.829425928272741</v>
      </c>
      <c r="D59" s="84">
        <v>-3.8001387925052086</v>
      </c>
      <c r="E59" s="84">
        <v>-7.9646017699115106</v>
      </c>
      <c r="F59" s="84">
        <v>-8.6094233635217279</v>
      </c>
      <c r="G59" s="84">
        <v>-18.600927652971947</v>
      </c>
      <c r="H59" s="84">
        <v>-5.2740111229144588</v>
      </c>
      <c r="I59" s="84">
        <v>-0.41430140999818832</v>
      </c>
      <c r="J59" s="84">
        <v>14.987910900766494</v>
      </c>
      <c r="K59" s="84">
        <v>9.4920202413390342</v>
      </c>
      <c r="L59" s="84">
        <v>14.681834340561679</v>
      </c>
      <c r="M59" s="84">
        <v>-3.3353567502829975</v>
      </c>
      <c r="N59" s="84">
        <v>-20.613723978411727</v>
      </c>
      <c r="O59" s="84">
        <v>75.798275067483047</v>
      </c>
      <c r="P59" s="84">
        <v>5.9735733991578286</v>
      </c>
      <c r="Q59" s="84">
        <v>8.9560752994865851</v>
      </c>
      <c r="R59" s="84"/>
      <c r="S59" s="72" t="s">
        <v>116</v>
      </c>
      <c r="T59" s="84"/>
      <c r="U59" s="72" t="s">
        <v>116</v>
      </c>
      <c r="V59" s="84">
        <v>7.3645824068309054</v>
      </c>
      <c r="W59" s="84">
        <v>5.0234206861628223</v>
      </c>
      <c r="X59" s="84">
        <v>0.69798282962239</v>
      </c>
      <c r="Y59" s="84">
        <v>-0.40278481687961687</v>
      </c>
      <c r="Z59" s="84">
        <v>1.9629859067678836</v>
      </c>
      <c r="AA59" s="84">
        <v>-0.17210564638907044</v>
      </c>
      <c r="AB59" s="84">
        <v>5.2072365272327232</v>
      </c>
      <c r="AC59" s="84">
        <v>23.310740770273512</v>
      </c>
      <c r="AD59" s="84">
        <v>8.2511085831030755</v>
      </c>
      <c r="AE59" s="84">
        <v>30.829243924656936</v>
      </c>
      <c r="AF59" s="84">
        <v>8.4506654175736458</v>
      </c>
      <c r="AG59" s="84">
        <v>-3.1806639357935893</v>
      </c>
      <c r="AH59" s="84">
        <v>0.65369282866818423</v>
      </c>
      <c r="AI59" s="84">
        <v>1.5374661079615493</v>
      </c>
      <c r="AJ59" s="84">
        <v>4.3438980319382807</v>
      </c>
      <c r="AK59" s="84"/>
      <c r="AL59" s="72" t="s">
        <v>116</v>
      </c>
    </row>
    <row r="60" spans="2:38" s="77" customFormat="1" ht="12" customHeight="1" x14ac:dyDescent="0.2">
      <c r="B60" s="72" t="s">
        <v>117</v>
      </c>
      <c r="C60" s="84">
        <v>4.737890516654474</v>
      </c>
      <c r="D60" s="84">
        <v>6.6218809980806128</v>
      </c>
      <c r="E60" s="84">
        <v>4.2631422041140752</v>
      </c>
      <c r="F60" s="84">
        <v>11.663642419091786</v>
      </c>
      <c r="G60" s="84">
        <v>9.0563031161473191</v>
      </c>
      <c r="H60" s="84">
        <v>-12.179121505989741</v>
      </c>
      <c r="I60" s="84">
        <v>15.921682534559693</v>
      </c>
      <c r="J60" s="84">
        <v>-1.9294617101181188</v>
      </c>
      <c r="K60" s="84">
        <v>9.758504703015177</v>
      </c>
      <c r="L60" s="84">
        <v>7.9801450935471365</v>
      </c>
      <c r="M60" s="84">
        <v>4.5137696239872156</v>
      </c>
      <c r="N60" s="84">
        <v>36.415644073924426</v>
      </c>
      <c r="O60" s="84">
        <v>68.259857870574194</v>
      </c>
      <c r="P60" s="84">
        <v>2.4611101763617285</v>
      </c>
      <c r="Q60" s="84">
        <v>9.3144365204077531</v>
      </c>
      <c r="R60" s="84"/>
      <c r="S60" s="72" t="s">
        <v>117</v>
      </c>
      <c r="T60" s="84"/>
      <c r="U60" s="72" t="s">
        <v>117</v>
      </c>
      <c r="V60" s="84">
        <v>9.2944080347263593</v>
      </c>
      <c r="W60" s="84">
        <v>1.7718059667501791</v>
      </c>
      <c r="X60" s="84">
        <v>0.62526902426311892</v>
      </c>
      <c r="Y60" s="84">
        <v>2.3127915541370214</v>
      </c>
      <c r="Z60" s="84">
        <v>-1.5707017685536613</v>
      </c>
      <c r="AA60" s="84">
        <v>-4.4325050369375418</v>
      </c>
      <c r="AB60" s="84">
        <v>3.0438861669967281</v>
      </c>
      <c r="AC60" s="84">
        <v>12.908695652173918</v>
      </c>
      <c r="AD60" s="84">
        <v>-4.5578627047346458</v>
      </c>
      <c r="AE60" s="84">
        <v>2.1231837410336567</v>
      </c>
      <c r="AF60" s="84">
        <v>-11.769238945578238</v>
      </c>
      <c r="AG60" s="84">
        <v>-0.814953608596511</v>
      </c>
      <c r="AH60" s="84">
        <v>-1.6372945939509407</v>
      </c>
      <c r="AI60" s="84">
        <v>-1.5914801962426708</v>
      </c>
      <c r="AJ60" s="84">
        <v>-10.891764824831924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5.128810648346942</v>
      </c>
      <c r="D61" s="84">
        <v>1.5771716596886307</v>
      </c>
      <c r="E61" s="84">
        <v>1.3935787176091026</v>
      </c>
      <c r="F61" s="84">
        <v>25.062270497907164</v>
      </c>
      <c r="G61" s="84">
        <v>-25.581983805668017</v>
      </c>
      <c r="H61" s="84">
        <v>-10.062452399086055</v>
      </c>
      <c r="I61" s="84">
        <v>3.6696550676188906</v>
      </c>
      <c r="J61" s="84">
        <v>-1.832049266922624</v>
      </c>
      <c r="K61" s="84">
        <v>13.314015555894471</v>
      </c>
      <c r="L61" s="84">
        <v>1.8367277779660469</v>
      </c>
      <c r="M61" s="84">
        <v>1.1740356136030954</v>
      </c>
      <c r="N61" s="84">
        <v>8.6960942133355985</v>
      </c>
      <c r="O61" s="84">
        <v>24.323400765445612</v>
      </c>
      <c r="P61" s="84">
        <v>17.237657349519182</v>
      </c>
      <c r="Q61" s="84">
        <v>5.8771684242178992</v>
      </c>
      <c r="R61" s="79"/>
      <c r="S61" s="72" t="s">
        <v>118</v>
      </c>
      <c r="T61" s="79"/>
      <c r="U61" s="72" t="s">
        <v>118</v>
      </c>
      <c r="V61" s="84">
        <v>9.886972958376731</v>
      </c>
      <c r="W61" s="84">
        <v>3.1920661455744721</v>
      </c>
      <c r="X61" s="84">
        <v>1.0186602105839881</v>
      </c>
      <c r="Y61" s="84">
        <v>-0.23882896764250461</v>
      </c>
      <c r="Z61" s="84">
        <v>2.5197340280748222</v>
      </c>
      <c r="AA61" s="84">
        <v>3.1928582917806239</v>
      </c>
      <c r="AB61" s="84">
        <v>3.6630226413139297</v>
      </c>
      <c r="AC61" s="84">
        <v>7.9202364985081743</v>
      </c>
      <c r="AD61" s="84">
        <v>-6.7117491040877866</v>
      </c>
      <c r="AE61" s="84">
        <v>11.234424191116176</v>
      </c>
      <c r="AF61" s="84">
        <v>9.0965944624500139E-2</v>
      </c>
      <c r="AG61" s="84">
        <v>-14.489146761700013</v>
      </c>
      <c r="AH61" s="84">
        <v>1.3962983648864622</v>
      </c>
      <c r="AI61" s="84">
        <v>1.3930377687734676</v>
      </c>
      <c r="AJ61" s="84">
        <v>-20.696283639470309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4.6281362921830151</v>
      </c>
      <c r="D62" s="84">
        <v>4.3365052312645247</v>
      </c>
      <c r="E62" s="84">
        <v>8.1288092847301812</v>
      </c>
      <c r="F62" s="84">
        <v>12.229052086703334</v>
      </c>
      <c r="G62" s="84">
        <v>-11.887368840483475</v>
      </c>
      <c r="H62" s="84">
        <v>4.3787011944193495</v>
      </c>
      <c r="I62" s="84">
        <v>-6.6376064989102304</v>
      </c>
      <c r="J62" s="84">
        <v>0.33714487799127824</v>
      </c>
      <c r="K62" s="84">
        <v>7.4819685427106322</v>
      </c>
      <c r="L62" s="84">
        <v>-0.14406302757457468</v>
      </c>
      <c r="M62" s="84">
        <v>-0.23742680676987504</v>
      </c>
      <c r="N62" s="84">
        <v>2.4320072856728956</v>
      </c>
      <c r="O62" s="84">
        <v>10.112811235898604</v>
      </c>
      <c r="P62" s="84">
        <v>9.842700236178942</v>
      </c>
      <c r="Q62" s="84">
        <v>9.5155651461166713</v>
      </c>
      <c r="R62" s="79"/>
      <c r="S62" s="72" t="s">
        <v>119</v>
      </c>
      <c r="T62" s="79"/>
      <c r="U62" s="72" t="s">
        <v>119</v>
      </c>
      <c r="V62" s="84">
        <v>5.5320829220138137</v>
      </c>
      <c r="W62" s="84">
        <v>0.48629365377395573</v>
      </c>
      <c r="X62" s="84">
        <v>3.1517138351730551</v>
      </c>
      <c r="Y62" s="84">
        <v>0.24980407523513293</v>
      </c>
      <c r="Z62" s="84">
        <v>6.2727728564265561</v>
      </c>
      <c r="AA62" s="84">
        <v>1.922385534524679</v>
      </c>
      <c r="AB62" s="84">
        <v>1.4876604905051209</v>
      </c>
      <c r="AC62" s="84">
        <v>-7.8082101517714051</v>
      </c>
      <c r="AD62" s="84">
        <v>3.6346895826026042</v>
      </c>
      <c r="AE62" s="84">
        <v>12.292817679558013</v>
      </c>
      <c r="AF62" s="84">
        <v>6.7578489275722688</v>
      </c>
      <c r="AG62" s="84">
        <v>10.439435932297897</v>
      </c>
      <c r="AH62" s="84">
        <v>1.8445993577191189</v>
      </c>
      <c r="AI62" s="84">
        <v>2.2151987245825637</v>
      </c>
      <c r="AJ62" s="84">
        <v>-4.2087542087542147</v>
      </c>
      <c r="AK62" s="84"/>
      <c r="AL62" s="72" t="s">
        <v>119</v>
      </c>
    </row>
    <row r="63" spans="2:38" s="56" customFormat="1" x14ac:dyDescent="0.25">
      <c r="B63" s="19"/>
      <c r="K63" s="19"/>
      <c r="R63" s="60"/>
      <c r="S63" s="19"/>
      <c r="U63" s="19"/>
      <c r="X63" s="85"/>
      <c r="Y63" s="85"/>
      <c r="Z63" s="85"/>
      <c r="AA63" s="85"/>
      <c r="AB63" s="85"/>
      <c r="AC63" s="85"/>
      <c r="AD63" s="85"/>
      <c r="AK63" s="86"/>
      <c r="AL63" s="19"/>
    </row>
    <row r="64" spans="2:38" s="56" customFormat="1" x14ac:dyDescent="0.25">
      <c r="B64" s="19"/>
      <c r="K64" s="19"/>
      <c r="R64" s="60"/>
      <c r="S64" s="19"/>
      <c r="U64" s="19"/>
      <c r="X64" s="85"/>
      <c r="Y64" s="85"/>
      <c r="Z64" s="85"/>
      <c r="AA64" s="85"/>
      <c r="AB64" s="85"/>
      <c r="AC64" s="85"/>
      <c r="AD64" s="85"/>
      <c r="AK64" s="86"/>
      <c r="AL64" s="19"/>
    </row>
    <row r="65" spans="2:38" s="56" customFormat="1" x14ac:dyDescent="0.25">
      <c r="B65" s="19"/>
      <c r="K65" s="19"/>
      <c r="R65" s="60"/>
      <c r="S65" s="19"/>
      <c r="U65" s="19"/>
      <c r="X65" s="85"/>
      <c r="Y65" s="85"/>
      <c r="Z65" s="85"/>
      <c r="AA65" s="85"/>
      <c r="AB65" s="85"/>
      <c r="AC65" s="85"/>
      <c r="AD65" s="85"/>
      <c r="AK65" s="86"/>
      <c r="AL65" s="19"/>
    </row>
    <row r="66" spans="2:38" s="56" customFormat="1" x14ac:dyDescent="0.25">
      <c r="B66" s="19"/>
      <c r="K66" s="19"/>
      <c r="R66" s="60"/>
      <c r="S66" s="19"/>
      <c r="U66" s="19"/>
      <c r="X66" s="85"/>
      <c r="Y66" s="85"/>
      <c r="Z66" s="85"/>
      <c r="AA66" s="85"/>
      <c r="AB66" s="85"/>
      <c r="AC66" s="85"/>
      <c r="AD66" s="85"/>
      <c r="AK66" s="86"/>
      <c r="AL66" s="19"/>
    </row>
    <row r="67" spans="2:38" s="56" customFormat="1" x14ac:dyDescent="0.25">
      <c r="B67" s="19"/>
      <c r="K67" s="19"/>
      <c r="R67" s="60"/>
      <c r="S67" s="19"/>
      <c r="U67" s="19"/>
      <c r="X67" s="85"/>
      <c r="Y67" s="85"/>
      <c r="Z67" s="85"/>
      <c r="AA67" s="85"/>
      <c r="AB67" s="85"/>
      <c r="AC67" s="85"/>
      <c r="AD67" s="85"/>
      <c r="AK67" s="86"/>
      <c r="AL67" s="19"/>
    </row>
    <row r="68" spans="2:38" s="56" customFormat="1" x14ac:dyDescent="0.25">
      <c r="B68" s="19"/>
      <c r="K68" s="19"/>
      <c r="R68" s="60"/>
      <c r="S68" s="19"/>
      <c r="U68" s="19"/>
      <c r="X68" s="85"/>
      <c r="Y68" s="85"/>
      <c r="Z68" s="85"/>
      <c r="AA68" s="85"/>
      <c r="AB68" s="85"/>
      <c r="AC68" s="85"/>
      <c r="AD68" s="85"/>
      <c r="AK68" s="86"/>
      <c r="AL68" s="19"/>
    </row>
    <row r="69" spans="2:38" s="56" customFormat="1" x14ac:dyDescent="0.25">
      <c r="B69" s="19"/>
      <c r="K69" s="19"/>
      <c r="R69" s="60"/>
      <c r="S69" s="19"/>
      <c r="U69" s="19"/>
      <c r="X69" s="85"/>
      <c r="Y69" s="85"/>
      <c r="Z69" s="85"/>
      <c r="AA69" s="85"/>
      <c r="AB69" s="85"/>
      <c r="AC69" s="85"/>
      <c r="AD69" s="85"/>
      <c r="AK69" s="86"/>
      <c r="AL69" s="19"/>
    </row>
    <row r="70" spans="2:38" s="56" customFormat="1" x14ac:dyDescent="0.25">
      <c r="B70" s="19"/>
      <c r="K70" s="19"/>
      <c r="R70" s="60"/>
      <c r="S70" s="19"/>
      <c r="U70" s="19"/>
      <c r="X70" s="85"/>
      <c r="Y70" s="85"/>
      <c r="Z70" s="85"/>
      <c r="AA70" s="85"/>
      <c r="AB70" s="85"/>
      <c r="AC70" s="85"/>
      <c r="AD70" s="85"/>
      <c r="AK70" s="86"/>
      <c r="AL70" s="19"/>
    </row>
    <row r="71" spans="2:38" s="56" customFormat="1" x14ac:dyDescent="0.25">
      <c r="B71" s="19"/>
      <c r="K71" s="19"/>
      <c r="R71" s="60"/>
      <c r="S71" s="19"/>
      <c r="U71" s="19"/>
      <c r="X71" s="85"/>
      <c r="Y71" s="85"/>
      <c r="Z71" s="85"/>
      <c r="AA71" s="85"/>
      <c r="AB71" s="85"/>
      <c r="AC71" s="85"/>
      <c r="AD71" s="85"/>
      <c r="AK71" s="86"/>
      <c r="AL71" s="19"/>
    </row>
    <row r="72" spans="2:38" s="56" customFormat="1" x14ac:dyDescent="0.25">
      <c r="B72" s="19"/>
      <c r="K72" s="19"/>
      <c r="R72" s="60"/>
      <c r="S72" s="19"/>
      <c r="U72" s="19"/>
      <c r="X72" s="85"/>
      <c r="Y72" s="85"/>
      <c r="Z72" s="85"/>
      <c r="AA72" s="85"/>
      <c r="AB72" s="85"/>
      <c r="AC72" s="85"/>
      <c r="AD72" s="85"/>
      <c r="AK72" s="86"/>
      <c r="AL72" s="19"/>
    </row>
    <row r="73" spans="2:38" s="56" customFormat="1" x14ac:dyDescent="0.25">
      <c r="B73" s="19"/>
      <c r="L73" s="85"/>
      <c r="M73" s="85"/>
      <c r="N73" s="85"/>
      <c r="O73" s="85"/>
      <c r="P73" s="85"/>
      <c r="Q73" s="85"/>
      <c r="R73" s="86"/>
      <c r="S73" s="19"/>
      <c r="T73" s="85"/>
      <c r="U73" s="19"/>
      <c r="V73" s="85"/>
      <c r="W73" s="85"/>
      <c r="X73" s="85"/>
      <c r="Y73" s="85"/>
      <c r="Z73" s="85"/>
      <c r="AA73" s="85"/>
      <c r="AB73" s="85"/>
      <c r="AC73" s="85"/>
      <c r="AD73" s="85"/>
      <c r="AK73" s="86"/>
      <c r="AL73" s="19"/>
    </row>
    <row r="74" spans="2:38" s="56" customFormat="1" x14ac:dyDescent="0.25">
      <c r="B74" s="19"/>
      <c r="L74" s="85"/>
      <c r="M74" s="85"/>
      <c r="N74" s="85"/>
      <c r="O74" s="85"/>
      <c r="P74" s="85"/>
      <c r="Q74" s="85"/>
      <c r="R74" s="86"/>
      <c r="S74" s="19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6"/>
      <c r="AL74" s="19"/>
    </row>
    <row r="75" spans="2:38" s="56" customFormat="1" x14ac:dyDescent="0.25">
      <c r="B75" s="19"/>
      <c r="L75" s="85"/>
      <c r="M75" s="85"/>
      <c r="N75" s="85"/>
      <c r="O75" s="85"/>
      <c r="P75" s="85"/>
      <c r="Q75" s="85"/>
      <c r="R75" s="86"/>
      <c r="S75" s="19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6"/>
      <c r="AL75" s="19"/>
    </row>
    <row r="76" spans="2:38" s="56" customFormat="1" x14ac:dyDescent="0.25">
      <c r="B76" s="19"/>
      <c r="L76" s="85"/>
      <c r="M76" s="85"/>
      <c r="N76" s="85"/>
      <c r="O76" s="85"/>
      <c r="P76" s="85"/>
      <c r="Q76" s="85"/>
      <c r="R76" s="86"/>
      <c r="S76" s="19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6"/>
      <c r="AL76" s="19"/>
    </row>
    <row r="77" spans="2:38" s="56" customFormat="1" x14ac:dyDescent="0.25">
      <c r="B77" s="19"/>
      <c r="L77" s="85"/>
      <c r="M77" s="85"/>
      <c r="N77" s="85"/>
      <c r="O77" s="85"/>
      <c r="P77" s="85"/>
      <c r="Q77" s="85"/>
      <c r="R77" s="86"/>
      <c r="S77" s="19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6"/>
      <c r="AL77" s="19"/>
    </row>
    <row r="78" spans="2:38" s="56" customFormat="1" x14ac:dyDescent="0.25">
      <c r="B78" s="19"/>
      <c r="L78" s="85"/>
      <c r="M78" s="85"/>
      <c r="N78" s="85"/>
      <c r="O78" s="85"/>
      <c r="P78" s="85"/>
      <c r="Q78" s="85"/>
      <c r="R78" s="86"/>
      <c r="S78" s="19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6"/>
      <c r="AL78" s="19"/>
    </row>
    <row r="79" spans="2:38" s="56" customFormat="1" x14ac:dyDescent="0.25">
      <c r="B79" s="19"/>
      <c r="L79" s="85"/>
      <c r="M79" s="85"/>
      <c r="N79" s="85"/>
      <c r="O79" s="85"/>
      <c r="P79" s="85"/>
      <c r="Q79" s="85"/>
      <c r="R79" s="86"/>
      <c r="S79" s="19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6"/>
      <c r="AL79" s="19"/>
    </row>
    <row r="80" spans="2:38" s="56" customFormat="1" x14ac:dyDescent="0.25">
      <c r="B80" s="19"/>
      <c r="L80" s="85"/>
      <c r="M80" s="85"/>
      <c r="N80" s="85"/>
      <c r="O80" s="85"/>
      <c r="P80" s="85"/>
      <c r="Q80" s="85"/>
      <c r="R80" s="86"/>
      <c r="S80" s="19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6"/>
      <c r="AL80" s="19"/>
    </row>
    <row r="81" spans="2:38" s="56" customFormat="1" x14ac:dyDescent="0.25">
      <c r="B81" s="19"/>
      <c r="L81" s="85"/>
      <c r="M81" s="85"/>
      <c r="N81" s="85"/>
      <c r="O81" s="85"/>
      <c r="P81" s="85"/>
      <c r="Q81" s="85"/>
      <c r="R81" s="86"/>
      <c r="S81" s="19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6"/>
      <c r="AL81" s="19"/>
    </row>
    <row r="82" spans="2:38" s="56" customFormat="1" x14ac:dyDescent="0.25">
      <c r="B82" s="19"/>
      <c r="L82" s="85"/>
      <c r="M82" s="85"/>
      <c r="N82" s="85"/>
      <c r="O82" s="85"/>
      <c r="P82" s="85"/>
      <c r="Q82" s="85"/>
      <c r="R82" s="86"/>
      <c r="S82" s="19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6"/>
      <c r="AL82" s="19"/>
    </row>
    <row r="83" spans="2:38" s="56" customFormat="1" x14ac:dyDescent="0.25">
      <c r="B83" s="19"/>
      <c r="L83" s="85"/>
      <c r="M83" s="85"/>
      <c r="N83" s="85"/>
      <c r="O83" s="85"/>
      <c r="P83" s="85"/>
      <c r="Q83" s="85"/>
      <c r="R83" s="86"/>
      <c r="S83" s="19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6"/>
      <c r="AL83" s="19"/>
    </row>
    <row r="84" spans="2:38" s="56" customFormat="1" x14ac:dyDescent="0.25">
      <c r="B84" s="19"/>
      <c r="L84" s="85"/>
      <c r="M84" s="85"/>
      <c r="N84" s="85"/>
      <c r="O84" s="85"/>
      <c r="P84" s="85"/>
      <c r="Q84" s="85"/>
      <c r="R84" s="86"/>
      <c r="S84" s="19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6"/>
      <c r="AL84" s="19"/>
    </row>
    <row r="85" spans="2:38" s="56" customFormat="1" x14ac:dyDescent="0.25">
      <c r="B85" s="19"/>
      <c r="L85" s="85"/>
      <c r="M85" s="85"/>
      <c r="N85" s="85"/>
      <c r="O85" s="85"/>
      <c r="P85" s="85"/>
      <c r="Q85" s="85"/>
      <c r="R85" s="86"/>
      <c r="S85" s="19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6"/>
      <c r="AL85" s="19"/>
    </row>
    <row r="86" spans="2:38" s="56" customFormat="1" x14ac:dyDescent="0.25">
      <c r="B86" s="19"/>
      <c r="L86" s="85"/>
      <c r="M86" s="85"/>
      <c r="N86" s="85"/>
      <c r="O86" s="85"/>
      <c r="P86" s="85"/>
      <c r="Q86" s="85"/>
      <c r="R86" s="86"/>
      <c r="S86" s="19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6"/>
      <c r="AL86" s="19"/>
    </row>
    <row r="87" spans="2:38" s="56" customFormat="1" x14ac:dyDescent="0.25">
      <c r="B87" s="19"/>
      <c r="K87" s="85"/>
      <c r="L87" s="85"/>
      <c r="M87" s="85"/>
      <c r="N87" s="85"/>
      <c r="O87" s="85"/>
      <c r="P87" s="85"/>
      <c r="Q87" s="85"/>
      <c r="R87" s="86"/>
      <c r="S87" s="19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6"/>
      <c r="AL87" s="19"/>
    </row>
    <row r="88" spans="2:38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19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6"/>
      <c r="AL88" s="19"/>
    </row>
    <row r="89" spans="2:38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19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6"/>
      <c r="AL89" s="19"/>
    </row>
    <row r="90" spans="2:38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19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6"/>
      <c r="AL90" s="19"/>
    </row>
    <row r="91" spans="2:38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19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6"/>
      <c r="AL91" s="19"/>
    </row>
    <row r="92" spans="2:38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19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6"/>
      <c r="AL92" s="19"/>
    </row>
    <row r="93" spans="2:38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19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6"/>
      <c r="AL93" s="19"/>
    </row>
    <row r="94" spans="2:38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19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6"/>
      <c r="AL94" s="19"/>
    </row>
    <row r="95" spans="2:38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19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6"/>
      <c r="AL95" s="19"/>
    </row>
    <row r="96" spans="2:38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19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6"/>
      <c r="AL96" s="19"/>
    </row>
    <row r="97" spans="2:38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19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6"/>
      <c r="AL97" s="19"/>
    </row>
    <row r="98" spans="2:38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19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6"/>
      <c r="AL98" s="19"/>
    </row>
    <row r="99" spans="2:38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19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6"/>
      <c r="AL99" s="19"/>
    </row>
    <row r="100" spans="2:38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19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6"/>
      <c r="AL100" s="19"/>
    </row>
    <row r="101" spans="2:38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19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6"/>
      <c r="AL101" s="19"/>
    </row>
    <row r="102" spans="2:38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19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6"/>
      <c r="AL102" s="19"/>
    </row>
    <row r="103" spans="2:38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19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6"/>
      <c r="AL103" s="19"/>
    </row>
    <row r="104" spans="2:38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19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6"/>
      <c r="AL104" s="19"/>
    </row>
    <row r="105" spans="2:38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19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6"/>
      <c r="AL105" s="19"/>
    </row>
    <row r="106" spans="2:38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19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6"/>
      <c r="AL106" s="19"/>
    </row>
    <row r="107" spans="2:38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19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6"/>
      <c r="AL107" s="19"/>
    </row>
    <row r="108" spans="2:38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19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6"/>
      <c r="AL108" s="19"/>
    </row>
    <row r="109" spans="2:38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19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6"/>
      <c r="AL109" s="19"/>
    </row>
    <row r="110" spans="2:38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19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6"/>
      <c r="AL110" s="19"/>
    </row>
    <row r="111" spans="2:38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19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6"/>
      <c r="AL111" s="19"/>
    </row>
    <row r="112" spans="2:38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19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6"/>
      <c r="AL112" s="19"/>
    </row>
    <row r="113" spans="2:38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19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6"/>
      <c r="AL113" s="19"/>
    </row>
    <row r="114" spans="2:38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19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6"/>
      <c r="AL114" s="19"/>
    </row>
    <row r="115" spans="2:38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19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6"/>
      <c r="AL115" s="19"/>
    </row>
    <row r="116" spans="2:38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19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6"/>
      <c r="AL116" s="19"/>
    </row>
    <row r="117" spans="2:38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19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6"/>
      <c r="AL117" s="19"/>
    </row>
    <row r="118" spans="2:38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19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6"/>
      <c r="AL118" s="19"/>
    </row>
    <row r="119" spans="2:38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19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6"/>
      <c r="AL119" s="19"/>
    </row>
    <row r="120" spans="2:38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19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6"/>
      <c r="AL120" s="19"/>
    </row>
    <row r="121" spans="2:38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19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6"/>
      <c r="AL121" s="19"/>
    </row>
    <row r="122" spans="2:38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19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6"/>
      <c r="AL122" s="19"/>
    </row>
    <row r="123" spans="2:38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19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6"/>
      <c r="AL123" s="19"/>
    </row>
    <row r="124" spans="2:38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19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6"/>
      <c r="AL124" s="19"/>
    </row>
    <row r="125" spans="2:38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19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6"/>
      <c r="AL125" s="19"/>
    </row>
    <row r="126" spans="2:38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19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6"/>
      <c r="AL126" s="19"/>
    </row>
    <row r="127" spans="2:38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19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6"/>
      <c r="AL127" s="19"/>
    </row>
    <row r="128" spans="2:38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19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6"/>
      <c r="AL128" s="19"/>
    </row>
    <row r="129" spans="2:38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19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6"/>
      <c r="AL129" s="19"/>
    </row>
    <row r="130" spans="2:38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19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6"/>
      <c r="AL130" s="19"/>
    </row>
    <row r="131" spans="2:38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19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6"/>
      <c r="AL131" s="19"/>
    </row>
    <row r="132" spans="2:38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19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6"/>
      <c r="AL132" s="19"/>
    </row>
    <row r="133" spans="2:38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19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6"/>
      <c r="AL133" s="19"/>
    </row>
    <row r="134" spans="2:38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19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6"/>
      <c r="AL134" s="19"/>
    </row>
    <row r="135" spans="2:38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19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6"/>
      <c r="AL135" s="19"/>
    </row>
    <row r="136" spans="2:38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19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6"/>
      <c r="AL136" s="19"/>
    </row>
    <row r="137" spans="2:38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19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6"/>
      <c r="AL137" s="19"/>
    </row>
    <row r="138" spans="2:38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19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6"/>
      <c r="AL138" s="19"/>
    </row>
    <row r="139" spans="2:38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19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6"/>
      <c r="AL139" s="19"/>
    </row>
    <row r="140" spans="2:38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19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6"/>
      <c r="AL140" s="19"/>
    </row>
    <row r="141" spans="2:38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19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6"/>
      <c r="AL141" s="19"/>
    </row>
    <row r="142" spans="2:38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19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6"/>
      <c r="AL142" s="19"/>
    </row>
    <row r="143" spans="2:38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19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6"/>
      <c r="AL143" s="19"/>
    </row>
    <row r="144" spans="2:38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19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6"/>
      <c r="AL144" s="19"/>
    </row>
    <row r="145" spans="2:38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19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6"/>
      <c r="AL145" s="19"/>
    </row>
    <row r="146" spans="2:38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19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6"/>
      <c r="AL146" s="19"/>
    </row>
    <row r="147" spans="2:38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19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6"/>
      <c r="AL147" s="19"/>
    </row>
    <row r="148" spans="2:38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19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6"/>
      <c r="AL148" s="19"/>
    </row>
    <row r="149" spans="2:38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19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6"/>
      <c r="AL149" s="19"/>
    </row>
    <row r="150" spans="2:38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19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6"/>
      <c r="AL150" s="19"/>
    </row>
    <row r="151" spans="2:38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19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6"/>
      <c r="AL151" s="19"/>
    </row>
    <row r="152" spans="2:38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19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6"/>
      <c r="AL152" s="19"/>
    </row>
    <row r="153" spans="2:38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19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6"/>
      <c r="AL153" s="19"/>
    </row>
    <row r="154" spans="2:38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19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6"/>
      <c r="AL154" s="19"/>
    </row>
    <row r="155" spans="2:38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19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6"/>
      <c r="AL155" s="19"/>
    </row>
    <row r="156" spans="2:38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19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6"/>
      <c r="AL156" s="19"/>
    </row>
    <row r="157" spans="2:38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19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6"/>
      <c r="AL157" s="19"/>
    </row>
    <row r="158" spans="2:38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19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6"/>
      <c r="AL158" s="19"/>
    </row>
    <row r="159" spans="2:38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19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6"/>
      <c r="AL159" s="19"/>
    </row>
    <row r="160" spans="2:38" s="56" customFormat="1" x14ac:dyDescent="0.25">
      <c r="B160" s="19"/>
      <c r="K160" s="85"/>
      <c r="L160" s="85"/>
      <c r="M160" s="85"/>
      <c r="N160" s="85"/>
      <c r="O160" s="85"/>
      <c r="P160" s="85"/>
      <c r="Q160" s="85"/>
      <c r="R160" s="86"/>
      <c r="S160" s="19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6"/>
      <c r="AL160" s="19"/>
    </row>
    <row r="161" spans="2:38" s="56" customFormat="1" x14ac:dyDescent="0.25">
      <c r="B161" s="19"/>
      <c r="K161" s="85"/>
      <c r="L161" s="85"/>
      <c r="M161" s="85"/>
      <c r="N161" s="85"/>
      <c r="O161" s="85"/>
      <c r="P161" s="85"/>
      <c r="Q161" s="85"/>
      <c r="R161" s="86"/>
      <c r="S161" s="19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6"/>
      <c r="AL161" s="19"/>
    </row>
    <row r="162" spans="2:38" s="56" customFormat="1" x14ac:dyDescent="0.25">
      <c r="K162" s="85"/>
      <c r="L162" s="85"/>
      <c r="M162" s="85"/>
      <c r="N162" s="85"/>
      <c r="O162" s="85"/>
      <c r="P162" s="85"/>
      <c r="Q162" s="85"/>
      <c r="R162" s="86"/>
      <c r="T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6"/>
    </row>
    <row r="163" spans="2:38" s="56" customFormat="1" x14ac:dyDescent="0.25">
      <c r="K163" s="85"/>
      <c r="L163" s="85"/>
      <c r="M163" s="85"/>
      <c r="N163" s="85"/>
      <c r="O163" s="85"/>
      <c r="P163" s="85"/>
      <c r="Q163" s="85"/>
      <c r="R163" s="86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6"/>
    </row>
    <row r="164" spans="2:38" s="56" customFormat="1" x14ac:dyDescent="0.25">
      <c r="K164" s="85"/>
      <c r="L164" s="85"/>
      <c r="M164" s="85"/>
      <c r="N164" s="85"/>
      <c r="O164" s="85"/>
      <c r="P164" s="85"/>
      <c r="Q164" s="85"/>
      <c r="R164" s="86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6"/>
    </row>
    <row r="165" spans="2:38" s="56" customFormat="1" x14ac:dyDescent="0.25">
      <c r="K165" s="85"/>
      <c r="L165" s="85"/>
      <c r="M165" s="85"/>
      <c r="N165" s="85"/>
      <c r="O165" s="85"/>
      <c r="P165" s="85"/>
      <c r="Q165" s="85"/>
      <c r="R165" s="86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6"/>
    </row>
    <row r="166" spans="2:38" s="56" customFormat="1" x14ac:dyDescent="0.25">
      <c r="K166" s="85"/>
      <c r="L166" s="85"/>
      <c r="M166" s="85"/>
      <c r="N166" s="85"/>
      <c r="O166" s="85"/>
      <c r="P166" s="85"/>
      <c r="Q166" s="85"/>
      <c r="R166" s="86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6"/>
    </row>
    <row r="167" spans="2:38" s="56" customFormat="1" x14ac:dyDescent="0.25">
      <c r="K167" s="85"/>
      <c r="L167" s="85"/>
      <c r="M167" s="85"/>
      <c r="N167" s="85"/>
      <c r="O167" s="85"/>
      <c r="P167" s="85"/>
      <c r="Q167" s="85"/>
      <c r="R167" s="86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6"/>
    </row>
    <row r="168" spans="2:38" s="56" customFormat="1" x14ac:dyDescent="0.25">
      <c r="K168" s="85"/>
      <c r="L168" s="85"/>
      <c r="M168" s="85"/>
      <c r="N168" s="85"/>
      <c r="O168" s="85"/>
      <c r="P168" s="85"/>
      <c r="Q168" s="85"/>
      <c r="R168" s="86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6"/>
    </row>
    <row r="169" spans="2:38" s="56" customFormat="1" x14ac:dyDescent="0.25">
      <c r="K169" s="85"/>
      <c r="L169" s="85"/>
      <c r="M169" s="85"/>
      <c r="N169" s="85"/>
      <c r="O169" s="85"/>
      <c r="P169" s="85"/>
      <c r="Q169" s="85"/>
      <c r="R169" s="86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6"/>
    </row>
    <row r="170" spans="2:38" s="56" customFormat="1" x14ac:dyDescent="0.25">
      <c r="K170" s="85"/>
      <c r="L170" s="85"/>
      <c r="M170" s="85"/>
      <c r="N170" s="85"/>
      <c r="O170" s="85"/>
      <c r="P170" s="85"/>
      <c r="Q170" s="85"/>
      <c r="R170" s="86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6"/>
    </row>
    <row r="171" spans="2:38" s="56" customFormat="1" x14ac:dyDescent="0.25">
      <c r="K171" s="85"/>
      <c r="L171" s="85"/>
      <c r="M171" s="85"/>
      <c r="N171" s="85"/>
      <c r="O171" s="85"/>
      <c r="P171" s="85"/>
      <c r="Q171" s="85"/>
      <c r="R171" s="86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6"/>
    </row>
    <row r="172" spans="2:38" s="56" customFormat="1" x14ac:dyDescent="0.25">
      <c r="K172" s="85"/>
      <c r="L172" s="85"/>
      <c r="M172" s="85"/>
      <c r="N172" s="85"/>
      <c r="O172" s="85"/>
      <c r="P172" s="85"/>
      <c r="Q172" s="85"/>
      <c r="R172" s="86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6"/>
    </row>
    <row r="173" spans="2:38" s="56" customFormat="1" x14ac:dyDescent="0.25">
      <c r="K173" s="85"/>
      <c r="L173" s="85"/>
      <c r="M173" s="85"/>
      <c r="N173" s="85"/>
      <c r="O173" s="85"/>
      <c r="P173" s="85"/>
      <c r="Q173" s="85"/>
      <c r="R173" s="86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6"/>
    </row>
    <row r="174" spans="2:38" s="56" customFormat="1" x14ac:dyDescent="0.25">
      <c r="K174" s="85"/>
      <c r="L174" s="85"/>
      <c r="M174" s="85"/>
      <c r="N174" s="85"/>
      <c r="O174" s="85"/>
      <c r="P174" s="85"/>
      <c r="Q174" s="85"/>
      <c r="R174" s="86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6"/>
    </row>
    <row r="175" spans="2:38" s="56" customFormat="1" x14ac:dyDescent="0.25">
      <c r="K175" s="85"/>
      <c r="L175" s="85"/>
      <c r="M175" s="85"/>
      <c r="N175" s="85"/>
      <c r="O175" s="85"/>
      <c r="P175" s="85"/>
      <c r="Q175" s="85"/>
      <c r="R175" s="86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6"/>
    </row>
  </sheetData>
  <mergeCells count="50">
    <mergeCell ref="A1:J1"/>
    <mergeCell ref="K1:S1"/>
    <mergeCell ref="T1:AC1"/>
    <mergeCell ref="A2:J2"/>
    <mergeCell ref="K2:S2"/>
    <mergeCell ref="T2:AC2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C45:J45"/>
    <mergeCell ref="K45:Q45"/>
    <mergeCell ref="V45:AC45"/>
    <mergeCell ref="AD45:AJ45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</mergeCells>
  <hyperlinks>
    <hyperlink ref="A1:E1" location="Inhaltsverzeichnis!B10" display="1. Realer Umsatzindex im Land Berlin nach Wirtschaftsbereichen" xr:uid="{A8003C32-326F-414A-9FB0-A93BBB7442D1}"/>
    <hyperlink ref="K2:M2" location="Inhaltsverzeichnis!B12" display="1.2 Wirtschaftszweig J" xr:uid="{BE155CF6-7046-4E46-9723-5E8BA7C106AF}"/>
    <hyperlink ref="AD2:AF2" location="Inhaltsverzeichnis!B15" display="1.4 Wirtschaftszweig N" xr:uid="{FE126157-04BB-4E42-A57F-2108A381561C}"/>
    <hyperlink ref="A2:C2" location="Inhaltsverzeichnis!B11" display="    Wirtschaftszweig H" xr:uid="{1889CE11-00CB-4F68-85B7-63035A4C14A0}"/>
    <hyperlink ref="A1:J1" location="Inhaltsverzeichnis!B8" display="1.  Realer Umsatzindex im Land Berlin nach Wirtschaftsbereichen (vorläufige Ergebnisse)" xr:uid="{0644342F-C6CB-4A23-BA6B-97AC5D55CA33}"/>
    <hyperlink ref="A2:J2" location="Inhaltsverzeichnis!B9" display="     Wirtschaftszweig H" xr:uid="{71EB92D1-0D63-4616-9BE2-BD2C4C43598A}"/>
    <hyperlink ref="K2:S2" location="Inhaltsverzeichnis!B10" display="Wirtschaftszweig J" xr:uid="{A42CA751-CFB4-48DE-A2B1-EB8D9DA19564}"/>
    <hyperlink ref="AD2:AL2" location="Inhaltsverzeichnis!B13" display="Wirtschaftszweig N" xr:uid="{C12E8E40-03F7-41B0-9ED0-5F7816838454}"/>
    <hyperlink ref="T2:AC2" location="Inhaltsverzeichnis!B11" display="    Wirtschaftszweig L und M" xr:uid="{37A75E22-8A60-43E0-AC72-0B2CDB4635CD}"/>
  </hyperlinks>
  <pageMargins left="0.59055118110236227" right="0.59055118110236227" top="0.78740157480314965" bottom="0.59055118110236227" header="0.31496062992125984" footer="0.23622047244094491"/>
  <pageSetup paperSize="9" scale="86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12/25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9455-D8DD-4753-82DA-5035D3DAFDC3}">
  <sheetPr codeName="Tabelle5"/>
  <dimension ref="A1:AL175"/>
  <sheetViews>
    <sheetView topLeftCell="H1" zoomScaleNormal="100" workbookViewId="0">
      <pane ySplit="7" topLeftCell="A8" activePane="bottomLeft" state="frozen"/>
      <selection pane="bottomLeft" activeCell="AD8" sqref="AD8:AJ8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8" s="58" customFormat="1" ht="12" customHeight="1" x14ac:dyDescent="0.25">
      <c r="A1" s="135" t="s">
        <v>127</v>
      </c>
      <c r="B1" s="135"/>
      <c r="C1" s="135"/>
      <c r="D1" s="135"/>
      <c r="E1" s="135"/>
      <c r="F1" s="135"/>
      <c r="G1" s="135"/>
      <c r="H1" s="135"/>
      <c r="I1" s="135"/>
      <c r="J1" s="135"/>
      <c r="K1" s="45"/>
      <c r="L1" s="87"/>
      <c r="M1" s="87"/>
      <c r="N1" s="88"/>
      <c r="O1" s="88"/>
      <c r="P1" s="88"/>
      <c r="Q1" s="88"/>
      <c r="R1" s="89"/>
      <c r="S1" s="88"/>
      <c r="T1" s="149" t="s">
        <v>126</v>
      </c>
      <c r="U1" s="149"/>
      <c r="V1" s="149"/>
      <c r="W1" s="149"/>
      <c r="X1" s="149"/>
      <c r="Y1" s="149"/>
      <c r="Z1" s="149"/>
      <c r="AA1" s="149"/>
      <c r="AB1" s="149"/>
      <c r="AC1" s="149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5">
      <c r="A2" s="135" t="s">
        <v>62</v>
      </c>
      <c r="B2" s="135"/>
      <c r="C2" s="135"/>
      <c r="D2" s="135"/>
      <c r="E2" s="135"/>
      <c r="F2" s="135"/>
      <c r="G2" s="135"/>
      <c r="H2" s="135"/>
      <c r="I2" s="135"/>
      <c r="J2" s="135"/>
      <c r="K2" s="135" t="s">
        <v>122</v>
      </c>
      <c r="L2" s="135"/>
      <c r="M2" s="135"/>
      <c r="N2" s="135"/>
      <c r="O2" s="135"/>
      <c r="P2" s="135"/>
      <c r="Q2" s="135"/>
      <c r="R2" s="135"/>
      <c r="S2" s="135"/>
      <c r="T2" s="135" t="s">
        <v>125</v>
      </c>
      <c r="U2" s="135"/>
      <c r="V2" s="135"/>
      <c r="W2" s="135"/>
      <c r="X2" s="135"/>
      <c r="Y2" s="135"/>
      <c r="Z2" s="135"/>
      <c r="AA2" s="135"/>
      <c r="AB2" s="135"/>
      <c r="AC2" s="135"/>
      <c r="AD2" s="135" t="s">
        <v>123</v>
      </c>
      <c r="AE2" s="135"/>
      <c r="AF2" s="135"/>
      <c r="AG2" s="135"/>
      <c r="AH2" s="135"/>
      <c r="AI2" s="135"/>
      <c r="AJ2" s="135"/>
      <c r="AK2" s="135"/>
      <c r="AL2" s="135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36" t="s">
        <v>63</v>
      </c>
      <c r="B4" s="127"/>
      <c r="C4" s="61" t="s">
        <v>64</v>
      </c>
      <c r="D4" s="139" t="s">
        <v>65</v>
      </c>
      <c r="E4" s="140"/>
      <c r="F4" s="140"/>
      <c r="G4" s="140"/>
      <c r="H4" s="140"/>
      <c r="I4" s="140"/>
      <c r="J4" s="140"/>
      <c r="K4" s="125" t="s">
        <v>66</v>
      </c>
      <c r="L4" s="125"/>
      <c r="M4" s="125"/>
      <c r="N4" s="125"/>
      <c r="O4" s="125"/>
      <c r="P4" s="125"/>
      <c r="Q4" s="125"/>
      <c r="R4" s="122" t="s">
        <v>63</v>
      </c>
      <c r="S4" s="136"/>
      <c r="T4" s="136" t="s">
        <v>63</v>
      </c>
      <c r="U4" s="127"/>
      <c r="V4" s="62" t="s">
        <v>67</v>
      </c>
      <c r="W4" s="124" t="s">
        <v>68</v>
      </c>
      <c r="X4" s="125"/>
      <c r="Y4" s="125"/>
      <c r="Z4" s="125"/>
      <c r="AA4" s="125"/>
      <c r="AB4" s="125"/>
      <c r="AC4" s="125"/>
      <c r="AD4" s="125" t="s">
        <v>69</v>
      </c>
      <c r="AE4" s="125"/>
      <c r="AF4" s="125"/>
      <c r="AG4" s="125"/>
      <c r="AH4" s="125"/>
      <c r="AI4" s="125"/>
      <c r="AJ4" s="125"/>
      <c r="AK4" s="122" t="s">
        <v>63</v>
      </c>
      <c r="AL4" s="136"/>
    </row>
    <row r="5" spans="1:38" s="56" customFormat="1" ht="12" customHeight="1" x14ac:dyDescent="0.2">
      <c r="A5" s="137"/>
      <c r="B5" s="128"/>
      <c r="C5" s="142" t="s">
        <v>39</v>
      </c>
      <c r="D5" s="120" t="s">
        <v>70</v>
      </c>
      <c r="E5" s="124" t="s">
        <v>71</v>
      </c>
      <c r="F5" s="125"/>
      <c r="G5" s="125"/>
      <c r="H5" s="126"/>
      <c r="I5" s="144">
        <v>52</v>
      </c>
      <c r="J5" s="146">
        <v>53</v>
      </c>
      <c r="K5" s="127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41"/>
      <c r="S5" s="137"/>
      <c r="T5" s="137"/>
      <c r="U5" s="128"/>
      <c r="V5" s="62" t="s">
        <v>73</v>
      </c>
      <c r="W5" s="120" t="s">
        <v>74</v>
      </c>
      <c r="X5" s="124" t="s">
        <v>75</v>
      </c>
      <c r="Y5" s="125"/>
      <c r="Z5" s="126"/>
      <c r="AA5" s="21">
        <v>71</v>
      </c>
      <c r="AB5" s="21">
        <v>73</v>
      </c>
      <c r="AC5" s="64">
        <v>74</v>
      </c>
      <c r="AD5" s="127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41"/>
      <c r="AL5" s="137"/>
    </row>
    <row r="6" spans="1:38" s="56" customFormat="1" ht="12" customHeight="1" x14ac:dyDescent="0.2">
      <c r="A6" s="137"/>
      <c r="B6" s="128"/>
      <c r="C6" s="143"/>
      <c r="D6" s="134"/>
      <c r="E6" s="120" t="s">
        <v>81</v>
      </c>
      <c r="F6" s="65">
        <v>49</v>
      </c>
      <c r="G6" s="21">
        <v>50</v>
      </c>
      <c r="H6" s="21">
        <v>51</v>
      </c>
      <c r="I6" s="145"/>
      <c r="J6" s="147"/>
      <c r="K6" s="128"/>
      <c r="L6" s="120" t="s">
        <v>82</v>
      </c>
      <c r="M6" s="130" t="s">
        <v>83</v>
      </c>
      <c r="N6" s="120" t="s">
        <v>84</v>
      </c>
      <c r="O6" s="120" t="s">
        <v>85</v>
      </c>
      <c r="P6" s="120" t="s">
        <v>86</v>
      </c>
      <c r="Q6" s="122" t="s">
        <v>87</v>
      </c>
      <c r="R6" s="141"/>
      <c r="S6" s="137"/>
      <c r="T6" s="137"/>
      <c r="U6" s="128"/>
      <c r="V6" s="132" t="s">
        <v>88</v>
      </c>
      <c r="W6" s="134"/>
      <c r="X6" s="118" t="s">
        <v>131</v>
      </c>
      <c r="Y6" s="21">
        <v>69</v>
      </c>
      <c r="Z6" s="21" t="s">
        <v>89</v>
      </c>
      <c r="AA6" s="118" t="s">
        <v>90</v>
      </c>
      <c r="AB6" s="120" t="s">
        <v>91</v>
      </c>
      <c r="AC6" s="122" t="s">
        <v>92</v>
      </c>
      <c r="AD6" s="128"/>
      <c r="AE6" s="112" t="s">
        <v>93</v>
      </c>
      <c r="AF6" s="112" t="s">
        <v>94</v>
      </c>
      <c r="AG6" s="112" t="s">
        <v>95</v>
      </c>
      <c r="AH6" s="112" t="s">
        <v>96</v>
      </c>
      <c r="AI6" s="112" t="s">
        <v>97</v>
      </c>
      <c r="AJ6" s="114" t="s">
        <v>98</v>
      </c>
      <c r="AK6" s="141"/>
      <c r="AL6" s="137"/>
    </row>
    <row r="7" spans="1:38" s="56" customFormat="1" ht="42.65" customHeight="1" x14ac:dyDescent="0.2">
      <c r="A7" s="138"/>
      <c r="B7" s="129"/>
      <c r="C7" s="119"/>
      <c r="D7" s="121"/>
      <c r="E7" s="121"/>
      <c r="F7" s="66" t="s">
        <v>129</v>
      </c>
      <c r="G7" s="66" t="s">
        <v>99</v>
      </c>
      <c r="H7" s="66" t="s">
        <v>100</v>
      </c>
      <c r="I7" s="66" t="s">
        <v>130</v>
      </c>
      <c r="J7" s="67" t="s">
        <v>121</v>
      </c>
      <c r="K7" s="129"/>
      <c r="L7" s="121"/>
      <c r="M7" s="131"/>
      <c r="N7" s="121"/>
      <c r="O7" s="121"/>
      <c r="P7" s="121"/>
      <c r="Q7" s="123"/>
      <c r="R7" s="123"/>
      <c r="S7" s="138"/>
      <c r="T7" s="138"/>
      <c r="U7" s="129"/>
      <c r="V7" s="133"/>
      <c r="W7" s="121"/>
      <c r="X7" s="119"/>
      <c r="Y7" s="68" t="s">
        <v>101</v>
      </c>
      <c r="Z7" s="66" t="s">
        <v>102</v>
      </c>
      <c r="AA7" s="119"/>
      <c r="AB7" s="121"/>
      <c r="AC7" s="123"/>
      <c r="AD7" s="129"/>
      <c r="AE7" s="113"/>
      <c r="AF7" s="113"/>
      <c r="AG7" s="113"/>
      <c r="AH7" s="113"/>
      <c r="AI7" s="113"/>
      <c r="AJ7" s="115"/>
      <c r="AK7" s="123"/>
      <c r="AL7" s="138"/>
    </row>
    <row r="8" spans="1:38" s="69" customFormat="1" ht="12" customHeight="1" x14ac:dyDescent="0.25">
      <c r="B8" s="70"/>
      <c r="C8" s="117" t="s">
        <v>137</v>
      </c>
      <c r="D8" s="117"/>
      <c r="E8" s="117"/>
      <c r="F8" s="117"/>
      <c r="G8" s="117"/>
      <c r="H8" s="117"/>
      <c r="I8" s="117"/>
      <c r="J8" s="117"/>
      <c r="K8" s="117" t="s">
        <v>137</v>
      </c>
      <c r="L8" s="117"/>
      <c r="M8" s="117"/>
      <c r="N8" s="117"/>
      <c r="O8" s="117"/>
      <c r="P8" s="117"/>
      <c r="Q8" s="117"/>
      <c r="R8" s="71"/>
      <c r="S8" s="20"/>
      <c r="T8" s="20"/>
      <c r="U8" s="70"/>
      <c r="V8" s="116" t="s">
        <v>137</v>
      </c>
      <c r="W8" s="116"/>
      <c r="X8" s="116"/>
      <c r="Y8" s="116"/>
      <c r="Z8" s="116"/>
      <c r="AA8" s="116"/>
      <c r="AB8" s="116"/>
      <c r="AC8" s="116"/>
      <c r="AD8" s="117" t="s">
        <v>137</v>
      </c>
      <c r="AE8" s="117"/>
      <c r="AF8" s="117"/>
      <c r="AG8" s="117"/>
      <c r="AH8" s="117"/>
      <c r="AI8" s="117"/>
      <c r="AJ8" s="117"/>
      <c r="AK8" s="71"/>
      <c r="AL8" s="70"/>
    </row>
    <row r="9" spans="1:38" s="77" customFormat="1" ht="12" customHeight="1" x14ac:dyDescent="0.25">
      <c r="A9" s="76">
        <v>2024</v>
      </c>
      <c r="B9" s="73" t="s">
        <v>103</v>
      </c>
      <c r="C9" s="74">
        <v>147.38999999999999</v>
      </c>
      <c r="D9" s="74">
        <v>106.69</v>
      </c>
      <c r="E9" s="74">
        <v>66.13</v>
      </c>
      <c r="F9" s="74">
        <v>109.72</v>
      </c>
      <c r="G9" s="74">
        <v>160.61000000000001</v>
      </c>
      <c r="H9" s="74">
        <v>26.24</v>
      </c>
      <c r="I9" s="74">
        <v>208.54</v>
      </c>
      <c r="J9" s="74">
        <v>171.32</v>
      </c>
      <c r="K9" s="74">
        <v>209.28</v>
      </c>
      <c r="L9" s="74">
        <v>108.56</v>
      </c>
      <c r="M9" s="74">
        <v>371.78</v>
      </c>
      <c r="N9" s="74">
        <v>154.4</v>
      </c>
      <c r="O9" s="74">
        <v>54.17</v>
      </c>
      <c r="P9" s="74">
        <v>258.77999999999997</v>
      </c>
      <c r="Q9" s="74">
        <v>299.81</v>
      </c>
      <c r="R9" s="75">
        <v>2024</v>
      </c>
      <c r="S9" s="73" t="s">
        <v>103</v>
      </c>
      <c r="T9" s="76">
        <v>2024</v>
      </c>
      <c r="U9" s="73" t="s">
        <v>103</v>
      </c>
      <c r="V9" s="74">
        <v>87.14</v>
      </c>
      <c r="W9" s="74">
        <v>156.47999999999999</v>
      </c>
      <c r="X9" s="74">
        <v>166.76</v>
      </c>
      <c r="Y9" s="74">
        <v>147.58000000000001</v>
      </c>
      <c r="Z9" s="74">
        <v>197.07</v>
      </c>
      <c r="AA9" s="74">
        <v>116.47</v>
      </c>
      <c r="AB9" s="74">
        <v>127.74</v>
      </c>
      <c r="AC9" s="74">
        <v>266.24</v>
      </c>
      <c r="AD9" s="74">
        <v>151.16</v>
      </c>
      <c r="AE9" s="74">
        <v>250.62</v>
      </c>
      <c r="AF9" s="74">
        <v>147.62</v>
      </c>
      <c r="AG9" s="74">
        <v>112.65</v>
      </c>
      <c r="AH9" s="74">
        <v>202.03</v>
      </c>
      <c r="AI9" s="74">
        <v>131.05000000000001</v>
      </c>
      <c r="AJ9" s="74">
        <v>132.28</v>
      </c>
      <c r="AK9" s="75">
        <v>2024</v>
      </c>
      <c r="AL9" s="73" t="s">
        <v>103</v>
      </c>
    </row>
    <row r="10" spans="1:38" s="77" customFormat="1" ht="12" customHeight="1" x14ac:dyDescent="0.2">
      <c r="B10" s="73" t="s">
        <v>104</v>
      </c>
      <c r="C10" s="74">
        <v>141.6</v>
      </c>
      <c r="D10" s="74">
        <v>125.36</v>
      </c>
      <c r="E10" s="74">
        <v>99.11</v>
      </c>
      <c r="F10" s="74">
        <v>178.2</v>
      </c>
      <c r="G10" s="74">
        <v>281.39</v>
      </c>
      <c r="H10" s="74">
        <v>26.53</v>
      </c>
      <c r="I10" s="74">
        <v>190.94</v>
      </c>
      <c r="J10" s="74">
        <v>168.05</v>
      </c>
      <c r="K10" s="74">
        <v>167.13</v>
      </c>
      <c r="L10" s="74">
        <v>123.04</v>
      </c>
      <c r="M10" s="74">
        <v>186.91</v>
      </c>
      <c r="N10" s="74">
        <v>83.28</v>
      </c>
      <c r="O10" s="74">
        <v>53.66</v>
      </c>
      <c r="P10" s="74">
        <v>213.98</v>
      </c>
      <c r="Q10" s="74">
        <v>309.10000000000002</v>
      </c>
      <c r="R10" s="82"/>
      <c r="S10" s="73" t="s">
        <v>104</v>
      </c>
      <c r="T10" s="74"/>
      <c r="U10" s="73" t="s">
        <v>104</v>
      </c>
      <c r="V10" s="74">
        <v>85.74</v>
      </c>
      <c r="W10" s="74">
        <v>152.62</v>
      </c>
      <c r="X10" s="74">
        <v>173.46</v>
      </c>
      <c r="Y10" s="74">
        <v>159.15</v>
      </c>
      <c r="Z10" s="74">
        <v>196.07</v>
      </c>
      <c r="AA10" s="74">
        <v>116.68</v>
      </c>
      <c r="AB10" s="74">
        <v>118.42</v>
      </c>
      <c r="AC10" s="74">
        <v>217.73</v>
      </c>
      <c r="AD10" s="74">
        <v>167.13</v>
      </c>
      <c r="AE10" s="74">
        <v>275.87</v>
      </c>
      <c r="AF10" s="74">
        <v>160.49</v>
      </c>
      <c r="AG10" s="74">
        <v>147.27000000000001</v>
      </c>
      <c r="AH10" s="74">
        <v>199.32</v>
      </c>
      <c r="AI10" s="74">
        <v>142.25</v>
      </c>
      <c r="AJ10" s="74">
        <v>148.21</v>
      </c>
      <c r="AK10" s="82"/>
      <c r="AL10" s="73" t="s">
        <v>104</v>
      </c>
    </row>
    <row r="11" spans="1:38" s="77" customFormat="1" ht="12" customHeight="1" x14ac:dyDescent="0.2">
      <c r="B11" s="73" t="s">
        <v>105</v>
      </c>
      <c r="C11" s="74">
        <v>163.79</v>
      </c>
      <c r="D11" s="74">
        <v>148.9</v>
      </c>
      <c r="E11" s="74">
        <v>135.99</v>
      </c>
      <c r="F11" s="74">
        <v>150.97999999999999</v>
      </c>
      <c r="G11" s="74">
        <v>385.4</v>
      </c>
      <c r="H11" s="74">
        <v>117.69</v>
      </c>
      <c r="I11" s="74">
        <v>182.68</v>
      </c>
      <c r="J11" s="74">
        <v>165.95</v>
      </c>
      <c r="K11" s="74">
        <v>190.39</v>
      </c>
      <c r="L11" s="74">
        <v>106.95</v>
      </c>
      <c r="M11" s="74">
        <v>200.3</v>
      </c>
      <c r="N11" s="74">
        <v>106.68</v>
      </c>
      <c r="O11" s="74">
        <v>57.02</v>
      </c>
      <c r="P11" s="74">
        <v>263.83999999999997</v>
      </c>
      <c r="Q11" s="74">
        <v>343.97</v>
      </c>
      <c r="R11" s="82"/>
      <c r="S11" s="73" t="s">
        <v>105</v>
      </c>
      <c r="T11" s="74"/>
      <c r="U11" s="73" t="s">
        <v>105</v>
      </c>
      <c r="V11" s="74">
        <v>83.12</v>
      </c>
      <c r="W11" s="74">
        <v>162.27000000000001</v>
      </c>
      <c r="X11" s="74">
        <v>158.52000000000001</v>
      </c>
      <c r="Y11" s="74">
        <v>145.35</v>
      </c>
      <c r="Z11" s="74">
        <v>179.32</v>
      </c>
      <c r="AA11" s="74">
        <v>149.59</v>
      </c>
      <c r="AB11" s="74">
        <v>132.54</v>
      </c>
      <c r="AC11" s="74">
        <v>252.37</v>
      </c>
      <c r="AD11" s="74">
        <v>228.66</v>
      </c>
      <c r="AE11" s="74">
        <v>306.64999999999998</v>
      </c>
      <c r="AF11" s="74">
        <v>179.01</v>
      </c>
      <c r="AG11" s="74">
        <v>373.29</v>
      </c>
      <c r="AH11" s="74">
        <v>222.32</v>
      </c>
      <c r="AI11" s="74">
        <v>158.87</v>
      </c>
      <c r="AJ11" s="74">
        <v>233.62</v>
      </c>
      <c r="AK11" s="74"/>
      <c r="AL11" s="73" t="s">
        <v>105</v>
      </c>
    </row>
    <row r="12" spans="1:38" s="77" customFormat="1" ht="12" customHeight="1" x14ac:dyDescent="0.2">
      <c r="B12" s="73" t="s">
        <v>106</v>
      </c>
      <c r="C12" s="74">
        <v>145.15</v>
      </c>
      <c r="D12" s="74">
        <v>119.15</v>
      </c>
      <c r="E12" s="74">
        <v>95.42</v>
      </c>
      <c r="F12" s="74">
        <v>139.97999999999999</v>
      </c>
      <c r="G12" s="74">
        <v>288.79000000000002</v>
      </c>
      <c r="H12" s="74">
        <v>52.6</v>
      </c>
      <c r="I12" s="74">
        <v>176.75</v>
      </c>
      <c r="J12" s="74">
        <v>162.04</v>
      </c>
      <c r="K12" s="74">
        <v>176.07</v>
      </c>
      <c r="L12" s="74">
        <v>117.91</v>
      </c>
      <c r="M12" s="74">
        <v>188.81</v>
      </c>
      <c r="N12" s="74">
        <v>78.319999999999993</v>
      </c>
      <c r="O12" s="74">
        <v>55.36</v>
      </c>
      <c r="P12" s="74">
        <v>229.97</v>
      </c>
      <c r="Q12" s="74">
        <v>344.55</v>
      </c>
      <c r="R12" s="82"/>
      <c r="S12" s="73" t="s">
        <v>106</v>
      </c>
      <c r="T12" s="74"/>
      <c r="U12" s="73" t="s">
        <v>106</v>
      </c>
      <c r="V12" s="74">
        <v>87.85</v>
      </c>
      <c r="W12" s="74">
        <v>167.33</v>
      </c>
      <c r="X12" s="74">
        <v>159.22</v>
      </c>
      <c r="Y12" s="74">
        <v>153.09</v>
      </c>
      <c r="Z12" s="74">
        <v>168.9</v>
      </c>
      <c r="AA12" s="74">
        <v>168.33</v>
      </c>
      <c r="AB12" s="74">
        <v>129.72</v>
      </c>
      <c r="AC12" s="74">
        <v>247.25</v>
      </c>
      <c r="AD12" s="74">
        <v>161.11000000000001</v>
      </c>
      <c r="AE12" s="74">
        <v>299.27</v>
      </c>
      <c r="AF12" s="74">
        <v>172.72</v>
      </c>
      <c r="AG12" s="74">
        <v>200.79</v>
      </c>
      <c r="AH12" s="74">
        <v>212.14</v>
      </c>
      <c r="AI12" s="74">
        <v>155.03</v>
      </c>
      <c r="AJ12" s="74">
        <v>91.15</v>
      </c>
      <c r="AK12" s="74"/>
      <c r="AL12" s="73" t="s">
        <v>106</v>
      </c>
    </row>
    <row r="13" spans="1:38" s="77" customFormat="1" ht="12" customHeight="1" x14ac:dyDescent="0.2">
      <c r="B13" s="73" t="s">
        <v>107</v>
      </c>
      <c r="C13" s="74">
        <v>153.94</v>
      </c>
      <c r="D13" s="74">
        <v>122.89</v>
      </c>
      <c r="E13" s="74">
        <v>104.12</v>
      </c>
      <c r="F13" s="74">
        <v>132.62</v>
      </c>
      <c r="G13" s="74">
        <v>454.06</v>
      </c>
      <c r="H13" s="74">
        <v>71.95</v>
      </c>
      <c r="I13" s="74">
        <v>166.86</v>
      </c>
      <c r="J13" s="74">
        <v>160.88</v>
      </c>
      <c r="K13" s="74">
        <v>169.89</v>
      </c>
      <c r="L13" s="74">
        <v>103.12</v>
      </c>
      <c r="M13" s="74">
        <v>195.87</v>
      </c>
      <c r="N13" s="74">
        <v>224.6</v>
      </c>
      <c r="O13" s="74">
        <v>58.41</v>
      </c>
      <c r="P13" s="74">
        <v>209.1</v>
      </c>
      <c r="Q13" s="74">
        <v>324.20999999999998</v>
      </c>
      <c r="R13" s="82"/>
      <c r="S13" s="73" t="s">
        <v>107</v>
      </c>
      <c r="T13" s="74"/>
      <c r="U13" s="73" t="s">
        <v>107</v>
      </c>
      <c r="V13" s="74">
        <v>81.099999999999994</v>
      </c>
      <c r="W13" s="74">
        <v>175.9</v>
      </c>
      <c r="X13" s="74">
        <v>174.8</v>
      </c>
      <c r="Y13" s="74">
        <v>163.82</v>
      </c>
      <c r="Z13" s="74">
        <v>192.15</v>
      </c>
      <c r="AA13" s="74">
        <v>155</v>
      </c>
      <c r="AB13" s="74">
        <v>154.62</v>
      </c>
      <c r="AC13" s="74">
        <v>266.85000000000002</v>
      </c>
      <c r="AD13" s="74">
        <v>216.28</v>
      </c>
      <c r="AE13" s="74">
        <v>376.21</v>
      </c>
      <c r="AF13" s="74">
        <v>172.54</v>
      </c>
      <c r="AG13" s="74">
        <v>211.04</v>
      </c>
      <c r="AH13" s="74">
        <v>235.09</v>
      </c>
      <c r="AI13" s="74">
        <v>152.78</v>
      </c>
      <c r="AJ13" s="74">
        <v>220.36</v>
      </c>
      <c r="AK13" s="74"/>
      <c r="AL13" s="73" t="s">
        <v>107</v>
      </c>
    </row>
    <row r="14" spans="1:38" s="77" customFormat="1" ht="12" customHeight="1" x14ac:dyDescent="0.2">
      <c r="B14" s="73" t="s">
        <v>108</v>
      </c>
      <c r="C14" s="74">
        <v>163.13999999999999</v>
      </c>
      <c r="D14" s="74">
        <v>117.6</v>
      </c>
      <c r="E14" s="74">
        <v>97.85</v>
      </c>
      <c r="F14" s="74">
        <v>124.29</v>
      </c>
      <c r="G14" s="74">
        <v>420.85</v>
      </c>
      <c r="H14" s="74">
        <v>68.03</v>
      </c>
      <c r="I14" s="74">
        <v>164.84</v>
      </c>
      <c r="J14" s="74">
        <v>155.06</v>
      </c>
      <c r="K14" s="74">
        <v>201.98</v>
      </c>
      <c r="L14" s="74">
        <v>120.71</v>
      </c>
      <c r="M14" s="74">
        <v>240.7</v>
      </c>
      <c r="N14" s="74">
        <v>205.78</v>
      </c>
      <c r="O14" s="74">
        <v>57.48</v>
      </c>
      <c r="P14" s="74">
        <v>263.27999999999997</v>
      </c>
      <c r="Q14" s="74">
        <v>358.96</v>
      </c>
      <c r="R14" s="82"/>
      <c r="S14" s="73" t="s">
        <v>108</v>
      </c>
      <c r="T14" s="74"/>
      <c r="U14" s="73" t="s">
        <v>108</v>
      </c>
      <c r="V14" s="74">
        <v>100.14</v>
      </c>
      <c r="W14" s="74">
        <v>185.8</v>
      </c>
      <c r="X14" s="74">
        <v>181.83</v>
      </c>
      <c r="Y14" s="74">
        <v>176.66</v>
      </c>
      <c r="Z14" s="74">
        <v>189.99</v>
      </c>
      <c r="AA14" s="74">
        <v>150.75</v>
      </c>
      <c r="AB14" s="74">
        <v>187.67</v>
      </c>
      <c r="AC14" s="74">
        <v>295.44</v>
      </c>
      <c r="AD14" s="74">
        <v>194.67</v>
      </c>
      <c r="AE14" s="74">
        <v>357.88</v>
      </c>
      <c r="AF14" s="74">
        <v>165.19</v>
      </c>
      <c r="AG14" s="74">
        <v>156.13999999999999</v>
      </c>
      <c r="AH14" s="74">
        <v>230.66</v>
      </c>
      <c r="AI14" s="74">
        <v>141.37</v>
      </c>
      <c r="AJ14" s="74">
        <v>190.24</v>
      </c>
      <c r="AK14" s="74"/>
      <c r="AL14" s="73" t="s">
        <v>108</v>
      </c>
    </row>
    <row r="15" spans="1:38" s="77" customFormat="1" ht="12" customHeight="1" x14ac:dyDescent="0.2">
      <c r="B15" s="73" t="s">
        <v>109</v>
      </c>
      <c r="C15" s="74">
        <v>174.73</v>
      </c>
      <c r="D15" s="74">
        <v>131.01</v>
      </c>
      <c r="E15" s="74">
        <v>111.91</v>
      </c>
      <c r="F15" s="74">
        <v>120.49</v>
      </c>
      <c r="G15" s="74">
        <v>421.92</v>
      </c>
      <c r="H15" s="74">
        <v>97.89</v>
      </c>
      <c r="I15" s="74">
        <v>172.63</v>
      </c>
      <c r="J15" s="74">
        <v>177.61</v>
      </c>
      <c r="K15" s="74">
        <v>207.72</v>
      </c>
      <c r="L15" s="74">
        <v>105.44</v>
      </c>
      <c r="M15" s="74">
        <v>231.51</v>
      </c>
      <c r="N15" s="74">
        <v>167.46</v>
      </c>
      <c r="O15" s="74">
        <v>122.43</v>
      </c>
      <c r="P15" s="74">
        <v>257.54000000000002</v>
      </c>
      <c r="Q15" s="74">
        <v>345.48</v>
      </c>
      <c r="R15" s="82"/>
      <c r="S15" s="73" t="s">
        <v>109</v>
      </c>
      <c r="T15" s="74"/>
      <c r="U15" s="73" t="s">
        <v>109</v>
      </c>
      <c r="V15" s="74">
        <v>104.64</v>
      </c>
      <c r="W15" s="74">
        <v>181.16</v>
      </c>
      <c r="X15" s="74">
        <v>172.19</v>
      </c>
      <c r="Y15" s="74">
        <v>162.6</v>
      </c>
      <c r="Z15" s="74">
        <v>187.35</v>
      </c>
      <c r="AA15" s="74">
        <v>168.64</v>
      </c>
      <c r="AB15" s="74">
        <v>148.78</v>
      </c>
      <c r="AC15" s="74">
        <v>294.62</v>
      </c>
      <c r="AD15" s="74">
        <v>241.26</v>
      </c>
      <c r="AE15" s="74">
        <v>307.29000000000002</v>
      </c>
      <c r="AF15" s="74">
        <v>164.86</v>
      </c>
      <c r="AG15" s="74">
        <v>249.66</v>
      </c>
      <c r="AH15" s="74">
        <v>246.01</v>
      </c>
      <c r="AI15" s="74">
        <v>153.03</v>
      </c>
      <c r="AJ15" s="74">
        <v>308.86</v>
      </c>
      <c r="AK15" s="74"/>
      <c r="AL15" s="73" t="s">
        <v>109</v>
      </c>
    </row>
    <row r="16" spans="1:38" s="77" customFormat="1" ht="12" customHeight="1" x14ac:dyDescent="0.2">
      <c r="B16" s="73" t="s">
        <v>110</v>
      </c>
      <c r="C16" s="74">
        <v>168.39</v>
      </c>
      <c r="D16" s="74">
        <v>147.25</v>
      </c>
      <c r="E16" s="74">
        <v>130.27000000000001</v>
      </c>
      <c r="F16" s="74">
        <v>115.72</v>
      </c>
      <c r="G16" s="74">
        <v>487.31</v>
      </c>
      <c r="H16" s="74">
        <v>135.36000000000001</v>
      </c>
      <c r="I16" s="74">
        <v>194.28</v>
      </c>
      <c r="J16" s="74">
        <v>163.09</v>
      </c>
      <c r="K16" s="74">
        <v>216.28</v>
      </c>
      <c r="L16" s="74">
        <v>113.81</v>
      </c>
      <c r="M16" s="74">
        <v>199.6</v>
      </c>
      <c r="N16" s="74">
        <v>306.58999999999997</v>
      </c>
      <c r="O16" s="74">
        <v>170.56</v>
      </c>
      <c r="P16" s="74">
        <v>258.75</v>
      </c>
      <c r="Q16" s="74">
        <v>309.92</v>
      </c>
      <c r="R16" s="82"/>
      <c r="S16" s="73" t="s">
        <v>110</v>
      </c>
      <c r="T16" s="74"/>
      <c r="U16" s="73" t="s">
        <v>110</v>
      </c>
      <c r="V16" s="74">
        <v>90.24</v>
      </c>
      <c r="W16" s="74">
        <v>181.4</v>
      </c>
      <c r="X16" s="74">
        <v>174.3</v>
      </c>
      <c r="Y16" s="74">
        <v>163.6</v>
      </c>
      <c r="Z16" s="74">
        <v>191.21</v>
      </c>
      <c r="AA16" s="74">
        <v>159.94</v>
      </c>
      <c r="AB16" s="74">
        <v>157.47999999999999</v>
      </c>
      <c r="AC16" s="74">
        <v>300.77</v>
      </c>
      <c r="AD16" s="74">
        <v>186.26</v>
      </c>
      <c r="AE16" s="74">
        <v>287.20999999999998</v>
      </c>
      <c r="AF16" s="74">
        <v>154.97</v>
      </c>
      <c r="AG16" s="74">
        <v>293.27</v>
      </c>
      <c r="AH16" s="74">
        <v>231.19</v>
      </c>
      <c r="AI16" s="74">
        <v>149.03</v>
      </c>
      <c r="AJ16" s="74">
        <v>152.16999999999999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205.4</v>
      </c>
      <c r="D17" s="74">
        <v>294.93</v>
      </c>
      <c r="E17" s="74">
        <v>349.65</v>
      </c>
      <c r="F17" s="74">
        <v>135.22999999999999</v>
      </c>
      <c r="G17" s="74">
        <v>375.98</v>
      </c>
      <c r="H17" s="74">
        <v>535.42999999999995</v>
      </c>
      <c r="I17" s="74">
        <v>175.37</v>
      </c>
      <c r="J17" s="74">
        <v>162.18</v>
      </c>
      <c r="K17" s="74">
        <v>227.46</v>
      </c>
      <c r="L17" s="74">
        <v>131.74</v>
      </c>
      <c r="M17" s="74">
        <v>274.02</v>
      </c>
      <c r="N17" s="74">
        <v>161.38</v>
      </c>
      <c r="O17" s="74">
        <v>183.25</v>
      </c>
      <c r="P17" s="74">
        <v>251.44</v>
      </c>
      <c r="Q17" s="74">
        <v>342.08</v>
      </c>
      <c r="R17" s="82"/>
      <c r="S17" s="73" t="s">
        <v>111</v>
      </c>
      <c r="T17" s="74"/>
      <c r="U17" s="73" t="s">
        <v>111</v>
      </c>
      <c r="V17" s="74">
        <v>103.47</v>
      </c>
      <c r="W17" s="74">
        <v>171.61</v>
      </c>
      <c r="X17" s="74">
        <v>165.55</v>
      </c>
      <c r="Y17" s="74">
        <v>145.76</v>
      </c>
      <c r="Z17" s="74">
        <v>196.82</v>
      </c>
      <c r="AA17" s="74">
        <v>147.58000000000001</v>
      </c>
      <c r="AB17" s="74">
        <v>173.63</v>
      </c>
      <c r="AC17" s="74">
        <v>258.64999999999998</v>
      </c>
      <c r="AD17" s="74">
        <v>220.93</v>
      </c>
      <c r="AE17" s="74">
        <v>299.31</v>
      </c>
      <c r="AF17" s="74">
        <v>158.35</v>
      </c>
      <c r="AG17" s="74">
        <v>457.87</v>
      </c>
      <c r="AH17" s="74">
        <v>227.21</v>
      </c>
      <c r="AI17" s="74">
        <v>153.84</v>
      </c>
      <c r="AJ17" s="74">
        <v>201.49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185.49</v>
      </c>
      <c r="D18" s="74">
        <v>207.17</v>
      </c>
      <c r="E18" s="74">
        <v>219.17</v>
      </c>
      <c r="F18" s="74">
        <v>140.19999999999999</v>
      </c>
      <c r="G18" s="74">
        <v>324.75</v>
      </c>
      <c r="H18" s="74">
        <v>285.56</v>
      </c>
      <c r="I18" s="74">
        <v>179.42</v>
      </c>
      <c r="J18" s="74">
        <v>181.98</v>
      </c>
      <c r="K18" s="74">
        <v>213.76</v>
      </c>
      <c r="L18" s="74">
        <v>163.69999999999999</v>
      </c>
      <c r="M18" s="74">
        <v>205.99</v>
      </c>
      <c r="N18" s="74">
        <v>158.18</v>
      </c>
      <c r="O18" s="74">
        <v>129.97</v>
      </c>
      <c r="P18" s="74">
        <v>255.31</v>
      </c>
      <c r="Q18" s="74">
        <v>351.34</v>
      </c>
      <c r="R18" s="82"/>
      <c r="S18" s="73" t="s">
        <v>112</v>
      </c>
      <c r="T18" s="74"/>
      <c r="U18" s="73" t="s">
        <v>112</v>
      </c>
      <c r="V18" s="74">
        <v>102.27</v>
      </c>
      <c r="W18" s="74">
        <v>205.18</v>
      </c>
      <c r="X18" s="74">
        <v>169.46</v>
      </c>
      <c r="Y18" s="74">
        <v>149.03</v>
      </c>
      <c r="Z18" s="74">
        <v>201.72</v>
      </c>
      <c r="AA18" s="74">
        <v>168.37</v>
      </c>
      <c r="AB18" s="74">
        <v>183.89</v>
      </c>
      <c r="AC18" s="74">
        <v>474.3</v>
      </c>
      <c r="AD18" s="74">
        <v>182.17</v>
      </c>
      <c r="AE18" s="74">
        <v>317.42</v>
      </c>
      <c r="AF18" s="74">
        <v>152.01</v>
      </c>
      <c r="AG18" s="74">
        <v>245.05</v>
      </c>
      <c r="AH18" s="74">
        <v>228.58</v>
      </c>
      <c r="AI18" s="74">
        <v>155.65</v>
      </c>
      <c r="AJ18" s="74">
        <v>138.99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185.67</v>
      </c>
      <c r="D19" s="74">
        <v>166.92</v>
      </c>
      <c r="E19" s="74">
        <v>149.61000000000001</v>
      </c>
      <c r="F19" s="74">
        <v>148.80000000000001</v>
      </c>
      <c r="G19" s="74">
        <v>135.13999999999999</v>
      </c>
      <c r="H19" s="74">
        <v>150.62</v>
      </c>
      <c r="I19" s="74">
        <v>207.72</v>
      </c>
      <c r="J19" s="74">
        <v>201.33</v>
      </c>
      <c r="K19" s="74">
        <v>237.6</v>
      </c>
      <c r="L19" s="74">
        <v>171.49</v>
      </c>
      <c r="M19" s="74">
        <v>258.56</v>
      </c>
      <c r="N19" s="74">
        <v>218</v>
      </c>
      <c r="O19" s="74">
        <v>149.44</v>
      </c>
      <c r="P19" s="74">
        <v>271.47000000000003</v>
      </c>
      <c r="Q19" s="74">
        <v>390.73</v>
      </c>
      <c r="R19" s="82"/>
      <c r="S19" s="73" t="s">
        <v>113</v>
      </c>
      <c r="T19" s="74"/>
      <c r="U19" s="73" t="s">
        <v>113</v>
      </c>
      <c r="V19" s="74">
        <v>85.01</v>
      </c>
      <c r="W19" s="74">
        <v>217.91</v>
      </c>
      <c r="X19" s="74">
        <v>190.46</v>
      </c>
      <c r="Y19" s="74">
        <v>161.02000000000001</v>
      </c>
      <c r="Z19" s="74">
        <v>236.95</v>
      </c>
      <c r="AA19" s="74">
        <v>201.99</v>
      </c>
      <c r="AB19" s="74">
        <v>255.13</v>
      </c>
      <c r="AC19" s="74">
        <v>317.51</v>
      </c>
      <c r="AD19" s="74">
        <v>194.89</v>
      </c>
      <c r="AE19" s="74">
        <v>313.55</v>
      </c>
      <c r="AF19" s="74">
        <v>147.88</v>
      </c>
      <c r="AG19" s="74">
        <v>189.99</v>
      </c>
      <c r="AH19" s="74">
        <v>226.13</v>
      </c>
      <c r="AI19" s="74">
        <v>158.19</v>
      </c>
      <c r="AJ19" s="74">
        <v>192.74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202.84</v>
      </c>
      <c r="D20" s="74">
        <v>108.46</v>
      </c>
      <c r="E20" s="74">
        <v>80.260000000000005</v>
      </c>
      <c r="F20" s="74">
        <v>127.22</v>
      </c>
      <c r="G20" s="74">
        <v>96.55</v>
      </c>
      <c r="H20" s="74">
        <v>39.11</v>
      </c>
      <c r="I20" s="74">
        <v>170.69</v>
      </c>
      <c r="J20" s="74">
        <v>175.3</v>
      </c>
      <c r="K20" s="74">
        <v>315.60000000000002</v>
      </c>
      <c r="L20" s="74">
        <v>203.88</v>
      </c>
      <c r="M20" s="74">
        <v>325.62</v>
      </c>
      <c r="N20" s="74">
        <v>151.08000000000001</v>
      </c>
      <c r="O20" s="74">
        <v>152.47999999999999</v>
      </c>
      <c r="P20" s="74">
        <v>415.14</v>
      </c>
      <c r="Q20" s="74">
        <v>500.18</v>
      </c>
      <c r="R20" s="82"/>
      <c r="S20" s="73" t="s">
        <v>114</v>
      </c>
      <c r="T20" s="74"/>
      <c r="U20" s="73" t="s">
        <v>114</v>
      </c>
      <c r="V20" s="74">
        <v>105.16</v>
      </c>
      <c r="W20" s="74">
        <v>224.07</v>
      </c>
      <c r="X20" s="74">
        <v>204.63</v>
      </c>
      <c r="Y20" s="74">
        <v>186.39</v>
      </c>
      <c r="Z20" s="74">
        <v>233.44</v>
      </c>
      <c r="AA20" s="74">
        <v>234.83</v>
      </c>
      <c r="AB20" s="74">
        <v>222.94</v>
      </c>
      <c r="AC20" s="74">
        <v>271.26</v>
      </c>
      <c r="AD20" s="74">
        <v>213.96</v>
      </c>
      <c r="AE20" s="74">
        <v>311.87</v>
      </c>
      <c r="AF20" s="74">
        <v>140.9</v>
      </c>
      <c r="AG20" s="74">
        <v>326.17</v>
      </c>
      <c r="AH20" s="74">
        <v>241.07</v>
      </c>
      <c r="AI20" s="74">
        <v>171.04</v>
      </c>
      <c r="AJ20" s="74">
        <v>203.15</v>
      </c>
      <c r="AK20" s="74"/>
      <c r="AL20" s="73" t="s">
        <v>114</v>
      </c>
    </row>
    <row r="21" spans="1:38" s="77" customFormat="1" ht="12" customHeight="1" x14ac:dyDescent="0.2">
      <c r="B21" s="78" t="s">
        <v>115</v>
      </c>
      <c r="C21" s="74">
        <v>169.79416666666665</v>
      </c>
      <c r="D21" s="74">
        <v>149.69416666666669</v>
      </c>
      <c r="E21" s="74">
        <v>136.62416666666667</v>
      </c>
      <c r="F21" s="74">
        <v>135.28749999999999</v>
      </c>
      <c r="G21" s="74">
        <v>319.39583333333331</v>
      </c>
      <c r="H21" s="74">
        <v>133.91749999999996</v>
      </c>
      <c r="I21" s="74">
        <v>182.56000000000003</v>
      </c>
      <c r="J21" s="74">
        <v>170.39916666666664</v>
      </c>
      <c r="K21" s="74">
        <v>211.09666666666666</v>
      </c>
      <c r="L21" s="74">
        <v>130.86249999999998</v>
      </c>
      <c r="M21" s="74">
        <v>239.97249999999997</v>
      </c>
      <c r="N21" s="74">
        <v>167.97916666666666</v>
      </c>
      <c r="O21" s="74">
        <v>103.68583333333333</v>
      </c>
      <c r="P21" s="74">
        <v>262.38333333333333</v>
      </c>
      <c r="Q21" s="74">
        <v>351.69416666666666</v>
      </c>
      <c r="R21" s="82"/>
      <c r="S21" s="78" t="s">
        <v>115</v>
      </c>
      <c r="T21" s="74"/>
      <c r="U21" s="78" t="s">
        <v>115</v>
      </c>
      <c r="V21" s="74">
        <v>92.990000000000009</v>
      </c>
      <c r="W21" s="74">
        <v>181.81083333333336</v>
      </c>
      <c r="X21" s="74">
        <v>174.26499999999999</v>
      </c>
      <c r="Y21" s="74">
        <v>159.50416666666663</v>
      </c>
      <c r="Z21" s="74">
        <v>197.58249999999998</v>
      </c>
      <c r="AA21" s="74">
        <v>161.51416666666665</v>
      </c>
      <c r="AB21" s="74">
        <v>166.04666666666665</v>
      </c>
      <c r="AC21" s="74">
        <v>288.58250000000004</v>
      </c>
      <c r="AD21" s="74">
        <v>196.54</v>
      </c>
      <c r="AE21" s="74">
        <v>308.59583333333336</v>
      </c>
      <c r="AF21" s="74">
        <v>159.71166666666667</v>
      </c>
      <c r="AG21" s="74">
        <v>246.93250000000003</v>
      </c>
      <c r="AH21" s="74">
        <v>225.14583333333337</v>
      </c>
      <c r="AI21" s="74">
        <v>151.84416666666667</v>
      </c>
      <c r="AJ21" s="74">
        <v>184.43833333333336</v>
      </c>
      <c r="AK21" s="74"/>
      <c r="AL21" s="78" t="s">
        <v>115</v>
      </c>
    </row>
    <row r="22" spans="1:38" s="77" customFormat="1" ht="12" customHeight="1" x14ac:dyDescent="0.2">
      <c r="B22" s="72" t="s">
        <v>116</v>
      </c>
      <c r="C22" s="74">
        <v>150.92666666666665</v>
      </c>
      <c r="D22" s="74">
        <v>126.98333333333335</v>
      </c>
      <c r="E22" s="74">
        <v>100.41000000000001</v>
      </c>
      <c r="F22" s="74">
        <v>146.29999999999998</v>
      </c>
      <c r="G22" s="74">
        <v>275.8</v>
      </c>
      <c r="H22" s="74">
        <v>56.819999999999993</v>
      </c>
      <c r="I22" s="74">
        <v>194.05333333333337</v>
      </c>
      <c r="J22" s="74">
        <v>168.44</v>
      </c>
      <c r="K22" s="74">
        <v>188.93333333333331</v>
      </c>
      <c r="L22" s="74">
        <v>112.85000000000001</v>
      </c>
      <c r="M22" s="74">
        <v>252.99666666666667</v>
      </c>
      <c r="N22" s="74">
        <v>114.78666666666668</v>
      </c>
      <c r="O22" s="74">
        <v>54.949999999999996</v>
      </c>
      <c r="P22" s="74">
        <v>245.5333333333333</v>
      </c>
      <c r="Q22" s="74">
        <v>317.62666666666672</v>
      </c>
      <c r="R22" s="82"/>
      <c r="S22" s="72" t="s">
        <v>116</v>
      </c>
      <c r="T22" s="74"/>
      <c r="U22" s="72" t="s">
        <v>116</v>
      </c>
      <c r="V22" s="74">
        <v>85.333333333333329</v>
      </c>
      <c r="W22" s="74">
        <v>157.12333333333333</v>
      </c>
      <c r="X22" s="74">
        <v>166.24666666666667</v>
      </c>
      <c r="Y22" s="74">
        <v>150.69333333333336</v>
      </c>
      <c r="Z22" s="74">
        <v>190.82000000000002</v>
      </c>
      <c r="AA22" s="74">
        <v>127.58</v>
      </c>
      <c r="AB22" s="74">
        <v>126.23333333333333</v>
      </c>
      <c r="AC22" s="74">
        <v>245.44666666666669</v>
      </c>
      <c r="AD22" s="74">
        <v>182.31666666666663</v>
      </c>
      <c r="AE22" s="74">
        <v>277.71333333333331</v>
      </c>
      <c r="AF22" s="74">
        <v>162.37333333333333</v>
      </c>
      <c r="AG22" s="74">
        <v>211.07000000000002</v>
      </c>
      <c r="AH22" s="74">
        <v>207.89000000000001</v>
      </c>
      <c r="AI22" s="74">
        <v>144.05666666666667</v>
      </c>
      <c r="AJ22" s="74">
        <v>171.37</v>
      </c>
      <c r="AK22" s="74"/>
      <c r="AL22" s="72" t="s">
        <v>116</v>
      </c>
    </row>
    <row r="23" spans="1:38" s="77" customFormat="1" ht="12" customHeight="1" x14ac:dyDescent="0.2">
      <c r="B23" s="72" t="s">
        <v>117</v>
      </c>
      <c r="C23" s="74">
        <v>154.07666666666668</v>
      </c>
      <c r="D23" s="74">
        <v>119.88</v>
      </c>
      <c r="E23" s="74">
        <v>99.13</v>
      </c>
      <c r="F23" s="74">
        <v>132.29666666666668</v>
      </c>
      <c r="G23" s="74">
        <v>387.90000000000003</v>
      </c>
      <c r="H23" s="74">
        <v>64.193333333333342</v>
      </c>
      <c r="I23" s="74">
        <v>169.48333333333335</v>
      </c>
      <c r="J23" s="74">
        <v>159.32666666666665</v>
      </c>
      <c r="K23" s="74">
        <v>182.64666666666665</v>
      </c>
      <c r="L23" s="74">
        <v>113.91333333333334</v>
      </c>
      <c r="M23" s="74">
        <v>208.46</v>
      </c>
      <c r="N23" s="74">
        <v>169.56666666666663</v>
      </c>
      <c r="O23" s="74">
        <v>57.083333333333336</v>
      </c>
      <c r="P23" s="74">
        <v>234.11666666666665</v>
      </c>
      <c r="Q23" s="74">
        <v>342.57333333333332</v>
      </c>
      <c r="R23" s="82"/>
      <c r="S23" s="72" t="s">
        <v>117</v>
      </c>
      <c r="T23" s="74"/>
      <c r="U23" s="72" t="s">
        <v>117</v>
      </c>
      <c r="V23" s="74">
        <v>89.696666666666658</v>
      </c>
      <c r="W23" s="74">
        <v>176.34333333333333</v>
      </c>
      <c r="X23" s="74">
        <v>171.95000000000002</v>
      </c>
      <c r="Y23" s="74">
        <v>164.52333333333331</v>
      </c>
      <c r="Z23" s="74">
        <v>183.67999999999998</v>
      </c>
      <c r="AA23" s="74">
        <v>158.02666666666667</v>
      </c>
      <c r="AB23" s="74">
        <v>157.33666666666667</v>
      </c>
      <c r="AC23" s="74">
        <v>269.84666666666664</v>
      </c>
      <c r="AD23" s="74">
        <v>190.68666666666664</v>
      </c>
      <c r="AE23" s="74">
        <v>344.45333333333338</v>
      </c>
      <c r="AF23" s="74">
        <v>170.15</v>
      </c>
      <c r="AG23" s="74">
        <v>189.32333333333335</v>
      </c>
      <c r="AH23" s="74">
        <v>225.96333333333334</v>
      </c>
      <c r="AI23" s="74">
        <v>149.72666666666666</v>
      </c>
      <c r="AJ23" s="74">
        <v>167.25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182.84</v>
      </c>
      <c r="D24" s="74">
        <v>191.06333333333336</v>
      </c>
      <c r="E24" s="74">
        <v>197.27666666666664</v>
      </c>
      <c r="F24" s="74">
        <v>123.81333333333332</v>
      </c>
      <c r="G24" s="74">
        <v>428.40333333333336</v>
      </c>
      <c r="H24" s="74">
        <v>256.22666666666663</v>
      </c>
      <c r="I24" s="74">
        <v>180.76</v>
      </c>
      <c r="J24" s="74">
        <v>167.62666666666669</v>
      </c>
      <c r="K24" s="74">
        <v>217.15333333333334</v>
      </c>
      <c r="L24" s="74">
        <v>116.99666666666667</v>
      </c>
      <c r="M24" s="74">
        <v>235.04333333333332</v>
      </c>
      <c r="N24" s="74">
        <v>211.80999999999997</v>
      </c>
      <c r="O24" s="74">
        <v>158.74666666666667</v>
      </c>
      <c r="P24" s="74">
        <v>255.91</v>
      </c>
      <c r="Q24" s="74">
        <v>332.49333333333334</v>
      </c>
      <c r="R24" s="82"/>
      <c r="S24" s="72" t="s">
        <v>118</v>
      </c>
      <c r="T24" s="74"/>
      <c r="U24" s="72" t="s">
        <v>118</v>
      </c>
      <c r="V24" s="74">
        <v>99.45</v>
      </c>
      <c r="W24" s="74">
        <v>178.0566666666667</v>
      </c>
      <c r="X24" s="74">
        <v>170.67999999999998</v>
      </c>
      <c r="Y24" s="74">
        <v>157.32</v>
      </c>
      <c r="Z24" s="74">
        <v>191.79333333333332</v>
      </c>
      <c r="AA24" s="74">
        <v>158.72</v>
      </c>
      <c r="AB24" s="74">
        <v>159.96333333333334</v>
      </c>
      <c r="AC24" s="74">
        <v>284.68</v>
      </c>
      <c r="AD24" s="74">
        <v>216.15</v>
      </c>
      <c r="AE24" s="74">
        <v>297.93666666666667</v>
      </c>
      <c r="AF24" s="74">
        <v>159.39333333333335</v>
      </c>
      <c r="AG24" s="74">
        <v>333.59999999999997</v>
      </c>
      <c r="AH24" s="74">
        <v>234.80333333333331</v>
      </c>
      <c r="AI24" s="74">
        <v>151.96666666666667</v>
      </c>
      <c r="AJ24" s="74">
        <v>220.84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191.33333333333334</v>
      </c>
      <c r="D25" s="74">
        <v>160.85</v>
      </c>
      <c r="E25" s="74">
        <v>149.67999999999998</v>
      </c>
      <c r="F25" s="74">
        <v>138.74</v>
      </c>
      <c r="G25" s="74">
        <v>185.48</v>
      </c>
      <c r="H25" s="74">
        <v>158.43</v>
      </c>
      <c r="I25" s="74">
        <v>185.9433333333333</v>
      </c>
      <c r="J25" s="74">
        <v>186.20333333333335</v>
      </c>
      <c r="K25" s="74">
        <v>255.65333333333334</v>
      </c>
      <c r="L25" s="74">
        <v>179.68999999999997</v>
      </c>
      <c r="M25" s="74">
        <v>263.39000000000004</v>
      </c>
      <c r="N25" s="74">
        <v>175.75333333333333</v>
      </c>
      <c r="O25" s="74">
        <v>143.96333333333334</v>
      </c>
      <c r="P25" s="74">
        <v>313.9733333333333</v>
      </c>
      <c r="Q25" s="74">
        <v>414.08333333333331</v>
      </c>
      <c r="R25" s="82"/>
      <c r="S25" s="72" t="s">
        <v>119</v>
      </c>
      <c r="T25" s="74"/>
      <c r="U25" s="72" t="s">
        <v>119</v>
      </c>
      <c r="V25" s="74">
        <v>97.48</v>
      </c>
      <c r="W25" s="74">
        <v>215.72000000000003</v>
      </c>
      <c r="X25" s="74">
        <v>188.18333333333331</v>
      </c>
      <c r="Y25" s="74">
        <v>165.48</v>
      </c>
      <c r="Z25" s="74">
        <v>224.03666666666663</v>
      </c>
      <c r="AA25" s="74">
        <v>201.73000000000002</v>
      </c>
      <c r="AB25" s="74">
        <v>220.65333333333334</v>
      </c>
      <c r="AC25" s="74">
        <v>354.35666666666663</v>
      </c>
      <c r="AD25" s="74">
        <v>197.00666666666666</v>
      </c>
      <c r="AE25" s="74">
        <v>314.28000000000003</v>
      </c>
      <c r="AF25" s="74">
        <v>146.92999999999998</v>
      </c>
      <c r="AG25" s="74">
        <v>253.73666666666668</v>
      </c>
      <c r="AH25" s="74">
        <v>231.92666666666665</v>
      </c>
      <c r="AI25" s="74">
        <v>161.62666666666667</v>
      </c>
      <c r="AJ25" s="74">
        <v>178.29333333333332</v>
      </c>
      <c r="AK25" s="74"/>
      <c r="AL25" s="72" t="s">
        <v>119</v>
      </c>
    </row>
    <row r="26" spans="1:38" s="77" customFormat="1" ht="5.25" customHeight="1" x14ac:dyDescent="0.2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82"/>
      <c r="T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</row>
    <row r="27" spans="1:38" s="77" customFormat="1" ht="12" customHeight="1" x14ac:dyDescent="0.25">
      <c r="A27" s="76">
        <f>A9 +1</f>
        <v>2025</v>
      </c>
      <c r="B27" s="73" t="s">
        <v>103</v>
      </c>
      <c r="C27" s="74">
        <v>160.15</v>
      </c>
      <c r="D27" s="74">
        <v>113.65</v>
      </c>
      <c r="E27" s="74">
        <v>71.73</v>
      </c>
      <c r="F27" s="74">
        <v>123.94</v>
      </c>
      <c r="G27" s="74">
        <v>151.13999999999999</v>
      </c>
      <c r="H27" s="74">
        <v>24.68</v>
      </c>
      <c r="I27" s="74">
        <v>207.73</v>
      </c>
      <c r="J27" s="74">
        <v>208.99</v>
      </c>
      <c r="K27" s="74">
        <v>225.82</v>
      </c>
      <c r="L27" s="74">
        <v>159.91</v>
      </c>
      <c r="M27" s="74">
        <v>350.19</v>
      </c>
      <c r="N27" s="74">
        <v>89.12</v>
      </c>
      <c r="O27" s="74">
        <v>92.74</v>
      </c>
      <c r="P27" s="74">
        <v>262.33</v>
      </c>
      <c r="Q27" s="74">
        <v>350.79</v>
      </c>
      <c r="R27" s="75">
        <f>R9 +1</f>
        <v>2025</v>
      </c>
      <c r="S27" s="73" t="s">
        <v>103</v>
      </c>
      <c r="T27" s="76">
        <f>T9 +1</f>
        <v>2025</v>
      </c>
      <c r="U27" s="73" t="s">
        <v>103</v>
      </c>
      <c r="V27" s="74">
        <v>93.61</v>
      </c>
      <c r="W27" s="74">
        <v>166.05</v>
      </c>
      <c r="X27" s="74">
        <v>177.93</v>
      </c>
      <c r="Y27" s="74">
        <v>149.94999999999999</v>
      </c>
      <c r="Z27" s="74">
        <v>222.13</v>
      </c>
      <c r="AA27" s="74">
        <v>114.69</v>
      </c>
      <c r="AB27" s="74">
        <v>127.65</v>
      </c>
      <c r="AC27" s="74">
        <v>314.2</v>
      </c>
      <c r="AD27" s="74">
        <v>175.46</v>
      </c>
      <c r="AE27" s="74">
        <v>326.87</v>
      </c>
      <c r="AF27" s="74">
        <v>168.63</v>
      </c>
      <c r="AG27" s="74">
        <v>120.05</v>
      </c>
      <c r="AH27" s="74">
        <v>214.31</v>
      </c>
      <c r="AI27" s="74">
        <v>141.25</v>
      </c>
      <c r="AJ27" s="74">
        <v>156.47</v>
      </c>
      <c r="AK27" s="75">
        <f>AK9 +1</f>
        <v>2025</v>
      </c>
      <c r="AL27" s="73" t="s">
        <v>103</v>
      </c>
    </row>
    <row r="28" spans="1:38" s="77" customFormat="1" ht="12" customHeight="1" x14ac:dyDescent="0.2">
      <c r="B28" s="73" t="s">
        <v>104</v>
      </c>
      <c r="C28" s="74">
        <v>149.01</v>
      </c>
      <c r="D28" s="74">
        <v>114.22</v>
      </c>
      <c r="E28" s="74">
        <v>77.8</v>
      </c>
      <c r="F28" s="74">
        <v>135.21</v>
      </c>
      <c r="G28" s="74">
        <v>210.37</v>
      </c>
      <c r="H28" s="74">
        <v>25.1</v>
      </c>
      <c r="I28" s="74">
        <v>197.83</v>
      </c>
      <c r="J28" s="74">
        <v>192.27</v>
      </c>
      <c r="K28" s="74">
        <v>185.36</v>
      </c>
      <c r="L28" s="74">
        <v>107.51</v>
      </c>
      <c r="M28" s="74">
        <v>190.92</v>
      </c>
      <c r="N28" s="74">
        <v>78.72</v>
      </c>
      <c r="O28" s="74">
        <v>100.5</v>
      </c>
      <c r="P28" s="74">
        <v>232.28</v>
      </c>
      <c r="Q28" s="74">
        <v>345.32</v>
      </c>
      <c r="R28" s="82"/>
      <c r="S28" s="73" t="s">
        <v>104</v>
      </c>
      <c r="T28" s="74"/>
      <c r="U28" s="73" t="s">
        <v>104</v>
      </c>
      <c r="V28" s="74">
        <v>92.58</v>
      </c>
      <c r="W28" s="74">
        <v>158.69999999999999</v>
      </c>
      <c r="X28" s="74">
        <v>166.98</v>
      </c>
      <c r="Y28" s="74">
        <v>156.78</v>
      </c>
      <c r="Z28" s="74">
        <v>183.1</v>
      </c>
      <c r="AA28" s="74">
        <v>127.73</v>
      </c>
      <c r="AB28" s="74">
        <v>116.91</v>
      </c>
      <c r="AC28" s="74">
        <v>269.08</v>
      </c>
      <c r="AD28" s="74">
        <v>181.16</v>
      </c>
      <c r="AE28" s="74">
        <v>320.76</v>
      </c>
      <c r="AF28" s="74">
        <v>175.47</v>
      </c>
      <c r="AG28" s="74">
        <v>153.59</v>
      </c>
      <c r="AH28" s="74">
        <v>205.23</v>
      </c>
      <c r="AI28" s="74">
        <v>149.55000000000001</v>
      </c>
      <c r="AJ28" s="74">
        <v>159.38999999999999</v>
      </c>
      <c r="AK28" s="74"/>
      <c r="AL28" s="73" t="s">
        <v>104</v>
      </c>
    </row>
    <row r="29" spans="1:38" s="77" customFormat="1" ht="12" customHeight="1" x14ac:dyDescent="0.2">
      <c r="B29" s="73" t="s">
        <v>105</v>
      </c>
      <c r="C29" s="74">
        <v>183.33</v>
      </c>
      <c r="D29" s="74">
        <v>163.05000000000001</v>
      </c>
      <c r="E29" s="74">
        <v>147.80000000000001</v>
      </c>
      <c r="F29" s="74">
        <v>173.49</v>
      </c>
      <c r="G29" s="74">
        <v>384.19</v>
      </c>
      <c r="H29" s="74">
        <v>120.48</v>
      </c>
      <c r="I29" s="74">
        <v>194.07</v>
      </c>
      <c r="J29" s="74">
        <v>205.93</v>
      </c>
      <c r="K29" s="74">
        <v>217.38</v>
      </c>
      <c r="L29" s="74">
        <v>126.13</v>
      </c>
      <c r="M29" s="74">
        <v>205.77</v>
      </c>
      <c r="N29" s="74">
        <v>105.39</v>
      </c>
      <c r="O29" s="74">
        <v>96.32</v>
      </c>
      <c r="P29" s="74">
        <v>298.58</v>
      </c>
      <c r="Q29" s="74">
        <v>362.56</v>
      </c>
      <c r="R29" s="82"/>
      <c r="S29" s="73" t="s">
        <v>105</v>
      </c>
      <c r="T29" s="74"/>
      <c r="U29" s="73" t="s">
        <v>105</v>
      </c>
      <c r="V29" s="74">
        <v>94.24</v>
      </c>
      <c r="W29" s="74">
        <v>178.52</v>
      </c>
      <c r="X29" s="74">
        <v>169.95</v>
      </c>
      <c r="Y29" s="74">
        <v>156.78</v>
      </c>
      <c r="Z29" s="74">
        <v>190.76</v>
      </c>
      <c r="AA29" s="74">
        <v>149.41</v>
      </c>
      <c r="AB29" s="74">
        <v>157.85</v>
      </c>
      <c r="AC29" s="74">
        <v>320.27</v>
      </c>
      <c r="AD29" s="74">
        <v>255.98</v>
      </c>
      <c r="AE29" s="74">
        <v>478.82</v>
      </c>
      <c r="AF29" s="74">
        <v>205.37</v>
      </c>
      <c r="AG29" s="74">
        <v>367.62</v>
      </c>
      <c r="AH29" s="74">
        <v>233.66</v>
      </c>
      <c r="AI29" s="74">
        <v>170.42</v>
      </c>
      <c r="AJ29" s="74">
        <v>232.9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157.38</v>
      </c>
      <c r="D30" s="74">
        <v>139.26</v>
      </c>
      <c r="E30" s="74">
        <v>108.89</v>
      </c>
      <c r="F30" s="74">
        <v>170.23</v>
      </c>
      <c r="G30" s="74">
        <v>345.39</v>
      </c>
      <c r="H30" s="74">
        <v>50.58</v>
      </c>
      <c r="I30" s="74">
        <v>225.67</v>
      </c>
      <c r="J30" s="74">
        <v>161.78</v>
      </c>
      <c r="K30" s="74">
        <v>194.82</v>
      </c>
      <c r="L30" s="74">
        <v>124.18</v>
      </c>
      <c r="M30" s="74">
        <v>211.97</v>
      </c>
      <c r="N30" s="74">
        <v>106.76</v>
      </c>
      <c r="O30" s="74">
        <v>93.17</v>
      </c>
      <c r="P30" s="74">
        <v>235.45</v>
      </c>
      <c r="Q30" s="74">
        <v>388.24</v>
      </c>
      <c r="R30" s="82"/>
      <c r="S30" s="73" t="s">
        <v>106</v>
      </c>
      <c r="T30" s="74"/>
      <c r="U30" s="73" t="s">
        <v>106</v>
      </c>
      <c r="V30" s="74">
        <v>97.85</v>
      </c>
      <c r="W30" s="74">
        <v>171.58</v>
      </c>
      <c r="X30" s="74">
        <v>163.72</v>
      </c>
      <c r="Y30" s="74">
        <v>161.71</v>
      </c>
      <c r="Z30" s="74">
        <v>166.9</v>
      </c>
      <c r="AA30" s="74">
        <v>166.15</v>
      </c>
      <c r="AB30" s="74">
        <v>138.44</v>
      </c>
      <c r="AC30" s="74">
        <v>262.23</v>
      </c>
      <c r="AD30" s="74">
        <v>166.41</v>
      </c>
      <c r="AE30" s="74">
        <v>345.2</v>
      </c>
      <c r="AF30" s="74">
        <v>160.46</v>
      </c>
      <c r="AG30" s="74">
        <v>223.15</v>
      </c>
      <c r="AH30" s="74">
        <v>221.64</v>
      </c>
      <c r="AI30" s="74">
        <v>158.82</v>
      </c>
      <c r="AJ30" s="74">
        <v>84.32</v>
      </c>
      <c r="AK30" s="79"/>
      <c r="AL30" s="73" t="s">
        <v>106</v>
      </c>
    </row>
    <row r="31" spans="1:38" s="77" customFormat="1" ht="12" customHeight="1" x14ac:dyDescent="0.2">
      <c r="B31" s="73" t="s">
        <v>107</v>
      </c>
      <c r="C31" s="74">
        <v>166.43</v>
      </c>
      <c r="D31" s="74">
        <v>134.84</v>
      </c>
      <c r="E31" s="74">
        <v>116.82</v>
      </c>
      <c r="F31" s="74">
        <v>162.44999999999999</v>
      </c>
      <c r="G31" s="74">
        <v>470.46</v>
      </c>
      <c r="H31" s="74">
        <v>69.69</v>
      </c>
      <c r="I31" s="74">
        <v>176.47</v>
      </c>
      <c r="J31" s="74">
        <v>172.75</v>
      </c>
      <c r="K31" s="74">
        <v>192.96</v>
      </c>
      <c r="L31" s="74">
        <v>108.57</v>
      </c>
      <c r="M31" s="74">
        <v>227.08</v>
      </c>
      <c r="N31" s="74">
        <v>315.67</v>
      </c>
      <c r="O31" s="74">
        <v>96.89</v>
      </c>
      <c r="P31" s="74">
        <v>219.33</v>
      </c>
      <c r="Q31" s="74">
        <v>362.33</v>
      </c>
      <c r="R31" s="82"/>
      <c r="S31" s="73" t="s">
        <v>107</v>
      </c>
      <c r="T31" s="74"/>
      <c r="U31" s="73" t="s">
        <v>107</v>
      </c>
      <c r="V31" s="74">
        <v>90.18</v>
      </c>
      <c r="W31" s="74">
        <v>187.48</v>
      </c>
      <c r="X31" s="74">
        <v>183.94</v>
      </c>
      <c r="Y31" s="74">
        <v>178</v>
      </c>
      <c r="Z31" s="74">
        <v>193.32</v>
      </c>
      <c r="AA31" s="74">
        <v>162.11000000000001</v>
      </c>
      <c r="AB31" s="74">
        <v>161.61000000000001</v>
      </c>
      <c r="AC31" s="74">
        <v>306.56</v>
      </c>
      <c r="AD31" s="74">
        <v>217.63</v>
      </c>
      <c r="AE31" s="74">
        <v>394.6</v>
      </c>
      <c r="AF31" s="74">
        <v>160.13</v>
      </c>
      <c r="AG31" s="74">
        <v>216.6</v>
      </c>
      <c r="AH31" s="74">
        <v>242.64</v>
      </c>
      <c r="AI31" s="74">
        <v>161.91</v>
      </c>
      <c r="AJ31" s="74">
        <v>212.77</v>
      </c>
      <c r="AK31" s="79"/>
      <c r="AL31" s="73" t="s">
        <v>107</v>
      </c>
    </row>
    <row r="32" spans="1:38" s="80" customFormat="1" ht="12" customHeight="1" x14ac:dyDescent="0.2">
      <c r="B32" s="73" t="s">
        <v>108</v>
      </c>
      <c r="C32" s="74">
        <v>169.78</v>
      </c>
      <c r="D32" s="74">
        <v>125.33</v>
      </c>
      <c r="E32" s="74">
        <v>101.72</v>
      </c>
      <c r="F32" s="74">
        <v>148.04</v>
      </c>
      <c r="G32" s="74">
        <v>484.5</v>
      </c>
      <c r="H32" s="74">
        <v>53.37</v>
      </c>
      <c r="I32" s="74">
        <v>187.26</v>
      </c>
      <c r="J32" s="74">
        <v>156.19</v>
      </c>
      <c r="K32" s="74">
        <v>219.89</v>
      </c>
      <c r="L32" s="74">
        <v>139.58000000000001</v>
      </c>
      <c r="M32" s="74">
        <v>219.76</v>
      </c>
      <c r="N32" s="74">
        <v>279.44</v>
      </c>
      <c r="O32" s="74">
        <v>102.06</v>
      </c>
      <c r="P32" s="74">
        <v>273.69</v>
      </c>
      <c r="Q32" s="74">
        <v>387.1</v>
      </c>
      <c r="R32" s="90"/>
      <c r="S32" s="73" t="s">
        <v>108</v>
      </c>
      <c r="T32" s="74"/>
      <c r="U32" s="73" t="s">
        <v>108</v>
      </c>
      <c r="V32" s="74">
        <v>112.15</v>
      </c>
      <c r="W32" s="74">
        <v>189.41</v>
      </c>
      <c r="X32" s="74">
        <v>185.75</v>
      </c>
      <c r="Y32" s="74">
        <v>181.31</v>
      </c>
      <c r="Z32" s="74">
        <v>192.77</v>
      </c>
      <c r="AA32" s="74">
        <v>135.53</v>
      </c>
      <c r="AB32" s="74">
        <v>187.83</v>
      </c>
      <c r="AC32" s="74">
        <v>354.48</v>
      </c>
      <c r="AD32" s="74">
        <v>180.35</v>
      </c>
      <c r="AE32" s="74">
        <v>333.78</v>
      </c>
      <c r="AF32" s="74">
        <v>150.13999999999999</v>
      </c>
      <c r="AG32" s="74">
        <v>151.71</v>
      </c>
      <c r="AH32" s="74">
        <v>229.77</v>
      </c>
      <c r="AI32" s="74">
        <v>144.46</v>
      </c>
      <c r="AJ32" s="74">
        <v>161.6</v>
      </c>
      <c r="AK32" s="79"/>
      <c r="AL32" s="73" t="s">
        <v>108</v>
      </c>
    </row>
    <row r="33" spans="1:38" s="81" customFormat="1" ht="12" customHeight="1" x14ac:dyDescent="0.2">
      <c r="B33" s="73" t="s">
        <v>109</v>
      </c>
      <c r="C33" s="74">
        <v>186.12</v>
      </c>
      <c r="D33" s="74">
        <v>136.47999999999999</v>
      </c>
      <c r="E33" s="74">
        <v>114.89</v>
      </c>
      <c r="F33" s="74">
        <v>148.99</v>
      </c>
      <c r="G33" s="74">
        <v>358.28</v>
      </c>
      <c r="H33" s="74">
        <v>80.11</v>
      </c>
      <c r="I33" s="74">
        <v>188.16</v>
      </c>
      <c r="J33" s="74">
        <v>177.33</v>
      </c>
      <c r="K33" s="74">
        <v>238.07</v>
      </c>
      <c r="L33" s="74">
        <v>111.55</v>
      </c>
      <c r="M33" s="74">
        <v>225.48</v>
      </c>
      <c r="N33" s="74">
        <v>187.71</v>
      </c>
      <c r="O33" s="74">
        <v>155.08000000000001</v>
      </c>
      <c r="P33" s="74">
        <v>311.37</v>
      </c>
      <c r="Q33" s="74">
        <v>366.41</v>
      </c>
      <c r="R33" s="71"/>
      <c r="S33" s="73" t="s">
        <v>109</v>
      </c>
      <c r="T33" s="79"/>
      <c r="U33" s="73" t="s">
        <v>109</v>
      </c>
      <c r="V33" s="74">
        <v>123.39</v>
      </c>
      <c r="W33" s="74">
        <v>195.54</v>
      </c>
      <c r="X33" s="74">
        <v>189.18</v>
      </c>
      <c r="Y33" s="74">
        <v>176.52</v>
      </c>
      <c r="Z33" s="74">
        <v>209.18</v>
      </c>
      <c r="AA33" s="74">
        <v>169.72</v>
      </c>
      <c r="AB33" s="74">
        <v>156.08000000000001</v>
      </c>
      <c r="AC33" s="74">
        <v>345.31</v>
      </c>
      <c r="AD33" s="74">
        <v>218.01</v>
      </c>
      <c r="AE33" s="74">
        <v>343.16</v>
      </c>
      <c r="AF33" s="74">
        <v>172.84</v>
      </c>
      <c r="AG33" s="74">
        <v>235.38</v>
      </c>
      <c r="AH33" s="74">
        <v>253.29</v>
      </c>
      <c r="AI33" s="74">
        <v>163.08000000000001</v>
      </c>
      <c r="AJ33" s="74">
        <v>219.55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177.91</v>
      </c>
      <c r="D34" s="74">
        <v>145.6</v>
      </c>
      <c r="E34" s="74">
        <v>130.22999999999999</v>
      </c>
      <c r="F34" s="74">
        <v>141.85</v>
      </c>
      <c r="G34" s="74">
        <v>371.63</v>
      </c>
      <c r="H34" s="74">
        <v>115.02</v>
      </c>
      <c r="I34" s="74">
        <v>186.38</v>
      </c>
      <c r="J34" s="74">
        <v>164.53</v>
      </c>
      <c r="K34" s="74">
        <v>234.09</v>
      </c>
      <c r="L34" s="74">
        <v>119.14</v>
      </c>
      <c r="M34" s="74">
        <v>201.86</v>
      </c>
      <c r="N34" s="74">
        <v>341.76</v>
      </c>
      <c r="O34" s="74">
        <v>180.68</v>
      </c>
      <c r="P34" s="74">
        <v>287.89999999999998</v>
      </c>
      <c r="Q34" s="74">
        <v>335.76</v>
      </c>
      <c r="R34" s="71"/>
      <c r="S34" s="73" t="s">
        <v>110</v>
      </c>
      <c r="T34" s="79"/>
      <c r="U34" s="73" t="s">
        <v>110</v>
      </c>
      <c r="V34" s="74">
        <v>98.05</v>
      </c>
      <c r="W34" s="74">
        <v>191.83</v>
      </c>
      <c r="X34" s="74">
        <v>168.25</v>
      </c>
      <c r="Y34" s="74">
        <v>159.78</v>
      </c>
      <c r="Z34" s="74">
        <v>181.63</v>
      </c>
      <c r="AA34" s="74">
        <v>191.48</v>
      </c>
      <c r="AB34" s="74">
        <v>150.25</v>
      </c>
      <c r="AC34" s="74">
        <v>340.89</v>
      </c>
      <c r="AD34" s="74">
        <v>196.31</v>
      </c>
      <c r="AE34" s="74">
        <v>340.53</v>
      </c>
      <c r="AF34" s="74">
        <v>159.91999999999999</v>
      </c>
      <c r="AG34" s="74">
        <v>265.07</v>
      </c>
      <c r="AH34" s="74">
        <v>245.77</v>
      </c>
      <c r="AI34" s="74">
        <v>159.72999999999999</v>
      </c>
      <c r="AJ34" s="74">
        <v>157.57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217.85</v>
      </c>
      <c r="D35" s="74">
        <v>286.8</v>
      </c>
      <c r="E35" s="74">
        <v>332.88</v>
      </c>
      <c r="F35" s="74">
        <v>172.11</v>
      </c>
      <c r="G35" s="74">
        <v>245.45</v>
      </c>
      <c r="H35" s="74">
        <v>474.44</v>
      </c>
      <c r="I35" s="74">
        <v>184.58</v>
      </c>
      <c r="J35" s="74">
        <v>178.97</v>
      </c>
      <c r="K35" s="74">
        <v>276.89999999999998</v>
      </c>
      <c r="L35" s="74">
        <v>130.51</v>
      </c>
      <c r="M35" s="74">
        <v>325.7</v>
      </c>
      <c r="N35" s="74">
        <v>172.77</v>
      </c>
      <c r="O35" s="74">
        <v>261.89999999999998</v>
      </c>
      <c r="P35" s="74">
        <v>311.45999999999998</v>
      </c>
      <c r="Q35" s="74">
        <v>367.19</v>
      </c>
      <c r="R35" s="71"/>
      <c r="S35" s="73" t="s">
        <v>111</v>
      </c>
      <c r="T35" s="79"/>
      <c r="U35" s="73" t="s">
        <v>111</v>
      </c>
      <c r="V35" s="74">
        <v>112.94</v>
      </c>
      <c r="W35" s="74">
        <v>178.71</v>
      </c>
      <c r="X35" s="74">
        <v>178.2</v>
      </c>
      <c r="Y35" s="74">
        <v>159.41999999999999</v>
      </c>
      <c r="Z35" s="74">
        <v>207.87</v>
      </c>
      <c r="AA35" s="74">
        <v>141.22</v>
      </c>
      <c r="AB35" s="74">
        <v>190.34</v>
      </c>
      <c r="AC35" s="74">
        <v>268.36</v>
      </c>
      <c r="AD35" s="74">
        <v>208.88</v>
      </c>
      <c r="AE35" s="74">
        <v>320.94</v>
      </c>
      <c r="AF35" s="74">
        <v>166.94</v>
      </c>
      <c r="AG35" s="74">
        <v>383.27</v>
      </c>
      <c r="AH35" s="74">
        <v>238.97</v>
      </c>
      <c r="AI35" s="74">
        <v>163.62</v>
      </c>
      <c r="AJ35" s="74">
        <v>165.56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199.4</v>
      </c>
      <c r="D36" s="74">
        <v>213.58</v>
      </c>
      <c r="E36" s="74">
        <v>231.09</v>
      </c>
      <c r="F36" s="74">
        <v>178.29</v>
      </c>
      <c r="G36" s="74">
        <v>300.55</v>
      </c>
      <c r="H36" s="74">
        <v>275.5</v>
      </c>
      <c r="I36" s="74">
        <v>168.59</v>
      </c>
      <c r="J36" s="74">
        <v>188.29</v>
      </c>
      <c r="K36" s="74">
        <v>234.93</v>
      </c>
      <c r="L36" s="74">
        <v>175.3</v>
      </c>
      <c r="M36" s="74">
        <v>192.5</v>
      </c>
      <c r="N36" s="74">
        <v>153.69</v>
      </c>
      <c r="O36" s="74">
        <v>147.19</v>
      </c>
      <c r="P36" s="74">
        <v>293.8</v>
      </c>
      <c r="Q36" s="74">
        <v>384.29</v>
      </c>
      <c r="R36" s="71"/>
      <c r="S36" s="73" t="s">
        <v>112</v>
      </c>
      <c r="T36" s="79"/>
      <c r="U36" s="73" t="s">
        <v>112</v>
      </c>
      <c r="V36" s="74">
        <v>111.16</v>
      </c>
      <c r="W36" s="74">
        <v>214.81</v>
      </c>
      <c r="X36" s="74">
        <v>181.98</v>
      </c>
      <c r="Y36" s="74">
        <v>152.97</v>
      </c>
      <c r="Z36" s="74">
        <v>227.81</v>
      </c>
      <c r="AA36" s="74">
        <v>185.81</v>
      </c>
      <c r="AB36" s="74">
        <v>191.47</v>
      </c>
      <c r="AC36" s="74">
        <v>453.97</v>
      </c>
      <c r="AD36" s="74">
        <v>204.04</v>
      </c>
      <c r="AE36" s="74">
        <v>391.09</v>
      </c>
      <c r="AF36" s="74">
        <v>168.06</v>
      </c>
      <c r="AG36" s="74">
        <v>305.24</v>
      </c>
      <c r="AH36" s="74">
        <v>232.28</v>
      </c>
      <c r="AI36" s="74">
        <v>165.7</v>
      </c>
      <c r="AJ36" s="74">
        <v>146.4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194.23</v>
      </c>
      <c r="D37" s="74">
        <v>174.29</v>
      </c>
      <c r="E37" s="74">
        <v>163.91</v>
      </c>
      <c r="F37" s="74">
        <v>168.5</v>
      </c>
      <c r="G37" s="74">
        <v>109.92</v>
      </c>
      <c r="H37" s="74">
        <v>161.06</v>
      </c>
      <c r="I37" s="74">
        <v>195</v>
      </c>
      <c r="J37" s="74">
        <v>204.47</v>
      </c>
      <c r="K37" s="74">
        <v>260.87</v>
      </c>
      <c r="L37" s="74">
        <v>170.58</v>
      </c>
      <c r="M37" s="74">
        <v>272.42</v>
      </c>
      <c r="N37" s="74">
        <v>224.21</v>
      </c>
      <c r="O37" s="74">
        <v>159.74</v>
      </c>
      <c r="P37" s="74">
        <v>309.17</v>
      </c>
      <c r="Q37" s="74">
        <v>443.29</v>
      </c>
      <c r="R37" s="71"/>
      <c r="S37" s="73" t="s">
        <v>113</v>
      </c>
      <c r="T37" s="79"/>
      <c r="U37" s="73" t="s">
        <v>113</v>
      </c>
      <c r="V37" s="74">
        <v>90.39</v>
      </c>
      <c r="W37" s="74">
        <v>213.77</v>
      </c>
      <c r="X37" s="74">
        <v>195.66</v>
      </c>
      <c r="Y37" s="74">
        <v>168.94</v>
      </c>
      <c r="Z37" s="74">
        <v>237.87</v>
      </c>
      <c r="AA37" s="74">
        <v>186.88</v>
      </c>
      <c r="AB37" s="74">
        <v>254.94</v>
      </c>
      <c r="AC37" s="74">
        <v>302.06</v>
      </c>
      <c r="AD37" s="74">
        <v>201.07</v>
      </c>
      <c r="AE37" s="74">
        <v>338.84</v>
      </c>
      <c r="AF37" s="74">
        <v>160.82</v>
      </c>
      <c r="AG37" s="74">
        <v>217.01</v>
      </c>
      <c r="AH37" s="74">
        <v>235.21</v>
      </c>
      <c r="AI37" s="74">
        <v>168.78</v>
      </c>
      <c r="AJ37" s="74">
        <v>180.05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215.54</v>
      </c>
      <c r="D38" s="74">
        <v>117.04</v>
      </c>
      <c r="E38" s="74">
        <v>95.38</v>
      </c>
      <c r="F38" s="74">
        <v>158.58000000000001</v>
      </c>
      <c r="G38" s="74">
        <v>89.72</v>
      </c>
      <c r="H38" s="74">
        <v>40.58</v>
      </c>
      <c r="I38" s="74">
        <v>156.86000000000001</v>
      </c>
      <c r="J38" s="74">
        <v>188.71</v>
      </c>
      <c r="K38" s="74">
        <v>335.15</v>
      </c>
      <c r="L38" s="74">
        <v>201.2</v>
      </c>
      <c r="M38" s="74">
        <v>347.93</v>
      </c>
      <c r="N38" s="74">
        <v>175.94</v>
      </c>
      <c r="O38" s="74">
        <v>172.54</v>
      </c>
      <c r="P38" s="74">
        <v>438.43</v>
      </c>
      <c r="Q38" s="74">
        <v>533.76</v>
      </c>
      <c r="R38" s="71"/>
      <c r="S38" s="73" t="s">
        <v>114</v>
      </c>
      <c r="T38" s="79"/>
      <c r="U38" s="73" t="s">
        <v>114</v>
      </c>
      <c r="V38" s="74">
        <v>113.63</v>
      </c>
      <c r="W38" s="74">
        <v>236.37</v>
      </c>
      <c r="X38" s="74">
        <v>219.35</v>
      </c>
      <c r="Y38" s="74">
        <v>198.1</v>
      </c>
      <c r="Z38" s="74">
        <v>252.91</v>
      </c>
      <c r="AA38" s="74">
        <v>257.66000000000003</v>
      </c>
      <c r="AB38" s="74">
        <v>224.4</v>
      </c>
      <c r="AC38" s="74">
        <v>259.83999999999997</v>
      </c>
      <c r="AD38" s="74">
        <v>225.76</v>
      </c>
      <c r="AE38" s="74">
        <v>325.56</v>
      </c>
      <c r="AF38" s="74">
        <v>157.85</v>
      </c>
      <c r="AG38" s="74">
        <v>363.35</v>
      </c>
      <c r="AH38" s="74">
        <v>262.33999999999997</v>
      </c>
      <c r="AI38" s="74">
        <v>183.44</v>
      </c>
      <c r="AJ38" s="74">
        <v>203.23</v>
      </c>
      <c r="AK38" s="79"/>
      <c r="AL38" s="73" t="s">
        <v>114</v>
      </c>
    </row>
    <row r="39" spans="1:38" s="96" customFormat="1" ht="12" customHeight="1" x14ac:dyDescent="0.2">
      <c r="B39" s="97" t="s">
        <v>135</v>
      </c>
      <c r="C39" s="74">
        <v>181.42750000000001</v>
      </c>
      <c r="D39" s="74">
        <v>155.345</v>
      </c>
      <c r="E39" s="74">
        <v>141.095</v>
      </c>
      <c r="F39" s="74">
        <v>156.80666666666664</v>
      </c>
      <c r="G39" s="74">
        <v>293.46666666666664</v>
      </c>
      <c r="H39" s="74">
        <v>124.21749999999999</v>
      </c>
      <c r="I39" s="74">
        <v>189.04999999999998</v>
      </c>
      <c r="J39" s="74">
        <v>183.35083333333333</v>
      </c>
      <c r="K39" s="74">
        <v>234.68666666666664</v>
      </c>
      <c r="L39" s="74">
        <v>139.51333333333332</v>
      </c>
      <c r="M39" s="74">
        <v>247.63166666666666</v>
      </c>
      <c r="N39" s="74">
        <v>185.9316666666667</v>
      </c>
      <c r="O39" s="74">
        <v>138.23416666666668</v>
      </c>
      <c r="P39" s="74">
        <v>289.48250000000002</v>
      </c>
      <c r="Q39" s="74">
        <v>385.58666666666664</v>
      </c>
      <c r="R39" s="99"/>
      <c r="S39" s="97" t="str">
        <f>B39</f>
        <v>Jan-Dez</v>
      </c>
      <c r="T39" s="74"/>
      <c r="U39" s="97" t="str">
        <f>B39</f>
        <v>Jan-Dez</v>
      </c>
      <c r="V39" s="74">
        <v>102.51416666666667</v>
      </c>
      <c r="W39" s="74">
        <v>190.23083333333332</v>
      </c>
      <c r="X39" s="74">
        <v>181.74083333333337</v>
      </c>
      <c r="Y39" s="74">
        <v>166.68833333333333</v>
      </c>
      <c r="Z39" s="74">
        <v>205.52083333333329</v>
      </c>
      <c r="AA39" s="74">
        <v>165.69916666666668</v>
      </c>
      <c r="AB39" s="74">
        <v>171.48083333333332</v>
      </c>
      <c r="AC39" s="74">
        <v>316.43750000000006</v>
      </c>
      <c r="AD39" s="74">
        <v>202.58833333333337</v>
      </c>
      <c r="AE39" s="74">
        <v>355.01249999999999</v>
      </c>
      <c r="AF39" s="74">
        <v>167.21916666666667</v>
      </c>
      <c r="AG39" s="74">
        <v>250.16999999999996</v>
      </c>
      <c r="AH39" s="74">
        <v>234.5925</v>
      </c>
      <c r="AI39" s="74">
        <v>160.89666666666668</v>
      </c>
      <c r="AJ39" s="74">
        <v>173.3175</v>
      </c>
      <c r="AK39" s="74"/>
      <c r="AL39" s="97" t="str">
        <f>B39</f>
        <v>Jan-Dez</v>
      </c>
    </row>
    <row r="40" spans="1:38" s="81" customFormat="1" ht="12" customHeight="1" x14ac:dyDescent="0.2">
      <c r="B40" s="72" t="s">
        <v>116</v>
      </c>
      <c r="C40" s="74">
        <v>164.16333333333333</v>
      </c>
      <c r="D40" s="74">
        <v>130.30666666666667</v>
      </c>
      <c r="E40" s="74">
        <v>99.110000000000014</v>
      </c>
      <c r="F40" s="74">
        <v>144.21333333333334</v>
      </c>
      <c r="G40" s="74">
        <v>248.56666666666669</v>
      </c>
      <c r="H40" s="74">
        <v>56.75333333333333</v>
      </c>
      <c r="I40" s="74">
        <v>199.87666666666667</v>
      </c>
      <c r="J40" s="74">
        <v>202.39666666666668</v>
      </c>
      <c r="K40" s="74">
        <v>209.51999999999998</v>
      </c>
      <c r="L40" s="74">
        <v>131.18333333333334</v>
      </c>
      <c r="M40" s="74">
        <v>248.96</v>
      </c>
      <c r="N40" s="74">
        <v>91.076666666666668</v>
      </c>
      <c r="O40" s="74">
        <v>96.52</v>
      </c>
      <c r="P40" s="74">
        <v>264.3966666666667</v>
      </c>
      <c r="Q40" s="74">
        <v>352.89000000000004</v>
      </c>
      <c r="R40" s="71"/>
      <c r="S40" s="72" t="s">
        <v>116</v>
      </c>
      <c r="T40" s="74"/>
      <c r="U40" s="72" t="s">
        <v>116</v>
      </c>
      <c r="V40" s="74">
        <v>93.476666666666674</v>
      </c>
      <c r="W40" s="74">
        <v>167.75666666666666</v>
      </c>
      <c r="X40" s="74">
        <v>171.61999999999998</v>
      </c>
      <c r="Y40" s="74">
        <v>154.50333333333333</v>
      </c>
      <c r="Z40" s="74">
        <v>198.66333333333333</v>
      </c>
      <c r="AA40" s="74">
        <v>130.61000000000001</v>
      </c>
      <c r="AB40" s="74">
        <v>134.13666666666666</v>
      </c>
      <c r="AC40" s="74">
        <v>301.18333333333334</v>
      </c>
      <c r="AD40" s="74">
        <v>204.20000000000002</v>
      </c>
      <c r="AE40" s="74">
        <v>375.48333333333335</v>
      </c>
      <c r="AF40" s="74">
        <v>183.15666666666667</v>
      </c>
      <c r="AG40" s="74">
        <v>213.75333333333333</v>
      </c>
      <c r="AH40" s="74">
        <v>217.73333333333332</v>
      </c>
      <c r="AI40" s="74">
        <v>153.74</v>
      </c>
      <c r="AJ40" s="74">
        <v>182.92</v>
      </c>
      <c r="AK40" s="74"/>
      <c r="AL40" s="72" t="s">
        <v>116</v>
      </c>
    </row>
    <row r="41" spans="1:38" s="77" customFormat="1" ht="12" customHeight="1" x14ac:dyDescent="0.2">
      <c r="B41" s="72" t="s">
        <v>117</v>
      </c>
      <c r="C41" s="74">
        <v>164.53</v>
      </c>
      <c r="D41" s="74">
        <v>133.14333333333335</v>
      </c>
      <c r="E41" s="74">
        <v>109.14333333333332</v>
      </c>
      <c r="F41" s="74">
        <v>160.23999999999998</v>
      </c>
      <c r="G41" s="74">
        <v>433.45</v>
      </c>
      <c r="H41" s="74">
        <v>57.879999999999995</v>
      </c>
      <c r="I41" s="74">
        <v>196.46666666666667</v>
      </c>
      <c r="J41" s="74">
        <v>163.57333333333332</v>
      </c>
      <c r="K41" s="74">
        <v>202.55666666666664</v>
      </c>
      <c r="L41" s="74">
        <v>124.11000000000001</v>
      </c>
      <c r="M41" s="74">
        <v>219.60333333333332</v>
      </c>
      <c r="N41" s="74">
        <v>233.95666666666668</v>
      </c>
      <c r="O41" s="74">
        <v>97.373333333333335</v>
      </c>
      <c r="P41" s="74">
        <v>242.82333333333335</v>
      </c>
      <c r="Q41" s="74">
        <v>379.22333333333336</v>
      </c>
      <c r="R41" s="82"/>
      <c r="S41" s="72" t="s">
        <v>117</v>
      </c>
      <c r="T41" s="74"/>
      <c r="U41" s="72" t="s">
        <v>117</v>
      </c>
      <c r="V41" s="74">
        <v>100.06</v>
      </c>
      <c r="W41" s="74">
        <v>182.82333333333335</v>
      </c>
      <c r="X41" s="74">
        <v>177.80333333333331</v>
      </c>
      <c r="Y41" s="74">
        <v>173.67333333333332</v>
      </c>
      <c r="Z41" s="74">
        <v>184.33</v>
      </c>
      <c r="AA41" s="74">
        <v>154.59666666666666</v>
      </c>
      <c r="AB41" s="74">
        <v>162.62666666666667</v>
      </c>
      <c r="AC41" s="74">
        <v>307.75666666666666</v>
      </c>
      <c r="AD41" s="74">
        <v>188.13</v>
      </c>
      <c r="AE41" s="74">
        <v>357.85999999999996</v>
      </c>
      <c r="AF41" s="74">
        <v>156.91</v>
      </c>
      <c r="AG41" s="74">
        <v>197.15333333333334</v>
      </c>
      <c r="AH41" s="74">
        <v>231.35</v>
      </c>
      <c r="AI41" s="74">
        <v>155.06333333333336</v>
      </c>
      <c r="AJ41" s="74">
        <v>152.89666666666668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193.96</v>
      </c>
      <c r="D42" s="74">
        <v>189.62666666666667</v>
      </c>
      <c r="E42" s="74">
        <v>192.66666666666666</v>
      </c>
      <c r="F42" s="74">
        <v>154.31666666666669</v>
      </c>
      <c r="G42" s="74">
        <v>325.11999999999995</v>
      </c>
      <c r="H42" s="74">
        <v>223.18999999999997</v>
      </c>
      <c r="I42" s="74">
        <v>186.37333333333333</v>
      </c>
      <c r="J42" s="74">
        <v>173.61</v>
      </c>
      <c r="K42" s="74">
        <v>249.68666666666664</v>
      </c>
      <c r="L42" s="74">
        <v>120.39999999999999</v>
      </c>
      <c r="M42" s="74">
        <v>251.01333333333332</v>
      </c>
      <c r="N42" s="74">
        <v>234.08</v>
      </c>
      <c r="O42" s="74">
        <v>199.22</v>
      </c>
      <c r="P42" s="74">
        <v>303.57666666666665</v>
      </c>
      <c r="Q42" s="74">
        <v>356.45333333333338</v>
      </c>
      <c r="R42" s="82"/>
      <c r="S42" s="72" t="s">
        <v>118</v>
      </c>
      <c r="T42" s="74"/>
      <c r="U42" s="72" t="s">
        <v>118</v>
      </c>
      <c r="V42" s="74">
        <v>111.46</v>
      </c>
      <c r="W42" s="74">
        <v>188.69333333333336</v>
      </c>
      <c r="X42" s="74">
        <v>178.54333333333332</v>
      </c>
      <c r="Y42" s="74">
        <v>165.24</v>
      </c>
      <c r="Z42" s="74">
        <v>199.56000000000003</v>
      </c>
      <c r="AA42" s="74">
        <v>167.47333333333333</v>
      </c>
      <c r="AB42" s="74">
        <v>165.5566666666667</v>
      </c>
      <c r="AC42" s="74">
        <v>318.18666666666667</v>
      </c>
      <c r="AD42" s="74">
        <v>207.73333333333335</v>
      </c>
      <c r="AE42" s="74">
        <v>334.87666666666672</v>
      </c>
      <c r="AF42" s="74">
        <v>166.56666666666666</v>
      </c>
      <c r="AG42" s="74">
        <v>294.57333333333332</v>
      </c>
      <c r="AH42" s="74">
        <v>246.01</v>
      </c>
      <c r="AI42" s="74">
        <v>162.14333333333335</v>
      </c>
      <c r="AJ42" s="74">
        <v>180.89333333333335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203.05666666666664</v>
      </c>
      <c r="D43" s="74">
        <v>168.30333333333334</v>
      </c>
      <c r="E43" s="74">
        <v>163.46</v>
      </c>
      <c r="F43" s="74">
        <v>168.45666666666668</v>
      </c>
      <c r="G43" s="74">
        <v>166.73000000000002</v>
      </c>
      <c r="H43" s="74">
        <v>159.04666666666665</v>
      </c>
      <c r="I43" s="74">
        <v>173.48333333333335</v>
      </c>
      <c r="J43" s="74">
        <v>193.82333333333335</v>
      </c>
      <c r="K43" s="74">
        <v>276.98333333333335</v>
      </c>
      <c r="L43" s="74">
        <v>182.35999999999999</v>
      </c>
      <c r="M43" s="74">
        <v>270.95</v>
      </c>
      <c r="N43" s="74">
        <v>184.61333333333332</v>
      </c>
      <c r="O43" s="74">
        <v>159.82333333333335</v>
      </c>
      <c r="P43" s="74">
        <v>347.13333333333338</v>
      </c>
      <c r="Q43" s="74">
        <v>453.78000000000003</v>
      </c>
      <c r="R43" s="82"/>
      <c r="S43" s="72" t="s">
        <v>119</v>
      </c>
      <c r="T43" s="74"/>
      <c r="U43" s="72" t="s">
        <v>119</v>
      </c>
      <c r="V43" s="74">
        <v>105.06</v>
      </c>
      <c r="W43" s="74">
        <v>221.65</v>
      </c>
      <c r="X43" s="74">
        <v>198.99666666666667</v>
      </c>
      <c r="Y43" s="74">
        <v>173.33666666666667</v>
      </c>
      <c r="Z43" s="74">
        <v>239.53</v>
      </c>
      <c r="AA43" s="74">
        <v>210.11666666666667</v>
      </c>
      <c r="AB43" s="74">
        <v>223.60333333333332</v>
      </c>
      <c r="AC43" s="74">
        <v>338.62333333333328</v>
      </c>
      <c r="AD43" s="74">
        <v>210.29</v>
      </c>
      <c r="AE43" s="74">
        <v>351.83</v>
      </c>
      <c r="AF43" s="74">
        <v>162.24333333333334</v>
      </c>
      <c r="AG43" s="74">
        <v>295.2</v>
      </c>
      <c r="AH43" s="74">
        <v>243.27666666666664</v>
      </c>
      <c r="AI43" s="74">
        <v>172.64000000000001</v>
      </c>
      <c r="AJ43" s="74">
        <v>176.56000000000003</v>
      </c>
      <c r="AK43" s="74"/>
      <c r="AL43" s="72" t="s">
        <v>119</v>
      </c>
    </row>
    <row r="44" spans="1:38" s="77" customFormat="1" ht="5.25" customHeight="1" x14ac:dyDescent="0.2">
      <c r="B44" s="72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82"/>
      <c r="S44" s="72"/>
      <c r="T44" s="74"/>
      <c r="U44" s="72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2"/>
    </row>
    <row r="45" spans="1:38" s="77" customFormat="1" ht="12" customHeight="1" x14ac:dyDescent="0.2">
      <c r="C45" s="111" t="s">
        <v>120</v>
      </c>
      <c r="D45" s="111"/>
      <c r="E45" s="111"/>
      <c r="F45" s="111"/>
      <c r="G45" s="111"/>
      <c r="H45" s="111"/>
      <c r="I45" s="111"/>
      <c r="J45" s="111"/>
      <c r="K45" s="111" t="s">
        <v>120</v>
      </c>
      <c r="L45" s="111"/>
      <c r="M45" s="111"/>
      <c r="N45" s="111"/>
      <c r="O45" s="111"/>
      <c r="P45" s="111"/>
      <c r="Q45" s="111"/>
      <c r="R45" s="82"/>
      <c r="T45" s="83"/>
      <c r="V45" s="111" t="s">
        <v>120</v>
      </c>
      <c r="W45" s="111"/>
      <c r="X45" s="111"/>
      <c r="Y45" s="111"/>
      <c r="Z45" s="111"/>
      <c r="AA45" s="111"/>
      <c r="AB45" s="111"/>
      <c r="AC45" s="111"/>
      <c r="AD45" s="111" t="s">
        <v>120</v>
      </c>
      <c r="AE45" s="111"/>
      <c r="AF45" s="111"/>
      <c r="AG45" s="111"/>
      <c r="AH45" s="111"/>
      <c r="AI45" s="111"/>
      <c r="AJ45" s="111"/>
      <c r="AK45" s="82"/>
    </row>
    <row r="46" spans="1:38" s="77" customFormat="1" ht="12" customHeight="1" x14ac:dyDescent="0.25">
      <c r="A46" s="76">
        <f>A27</f>
        <v>2025</v>
      </c>
      <c r="B46" s="73" t="s">
        <v>103</v>
      </c>
      <c r="C46" s="84">
        <v>8.66</v>
      </c>
      <c r="D46" s="84">
        <v>6.52</v>
      </c>
      <c r="E46" s="84">
        <v>8.4700000000000006</v>
      </c>
      <c r="F46" s="84">
        <v>12.96</v>
      </c>
      <c r="G46" s="84">
        <v>-5.9</v>
      </c>
      <c r="H46" s="84">
        <v>-5.95</v>
      </c>
      <c r="I46" s="84">
        <v>-0.39</v>
      </c>
      <c r="J46" s="84">
        <v>21.99</v>
      </c>
      <c r="K46" s="84">
        <v>7.9</v>
      </c>
      <c r="L46" s="84">
        <v>47.3</v>
      </c>
      <c r="M46" s="84">
        <v>-5.81</v>
      </c>
      <c r="N46" s="84">
        <v>-42.28</v>
      </c>
      <c r="O46" s="84">
        <v>71.2</v>
      </c>
      <c r="P46" s="84">
        <v>1.37</v>
      </c>
      <c r="Q46" s="84">
        <v>17</v>
      </c>
      <c r="R46" s="75">
        <f>R27</f>
        <v>2025</v>
      </c>
      <c r="S46" s="73" t="s">
        <v>103</v>
      </c>
      <c r="T46" s="76">
        <f>T27</f>
        <v>2025</v>
      </c>
      <c r="U46" s="73" t="s">
        <v>103</v>
      </c>
      <c r="V46" s="84">
        <v>7.42</v>
      </c>
      <c r="W46" s="84">
        <v>6.12</v>
      </c>
      <c r="X46" s="84">
        <v>6.7</v>
      </c>
      <c r="Y46" s="84">
        <v>1.61</v>
      </c>
      <c r="Z46" s="84">
        <v>12.72</v>
      </c>
      <c r="AA46" s="84">
        <v>-1.53</v>
      </c>
      <c r="AB46" s="84">
        <v>-7.0000000000000007E-2</v>
      </c>
      <c r="AC46" s="84">
        <v>18.010000000000002</v>
      </c>
      <c r="AD46" s="84">
        <v>16.079999999999998</v>
      </c>
      <c r="AE46" s="84">
        <v>30.42</v>
      </c>
      <c r="AF46" s="84">
        <v>14.23</v>
      </c>
      <c r="AG46" s="84">
        <v>6.57</v>
      </c>
      <c r="AH46" s="84">
        <v>6.08</v>
      </c>
      <c r="AI46" s="84">
        <v>7.78</v>
      </c>
      <c r="AJ46" s="84">
        <v>18.29</v>
      </c>
      <c r="AK46" s="75">
        <f>AK27</f>
        <v>2025</v>
      </c>
      <c r="AL46" s="73" t="s">
        <v>103</v>
      </c>
    </row>
    <row r="47" spans="1:38" s="77" customFormat="1" ht="12" customHeight="1" x14ac:dyDescent="0.2">
      <c r="B47" s="73" t="s">
        <v>104</v>
      </c>
      <c r="C47" s="84">
        <v>5.23</v>
      </c>
      <c r="D47" s="84">
        <v>-8.89</v>
      </c>
      <c r="E47" s="84">
        <v>-21.5</v>
      </c>
      <c r="F47" s="84">
        <v>-24.12</v>
      </c>
      <c r="G47" s="84">
        <v>-25.24</v>
      </c>
      <c r="H47" s="84">
        <v>-5.39</v>
      </c>
      <c r="I47" s="84">
        <v>3.61</v>
      </c>
      <c r="J47" s="84">
        <v>14.41</v>
      </c>
      <c r="K47" s="84">
        <v>10.91</v>
      </c>
      <c r="L47" s="84">
        <v>-12.62</v>
      </c>
      <c r="M47" s="84">
        <v>2.15</v>
      </c>
      <c r="N47" s="84">
        <v>-5.48</v>
      </c>
      <c r="O47" s="84">
        <v>87.29</v>
      </c>
      <c r="P47" s="84">
        <v>8.5500000000000007</v>
      </c>
      <c r="Q47" s="84">
        <v>11.72</v>
      </c>
      <c r="R47" s="82"/>
      <c r="S47" s="73" t="s">
        <v>104</v>
      </c>
      <c r="T47" s="84"/>
      <c r="U47" s="73" t="s">
        <v>104</v>
      </c>
      <c r="V47" s="84">
        <v>7.98</v>
      </c>
      <c r="W47" s="84">
        <v>3.98</v>
      </c>
      <c r="X47" s="84">
        <v>-3.74</v>
      </c>
      <c r="Y47" s="84">
        <v>-1.49</v>
      </c>
      <c r="Z47" s="84">
        <v>-6.61</v>
      </c>
      <c r="AA47" s="84">
        <v>9.4700000000000006</v>
      </c>
      <c r="AB47" s="84">
        <v>-1.28</v>
      </c>
      <c r="AC47" s="84">
        <v>23.58</v>
      </c>
      <c r="AD47" s="84">
        <v>8.39</v>
      </c>
      <c r="AE47" s="84">
        <v>16.27</v>
      </c>
      <c r="AF47" s="84">
        <v>9.33</v>
      </c>
      <c r="AG47" s="84">
        <v>4.29</v>
      </c>
      <c r="AH47" s="84">
        <v>2.97</v>
      </c>
      <c r="AI47" s="84">
        <v>5.13</v>
      </c>
      <c r="AJ47" s="84">
        <v>7.54</v>
      </c>
      <c r="AK47" s="84"/>
      <c r="AL47" s="73" t="s">
        <v>104</v>
      </c>
    </row>
    <row r="48" spans="1:38" s="77" customFormat="1" ht="12" customHeight="1" x14ac:dyDescent="0.2">
      <c r="B48" s="73" t="s">
        <v>105</v>
      </c>
      <c r="C48" s="84">
        <v>11.93</v>
      </c>
      <c r="D48" s="84">
        <v>9.5</v>
      </c>
      <c r="E48" s="84">
        <v>8.68</v>
      </c>
      <c r="F48" s="84">
        <v>14.91</v>
      </c>
      <c r="G48" s="84">
        <v>-0.31</v>
      </c>
      <c r="H48" s="84">
        <v>2.37</v>
      </c>
      <c r="I48" s="84">
        <v>6.23</v>
      </c>
      <c r="J48" s="84">
        <v>24.09</v>
      </c>
      <c r="K48" s="84">
        <v>14.18</v>
      </c>
      <c r="L48" s="84">
        <v>17.93</v>
      </c>
      <c r="M48" s="84">
        <v>2.73</v>
      </c>
      <c r="N48" s="84">
        <v>-1.21</v>
      </c>
      <c r="O48" s="84">
        <v>68.92</v>
      </c>
      <c r="P48" s="84">
        <v>13.17</v>
      </c>
      <c r="Q48" s="84">
        <v>5.4</v>
      </c>
      <c r="R48" s="82"/>
      <c r="S48" s="73" t="s">
        <v>105</v>
      </c>
      <c r="T48" s="84"/>
      <c r="U48" s="73" t="s">
        <v>105</v>
      </c>
      <c r="V48" s="84">
        <v>13.38</v>
      </c>
      <c r="W48" s="84">
        <v>10.01</v>
      </c>
      <c r="X48" s="84">
        <v>7.21</v>
      </c>
      <c r="Y48" s="84">
        <v>7.86</v>
      </c>
      <c r="Z48" s="84">
        <v>6.38</v>
      </c>
      <c r="AA48" s="84">
        <v>-0.12</v>
      </c>
      <c r="AB48" s="84">
        <v>19.100000000000001</v>
      </c>
      <c r="AC48" s="84">
        <v>26.9</v>
      </c>
      <c r="AD48" s="84">
        <v>11.95</v>
      </c>
      <c r="AE48" s="84">
        <v>56.15</v>
      </c>
      <c r="AF48" s="84">
        <v>14.73</v>
      </c>
      <c r="AG48" s="84">
        <v>-1.52</v>
      </c>
      <c r="AH48" s="84">
        <v>5.0999999999999996</v>
      </c>
      <c r="AI48" s="84">
        <v>7.27</v>
      </c>
      <c r="AJ48" s="84">
        <v>-0.31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8.43</v>
      </c>
      <c r="D49" s="84">
        <v>16.88</v>
      </c>
      <c r="E49" s="84">
        <v>14.12</v>
      </c>
      <c r="F49" s="84">
        <v>21.61</v>
      </c>
      <c r="G49" s="84">
        <v>19.600000000000001</v>
      </c>
      <c r="H49" s="84">
        <v>-3.84</v>
      </c>
      <c r="I49" s="84">
        <v>27.68</v>
      </c>
      <c r="J49" s="84">
        <v>-0.16</v>
      </c>
      <c r="K49" s="84">
        <v>10.65</v>
      </c>
      <c r="L49" s="84">
        <v>5.32</v>
      </c>
      <c r="M49" s="84">
        <v>12.27</v>
      </c>
      <c r="N49" s="84">
        <v>36.31</v>
      </c>
      <c r="O49" s="84">
        <v>68.3</v>
      </c>
      <c r="P49" s="84">
        <v>2.38</v>
      </c>
      <c r="Q49" s="84">
        <v>12.68</v>
      </c>
      <c r="R49" s="82"/>
      <c r="S49" s="73" t="s">
        <v>106</v>
      </c>
      <c r="T49" s="84"/>
      <c r="U49" s="73" t="s">
        <v>106</v>
      </c>
      <c r="V49" s="84">
        <v>11.38</v>
      </c>
      <c r="W49" s="84">
        <v>2.54</v>
      </c>
      <c r="X49" s="84">
        <v>2.83</v>
      </c>
      <c r="Y49" s="84">
        <v>5.63</v>
      </c>
      <c r="Z49" s="84">
        <v>-1.18</v>
      </c>
      <c r="AA49" s="84">
        <v>-1.3</v>
      </c>
      <c r="AB49" s="84">
        <v>6.72</v>
      </c>
      <c r="AC49" s="84">
        <v>6.06</v>
      </c>
      <c r="AD49" s="84">
        <v>3.29</v>
      </c>
      <c r="AE49" s="84">
        <v>15.35</v>
      </c>
      <c r="AF49" s="84">
        <v>-7.1</v>
      </c>
      <c r="AG49" s="84">
        <v>11.14</v>
      </c>
      <c r="AH49" s="84">
        <v>4.4800000000000004</v>
      </c>
      <c r="AI49" s="84">
        <v>2.44</v>
      </c>
      <c r="AJ49" s="84">
        <v>-7.49</v>
      </c>
      <c r="AK49" s="79"/>
      <c r="AL49" s="73" t="s">
        <v>106</v>
      </c>
    </row>
    <row r="50" spans="2:38" s="77" customFormat="1" ht="12" customHeight="1" x14ac:dyDescent="0.2">
      <c r="B50" s="73" t="s">
        <v>107</v>
      </c>
      <c r="C50" s="84">
        <v>8.11</v>
      </c>
      <c r="D50" s="84">
        <v>9.7200000000000006</v>
      </c>
      <c r="E50" s="84">
        <v>12.2</v>
      </c>
      <c r="F50" s="84">
        <v>22.49</v>
      </c>
      <c r="G50" s="84">
        <v>3.61</v>
      </c>
      <c r="H50" s="84">
        <v>-3.14</v>
      </c>
      <c r="I50" s="84">
        <v>5.76</v>
      </c>
      <c r="J50" s="84">
        <v>7.38</v>
      </c>
      <c r="K50" s="84">
        <v>13.58</v>
      </c>
      <c r="L50" s="84">
        <v>5.29</v>
      </c>
      <c r="M50" s="84">
        <v>15.93</v>
      </c>
      <c r="N50" s="84">
        <v>40.549999999999997</v>
      </c>
      <c r="O50" s="84">
        <v>65.88</v>
      </c>
      <c r="P50" s="84">
        <v>4.8899999999999997</v>
      </c>
      <c r="Q50" s="84">
        <v>11.76</v>
      </c>
      <c r="R50" s="82"/>
      <c r="S50" s="73" t="s">
        <v>107</v>
      </c>
      <c r="T50" s="84"/>
      <c r="U50" s="73" t="s">
        <v>107</v>
      </c>
      <c r="V50" s="84">
        <v>11.2</v>
      </c>
      <c r="W50" s="84">
        <v>6.58</v>
      </c>
      <c r="X50" s="84">
        <v>5.23</v>
      </c>
      <c r="Y50" s="84">
        <v>8.66</v>
      </c>
      <c r="Z50" s="84">
        <v>0.61</v>
      </c>
      <c r="AA50" s="84">
        <v>4.59</v>
      </c>
      <c r="AB50" s="84">
        <v>4.5199999999999996</v>
      </c>
      <c r="AC50" s="84">
        <v>14.88</v>
      </c>
      <c r="AD50" s="84">
        <v>0.62</v>
      </c>
      <c r="AE50" s="84">
        <v>4.8899999999999997</v>
      </c>
      <c r="AF50" s="84">
        <v>-7.19</v>
      </c>
      <c r="AG50" s="84">
        <v>2.63</v>
      </c>
      <c r="AH50" s="84">
        <v>3.21</v>
      </c>
      <c r="AI50" s="84">
        <v>5.98</v>
      </c>
      <c r="AJ50" s="84">
        <v>-3.44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4.07</v>
      </c>
      <c r="D51" s="84">
        <v>6.57</v>
      </c>
      <c r="E51" s="84">
        <v>3.96</v>
      </c>
      <c r="F51" s="84">
        <v>19.11</v>
      </c>
      <c r="G51" s="84">
        <v>15.12</v>
      </c>
      <c r="H51" s="84">
        <v>-21.55</v>
      </c>
      <c r="I51" s="84">
        <v>13.6</v>
      </c>
      <c r="J51" s="84">
        <v>0.73</v>
      </c>
      <c r="K51" s="84">
        <v>8.8699999999999992</v>
      </c>
      <c r="L51" s="84">
        <v>15.63</v>
      </c>
      <c r="M51" s="84">
        <v>-8.6999999999999993</v>
      </c>
      <c r="N51" s="84">
        <v>35.799999999999997</v>
      </c>
      <c r="O51" s="84">
        <v>77.56</v>
      </c>
      <c r="P51" s="84">
        <v>3.95</v>
      </c>
      <c r="Q51" s="84">
        <v>7.84</v>
      </c>
      <c r="R51" s="82"/>
      <c r="S51" s="73" t="s">
        <v>108</v>
      </c>
      <c r="T51" s="84"/>
      <c r="U51" s="73" t="s">
        <v>108</v>
      </c>
      <c r="V51" s="84">
        <v>11.99</v>
      </c>
      <c r="W51" s="84">
        <v>1.94</v>
      </c>
      <c r="X51" s="84">
        <v>2.16</v>
      </c>
      <c r="Y51" s="84">
        <v>2.63</v>
      </c>
      <c r="Z51" s="84">
        <v>1.46</v>
      </c>
      <c r="AA51" s="84">
        <v>-10.1</v>
      </c>
      <c r="AB51" s="84">
        <v>0.09</v>
      </c>
      <c r="AC51" s="84">
        <v>19.98</v>
      </c>
      <c r="AD51" s="84">
        <v>-7.36</v>
      </c>
      <c r="AE51" s="84">
        <v>-6.73</v>
      </c>
      <c r="AF51" s="84">
        <v>-9.11</v>
      </c>
      <c r="AG51" s="84">
        <v>-2.84</v>
      </c>
      <c r="AH51" s="84">
        <v>-0.39</v>
      </c>
      <c r="AI51" s="84">
        <v>2.19</v>
      </c>
      <c r="AJ51" s="84">
        <v>-15.05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6.52</v>
      </c>
      <c r="D52" s="84">
        <v>4.18</v>
      </c>
      <c r="E52" s="84">
        <v>2.66</v>
      </c>
      <c r="F52" s="84">
        <v>23.65</v>
      </c>
      <c r="G52" s="84">
        <v>-15.08</v>
      </c>
      <c r="H52" s="84">
        <v>-18.16</v>
      </c>
      <c r="I52" s="84">
        <v>9</v>
      </c>
      <c r="J52" s="84">
        <v>-0.16</v>
      </c>
      <c r="K52" s="84">
        <v>14.61</v>
      </c>
      <c r="L52" s="84">
        <v>5.79</v>
      </c>
      <c r="M52" s="84">
        <v>-2.6</v>
      </c>
      <c r="N52" s="84">
        <v>12.09</v>
      </c>
      <c r="O52" s="84">
        <v>26.67</v>
      </c>
      <c r="P52" s="84">
        <v>20.9</v>
      </c>
      <c r="Q52" s="84">
        <v>6.06</v>
      </c>
      <c r="R52" s="82"/>
      <c r="S52" s="73" t="s">
        <v>109</v>
      </c>
      <c r="T52" s="79"/>
      <c r="U52" s="73" t="s">
        <v>109</v>
      </c>
      <c r="V52" s="84">
        <v>17.920000000000002</v>
      </c>
      <c r="W52" s="84">
        <v>7.94</v>
      </c>
      <c r="X52" s="84">
        <v>9.8699999999999992</v>
      </c>
      <c r="Y52" s="84">
        <v>8.56</v>
      </c>
      <c r="Z52" s="84">
        <v>11.65</v>
      </c>
      <c r="AA52" s="84">
        <v>0.64</v>
      </c>
      <c r="AB52" s="84">
        <v>4.91</v>
      </c>
      <c r="AC52" s="84">
        <v>17.21</v>
      </c>
      <c r="AD52" s="84">
        <v>-9.64</v>
      </c>
      <c r="AE52" s="84">
        <v>11.67</v>
      </c>
      <c r="AF52" s="84">
        <v>4.84</v>
      </c>
      <c r="AG52" s="84">
        <v>-5.72</v>
      </c>
      <c r="AH52" s="84">
        <v>2.96</v>
      </c>
      <c r="AI52" s="84">
        <v>6.57</v>
      </c>
      <c r="AJ52" s="84">
        <v>-28.92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5.65</v>
      </c>
      <c r="D53" s="84">
        <v>-1.1200000000000001</v>
      </c>
      <c r="E53" s="84">
        <v>-0.03</v>
      </c>
      <c r="F53" s="84">
        <v>22.58</v>
      </c>
      <c r="G53" s="84">
        <v>-23.74</v>
      </c>
      <c r="H53" s="84">
        <v>-15.03</v>
      </c>
      <c r="I53" s="84">
        <v>-4.07</v>
      </c>
      <c r="J53" s="84">
        <v>0.88</v>
      </c>
      <c r="K53" s="84">
        <v>8.23</v>
      </c>
      <c r="L53" s="84">
        <v>4.68</v>
      </c>
      <c r="M53" s="84">
        <v>1.1299999999999999</v>
      </c>
      <c r="N53" s="84">
        <v>11.47</v>
      </c>
      <c r="O53" s="84">
        <v>5.93</v>
      </c>
      <c r="P53" s="84">
        <v>11.27</v>
      </c>
      <c r="Q53" s="84">
        <v>8.34</v>
      </c>
      <c r="R53" s="82"/>
      <c r="S53" s="73" t="s">
        <v>110</v>
      </c>
      <c r="T53" s="79"/>
      <c r="U53" s="73" t="s">
        <v>110</v>
      </c>
      <c r="V53" s="84">
        <v>8.65</v>
      </c>
      <c r="W53" s="84">
        <v>5.75</v>
      </c>
      <c r="X53" s="84">
        <v>-3.47</v>
      </c>
      <c r="Y53" s="84">
        <v>-2.33</v>
      </c>
      <c r="Z53" s="84">
        <v>-5.01</v>
      </c>
      <c r="AA53" s="84">
        <v>19.72</v>
      </c>
      <c r="AB53" s="84">
        <v>-4.59</v>
      </c>
      <c r="AC53" s="84">
        <v>13.34</v>
      </c>
      <c r="AD53" s="84">
        <v>5.4</v>
      </c>
      <c r="AE53" s="84">
        <v>18.559999999999999</v>
      </c>
      <c r="AF53" s="84">
        <v>3.19</v>
      </c>
      <c r="AG53" s="84">
        <v>-9.6199999999999992</v>
      </c>
      <c r="AH53" s="84">
        <v>6.31</v>
      </c>
      <c r="AI53" s="84">
        <v>7.18</v>
      </c>
      <c r="AJ53" s="84">
        <v>3.55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6.06</v>
      </c>
      <c r="D54" s="84">
        <v>-2.76</v>
      </c>
      <c r="E54" s="84">
        <v>-4.8</v>
      </c>
      <c r="F54" s="84">
        <v>27.27</v>
      </c>
      <c r="G54" s="84">
        <v>-34.72</v>
      </c>
      <c r="H54" s="84">
        <v>-11.39</v>
      </c>
      <c r="I54" s="84">
        <v>5.25</v>
      </c>
      <c r="J54" s="84">
        <v>10.35</v>
      </c>
      <c r="K54" s="84">
        <v>21.74</v>
      </c>
      <c r="L54" s="84">
        <v>-0.93</v>
      </c>
      <c r="M54" s="84">
        <v>18.86</v>
      </c>
      <c r="N54" s="84">
        <v>7.06</v>
      </c>
      <c r="O54" s="84">
        <v>42.92</v>
      </c>
      <c r="P54" s="84">
        <v>23.87</v>
      </c>
      <c r="Q54" s="84">
        <v>7.34</v>
      </c>
      <c r="R54" s="82"/>
      <c r="S54" s="73" t="s">
        <v>111</v>
      </c>
      <c r="T54" s="79"/>
      <c r="U54" s="73" t="s">
        <v>111</v>
      </c>
      <c r="V54" s="84">
        <v>9.15</v>
      </c>
      <c r="W54" s="84">
        <v>4.1399999999999997</v>
      </c>
      <c r="X54" s="84">
        <v>7.64</v>
      </c>
      <c r="Y54" s="84">
        <v>9.3699999999999992</v>
      </c>
      <c r="Z54" s="84">
        <v>5.61</v>
      </c>
      <c r="AA54" s="84">
        <v>-4.3099999999999996</v>
      </c>
      <c r="AB54" s="84">
        <v>9.6199999999999992</v>
      </c>
      <c r="AC54" s="84">
        <v>3.75</v>
      </c>
      <c r="AD54" s="84">
        <v>-5.45</v>
      </c>
      <c r="AE54" s="84">
        <v>7.23</v>
      </c>
      <c r="AF54" s="84">
        <v>5.42</v>
      </c>
      <c r="AG54" s="84">
        <v>-16.29</v>
      </c>
      <c r="AH54" s="84">
        <v>5.18</v>
      </c>
      <c r="AI54" s="84">
        <v>6.36</v>
      </c>
      <c r="AJ54" s="84">
        <v>-17.829999999999998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7.5</v>
      </c>
      <c r="D55" s="84">
        <v>3.09</v>
      </c>
      <c r="E55" s="84">
        <v>5.44</v>
      </c>
      <c r="F55" s="84">
        <v>27.17</v>
      </c>
      <c r="G55" s="84">
        <v>-7.45</v>
      </c>
      <c r="H55" s="84">
        <v>-3.52</v>
      </c>
      <c r="I55" s="84">
        <v>-6.04</v>
      </c>
      <c r="J55" s="84">
        <v>3.47</v>
      </c>
      <c r="K55" s="84">
        <v>9.9</v>
      </c>
      <c r="L55" s="84">
        <v>7.09</v>
      </c>
      <c r="M55" s="84">
        <v>-6.55</v>
      </c>
      <c r="N55" s="84">
        <v>-2.84</v>
      </c>
      <c r="O55" s="84">
        <v>13.25</v>
      </c>
      <c r="P55" s="84">
        <v>15.08</v>
      </c>
      <c r="Q55" s="84">
        <v>9.3800000000000008</v>
      </c>
      <c r="R55" s="82"/>
      <c r="S55" s="73" t="s">
        <v>112</v>
      </c>
      <c r="T55" s="79"/>
      <c r="U55" s="73" t="s">
        <v>112</v>
      </c>
      <c r="V55" s="84">
        <v>8.69</v>
      </c>
      <c r="W55" s="84">
        <v>4.6900000000000004</v>
      </c>
      <c r="X55" s="84">
        <v>7.39</v>
      </c>
      <c r="Y55" s="84">
        <v>2.64</v>
      </c>
      <c r="Z55" s="84">
        <v>12.93</v>
      </c>
      <c r="AA55" s="84">
        <v>10.36</v>
      </c>
      <c r="AB55" s="84">
        <v>4.12</v>
      </c>
      <c r="AC55" s="84">
        <v>-4.29</v>
      </c>
      <c r="AD55" s="84">
        <v>12.01</v>
      </c>
      <c r="AE55" s="84">
        <v>23.21</v>
      </c>
      <c r="AF55" s="84">
        <v>10.56</v>
      </c>
      <c r="AG55" s="84">
        <v>24.56</v>
      </c>
      <c r="AH55" s="84">
        <v>1.62</v>
      </c>
      <c r="AI55" s="84">
        <v>6.46</v>
      </c>
      <c r="AJ55" s="84">
        <v>5.33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4.6100000000000003</v>
      </c>
      <c r="D56" s="84">
        <v>4.42</v>
      </c>
      <c r="E56" s="84">
        <v>9.56</v>
      </c>
      <c r="F56" s="84">
        <v>13.24</v>
      </c>
      <c r="G56" s="84">
        <v>-18.66</v>
      </c>
      <c r="H56" s="84">
        <v>6.93</v>
      </c>
      <c r="I56" s="84">
        <v>-6.12</v>
      </c>
      <c r="J56" s="84">
        <v>1.56</v>
      </c>
      <c r="K56" s="84">
        <v>9.7899999999999991</v>
      </c>
      <c r="L56" s="84">
        <v>-0.53</v>
      </c>
      <c r="M56" s="84">
        <v>5.36</v>
      </c>
      <c r="N56" s="84">
        <v>2.85</v>
      </c>
      <c r="O56" s="84">
        <v>6.89</v>
      </c>
      <c r="P56" s="84">
        <v>13.89</v>
      </c>
      <c r="Q56" s="84">
        <v>13.45</v>
      </c>
      <c r="R56" s="82"/>
      <c r="S56" s="73" t="s">
        <v>113</v>
      </c>
      <c r="T56" s="79"/>
      <c r="U56" s="73" t="s">
        <v>113</v>
      </c>
      <c r="V56" s="84">
        <v>6.33</v>
      </c>
      <c r="W56" s="84">
        <v>-1.9</v>
      </c>
      <c r="X56" s="84">
        <v>2.73</v>
      </c>
      <c r="Y56" s="84">
        <v>4.92</v>
      </c>
      <c r="Z56" s="84">
        <v>0.39</v>
      </c>
      <c r="AA56" s="84">
        <v>-7.48</v>
      </c>
      <c r="AB56" s="84">
        <v>-7.0000000000000007E-2</v>
      </c>
      <c r="AC56" s="84">
        <v>-4.87</v>
      </c>
      <c r="AD56" s="84">
        <v>3.17</v>
      </c>
      <c r="AE56" s="84">
        <v>8.07</v>
      </c>
      <c r="AF56" s="84">
        <v>8.75</v>
      </c>
      <c r="AG56" s="84">
        <v>14.22</v>
      </c>
      <c r="AH56" s="84">
        <v>4.0199999999999996</v>
      </c>
      <c r="AI56" s="84">
        <v>6.69</v>
      </c>
      <c r="AJ56" s="84">
        <v>-6.58</v>
      </c>
      <c r="AK56" s="79"/>
      <c r="AL56" s="73" t="s">
        <v>113</v>
      </c>
    </row>
    <row r="57" spans="2:38" s="56" customFormat="1" ht="12" customHeight="1" x14ac:dyDescent="0.2">
      <c r="B57" s="73" t="s">
        <v>114</v>
      </c>
      <c r="C57" s="84">
        <v>6.26</v>
      </c>
      <c r="D57" s="84">
        <v>7.91</v>
      </c>
      <c r="E57" s="84">
        <v>18.84</v>
      </c>
      <c r="F57" s="84">
        <v>24.65</v>
      </c>
      <c r="G57" s="84">
        <v>-7.07</v>
      </c>
      <c r="H57" s="84">
        <v>3.76</v>
      </c>
      <c r="I57" s="84">
        <v>-8.1</v>
      </c>
      <c r="J57" s="84">
        <v>7.65</v>
      </c>
      <c r="K57" s="84">
        <v>6.19</v>
      </c>
      <c r="L57" s="84">
        <v>-1.31</v>
      </c>
      <c r="M57" s="84">
        <v>6.85</v>
      </c>
      <c r="N57" s="84">
        <v>16.45</v>
      </c>
      <c r="O57" s="84">
        <v>13.16</v>
      </c>
      <c r="P57" s="84">
        <v>5.61</v>
      </c>
      <c r="Q57" s="84">
        <v>6.71</v>
      </c>
      <c r="R57" s="60"/>
      <c r="S57" s="73" t="s">
        <v>114</v>
      </c>
      <c r="T57" s="79"/>
      <c r="U57" s="73" t="s">
        <v>114</v>
      </c>
      <c r="V57" s="84">
        <v>8.0500000000000007</v>
      </c>
      <c r="W57" s="84">
        <v>5.49</v>
      </c>
      <c r="X57" s="84">
        <v>7.19</v>
      </c>
      <c r="Y57" s="84">
        <v>6.28</v>
      </c>
      <c r="Z57" s="84">
        <v>8.34</v>
      </c>
      <c r="AA57" s="84">
        <v>9.7200000000000006</v>
      </c>
      <c r="AB57" s="84">
        <v>0.65</v>
      </c>
      <c r="AC57" s="84">
        <v>-4.21</v>
      </c>
      <c r="AD57" s="84">
        <v>5.52</v>
      </c>
      <c r="AE57" s="84">
        <v>4.3899999999999997</v>
      </c>
      <c r="AF57" s="84">
        <v>12.03</v>
      </c>
      <c r="AG57" s="84">
        <v>11.4</v>
      </c>
      <c r="AH57" s="84">
        <v>8.82</v>
      </c>
      <c r="AI57" s="84">
        <v>7.25</v>
      </c>
      <c r="AJ57" s="84">
        <v>0.04</v>
      </c>
      <c r="AK57" s="79"/>
      <c r="AL57" s="73" t="s">
        <v>114</v>
      </c>
    </row>
    <row r="58" spans="2:38" s="56" customFormat="1" ht="12" customHeight="1" x14ac:dyDescent="0.2">
      <c r="B58" s="97" t="s">
        <v>135</v>
      </c>
      <c r="C58" s="84">
        <v>6.8514328623382426</v>
      </c>
      <c r="D58" s="84">
        <v>3.7749188623471071</v>
      </c>
      <c r="E58" s="84">
        <v>3.2723590872771382</v>
      </c>
      <c r="F58" s="84">
        <v>15.906249037543489</v>
      </c>
      <c r="G58" s="84">
        <v>-8.1181918987672077</v>
      </c>
      <c r="H58" s="84">
        <v>-7.243265443276627</v>
      </c>
      <c r="I58" s="84">
        <v>3.5549956178790154</v>
      </c>
      <c r="J58" s="84">
        <v>7.6007805202490459</v>
      </c>
      <c r="K58" s="84">
        <v>11.174975129877282</v>
      </c>
      <c r="L58" s="84">
        <v>6.6106282039035875</v>
      </c>
      <c r="M58" s="84">
        <v>3.1916851583688555</v>
      </c>
      <c r="N58" s="84">
        <v>10.687337219397278</v>
      </c>
      <c r="O58" s="84">
        <v>33.320206071224789</v>
      </c>
      <c r="P58" s="84">
        <v>10.328082322301981</v>
      </c>
      <c r="Q58" s="84">
        <v>9.6369241267862975</v>
      </c>
      <c r="R58" s="60"/>
      <c r="S58" s="97" t="str">
        <f>B58</f>
        <v>Jan-Dez</v>
      </c>
      <c r="T58" s="84"/>
      <c r="U58" s="97" t="str">
        <f>B58</f>
        <v>Jan-Dez</v>
      </c>
      <c r="V58" s="84">
        <v>10.242140731978338</v>
      </c>
      <c r="W58" s="84">
        <v>4.6311871771483908</v>
      </c>
      <c r="X58" s="84">
        <v>4.2899224361365782</v>
      </c>
      <c r="Y58" s="84">
        <v>4.5040620673441225</v>
      </c>
      <c r="Z58" s="84">
        <v>4.0177309900083742</v>
      </c>
      <c r="AA58" s="84">
        <v>2.5911039795271051</v>
      </c>
      <c r="AB58" s="84">
        <v>3.2726743485767003</v>
      </c>
      <c r="AC58" s="84">
        <v>9.6523524468739481</v>
      </c>
      <c r="AD58" s="84">
        <v>3.077405786777959</v>
      </c>
      <c r="AE58" s="84">
        <v>15.041248666675642</v>
      </c>
      <c r="AF58" s="84">
        <v>4.700658478299431</v>
      </c>
      <c r="AG58" s="84">
        <v>1.3110870379556872</v>
      </c>
      <c r="AH58" s="84">
        <v>4.1957990191542365</v>
      </c>
      <c r="AI58" s="84">
        <v>5.9617041594178346</v>
      </c>
      <c r="AJ58" s="84">
        <v>-6.029567244697887</v>
      </c>
      <c r="AK58" s="98"/>
      <c r="AL58" s="97" t="str">
        <f>B58</f>
        <v>Jan-Dez</v>
      </c>
    </row>
    <row r="59" spans="2:38" s="77" customFormat="1" ht="12" customHeight="1" x14ac:dyDescent="0.2">
      <c r="B59" s="72" t="s">
        <v>116</v>
      </c>
      <c r="C59" s="84">
        <v>8.7702637042272187</v>
      </c>
      <c r="D59" s="84">
        <v>2.6171413571334625</v>
      </c>
      <c r="E59" s="84">
        <v>-1.2946917637685402</v>
      </c>
      <c r="F59" s="84">
        <v>-1.4262930052403533</v>
      </c>
      <c r="G59" s="84">
        <v>-9.8743050519700262</v>
      </c>
      <c r="H59" s="84">
        <v>-0.1173295787868085</v>
      </c>
      <c r="I59" s="84">
        <v>3.0008932252301577</v>
      </c>
      <c r="J59" s="84">
        <v>20.159502889258292</v>
      </c>
      <c r="K59" s="84">
        <v>10.896259703599156</v>
      </c>
      <c r="L59" s="84">
        <v>16.245753950671983</v>
      </c>
      <c r="M59" s="84">
        <v>-1.5955414432337705</v>
      </c>
      <c r="N59" s="84">
        <v>-20.655709141596006</v>
      </c>
      <c r="O59" s="84">
        <v>75.650591446769795</v>
      </c>
      <c r="P59" s="84">
        <v>7.6825957100190294</v>
      </c>
      <c r="Q59" s="84">
        <v>11.102132482579123</v>
      </c>
      <c r="R59" s="82"/>
      <c r="S59" s="72" t="s">
        <v>116</v>
      </c>
      <c r="T59" s="84"/>
      <c r="U59" s="72" t="s">
        <v>116</v>
      </c>
      <c r="V59" s="84">
        <v>9.5429687500000284</v>
      </c>
      <c r="W59" s="84">
        <v>6.7675074782018214</v>
      </c>
      <c r="X59" s="84">
        <v>3.2321450054136278</v>
      </c>
      <c r="Y59" s="84">
        <v>2.528313572818945</v>
      </c>
      <c r="Z59" s="84">
        <v>4.1103308528106481</v>
      </c>
      <c r="AA59" s="84">
        <v>2.374980404452117</v>
      </c>
      <c r="AB59" s="84">
        <v>6.2608925270662752</v>
      </c>
      <c r="AC59" s="84">
        <v>22.708259771301286</v>
      </c>
      <c r="AD59" s="84">
        <v>12.002925313099951</v>
      </c>
      <c r="AE59" s="84">
        <v>35.205367645293705</v>
      </c>
      <c r="AF59" s="84">
        <v>12.799720808014456</v>
      </c>
      <c r="AG59" s="84">
        <v>1.2713002005653635</v>
      </c>
      <c r="AH59" s="84">
        <v>4.7348758157358617</v>
      </c>
      <c r="AI59" s="84">
        <v>6.7218918481153338</v>
      </c>
      <c r="AJ59" s="84">
        <v>6.739802765945015</v>
      </c>
      <c r="AK59" s="84"/>
      <c r="AL59" s="72" t="s">
        <v>116</v>
      </c>
    </row>
    <row r="60" spans="2:38" s="77" customFormat="1" ht="12" customHeight="1" x14ac:dyDescent="0.2">
      <c r="B60" s="72" t="s">
        <v>117</v>
      </c>
      <c r="C60" s="84">
        <v>6.7845012223351802</v>
      </c>
      <c r="D60" s="84">
        <v>11.063841619397195</v>
      </c>
      <c r="E60" s="84">
        <v>10.101213894212975</v>
      </c>
      <c r="F60" s="84">
        <v>21.121721383758697</v>
      </c>
      <c r="G60" s="84">
        <v>11.742717195153389</v>
      </c>
      <c r="H60" s="84">
        <v>-9.8348738186727758</v>
      </c>
      <c r="I60" s="84">
        <v>15.92093617858194</v>
      </c>
      <c r="J60" s="84">
        <v>2.665383488848903</v>
      </c>
      <c r="K60" s="84">
        <v>10.900828557871293</v>
      </c>
      <c r="L60" s="84">
        <v>8.9512494879147937</v>
      </c>
      <c r="M60" s="84">
        <v>5.3455499056573501</v>
      </c>
      <c r="N60" s="84">
        <v>37.973265185767673</v>
      </c>
      <c r="O60" s="84">
        <v>70.581021897810217</v>
      </c>
      <c r="P60" s="84">
        <v>3.7189435466647751</v>
      </c>
      <c r="Q60" s="84">
        <v>10.69843926361267</v>
      </c>
      <c r="R60" s="82"/>
      <c r="S60" s="72" t="s">
        <v>117</v>
      </c>
      <c r="T60" s="84"/>
      <c r="U60" s="72" t="s">
        <v>117</v>
      </c>
      <c r="V60" s="84">
        <v>11.55375524917315</v>
      </c>
      <c r="W60" s="84">
        <v>3.6746498308224602</v>
      </c>
      <c r="X60" s="84">
        <v>3.4040903363380579</v>
      </c>
      <c r="Y60" s="84">
        <v>5.5615211621451834</v>
      </c>
      <c r="Z60" s="84">
        <v>0.35387630662022218</v>
      </c>
      <c r="AA60" s="84">
        <v>-2.1705197435032062</v>
      </c>
      <c r="AB60" s="84">
        <v>3.3622169021842723</v>
      </c>
      <c r="AC60" s="84">
        <v>14.048719025619505</v>
      </c>
      <c r="AD60" s="84">
        <v>-1.3407684508617876</v>
      </c>
      <c r="AE60" s="84">
        <v>3.8921576217387752</v>
      </c>
      <c r="AF60" s="84">
        <v>-7.7813693799588748</v>
      </c>
      <c r="AG60" s="84">
        <v>4.1357818194622809</v>
      </c>
      <c r="AH60" s="84">
        <v>2.3838675891368695</v>
      </c>
      <c r="AI60" s="84">
        <v>3.5642726746516047</v>
      </c>
      <c r="AJ60" s="84">
        <v>-8.5819631290483329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6.0818201706410093</v>
      </c>
      <c r="D61" s="84">
        <v>-0.75193216908880345</v>
      </c>
      <c r="E61" s="84">
        <v>-2.3368196948447917</v>
      </c>
      <c r="F61" s="84">
        <v>24.636549644626356</v>
      </c>
      <c r="G61" s="84">
        <v>-24.10890049097037</v>
      </c>
      <c r="H61" s="84">
        <v>-12.893531768746428</v>
      </c>
      <c r="I61" s="84">
        <v>3.1054068009146647</v>
      </c>
      <c r="J61" s="84">
        <v>3.5694400254533889</v>
      </c>
      <c r="K61" s="84">
        <v>14.981733337426689</v>
      </c>
      <c r="L61" s="84">
        <v>2.9089147838969609</v>
      </c>
      <c r="M61" s="84">
        <v>6.7944917958390647</v>
      </c>
      <c r="N61" s="84">
        <v>10.514140031160025</v>
      </c>
      <c r="O61" s="84">
        <v>25.495548462959846</v>
      </c>
      <c r="P61" s="84">
        <v>18.626339989319149</v>
      </c>
      <c r="Q61" s="84">
        <v>7.2061595219954313</v>
      </c>
      <c r="R61" s="82"/>
      <c r="S61" s="72" t="s">
        <v>118</v>
      </c>
      <c r="T61" s="79"/>
      <c r="U61" s="72" t="s">
        <v>118</v>
      </c>
      <c r="V61" s="84">
        <v>12.076420311714429</v>
      </c>
      <c r="W61" s="84">
        <v>5.9737536739240369</v>
      </c>
      <c r="X61" s="84">
        <v>4.6070619482853061</v>
      </c>
      <c r="Y61" s="84">
        <v>5.0343249427917698</v>
      </c>
      <c r="Z61" s="84">
        <v>4.049497723243789</v>
      </c>
      <c r="AA61" s="84">
        <v>5.5149529569892479</v>
      </c>
      <c r="AB61" s="84">
        <v>3.4966346454395847</v>
      </c>
      <c r="AC61" s="84">
        <v>11.769940518008525</v>
      </c>
      <c r="AD61" s="84">
        <v>-3.8939008404657187</v>
      </c>
      <c r="AE61" s="84">
        <v>12.398608205323299</v>
      </c>
      <c r="AF61" s="84">
        <v>4.5003973399138317</v>
      </c>
      <c r="AG61" s="84">
        <v>-11.698641087130284</v>
      </c>
      <c r="AH61" s="84">
        <v>4.7727885748356726</v>
      </c>
      <c r="AI61" s="84">
        <v>6.6966440008773986</v>
      </c>
      <c r="AJ61" s="84">
        <v>-18.088510535531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6.1271777003484118</v>
      </c>
      <c r="D62" s="84">
        <v>4.6337167132939783</v>
      </c>
      <c r="E62" s="84">
        <v>9.2063067878140288</v>
      </c>
      <c r="F62" s="84">
        <v>21.418961126327417</v>
      </c>
      <c r="G62" s="84">
        <v>-10.108906620659894</v>
      </c>
      <c r="H62" s="84">
        <v>0.38923604536176981</v>
      </c>
      <c r="I62" s="84">
        <v>-6.7009662441962377</v>
      </c>
      <c r="J62" s="84">
        <v>4.092300531676841</v>
      </c>
      <c r="K62" s="84">
        <v>8.3433295087097008</v>
      </c>
      <c r="L62" s="84">
        <v>1.4858923701931133</v>
      </c>
      <c r="M62" s="84">
        <v>2.8702684232506641</v>
      </c>
      <c r="N62" s="84">
        <v>5.0411561658384727</v>
      </c>
      <c r="O62" s="84">
        <v>11.016694065618566</v>
      </c>
      <c r="P62" s="84">
        <v>10.561406488873828</v>
      </c>
      <c r="Q62" s="84">
        <v>9.5866371503320806</v>
      </c>
      <c r="R62" s="82"/>
      <c r="S62" s="72" t="s">
        <v>119</v>
      </c>
      <c r="T62" s="79"/>
      <c r="U62" s="72" t="s">
        <v>119</v>
      </c>
      <c r="V62" s="84">
        <v>7.7759540418547317</v>
      </c>
      <c r="W62" s="84">
        <v>2.7489338030780601</v>
      </c>
      <c r="X62" s="84">
        <v>5.7461695155433574</v>
      </c>
      <c r="Y62" s="84">
        <v>4.7478043670937211</v>
      </c>
      <c r="Z62" s="84">
        <v>6.9155346595051697</v>
      </c>
      <c r="AA62" s="84">
        <v>4.1573720649713266</v>
      </c>
      <c r="AB62" s="84">
        <v>1.3369387878421577</v>
      </c>
      <c r="AC62" s="84">
        <v>-4.4399710273077062</v>
      </c>
      <c r="AD62" s="84">
        <v>6.7425806233291468</v>
      </c>
      <c r="AE62" s="84">
        <v>11.947944508081946</v>
      </c>
      <c r="AF62" s="84">
        <v>10.422196510810153</v>
      </c>
      <c r="AG62" s="84">
        <v>16.341088530103391</v>
      </c>
      <c r="AH62" s="84">
        <v>4.8937882664060481</v>
      </c>
      <c r="AI62" s="84">
        <v>6.8140570862893952</v>
      </c>
      <c r="AJ62" s="84">
        <v>-0.97218067603945713</v>
      </c>
      <c r="AK62" s="84"/>
      <c r="AL62" s="72" t="s">
        <v>119</v>
      </c>
    </row>
    <row r="63" spans="2:38" s="56" customFormat="1" x14ac:dyDescent="0.25">
      <c r="B63" s="19"/>
      <c r="K63" s="19"/>
      <c r="R63" s="60"/>
      <c r="U63" s="19"/>
      <c r="X63" s="85"/>
      <c r="Y63" s="85"/>
      <c r="Z63" s="85"/>
      <c r="AA63" s="85"/>
      <c r="AB63" s="85"/>
      <c r="AC63" s="85"/>
      <c r="AD63" s="85"/>
      <c r="AK63" s="60"/>
    </row>
    <row r="64" spans="2:38" s="56" customFormat="1" x14ac:dyDescent="0.25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5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5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5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5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5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5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5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5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5">
      <c r="B73" s="19"/>
      <c r="L73" s="85"/>
      <c r="M73" s="85"/>
      <c r="N73" s="85"/>
      <c r="O73" s="85"/>
      <c r="P73" s="85"/>
      <c r="Q73" s="85"/>
      <c r="R73" s="86"/>
      <c r="S73" s="85"/>
      <c r="T73" s="85"/>
      <c r="U73" s="19"/>
      <c r="V73" s="85"/>
      <c r="W73" s="85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5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60"/>
    </row>
    <row r="75" spans="2:37" s="56" customFormat="1" x14ac:dyDescent="0.25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5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5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5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5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5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5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5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5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5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5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5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5">
      <c r="B87" s="19"/>
      <c r="K87" s="85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5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5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5"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5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5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5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5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5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5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5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5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5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5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5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5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5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5:J45"/>
    <mergeCell ref="K45:Q45"/>
    <mergeCell ref="V45:AC45"/>
    <mergeCell ref="AD45:AJ45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:AF2" location="Inhaltsverzeichnis!B22" display="2.4 Wirtschaftszweig N" xr:uid="{5992C951-E564-43B3-947E-316EDE83B452}"/>
    <hyperlink ref="A1:F1" location="Inhaltsverzeichnis!B17" display="2. Nominaler Umsatzindex im Land Berlin nach Wirtschaftsbereichen" xr:uid="{CB6FC816-C2A5-449E-BFCB-E5C9BCFADE19}"/>
    <hyperlink ref="K2:M2" location="Inhaltsverzeichnis!B19" display="2.2 Wirtschaftszweig J" xr:uid="{C4FC2F76-2E94-417C-AA72-4680DB2AF3B3}"/>
    <hyperlink ref="A2:E2" location="Inhaltsverzeichnis!B18" display="2.1 Wirtschaftszweig H" xr:uid="{2D86F95E-C5C6-4D7F-8157-B34533D718BB}"/>
    <hyperlink ref="T2:X2" location="Inhaltsverzeichnis!B20" display="2.3 Wirtschaftszweig L und M" xr:uid="{50CF96D9-3274-4478-AEAA-A549417FD197}"/>
    <hyperlink ref="A2:J2" location="Inhaltsverzeichnis!B16" display="    Wirtschaftszweig H" xr:uid="{A35F9552-CC38-42ED-815F-5F8053F4309B}"/>
    <hyperlink ref="K2:S2" location="Inhaltsverzeichnis!B17" display="Wirtschaftszweig J" xr:uid="{1DA89450-57CD-4528-B755-BD276670A402}"/>
    <hyperlink ref="T2:AC2" location="Inhaltsverzeichnis!B18" display="    Wirtschaftszweig L und M" xr:uid="{AD0A280D-C10B-43F6-9655-B4A330A3B3CD}"/>
    <hyperlink ref="AD2:AL2" location="Inhaltsverzeichnis!B20" display="Wirtschaftszweig N" xr:uid="{0495FB56-4555-43AF-BFB7-36B3C7A3884C}"/>
  </hyperlinks>
  <pageMargins left="0.59055118110236227" right="0.59055118110236227" top="0.78740157480314965" bottom="0.59055118110236227" header="0.31496062992125984" footer="0.23622047244094491"/>
  <pageSetup paperSize="9" scale="86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12/25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2DFA-F87A-4EDE-A9C5-AD66ACE9BC9A}">
  <sheetPr codeName="Tabelle6"/>
  <dimension ref="A1:AL175"/>
  <sheetViews>
    <sheetView zoomScaleNormal="100" workbookViewId="0">
      <pane ySplit="7" topLeftCell="A8" activePane="bottomLeft" state="frozen"/>
      <selection pane="bottomLeft" activeCell="AD8" sqref="AD8:AJ8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8" s="58" customFormat="1" ht="12" customHeight="1" x14ac:dyDescent="0.25">
      <c r="A1" s="135" t="s">
        <v>128</v>
      </c>
      <c r="B1" s="135"/>
      <c r="C1" s="135"/>
      <c r="D1" s="135"/>
      <c r="E1" s="135"/>
      <c r="F1" s="135"/>
      <c r="G1" s="135"/>
      <c r="H1" s="135"/>
      <c r="I1" s="135"/>
      <c r="J1" s="135"/>
      <c r="K1" s="45"/>
      <c r="L1" s="87"/>
      <c r="M1" s="87"/>
      <c r="N1" s="88"/>
      <c r="O1" s="88"/>
      <c r="P1" s="88"/>
      <c r="Q1" s="88"/>
      <c r="R1" s="89"/>
      <c r="S1" s="88"/>
      <c r="T1" s="149" t="s">
        <v>128</v>
      </c>
      <c r="U1" s="149"/>
      <c r="V1" s="149"/>
      <c r="W1" s="149"/>
      <c r="X1" s="149"/>
      <c r="Y1" s="149"/>
      <c r="Z1" s="149"/>
      <c r="AA1" s="149"/>
      <c r="AB1" s="149"/>
      <c r="AC1" s="149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5">
      <c r="A2" s="135" t="s">
        <v>62</v>
      </c>
      <c r="B2" s="135"/>
      <c r="C2" s="135"/>
      <c r="D2" s="135"/>
      <c r="E2" s="135"/>
      <c r="F2" s="135"/>
      <c r="G2" s="135"/>
      <c r="H2" s="135"/>
      <c r="I2" s="135"/>
      <c r="J2" s="135"/>
      <c r="K2" s="135" t="s">
        <v>122</v>
      </c>
      <c r="L2" s="135"/>
      <c r="M2" s="135"/>
      <c r="N2" s="135"/>
      <c r="O2" s="135"/>
      <c r="P2" s="135"/>
      <c r="Q2" s="135"/>
      <c r="R2" s="135"/>
      <c r="S2" s="135"/>
      <c r="T2" s="135" t="s">
        <v>125</v>
      </c>
      <c r="U2" s="135"/>
      <c r="V2" s="135"/>
      <c r="W2" s="135"/>
      <c r="X2" s="135"/>
      <c r="Y2" s="135"/>
      <c r="Z2" s="135"/>
      <c r="AA2" s="135"/>
      <c r="AB2" s="135"/>
      <c r="AC2" s="135"/>
      <c r="AD2" s="135" t="s">
        <v>123</v>
      </c>
      <c r="AE2" s="135"/>
      <c r="AF2" s="135"/>
      <c r="AG2" s="135"/>
      <c r="AH2" s="135"/>
      <c r="AI2" s="135"/>
      <c r="AJ2" s="135"/>
      <c r="AK2" s="135"/>
      <c r="AL2" s="135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36" t="s">
        <v>63</v>
      </c>
      <c r="B4" s="127"/>
      <c r="C4" s="61" t="s">
        <v>64</v>
      </c>
      <c r="D4" s="139" t="s">
        <v>65</v>
      </c>
      <c r="E4" s="140"/>
      <c r="F4" s="140"/>
      <c r="G4" s="140"/>
      <c r="H4" s="140"/>
      <c r="I4" s="140"/>
      <c r="J4" s="140"/>
      <c r="K4" s="125" t="s">
        <v>66</v>
      </c>
      <c r="L4" s="125"/>
      <c r="M4" s="125"/>
      <c r="N4" s="125"/>
      <c r="O4" s="125"/>
      <c r="P4" s="125"/>
      <c r="Q4" s="125"/>
      <c r="R4" s="122" t="s">
        <v>63</v>
      </c>
      <c r="S4" s="136"/>
      <c r="T4" s="136" t="s">
        <v>63</v>
      </c>
      <c r="U4" s="127"/>
      <c r="V4" s="62" t="s">
        <v>67</v>
      </c>
      <c r="W4" s="124" t="s">
        <v>68</v>
      </c>
      <c r="X4" s="125"/>
      <c r="Y4" s="125"/>
      <c r="Z4" s="125"/>
      <c r="AA4" s="125"/>
      <c r="AB4" s="125"/>
      <c r="AC4" s="125"/>
      <c r="AD4" s="125" t="s">
        <v>69</v>
      </c>
      <c r="AE4" s="125"/>
      <c r="AF4" s="125"/>
      <c r="AG4" s="125"/>
      <c r="AH4" s="125"/>
      <c r="AI4" s="125"/>
      <c r="AJ4" s="125"/>
      <c r="AK4" s="122" t="s">
        <v>63</v>
      </c>
      <c r="AL4" s="136"/>
    </row>
    <row r="5" spans="1:38" s="56" customFormat="1" ht="12" customHeight="1" x14ac:dyDescent="0.2">
      <c r="A5" s="137"/>
      <c r="B5" s="128"/>
      <c r="C5" s="142" t="s">
        <v>39</v>
      </c>
      <c r="D5" s="120" t="s">
        <v>70</v>
      </c>
      <c r="E5" s="124" t="s">
        <v>71</v>
      </c>
      <c r="F5" s="125"/>
      <c r="G5" s="125"/>
      <c r="H5" s="126"/>
      <c r="I5" s="144">
        <v>52</v>
      </c>
      <c r="J5" s="146">
        <v>53</v>
      </c>
      <c r="K5" s="127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41"/>
      <c r="S5" s="137"/>
      <c r="T5" s="137"/>
      <c r="U5" s="128"/>
      <c r="V5" s="62" t="s">
        <v>73</v>
      </c>
      <c r="W5" s="120" t="s">
        <v>74</v>
      </c>
      <c r="X5" s="124" t="s">
        <v>75</v>
      </c>
      <c r="Y5" s="125"/>
      <c r="Z5" s="126"/>
      <c r="AA5" s="21">
        <v>71</v>
      </c>
      <c r="AB5" s="21">
        <v>73</v>
      </c>
      <c r="AC5" s="64">
        <v>74</v>
      </c>
      <c r="AD5" s="127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41"/>
      <c r="AL5" s="137"/>
    </row>
    <row r="6" spans="1:38" s="56" customFormat="1" ht="12" customHeight="1" x14ac:dyDescent="0.2">
      <c r="A6" s="137"/>
      <c r="B6" s="128"/>
      <c r="C6" s="143"/>
      <c r="D6" s="134"/>
      <c r="E6" s="120" t="s">
        <v>81</v>
      </c>
      <c r="F6" s="65">
        <v>49</v>
      </c>
      <c r="G6" s="21">
        <v>50</v>
      </c>
      <c r="H6" s="21">
        <v>51</v>
      </c>
      <c r="I6" s="145"/>
      <c r="J6" s="147"/>
      <c r="K6" s="128"/>
      <c r="L6" s="120" t="s">
        <v>82</v>
      </c>
      <c r="M6" s="130" t="s">
        <v>83</v>
      </c>
      <c r="N6" s="120" t="s">
        <v>84</v>
      </c>
      <c r="O6" s="120" t="s">
        <v>85</v>
      </c>
      <c r="P6" s="120" t="s">
        <v>86</v>
      </c>
      <c r="Q6" s="122" t="s">
        <v>87</v>
      </c>
      <c r="R6" s="141"/>
      <c r="S6" s="137"/>
      <c r="T6" s="137"/>
      <c r="U6" s="128"/>
      <c r="V6" s="132" t="s">
        <v>88</v>
      </c>
      <c r="W6" s="134"/>
      <c r="X6" s="118" t="s">
        <v>131</v>
      </c>
      <c r="Y6" s="21">
        <v>69</v>
      </c>
      <c r="Z6" s="21" t="s">
        <v>89</v>
      </c>
      <c r="AA6" s="118" t="s">
        <v>90</v>
      </c>
      <c r="AB6" s="120" t="s">
        <v>91</v>
      </c>
      <c r="AC6" s="122" t="s">
        <v>92</v>
      </c>
      <c r="AD6" s="128"/>
      <c r="AE6" s="112" t="s">
        <v>93</v>
      </c>
      <c r="AF6" s="112" t="s">
        <v>94</v>
      </c>
      <c r="AG6" s="112" t="s">
        <v>95</v>
      </c>
      <c r="AH6" s="112" t="s">
        <v>96</v>
      </c>
      <c r="AI6" s="112" t="s">
        <v>97</v>
      </c>
      <c r="AJ6" s="114" t="s">
        <v>98</v>
      </c>
      <c r="AK6" s="141"/>
      <c r="AL6" s="137"/>
    </row>
    <row r="7" spans="1:38" s="56" customFormat="1" ht="42.65" customHeight="1" x14ac:dyDescent="0.2">
      <c r="A7" s="138"/>
      <c r="B7" s="129"/>
      <c r="C7" s="119"/>
      <c r="D7" s="121"/>
      <c r="E7" s="121"/>
      <c r="F7" s="66" t="s">
        <v>129</v>
      </c>
      <c r="G7" s="66" t="s">
        <v>99</v>
      </c>
      <c r="H7" s="66" t="s">
        <v>100</v>
      </c>
      <c r="I7" s="66" t="s">
        <v>130</v>
      </c>
      <c r="J7" s="67" t="s">
        <v>121</v>
      </c>
      <c r="K7" s="129"/>
      <c r="L7" s="121"/>
      <c r="M7" s="131"/>
      <c r="N7" s="121"/>
      <c r="O7" s="121"/>
      <c r="P7" s="121"/>
      <c r="Q7" s="123"/>
      <c r="R7" s="123"/>
      <c r="S7" s="138"/>
      <c r="T7" s="138"/>
      <c r="U7" s="129"/>
      <c r="V7" s="133"/>
      <c r="W7" s="121"/>
      <c r="X7" s="119"/>
      <c r="Y7" s="68" t="s">
        <v>101</v>
      </c>
      <c r="Z7" s="66" t="s">
        <v>102</v>
      </c>
      <c r="AA7" s="119"/>
      <c r="AB7" s="121"/>
      <c r="AC7" s="123"/>
      <c r="AD7" s="129"/>
      <c r="AE7" s="113"/>
      <c r="AF7" s="113"/>
      <c r="AG7" s="113"/>
      <c r="AH7" s="113"/>
      <c r="AI7" s="113"/>
      <c r="AJ7" s="115"/>
      <c r="AK7" s="123"/>
      <c r="AL7" s="138"/>
    </row>
    <row r="8" spans="1:38" s="69" customFormat="1" ht="12" customHeight="1" x14ac:dyDescent="0.25">
      <c r="B8" s="70"/>
      <c r="C8" s="116" t="s">
        <v>137</v>
      </c>
      <c r="D8" s="116"/>
      <c r="E8" s="116"/>
      <c r="F8" s="116"/>
      <c r="G8" s="116"/>
      <c r="H8" s="116"/>
      <c r="I8" s="116"/>
      <c r="J8" s="116"/>
      <c r="K8" s="117" t="s">
        <v>137</v>
      </c>
      <c r="L8" s="117"/>
      <c r="M8" s="117"/>
      <c r="N8" s="117"/>
      <c r="O8" s="117"/>
      <c r="P8" s="117"/>
      <c r="Q8" s="117"/>
      <c r="R8" s="91"/>
      <c r="S8" s="70"/>
      <c r="T8" s="20"/>
      <c r="U8" s="70"/>
      <c r="V8" s="116" t="s">
        <v>137</v>
      </c>
      <c r="W8" s="116"/>
      <c r="X8" s="116"/>
      <c r="Y8" s="116"/>
      <c r="Z8" s="116"/>
      <c r="AA8" s="116"/>
      <c r="AB8" s="116"/>
      <c r="AC8" s="116"/>
      <c r="AD8" s="117" t="s">
        <v>137</v>
      </c>
      <c r="AE8" s="117"/>
      <c r="AF8" s="117"/>
      <c r="AG8" s="117"/>
      <c r="AH8" s="117"/>
      <c r="AI8" s="117"/>
      <c r="AJ8" s="117"/>
      <c r="AK8" s="71"/>
      <c r="AL8" s="70"/>
    </row>
    <row r="9" spans="1:38" s="77" customFormat="1" ht="12" customHeight="1" x14ac:dyDescent="0.25">
      <c r="A9" s="76">
        <v>2024</v>
      </c>
      <c r="B9" s="73" t="s">
        <v>103</v>
      </c>
      <c r="C9" s="74">
        <v>123.86</v>
      </c>
      <c r="D9" s="74">
        <v>107.88</v>
      </c>
      <c r="E9" s="74">
        <v>91.67</v>
      </c>
      <c r="F9" s="74">
        <v>105.1</v>
      </c>
      <c r="G9" s="74">
        <v>70.739999999999995</v>
      </c>
      <c r="H9" s="74">
        <v>13.06</v>
      </c>
      <c r="I9" s="74">
        <v>131.66999999999999</v>
      </c>
      <c r="J9" s="74">
        <v>142.55000000000001</v>
      </c>
      <c r="K9" s="74">
        <v>166.31</v>
      </c>
      <c r="L9" s="74">
        <v>107.58</v>
      </c>
      <c r="M9" s="74">
        <v>137.94</v>
      </c>
      <c r="N9" s="74">
        <v>123.38</v>
      </c>
      <c r="O9" s="74">
        <v>71.33</v>
      </c>
      <c r="P9" s="74">
        <v>206.07</v>
      </c>
      <c r="Q9" s="74">
        <v>176.22</v>
      </c>
      <c r="R9" s="75">
        <v>2024</v>
      </c>
      <c r="S9" s="73" t="s">
        <v>103</v>
      </c>
      <c r="T9" s="76">
        <v>2024</v>
      </c>
      <c r="U9" s="73" t="s">
        <v>103</v>
      </c>
      <c r="V9" s="74">
        <v>96.82</v>
      </c>
      <c r="W9" s="74">
        <v>136.24</v>
      </c>
      <c r="X9" s="74">
        <v>138.44999999999999</v>
      </c>
      <c r="Y9" s="74">
        <v>121.22</v>
      </c>
      <c r="Z9" s="74">
        <v>173.59</v>
      </c>
      <c r="AA9" s="74">
        <v>133.68</v>
      </c>
      <c r="AB9" s="74">
        <v>118.92</v>
      </c>
      <c r="AC9" s="74">
        <v>163.72</v>
      </c>
      <c r="AD9" s="74">
        <v>109.53</v>
      </c>
      <c r="AE9" s="74">
        <v>138.68</v>
      </c>
      <c r="AF9" s="74">
        <v>84.26</v>
      </c>
      <c r="AG9" s="74">
        <v>122.54</v>
      </c>
      <c r="AH9" s="74">
        <v>123.54</v>
      </c>
      <c r="AI9" s="74">
        <v>119.5</v>
      </c>
      <c r="AJ9" s="74">
        <v>108.1</v>
      </c>
      <c r="AK9" s="75">
        <v>2024</v>
      </c>
      <c r="AL9" s="73" t="s">
        <v>103</v>
      </c>
    </row>
    <row r="10" spans="1:38" s="77" customFormat="1" ht="12" customHeight="1" x14ac:dyDescent="0.2">
      <c r="B10" s="73" t="s">
        <v>104</v>
      </c>
      <c r="C10" s="74">
        <v>123.56</v>
      </c>
      <c r="D10" s="74">
        <v>108.58</v>
      </c>
      <c r="E10" s="74">
        <v>92.88</v>
      </c>
      <c r="F10" s="74">
        <v>106.67</v>
      </c>
      <c r="G10" s="74">
        <v>68.37</v>
      </c>
      <c r="H10" s="74">
        <v>12.37</v>
      </c>
      <c r="I10" s="74">
        <v>133</v>
      </c>
      <c r="J10" s="74">
        <v>140.38</v>
      </c>
      <c r="K10" s="74">
        <v>166.34</v>
      </c>
      <c r="L10" s="74">
        <v>110.41</v>
      </c>
      <c r="M10" s="74">
        <v>138.82</v>
      </c>
      <c r="N10" s="74">
        <v>122.94</v>
      </c>
      <c r="O10" s="74">
        <v>71.540000000000006</v>
      </c>
      <c r="P10" s="74">
        <v>203.82</v>
      </c>
      <c r="Q10" s="74">
        <v>180.59</v>
      </c>
      <c r="R10" s="82"/>
      <c r="S10" s="73" t="s">
        <v>104</v>
      </c>
      <c r="T10" s="74"/>
      <c r="U10" s="73" t="s">
        <v>104</v>
      </c>
      <c r="V10" s="74">
        <v>97.86</v>
      </c>
      <c r="W10" s="74">
        <v>135.93</v>
      </c>
      <c r="X10" s="74">
        <v>138.04</v>
      </c>
      <c r="Y10" s="74">
        <v>118.69</v>
      </c>
      <c r="Z10" s="74">
        <v>177.48</v>
      </c>
      <c r="AA10" s="74">
        <v>132.88</v>
      </c>
      <c r="AB10" s="74">
        <v>119.61</v>
      </c>
      <c r="AC10" s="74">
        <v>164.6</v>
      </c>
      <c r="AD10" s="74">
        <v>108.25</v>
      </c>
      <c r="AE10" s="74">
        <v>140.94999999999999</v>
      </c>
      <c r="AF10" s="74">
        <v>88.99</v>
      </c>
      <c r="AG10" s="74">
        <v>121.51</v>
      </c>
      <c r="AH10" s="74">
        <v>127.45</v>
      </c>
      <c r="AI10" s="74">
        <v>112.05</v>
      </c>
      <c r="AJ10" s="74">
        <v>107.36</v>
      </c>
      <c r="AK10" s="74"/>
      <c r="AL10" s="73" t="s">
        <v>104</v>
      </c>
    </row>
    <row r="11" spans="1:38" s="77" customFormat="1" ht="12" customHeight="1" x14ac:dyDescent="0.2">
      <c r="B11" s="73" t="s">
        <v>105</v>
      </c>
      <c r="C11" s="74">
        <v>123.68</v>
      </c>
      <c r="D11" s="74">
        <v>109.39</v>
      </c>
      <c r="E11" s="74">
        <v>94.77</v>
      </c>
      <c r="F11" s="74">
        <v>108.73</v>
      </c>
      <c r="G11" s="74">
        <v>97.54</v>
      </c>
      <c r="H11" s="74">
        <v>11.08</v>
      </c>
      <c r="I11" s="74">
        <v>132.22999999999999</v>
      </c>
      <c r="J11" s="74">
        <v>138.88</v>
      </c>
      <c r="K11" s="74">
        <v>166.91</v>
      </c>
      <c r="L11" s="74">
        <v>110.98</v>
      </c>
      <c r="M11" s="74">
        <v>126.2</v>
      </c>
      <c r="N11" s="74">
        <v>124.25</v>
      </c>
      <c r="O11" s="74">
        <v>71.03</v>
      </c>
      <c r="P11" s="74">
        <v>204.7</v>
      </c>
      <c r="Q11" s="74">
        <v>189.33</v>
      </c>
      <c r="R11" s="82"/>
      <c r="S11" s="73" t="s">
        <v>105</v>
      </c>
      <c r="T11" s="74"/>
      <c r="U11" s="73" t="s">
        <v>105</v>
      </c>
      <c r="V11" s="74">
        <v>97.83</v>
      </c>
      <c r="W11" s="74">
        <v>134.56</v>
      </c>
      <c r="X11" s="74">
        <v>135.99</v>
      </c>
      <c r="Y11" s="74">
        <v>115.4</v>
      </c>
      <c r="Z11" s="74">
        <v>177.97</v>
      </c>
      <c r="AA11" s="74">
        <v>132.57</v>
      </c>
      <c r="AB11" s="74">
        <v>117.42</v>
      </c>
      <c r="AC11" s="74">
        <v>164.45</v>
      </c>
      <c r="AD11" s="74">
        <v>108.67</v>
      </c>
      <c r="AE11" s="74">
        <v>135.13</v>
      </c>
      <c r="AF11" s="74">
        <v>93.55</v>
      </c>
      <c r="AG11" s="74">
        <v>121.8</v>
      </c>
      <c r="AH11" s="74">
        <v>124.74</v>
      </c>
      <c r="AI11" s="74">
        <v>113.47</v>
      </c>
      <c r="AJ11" s="74">
        <v>103.82</v>
      </c>
      <c r="AK11" s="74"/>
      <c r="AL11" s="73" t="s">
        <v>105</v>
      </c>
    </row>
    <row r="12" spans="1:38" s="77" customFormat="1" ht="12" customHeight="1" x14ac:dyDescent="0.2">
      <c r="B12" s="73" t="s">
        <v>106</v>
      </c>
      <c r="C12" s="74">
        <v>124.34</v>
      </c>
      <c r="D12" s="74">
        <v>115.71</v>
      </c>
      <c r="E12" s="74">
        <v>105.73</v>
      </c>
      <c r="F12" s="74">
        <v>122.23</v>
      </c>
      <c r="G12" s="74">
        <v>86.24</v>
      </c>
      <c r="H12" s="74">
        <v>8.6199999999999992</v>
      </c>
      <c r="I12" s="74">
        <v>130.13999999999999</v>
      </c>
      <c r="J12" s="74">
        <v>137.31</v>
      </c>
      <c r="K12" s="74">
        <v>166.01</v>
      </c>
      <c r="L12" s="74">
        <v>109.47</v>
      </c>
      <c r="M12" s="74">
        <v>133.38</v>
      </c>
      <c r="N12" s="74">
        <v>119.88</v>
      </c>
      <c r="O12" s="74">
        <v>72.89</v>
      </c>
      <c r="P12" s="74">
        <v>201.87</v>
      </c>
      <c r="Q12" s="74">
        <v>189.07</v>
      </c>
      <c r="R12" s="82"/>
      <c r="S12" s="73" t="s">
        <v>106</v>
      </c>
      <c r="T12" s="74"/>
      <c r="U12" s="73" t="s">
        <v>106</v>
      </c>
      <c r="V12" s="74">
        <v>97.79</v>
      </c>
      <c r="W12" s="74">
        <v>135.66999999999999</v>
      </c>
      <c r="X12" s="74">
        <v>137.08000000000001</v>
      </c>
      <c r="Y12" s="74">
        <v>117.19</v>
      </c>
      <c r="Z12" s="74">
        <v>177.62</v>
      </c>
      <c r="AA12" s="74">
        <v>134.09</v>
      </c>
      <c r="AB12" s="74">
        <v>118.29</v>
      </c>
      <c r="AC12" s="74">
        <v>164.37</v>
      </c>
      <c r="AD12" s="74">
        <v>107.25</v>
      </c>
      <c r="AE12" s="74">
        <v>128.27000000000001</v>
      </c>
      <c r="AF12" s="74">
        <v>94.27</v>
      </c>
      <c r="AG12" s="74">
        <v>120.04</v>
      </c>
      <c r="AH12" s="74">
        <v>123.17</v>
      </c>
      <c r="AI12" s="74">
        <v>110.82</v>
      </c>
      <c r="AJ12" s="74">
        <v>103.08</v>
      </c>
      <c r="AK12" s="74"/>
      <c r="AL12" s="73" t="s">
        <v>106</v>
      </c>
    </row>
    <row r="13" spans="1:38" s="77" customFormat="1" ht="12" customHeight="1" x14ac:dyDescent="0.2">
      <c r="B13" s="73" t="s">
        <v>107</v>
      </c>
      <c r="C13" s="74">
        <v>124.34</v>
      </c>
      <c r="D13" s="74">
        <v>114.55</v>
      </c>
      <c r="E13" s="74">
        <v>104.58</v>
      </c>
      <c r="F13" s="74">
        <v>120.95</v>
      </c>
      <c r="G13" s="74">
        <v>90.88</v>
      </c>
      <c r="H13" s="74">
        <v>7.87</v>
      </c>
      <c r="I13" s="74">
        <v>127.19</v>
      </c>
      <c r="J13" s="74">
        <v>138.38999999999999</v>
      </c>
      <c r="K13" s="74">
        <v>166.02</v>
      </c>
      <c r="L13" s="74">
        <v>108.64</v>
      </c>
      <c r="M13" s="74">
        <v>135.71</v>
      </c>
      <c r="N13" s="74">
        <v>121.67</v>
      </c>
      <c r="O13" s="74">
        <v>73.59</v>
      </c>
      <c r="P13" s="74">
        <v>201.67</v>
      </c>
      <c r="Q13" s="74">
        <v>188.15</v>
      </c>
      <c r="R13" s="82"/>
      <c r="S13" s="73" t="s">
        <v>107</v>
      </c>
      <c r="T13" s="74"/>
      <c r="U13" s="73" t="s">
        <v>107</v>
      </c>
      <c r="V13" s="74">
        <v>97.04</v>
      </c>
      <c r="W13" s="74">
        <v>134.69</v>
      </c>
      <c r="X13" s="74">
        <v>136.93</v>
      </c>
      <c r="Y13" s="74">
        <v>116.91</v>
      </c>
      <c r="Z13" s="74">
        <v>177.75</v>
      </c>
      <c r="AA13" s="74">
        <v>132.16</v>
      </c>
      <c r="AB13" s="74">
        <v>117.24</v>
      </c>
      <c r="AC13" s="74">
        <v>162.18</v>
      </c>
      <c r="AD13" s="74">
        <v>108.55</v>
      </c>
      <c r="AE13" s="74">
        <v>127.86</v>
      </c>
      <c r="AF13" s="74">
        <v>95.92</v>
      </c>
      <c r="AG13" s="74">
        <v>119.18</v>
      </c>
      <c r="AH13" s="74">
        <v>122.98</v>
      </c>
      <c r="AI13" s="74">
        <v>113.67</v>
      </c>
      <c r="AJ13" s="74">
        <v>102.62</v>
      </c>
      <c r="AK13" s="74"/>
      <c r="AL13" s="73" t="s">
        <v>107</v>
      </c>
    </row>
    <row r="14" spans="1:38" s="77" customFormat="1" ht="12" customHeight="1" x14ac:dyDescent="0.2">
      <c r="B14" s="73" t="s">
        <v>108</v>
      </c>
      <c r="C14" s="74">
        <v>124.7</v>
      </c>
      <c r="D14" s="74">
        <v>115.64</v>
      </c>
      <c r="E14" s="74">
        <v>106.52</v>
      </c>
      <c r="F14" s="74">
        <v>123.28</v>
      </c>
      <c r="G14" s="74">
        <v>94.59</v>
      </c>
      <c r="H14" s="74">
        <v>7.31</v>
      </c>
      <c r="I14" s="74">
        <v>124.11</v>
      </c>
      <c r="J14" s="74">
        <v>141.38</v>
      </c>
      <c r="K14" s="74">
        <v>162.36000000000001</v>
      </c>
      <c r="L14" s="74">
        <v>107.4</v>
      </c>
      <c r="M14" s="74">
        <v>133.04</v>
      </c>
      <c r="N14" s="74">
        <v>119.61</v>
      </c>
      <c r="O14" s="74">
        <v>75</v>
      </c>
      <c r="P14" s="74">
        <v>205.12</v>
      </c>
      <c r="Q14" s="74">
        <v>155.09</v>
      </c>
      <c r="R14" s="82"/>
      <c r="S14" s="73" t="s">
        <v>108</v>
      </c>
      <c r="T14" s="74"/>
      <c r="U14" s="73" t="s">
        <v>108</v>
      </c>
      <c r="V14" s="74">
        <v>95.8</v>
      </c>
      <c r="W14" s="74">
        <v>135.12</v>
      </c>
      <c r="X14" s="74">
        <v>137.03</v>
      </c>
      <c r="Y14" s="74">
        <v>116.73</v>
      </c>
      <c r="Z14" s="74">
        <v>178.43</v>
      </c>
      <c r="AA14" s="74">
        <v>133.04</v>
      </c>
      <c r="AB14" s="74">
        <v>116.52</v>
      </c>
      <c r="AC14" s="74">
        <v>164.74</v>
      </c>
      <c r="AD14" s="74">
        <v>110.97</v>
      </c>
      <c r="AE14" s="74">
        <v>124.77</v>
      </c>
      <c r="AF14" s="74">
        <v>107.95</v>
      </c>
      <c r="AG14" s="74">
        <v>117.87</v>
      </c>
      <c r="AH14" s="74">
        <v>123.2</v>
      </c>
      <c r="AI14" s="74">
        <v>113.29</v>
      </c>
      <c r="AJ14" s="74">
        <v>101.26</v>
      </c>
      <c r="AK14" s="74"/>
      <c r="AL14" s="73" t="s">
        <v>108</v>
      </c>
    </row>
    <row r="15" spans="1:38" s="77" customFormat="1" ht="12" customHeight="1" x14ac:dyDescent="0.2">
      <c r="B15" s="73" t="s">
        <v>109</v>
      </c>
      <c r="C15" s="74">
        <v>124.24</v>
      </c>
      <c r="D15" s="74">
        <v>114.9</v>
      </c>
      <c r="E15" s="74">
        <v>103.07</v>
      </c>
      <c r="F15" s="74">
        <v>118.19</v>
      </c>
      <c r="G15" s="74">
        <v>119.81</v>
      </c>
      <c r="H15" s="74">
        <v>11.39</v>
      </c>
      <c r="I15" s="74">
        <v>127.18</v>
      </c>
      <c r="J15" s="74">
        <v>146.62</v>
      </c>
      <c r="K15" s="74">
        <v>166.62</v>
      </c>
      <c r="L15" s="74">
        <v>104.15</v>
      </c>
      <c r="M15" s="74">
        <v>125.47</v>
      </c>
      <c r="N15" s="74">
        <v>117.53</v>
      </c>
      <c r="O15" s="74">
        <v>73.06</v>
      </c>
      <c r="P15" s="74">
        <v>217.13</v>
      </c>
      <c r="Q15" s="74">
        <v>153.97</v>
      </c>
      <c r="R15" s="82"/>
      <c r="S15" s="73" t="s">
        <v>109</v>
      </c>
      <c r="T15" s="74"/>
      <c r="U15" s="73" t="s">
        <v>109</v>
      </c>
      <c r="V15" s="74">
        <v>94.13</v>
      </c>
      <c r="W15" s="74">
        <v>134.58000000000001</v>
      </c>
      <c r="X15" s="74">
        <v>136.87</v>
      </c>
      <c r="Y15" s="74">
        <v>117.9</v>
      </c>
      <c r="Z15" s="74">
        <v>175.56</v>
      </c>
      <c r="AA15" s="74">
        <v>131.62</v>
      </c>
      <c r="AB15" s="74">
        <v>116.31</v>
      </c>
      <c r="AC15" s="74">
        <v>164.99</v>
      </c>
      <c r="AD15" s="74">
        <v>108.58</v>
      </c>
      <c r="AE15" s="74">
        <v>115.97</v>
      </c>
      <c r="AF15" s="74">
        <v>96.44</v>
      </c>
      <c r="AG15" s="74">
        <v>116.36</v>
      </c>
      <c r="AH15" s="74">
        <v>123.01</v>
      </c>
      <c r="AI15" s="74">
        <v>115.39</v>
      </c>
      <c r="AJ15" s="74">
        <v>101.58</v>
      </c>
      <c r="AK15" s="74"/>
      <c r="AL15" s="73" t="s">
        <v>109</v>
      </c>
    </row>
    <row r="16" spans="1:38" s="77" customFormat="1" ht="12" customHeight="1" x14ac:dyDescent="0.2">
      <c r="B16" s="73" t="s">
        <v>110</v>
      </c>
      <c r="C16" s="74">
        <v>124.41</v>
      </c>
      <c r="D16" s="74">
        <v>115.89</v>
      </c>
      <c r="E16" s="74">
        <v>103.02</v>
      </c>
      <c r="F16" s="74">
        <v>118.11</v>
      </c>
      <c r="G16" s="74">
        <v>121.5</v>
      </c>
      <c r="H16" s="74">
        <v>11.36</v>
      </c>
      <c r="I16" s="74">
        <v>128.66999999999999</v>
      </c>
      <c r="J16" s="74">
        <v>151.16</v>
      </c>
      <c r="K16" s="74">
        <v>164.21</v>
      </c>
      <c r="L16" s="74">
        <v>102.58</v>
      </c>
      <c r="M16" s="74">
        <v>126.57</v>
      </c>
      <c r="N16" s="74">
        <v>116.05</v>
      </c>
      <c r="O16" s="74">
        <v>71.48</v>
      </c>
      <c r="P16" s="74">
        <v>213.47</v>
      </c>
      <c r="Q16" s="74">
        <v>151.85</v>
      </c>
      <c r="R16" s="82"/>
      <c r="S16" s="73" t="s">
        <v>110</v>
      </c>
      <c r="T16" s="74"/>
      <c r="U16" s="73" t="s">
        <v>110</v>
      </c>
      <c r="V16" s="74">
        <v>94.35</v>
      </c>
      <c r="W16" s="74">
        <v>133.02000000000001</v>
      </c>
      <c r="X16" s="74">
        <v>137.43</v>
      </c>
      <c r="Y16" s="74">
        <v>118.53</v>
      </c>
      <c r="Z16" s="74">
        <v>175.96</v>
      </c>
      <c r="AA16" s="74">
        <v>131.16</v>
      </c>
      <c r="AB16" s="74">
        <v>114.8</v>
      </c>
      <c r="AC16" s="74">
        <v>144.16</v>
      </c>
      <c r="AD16" s="74">
        <v>110.63</v>
      </c>
      <c r="AE16" s="74">
        <v>117.03</v>
      </c>
      <c r="AF16" s="74">
        <v>107.87</v>
      </c>
      <c r="AG16" s="74">
        <v>115.4</v>
      </c>
      <c r="AH16" s="74">
        <v>123.43</v>
      </c>
      <c r="AI16" s="74">
        <v>113.82</v>
      </c>
      <c r="AJ16" s="74">
        <v>100.41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125.03</v>
      </c>
      <c r="D17" s="74">
        <v>118.5</v>
      </c>
      <c r="E17" s="74">
        <v>104.83</v>
      </c>
      <c r="F17" s="74">
        <v>120.26</v>
      </c>
      <c r="G17" s="74">
        <v>121.58</v>
      </c>
      <c r="H17" s="74">
        <v>11.23</v>
      </c>
      <c r="I17" s="74">
        <v>130.79</v>
      </c>
      <c r="J17" s="74">
        <v>157.63</v>
      </c>
      <c r="K17" s="74">
        <v>165.71</v>
      </c>
      <c r="L17" s="74">
        <v>104.12</v>
      </c>
      <c r="M17" s="74">
        <v>133.12</v>
      </c>
      <c r="N17" s="74">
        <v>119.84</v>
      </c>
      <c r="O17" s="74">
        <v>72.11</v>
      </c>
      <c r="P17" s="74">
        <v>214.7</v>
      </c>
      <c r="Q17" s="74">
        <v>150.87</v>
      </c>
      <c r="R17" s="82"/>
      <c r="S17" s="73" t="s">
        <v>111</v>
      </c>
      <c r="T17" s="74"/>
      <c r="U17" s="73" t="s">
        <v>111</v>
      </c>
      <c r="V17" s="74">
        <v>95.07</v>
      </c>
      <c r="W17" s="74">
        <v>133.41</v>
      </c>
      <c r="X17" s="74">
        <v>138.6</v>
      </c>
      <c r="Y17" s="74">
        <v>118.59</v>
      </c>
      <c r="Z17" s="74">
        <v>179.41</v>
      </c>
      <c r="AA17" s="74">
        <v>132.30000000000001</v>
      </c>
      <c r="AB17" s="74">
        <v>113.62</v>
      </c>
      <c r="AC17" s="74">
        <v>138.81</v>
      </c>
      <c r="AD17" s="74">
        <v>109.92</v>
      </c>
      <c r="AE17" s="74">
        <v>122.42</v>
      </c>
      <c r="AF17" s="74">
        <v>104.04</v>
      </c>
      <c r="AG17" s="74">
        <v>114.71</v>
      </c>
      <c r="AH17" s="74">
        <v>123.49</v>
      </c>
      <c r="AI17" s="74">
        <v>113.71</v>
      </c>
      <c r="AJ17" s="74">
        <v>100.93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126.6</v>
      </c>
      <c r="D18" s="74">
        <v>124.08</v>
      </c>
      <c r="E18" s="74">
        <v>104.34</v>
      </c>
      <c r="F18" s="74">
        <v>119.39</v>
      </c>
      <c r="G18" s="74">
        <v>128.24</v>
      </c>
      <c r="H18" s="74">
        <v>12.52</v>
      </c>
      <c r="I18" s="74">
        <v>141.05000000000001</v>
      </c>
      <c r="J18" s="74">
        <v>181.49</v>
      </c>
      <c r="K18" s="74">
        <v>166.73</v>
      </c>
      <c r="L18" s="74">
        <v>108.4</v>
      </c>
      <c r="M18" s="74">
        <v>141.75</v>
      </c>
      <c r="N18" s="74">
        <v>116.18</v>
      </c>
      <c r="O18" s="74">
        <v>75.150000000000006</v>
      </c>
      <c r="P18" s="74">
        <v>214.46</v>
      </c>
      <c r="Q18" s="74">
        <v>147.86000000000001</v>
      </c>
      <c r="R18" s="82"/>
      <c r="S18" s="73" t="s">
        <v>112</v>
      </c>
      <c r="T18" s="74"/>
      <c r="U18" s="73" t="s">
        <v>112</v>
      </c>
      <c r="V18" s="74">
        <v>94.89</v>
      </c>
      <c r="W18" s="74">
        <v>134.13999999999999</v>
      </c>
      <c r="X18" s="74">
        <v>139.63999999999999</v>
      </c>
      <c r="Y18" s="74">
        <v>121.18</v>
      </c>
      <c r="Z18" s="74">
        <v>177.29</v>
      </c>
      <c r="AA18" s="74">
        <v>132.79</v>
      </c>
      <c r="AB18" s="74">
        <v>113.16</v>
      </c>
      <c r="AC18" s="74">
        <v>140.62</v>
      </c>
      <c r="AD18" s="74">
        <v>110.71</v>
      </c>
      <c r="AE18" s="74">
        <v>122.46</v>
      </c>
      <c r="AF18" s="74">
        <v>102.12</v>
      </c>
      <c r="AG18" s="74">
        <v>119.41</v>
      </c>
      <c r="AH18" s="74">
        <v>126.53</v>
      </c>
      <c r="AI18" s="74">
        <v>116.04</v>
      </c>
      <c r="AJ18" s="74">
        <v>100.61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125.11</v>
      </c>
      <c r="D19" s="74">
        <v>116.22</v>
      </c>
      <c r="E19" s="74">
        <v>104.24</v>
      </c>
      <c r="F19" s="74">
        <v>119.73</v>
      </c>
      <c r="G19" s="74">
        <v>107.62</v>
      </c>
      <c r="H19" s="74">
        <v>11.44</v>
      </c>
      <c r="I19" s="74">
        <v>125.67</v>
      </c>
      <c r="J19" s="74">
        <v>152.16999999999999</v>
      </c>
      <c r="K19" s="74">
        <v>163.15</v>
      </c>
      <c r="L19" s="74">
        <v>108.07</v>
      </c>
      <c r="M19" s="74">
        <v>136.05000000000001</v>
      </c>
      <c r="N19" s="74">
        <v>116.46</v>
      </c>
      <c r="O19" s="74">
        <v>73.89</v>
      </c>
      <c r="P19" s="74">
        <v>208.44</v>
      </c>
      <c r="Q19" s="74">
        <v>148.41999999999999</v>
      </c>
      <c r="R19" s="82"/>
      <c r="S19" s="73" t="s">
        <v>113</v>
      </c>
      <c r="T19" s="74"/>
      <c r="U19" s="73" t="s">
        <v>113</v>
      </c>
      <c r="V19" s="74">
        <v>95.03</v>
      </c>
      <c r="W19" s="74">
        <v>135.47</v>
      </c>
      <c r="X19" s="74">
        <v>138.16</v>
      </c>
      <c r="Y19" s="74">
        <v>118.46</v>
      </c>
      <c r="Z19" s="74">
        <v>178.32</v>
      </c>
      <c r="AA19" s="74">
        <v>133.53</v>
      </c>
      <c r="AB19" s="74">
        <v>113.9</v>
      </c>
      <c r="AC19" s="74">
        <v>164.57</v>
      </c>
      <c r="AD19" s="74">
        <v>111.43</v>
      </c>
      <c r="AE19" s="74">
        <v>119.26</v>
      </c>
      <c r="AF19" s="74">
        <v>104.51</v>
      </c>
      <c r="AG19" s="74">
        <v>117.72</v>
      </c>
      <c r="AH19" s="74">
        <v>124.34</v>
      </c>
      <c r="AI19" s="74">
        <v>116.85</v>
      </c>
      <c r="AJ19" s="74">
        <v>101.66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121.45</v>
      </c>
      <c r="D20" s="74">
        <v>116.42</v>
      </c>
      <c r="E20" s="74">
        <v>105.34</v>
      </c>
      <c r="F20" s="74">
        <v>121.11</v>
      </c>
      <c r="G20" s="74">
        <v>83.67</v>
      </c>
      <c r="H20" s="74">
        <v>12.85</v>
      </c>
      <c r="I20" s="74">
        <v>122.57</v>
      </c>
      <c r="J20" s="74">
        <v>152.94</v>
      </c>
      <c r="K20" s="74">
        <v>159.21</v>
      </c>
      <c r="L20" s="74">
        <v>101.76</v>
      </c>
      <c r="M20" s="74">
        <v>127.79</v>
      </c>
      <c r="N20" s="74">
        <v>119.72</v>
      </c>
      <c r="O20" s="74">
        <v>73.06</v>
      </c>
      <c r="P20" s="74">
        <v>204.65</v>
      </c>
      <c r="Q20" s="74">
        <v>145.38999999999999</v>
      </c>
      <c r="R20" s="82"/>
      <c r="S20" s="73" t="s">
        <v>114</v>
      </c>
      <c r="T20" s="74"/>
      <c r="U20" s="73" t="s">
        <v>114</v>
      </c>
      <c r="V20" s="74">
        <v>94.79</v>
      </c>
      <c r="W20" s="74">
        <v>134.53</v>
      </c>
      <c r="X20" s="74">
        <v>137.63999999999999</v>
      </c>
      <c r="Y20" s="74">
        <v>118.33</v>
      </c>
      <c r="Z20" s="74">
        <v>177</v>
      </c>
      <c r="AA20" s="74">
        <v>133.09</v>
      </c>
      <c r="AB20" s="74">
        <v>112.93</v>
      </c>
      <c r="AC20" s="74">
        <v>158.75</v>
      </c>
      <c r="AD20" s="74">
        <v>103.63</v>
      </c>
      <c r="AE20" s="74">
        <v>116.58</v>
      </c>
      <c r="AF20" s="74">
        <v>76.599999999999994</v>
      </c>
      <c r="AG20" s="74">
        <v>113.81</v>
      </c>
      <c r="AH20" s="74">
        <v>125.17</v>
      </c>
      <c r="AI20" s="74">
        <v>115.28</v>
      </c>
      <c r="AJ20" s="74">
        <v>100.77</v>
      </c>
      <c r="AK20" s="74"/>
      <c r="AL20" s="73" t="s">
        <v>114</v>
      </c>
    </row>
    <row r="21" spans="1:38" s="77" customFormat="1" ht="12" customHeight="1" x14ac:dyDescent="0.2">
      <c r="B21" s="78" t="s">
        <v>115</v>
      </c>
      <c r="C21" s="74">
        <v>124.27666666666666</v>
      </c>
      <c r="D21" s="74">
        <v>114.81333333333333</v>
      </c>
      <c r="E21" s="74">
        <v>101.74916666666667</v>
      </c>
      <c r="F21" s="74">
        <v>116.97916666666669</v>
      </c>
      <c r="G21" s="74">
        <v>99.231666666666683</v>
      </c>
      <c r="H21" s="74">
        <v>10.924999999999999</v>
      </c>
      <c r="I21" s="74">
        <v>129.52250000000001</v>
      </c>
      <c r="J21" s="74">
        <v>148.40833333333336</v>
      </c>
      <c r="K21" s="74">
        <v>164.965</v>
      </c>
      <c r="L21" s="74">
        <v>106.96333333333332</v>
      </c>
      <c r="M21" s="74">
        <v>132.98666666666665</v>
      </c>
      <c r="N21" s="74">
        <v>119.7925</v>
      </c>
      <c r="O21" s="74">
        <v>72.844166666666652</v>
      </c>
      <c r="P21" s="74">
        <v>208.00833333333335</v>
      </c>
      <c r="Q21" s="74">
        <v>164.73416666666665</v>
      </c>
      <c r="R21" s="82"/>
      <c r="S21" s="78" t="s">
        <v>115</v>
      </c>
      <c r="T21" s="74"/>
      <c r="U21" s="78" t="s">
        <v>115</v>
      </c>
      <c r="V21" s="74">
        <v>95.95</v>
      </c>
      <c r="W21" s="74">
        <v>134.78</v>
      </c>
      <c r="X21" s="74">
        <v>137.655</v>
      </c>
      <c r="Y21" s="74">
        <v>118.26083333333332</v>
      </c>
      <c r="Z21" s="74">
        <v>177.19833333333335</v>
      </c>
      <c r="AA21" s="74">
        <v>132.74249999999998</v>
      </c>
      <c r="AB21" s="74">
        <v>116.06000000000002</v>
      </c>
      <c r="AC21" s="74">
        <v>157.99666666666664</v>
      </c>
      <c r="AD21" s="74">
        <v>109.00999999999999</v>
      </c>
      <c r="AE21" s="74">
        <v>125.78166666666668</v>
      </c>
      <c r="AF21" s="74">
        <v>96.376666666666665</v>
      </c>
      <c r="AG21" s="74">
        <v>118.36250000000001</v>
      </c>
      <c r="AH21" s="74">
        <v>124.25416666666666</v>
      </c>
      <c r="AI21" s="74">
        <v>114.49083333333333</v>
      </c>
      <c r="AJ21" s="74">
        <v>102.68333333333334</v>
      </c>
      <c r="AK21" s="74"/>
      <c r="AL21" s="78" t="s">
        <v>115</v>
      </c>
    </row>
    <row r="22" spans="1:38" s="77" customFormat="1" ht="12" customHeight="1" x14ac:dyDescent="0.2">
      <c r="B22" s="72" t="s">
        <v>116</v>
      </c>
      <c r="C22" s="74">
        <v>123.7</v>
      </c>
      <c r="D22" s="74">
        <v>108.61666666666666</v>
      </c>
      <c r="E22" s="74">
        <v>93.106666666666669</v>
      </c>
      <c r="F22" s="74">
        <v>106.83333333333333</v>
      </c>
      <c r="G22" s="74">
        <v>78.88333333333334</v>
      </c>
      <c r="H22" s="74">
        <v>12.17</v>
      </c>
      <c r="I22" s="74">
        <v>132.29999999999998</v>
      </c>
      <c r="J22" s="74">
        <v>140.60333333333332</v>
      </c>
      <c r="K22" s="74">
        <v>166.51999999999998</v>
      </c>
      <c r="L22" s="74">
        <v>109.65666666666668</v>
      </c>
      <c r="M22" s="74">
        <v>134.32</v>
      </c>
      <c r="N22" s="74">
        <v>123.52333333333333</v>
      </c>
      <c r="O22" s="74">
        <v>71.3</v>
      </c>
      <c r="P22" s="74">
        <v>204.86333333333332</v>
      </c>
      <c r="Q22" s="74">
        <v>182.04666666666665</v>
      </c>
      <c r="R22" s="82"/>
      <c r="S22" s="72" t="s">
        <v>116</v>
      </c>
      <c r="T22" s="74"/>
      <c r="U22" s="72" t="s">
        <v>116</v>
      </c>
      <c r="V22" s="74">
        <v>97.50333333333333</v>
      </c>
      <c r="W22" s="74">
        <v>135.57666666666668</v>
      </c>
      <c r="X22" s="74">
        <v>137.49333333333334</v>
      </c>
      <c r="Y22" s="74">
        <v>118.43666666666667</v>
      </c>
      <c r="Z22" s="74">
        <v>176.34666666666666</v>
      </c>
      <c r="AA22" s="74">
        <v>133.04333333333332</v>
      </c>
      <c r="AB22" s="74">
        <v>118.64999999999999</v>
      </c>
      <c r="AC22" s="74">
        <v>164.25666666666666</v>
      </c>
      <c r="AD22" s="74">
        <v>108.81666666666666</v>
      </c>
      <c r="AE22" s="74">
        <v>138.25333333333333</v>
      </c>
      <c r="AF22" s="74">
        <v>88.933333333333337</v>
      </c>
      <c r="AG22" s="74">
        <v>121.95</v>
      </c>
      <c r="AH22" s="74">
        <v>125.24333333333334</v>
      </c>
      <c r="AI22" s="74">
        <v>115.00666666666666</v>
      </c>
      <c r="AJ22" s="74">
        <v>106.42666666666666</v>
      </c>
      <c r="AK22" s="74"/>
      <c r="AL22" s="72" t="s">
        <v>116</v>
      </c>
    </row>
    <row r="23" spans="1:38" s="77" customFormat="1" ht="12" customHeight="1" x14ac:dyDescent="0.2">
      <c r="B23" s="72" t="s">
        <v>117</v>
      </c>
      <c r="C23" s="74">
        <v>124.46</v>
      </c>
      <c r="D23" s="74">
        <v>115.3</v>
      </c>
      <c r="E23" s="74">
        <v>105.61</v>
      </c>
      <c r="F23" s="74">
        <v>122.15333333333335</v>
      </c>
      <c r="G23" s="74">
        <v>90.570000000000007</v>
      </c>
      <c r="H23" s="74">
        <v>7.9333333333333327</v>
      </c>
      <c r="I23" s="74">
        <v>127.14666666666666</v>
      </c>
      <c r="J23" s="74">
        <v>139.02666666666667</v>
      </c>
      <c r="K23" s="74">
        <v>164.79666666666665</v>
      </c>
      <c r="L23" s="74">
        <v>108.50333333333333</v>
      </c>
      <c r="M23" s="74">
        <v>134.04333333333332</v>
      </c>
      <c r="N23" s="74">
        <v>120.38666666666667</v>
      </c>
      <c r="O23" s="74">
        <v>73.826666666666668</v>
      </c>
      <c r="P23" s="74">
        <v>202.88666666666666</v>
      </c>
      <c r="Q23" s="74">
        <v>177.4366666666667</v>
      </c>
      <c r="R23" s="82"/>
      <c r="S23" s="72" t="s">
        <v>117</v>
      </c>
      <c r="T23" s="74"/>
      <c r="U23" s="72" t="s">
        <v>117</v>
      </c>
      <c r="V23" s="74">
        <v>96.876666666666665</v>
      </c>
      <c r="W23" s="74">
        <v>135.16</v>
      </c>
      <c r="X23" s="74">
        <v>137.01333333333332</v>
      </c>
      <c r="Y23" s="74">
        <v>116.94333333333333</v>
      </c>
      <c r="Z23" s="74">
        <v>177.93333333333331</v>
      </c>
      <c r="AA23" s="74">
        <v>133.09666666666666</v>
      </c>
      <c r="AB23" s="74">
        <v>117.35000000000001</v>
      </c>
      <c r="AC23" s="74">
        <v>163.76333333333335</v>
      </c>
      <c r="AD23" s="74">
        <v>108.92333333333333</v>
      </c>
      <c r="AE23" s="74">
        <v>126.96666666666665</v>
      </c>
      <c r="AF23" s="74">
        <v>99.38</v>
      </c>
      <c r="AG23" s="74">
        <v>119.03000000000002</v>
      </c>
      <c r="AH23" s="74">
        <v>123.11666666666667</v>
      </c>
      <c r="AI23" s="74">
        <v>112.59333333333335</v>
      </c>
      <c r="AJ23" s="74">
        <v>102.32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124.55999999999999</v>
      </c>
      <c r="D24" s="74">
        <v>116.43</v>
      </c>
      <c r="E24" s="74">
        <v>103.63999999999999</v>
      </c>
      <c r="F24" s="74">
        <v>118.85333333333334</v>
      </c>
      <c r="G24" s="74">
        <v>120.96333333333332</v>
      </c>
      <c r="H24" s="74">
        <v>11.326666666666668</v>
      </c>
      <c r="I24" s="74">
        <v>128.88</v>
      </c>
      <c r="J24" s="74">
        <v>151.80333333333331</v>
      </c>
      <c r="K24" s="74">
        <v>165.51333333333335</v>
      </c>
      <c r="L24" s="74">
        <v>103.61666666666667</v>
      </c>
      <c r="M24" s="74">
        <v>128.38666666666666</v>
      </c>
      <c r="N24" s="74">
        <v>117.80666666666666</v>
      </c>
      <c r="O24" s="74">
        <v>72.216666666666683</v>
      </c>
      <c r="P24" s="74">
        <v>215.1</v>
      </c>
      <c r="Q24" s="74">
        <v>152.22999999999999</v>
      </c>
      <c r="R24" s="82"/>
      <c r="S24" s="72" t="s">
        <v>118</v>
      </c>
      <c r="T24" s="74"/>
      <c r="U24" s="72" t="s">
        <v>118</v>
      </c>
      <c r="V24" s="74">
        <v>94.516666666666652</v>
      </c>
      <c r="W24" s="74">
        <v>133.66999999999999</v>
      </c>
      <c r="X24" s="74">
        <v>137.63333333333333</v>
      </c>
      <c r="Y24" s="74">
        <v>118.33999999999999</v>
      </c>
      <c r="Z24" s="74">
        <v>176.97666666666666</v>
      </c>
      <c r="AA24" s="74">
        <v>131.69333333333333</v>
      </c>
      <c r="AB24" s="74">
        <v>114.91000000000001</v>
      </c>
      <c r="AC24" s="74">
        <v>149.32</v>
      </c>
      <c r="AD24" s="74">
        <v>109.71</v>
      </c>
      <c r="AE24" s="74">
        <v>118.47333333333334</v>
      </c>
      <c r="AF24" s="74">
        <v>102.78333333333335</v>
      </c>
      <c r="AG24" s="74">
        <v>115.49</v>
      </c>
      <c r="AH24" s="74">
        <v>123.31</v>
      </c>
      <c r="AI24" s="74">
        <v>114.30666666666666</v>
      </c>
      <c r="AJ24" s="74">
        <v>100.97333333333334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124.38666666666666</v>
      </c>
      <c r="D25" s="74">
        <v>118.90666666666668</v>
      </c>
      <c r="E25" s="74">
        <v>104.63999999999999</v>
      </c>
      <c r="F25" s="74">
        <v>120.07666666666667</v>
      </c>
      <c r="G25" s="74">
        <v>106.51</v>
      </c>
      <c r="H25" s="74">
        <v>12.270000000000001</v>
      </c>
      <c r="I25" s="74">
        <v>129.76333333333335</v>
      </c>
      <c r="J25" s="74">
        <v>162.19999999999999</v>
      </c>
      <c r="K25" s="74">
        <v>163.03</v>
      </c>
      <c r="L25" s="74">
        <v>106.07666666666667</v>
      </c>
      <c r="M25" s="74">
        <v>135.19666666666669</v>
      </c>
      <c r="N25" s="74">
        <v>117.45333333333333</v>
      </c>
      <c r="O25" s="74">
        <v>74.033333333333346</v>
      </c>
      <c r="P25" s="74">
        <v>209.18333333333331</v>
      </c>
      <c r="Q25" s="74">
        <v>147.22333333333333</v>
      </c>
      <c r="R25" s="82"/>
      <c r="S25" s="72" t="s">
        <v>119</v>
      </c>
      <c r="T25" s="74"/>
      <c r="U25" s="72" t="s">
        <v>119</v>
      </c>
      <c r="V25" s="74">
        <v>94.90333333333335</v>
      </c>
      <c r="W25" s="74">
        <v>134.71333333333334</v>
      </c>
      <c r="X25" s="74">
        <v>138.47999999999999</v>
      </c>
      <c r="Y25" s="74">
        <v>119.32333333333332</v>
      </c>
      <c r="Z25" s="74">
        <v>177.53666666666666</v>
      </c>
      <c r="AA25" s="74">
        <v>133.13666666666666</v>
      </c>
      <c r="AB25" s="74">
        <v>113.33</v>
      </c>
      <c r="AC25" s="74">
        <v>154.64666666666668</v>
      </c>
      <c r="AD25" s="74">
        <v>108.58999999999999</v>
      </c>
      <c r="AE25" s="74">
        <v>119.43333333333334</v>
      </c>
      <c r="AF25" s="74">
        <v>94.410000000000011</v>
      </c>
      <c r="AG25" s="74">
        <v>116.98</v>
      </c>
      <c r="AH25" s="74">
        <v>125.34666666666668</v>
      </c>
      <c r="AI25" s="74">
        <v>116.05666666666666</v>
      </c>
      <c r="AJ25" s="74">
        <v>101.01333333333332</v>
      </c>
      <c r="AK25" s="74"/>
      <c r="AL25" s="72" t="s">
        <v>119</v>
      </c>
    </row>
    <row r="26" spans="1:38" s="77" customFormat="1" ht="5.25" customHeight="1" x14ac:dyDescent="0.2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82"/>
      <c r="T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</row>
    <row r="27" spans="1:38" s="77" customFormat="1" ht="12" customHeight="1" x14ac:dyDescent="0.25">
      <c r="A27" s="76">
        <f>A9 +1</f>
        <v>2025</v>
      </c>
      <c r="B27" s="73" t="s">
        <v>103</v>
      </c>
      <c r="C27" s="74">
        <v>127.72</v>
      </c>
      <c r="D27" s="74">
        <v>128.24</v>
      </c>
      <c r="E27" s="74">
        <v>106.29</v>
      </c>
      <c r="F27" s="74">
        <v>118.46</v>
      </c>
      <c r="G27" s="74">
        <v>78.25</v>
      </c>
      <c r="H27" s="74">
        <v>35.82</v>
      </c>
      <c r="I27" s="74">
        <v>153.16</v>
      </c>
      <c r="J27" s="74">
        <v>184.39</v>
      </c>
      <c r="K27" s="74">
        <v>163.19</v>
      </c>
      <c r="L27" s="74">
        <v>103</v>
      </c>
      <c r="M27" s="74">
        <v>140.85</v>
      </c>
      <c r="N27" s="74">
        <v>114.49</v>
      </c>
      <c r="O27" s="74">
        <v>74.75</v>
      </c>
      <c r="P27" s="74">
        <v>208.7</v>
      </c>
      <c r="Q27" s="74">
        <v>149.18</v>
      </c>
      <c r="R27" s="75">
        <f>R9 +1</f>
        <v>2025</v>
      </c>
      <c r="S27" s="73" t="s">
        <v>103</v>
      </c>
      <c r="T27" s="76">
        <f>T9 +1</f>
        <v>2025</v>
      </c>
      <c r="U27" s="73" t="s">
        <v>103</v>
      </c>
      <c r="V27" s="74">
        <v>101.18</v>
      </c>
      <c r="W27" s="74">
        <v>136.33000000000001</v>
      </c>
      <c r="X27" s="74">
        <v>138.88999999999999</v>
      </c>
      <c r="Y27" s="74">
        <v>121.91</v>
      </c>
      <c r="Z27" s="74">
        <v>173.53</v>
      </c>
      <c r="AA27" s="74">
        <v>134.66999999999999</v>
      </c>
      <c r="AB27" s="74">
        <v>119.28</v>
      </c>
      <c r="AC27" s="74">
        <v>156.97999999999999</v>
      </c>
      <c r="AD27" s="74">
        <v>110.85</v>
      </c>
      <c r="AE27" s="74">
        <v>142.81</v>
      </c>
      <c r="AF27" s="74">
        <v>78.959999999999994</v>
      </c>
      <c r="AG27" s="74">
        <v>121.03</v>
      </c>
      <c r="AH27" s="74">
        <v>122.36</v>
      </c>
      <c r="AI27" s="74">
        <v>122.59</v>
      </c>
      <c r="AJ27" s="74">
        <v>115.23</v>
      </c>
      <c r="AK27" s="75">
        <f>AK9 +1</f>
        <v>2025</v>
      </c>
      <c r="AL27" s="73" t="s">
        <v>103</v>
      </c>
    </row>
    <row r="28" spans="1:38" s="77" customFormat="1" ht="12" customHeight="1" x14ac:dyDescent="0.2">
      <c r="B28" s="73" t="s">
        <v>104</v>
      </c>
      <c r="C28" s="74">
        <v>127.22</v>
      </c>
      <c r="D28" s="74">
        <v>127.23</v>
      </c>
      <c r="E28" s="74">
        <v>105.89</v>
      </c>
      <c r="F28" s="74">
        <v>118.27</v>
      </c>
      <c r="G28" s="74">
        <v>81.59</v>
      </c>
      <c r="H28" s="74">
        <v>33.81</v>
      </c>
      <c r="I28" s="74">
        <v>152.12</v>
      </c>
      <c r="J28" s="74">
        <v>181.05</v>
      </c>
      <c r="K28" s="74">
        <v>161.69999999999999</v>
      </c>
      <c r="L28" s="74">
        <v>105.75</v>
      </c>
      <c r="M28" s="74">
        <v>140.91</v>
      </c>
      <c r="N28" s="74">
        <v>119.09</v>
      </c>
      <c r="O28" s="74">
        <v>75.8</v>
      </c>
      <c r="P28" s="74">
        <v>203.98</v>
      </c>
      <c r="Q28" s="74">
        <v>150.41999999999999</v>
      </c>
      <c r="R28" s="82"/>
      <c r="S28" s="73" t="s">
        <v>104</v>
      </c>
      <c r="T28" s="74"/>
      <c r="U28" s="73" t="s">
        <v>104</v>
      </c>
      <c r="V28" s="74">
        <v>101.48</v>
      </c>
      <c r="W28" s="74">
        <v>137.06</v>
      </c>
      <c r="X28" s="74">
        <v>140.11000000000001</v>
      </c>
      <c r="Y28" s="74">
        <v>121.95</v>
      </c>
      <c r="Z28" s="74">
        <v>177.16</v>
      </c>
      <c r="AA28" s="74">
        <v>134.19</v>
      </c>
      <c r="AB28" s="74">
        <v>120.81</v>
      </c>
      <c r="AC28" s="74">
        <v>158.44</v>
      </c>
      <c r="AD28" s="74">
        <v>110.2</v>
      </c>
      <c r="AE28" s="74">
        <v>142.02000000000001</v>
      </c>
      <c r="AF28" s="74">
        <v>84.89</v>
      </c>
      <c r="AG28" s="74">
        <v>123.7</v>
      </c>
      <c r="AH28" s="74">
        <v>126.08</v>
      </c>
      <c r="AI28" s="74">
        <v>116.74</v>
      </c>
      <c r="AJ28" s="74">
        <v>113.27</v>
      </c>
      <c r="AK28" s="74"/>
      <c r="AL28" s="73" t="s">
        <v>104</v>
      </c>
    </row>
    <row r="29" spans="1:38" s="77" customFormat="1" ht="12" customHeight="1" x14ac:dyDescent="0.2">
      <c r="B29" s="73" t="s">
        <v>105</v>
      </c>
      <c r="C29" s="74">
        <v>127.82</v>
      </c>
      <c r="D29" s="74">
        <v>127.23</v>
      </c>
      <c r="E29" s="74">
        <v>107.41</v>
      </c>
      <c r="F29" s="74">
        <v>120.49</v>
      </c>
      <c r="G29" s="74">
        <v>99.7</v>
      </c>
      <c r="H29" s="74">
        <v>29.79</v>
      </c>
      <c r="I29" s="74">
        <v>150.65</v>
      </c>
      <c r="J29" s="74">
        <v>176.81</v>
      </c>
      <c r="K29" s="74">
        <v>163.72999999999999</v>
      </c>
      <c r="L29" s="74">
        <v>106.94</v>
      </c>
      <c r="M29" s="74">
        <v>135.51</v>
      </c>
      <c r="N29" s="74">
        <v>115.88</v>
      </c>
      <c r="O29" s="74">
        <v>76.63</v>
      </c>
      <c r="P29" s="74">
        <v>205.74</v>
      </c>
      <c r="Q29" s="74">
        <v>160.85</v>
      </c>
      <c r="R29" s="82"/>
      <c r="S29" s="73" t="s">
        <v>105</v>
      </c>
      <c r="T29" s="74"/>
      <c r="U29" s="73" t="s">
        <v>105</v>
      </c>
      <c r="V29" s="74">
        <v>101.16</v>
      </c>
      <c r="W29" s="74">
        <v>136.06</v>
      </c>
      <c r="X29" s="74">
        <v>138.25</v>
      </c>
      <c r="Y29" s="74">
        <v>118.46</v>
      </c>
      <c r="Z29" s="74">
        <v>178.6</v>
      </c>
      <c r="AA29" s="74">
        <v>134.03</v>
      </c>
      <c r="AB29" s="74">
        <v>118.75</v>
      </c>
      <c r="AC29" s="74">
        <v>161.4</v>
      </c>
      <c r="AD29" s="74">
        <v>111.5</v>
      </c>
      <c r="AE29" s="74">
        <v>138.19</v>
      </c>
      <c r="AF29" s="74">
        <v>90.48</v>
      </c>
      <c r="AG29" s="74">
        <v>126.23</v>
      </c>
      <c r="AH29" s="74">
        <v>125.12</v>
      </c>
      <c r="AI29" s="74">
        <v>118.79</v>
      </c>
      <c r="AJ29" s="74">
        <v>110.08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128.13</v>
      </c>
      <c r="D30" s="74">
        <v>132.65</v>
      </c>
      <c r="E30" s="74">
        <v>116.84</v>
      </c>
      <c r="F30" s="74">
        <v>132.94</v>
      </c>
      <c r="G30" s="74">
        <v>91.47</v>
      </c>
      <c r="H30" s="74">
        <v>22.63</v>
      </c>
      <c r="I30" s="74">
        <v>150.80000000000001</v>
      </c>
      <c r="J30" s="74">
        <v>172.91</v>
      </c>
      <c r="K30" s="74">
        <v>161.04</v>
      </c>
      <c r="L30" s="74">
        <v>105.89</v>
      </c>
      <c r="M30" s="74">
        <v>135.22999999999999</v>
      </c>
      <c r="N30" s="74">
        <v>113.39</v>
      </c>
      <c r="O30" s="74">
        <v>70.77</v>
      </c>
      <c r="P30" s="74">
        <v>203.57</v>
      </c>
      <c r="Q30" s="74">
        <v>155.32</v>
      </c>
      <c r="R30" s="82"/>
      <c r="S30" s="73" t="s">
        <v>106</v>
      </c>
      <c r="T30" s="74"/>
      <c r="U30" s="73" t="s">
        <v>106</v>
      </c>
      <c r="V30" s="74">
        <v>100.84</v>
      </c>
      <c r="W30" s="74">
        <v>137.80000000000001</v>
      </c>
      <c r="X30" s="74">
        <v>139.94999999999999</v>
      </c>
      <c r="Y30" s="74">
        <v>121.07</v>
      </c>
      <c r="Z30" s="74">
        <v>178.43</v>
      </c>
      <c r="AA30" s="74">
        <v>135.9</v>
      </c>
      <c r="AB30" s="74">
        <v>120.41</v>
      </c>
      <c r="AC30" s="74">
        <v>162.91</v>
      </c>
      <c r="AD30" s="74">
        <v>110.16</v>
      </c>
      <c r="AE30" s="74">
        <v>133.16</v>
      </c>
      <c r="AF30" s="74">
        <v>90.27</v>
      </c>
      <c r="AG30" s="74">
        <v>125.39</v>
      </c>
      <c r="AH30" s="74">
        <v>125.26</v>
      </c>
      <c r="AI30" s="74">
        <v>116.15</v>
      </c>
      <c r="AJ30" s="74">
        <v>109.51</v>
      </c>
      <c r="AK30" s="79"/>
      <c r="AL30" s="73" t="s">
        <v>106</v>
      </c>
    </row>
    <row r="31" spans="1:38" s="77" customFormat="1" ht="12" customHeight="1" x14ac:dyDescent="0.2">
      <c r="B31" s="73" t="s">
        <v>107</v>
      </c>
      <c r="C31" s="74">
        <v>128.36000000000001</v>
      </c>
      <c r="D31" s="74">
        <v>132.85</v>
      </c>
      <c r="E31" s="74">
        <v>118.13</v>
      </c>
      <c r="F31" s="74">
        <v>134.63</v>
      </c>
      <c r="G31" s="74">
        <v>95.58</v>
      </c>
      <c r="H31" s="74">
        <v>21.31</v>
      </c>
      <c r="I31" s="74">
        <v>149.44999999999999</v>
      </c>
      <c r="J31" s="74">
        <v>170.69</v>
      </c>
      <c r="K31" s="74">
        <v>159.61000000000001</v>
      </c>
      <c r="L31" s="74">
        <v>105.63</v>
      </c>
      <c r="M31" s="74">
        <v>133.75</v>
      </c>
      <c r="N31" s="74">
        <v>116.95</v>
      </c>
      <c r="O31" s="74">
        <v>71.31</v>
      </c>
      <c r="P31" s="74">
        <v>201.63</v>
      </c>
      <c r="Q31" s="74">
        <v>152.15</v>
      </c>
      <c r="R31" s="82"/>
      <c r="S31" s="73" t="s">
        <v>107</v>
      </c>
      <c r="T31" s="74"/>
      <c r="U31" s="73" t="s">
        <v>107</v>
      </c>
      <c r="V31" s="74">
        <v>100.68</v>
      </c>
      <c r="W31" s="74">
        <v>136.84</v>
      </c>
      <c r="X31" s="74">
        <v>139.77000000000001</v>
      </c>
      <c r="Y31" s="74">
        <v>120.39</v>
      </c>
      <c r="Z31" s="74">
        <v>179.27</v>
      </c>
      <c r="AA31" s="74">
        <v>134.77000000000001</v>
      </c>
      <c r="AB31" s="74">
        <v>119.05</v>
      </c>
      <c r="AC31" s="74">
        <v>158.15</v>
      </c>
      <c r="AD31" s="74">
        <v>112.03</v>
      </c>
      <c r="AE31" s="74">
        <v>134.43</v>
      </c>
      <c r="AF31" s="74">
        <v>93.13</v>
      </c>
      <c r="AG31" s="74">
        <v>125.22</v>
      </c>
      <c r="AH31" s="74">
        <v>126.97</v>
      </c>
      <c r="AI31" s="74">
        <v>118.82</v>
      </c>
      <c r="AJ31" s="74">
        <v>109.33</v>
      </c>
      <c r="AK31" s="79"/>
      <c r="AL31" s="73" t="s">
        <v>107</v>
      </c>
    </row>
    <row r="32" spans="1:38" s="80" customFormat="1" ht="12" customHeight="1" x14ac:dyDescent="0.2">
      <c r="B32" s="73" t="s">
        <v>108</v>
      </c>
      <c r="C32" s="74">
        <v>129.66</v>
      </c>
      <c r="D32" s="74">
        <v>133.16</v>
      </c>
      <c r="E32" s="74">
        <v>119.58</v>
      </c>
      <c r="F32" s="74">
        <v>136.54</v>
      </c>
      <c r="G32" s="74">
        <v>99.87</v>
      </c>
      <c r="H32" s="74">
        <v>19.739999999999998</v>
      </c>
      <c r="I32" s="74">
        <v>145.77000000000001</v>
      </c>
      <c r="J32" s="74">
        <v>171.51</v>
      </c>
      <c r="K32" s="74">
        <v>161.12</v>
      </c>
      <c r="L32" s="74">
        <v>105.51</v>
      </c>
      <c r="M32" s="74">
        <v>137.94</v>
      </c>
      <c r="N32" s="74">
        <v>115.82</v>
      </c>
      <c r="O32" s="74">
        <v>77.8</v>
      </c>
      <c r="P32" s="74">
        <v>203.17</v>
      </c>
      <c r="Q32" s="74">
        <v>150.88999999999999</v>
      </c>
      <c r="R32" s="90"/>
      <c r="S32" s="73" t="s">
        <v>108</v>
      </c>
      <c r="T32" s="74"/>
      <c r="U32" s="73" t="s">
        <v>108</v>
      </c>
      <c r="V32" s="74">
        <v>99.67</v>
      </c>
      <c r="W32" s="74">
        <v>137.05000000000001</v>
      </c>
      <c r="X32" s="74">
        <v>140.22</v>
      </c>
      <c r="Y32" s="74">
        <v>120.21</v>
      </c>
      <c r="Z32" s="74">
        <v>181.01</v>
      </c>
      <c r="AA32" s="74">
        <v>136</v>
      </c>
      <c r="AB32" s="74">
        <v>115.68</v>
      </c>
      <c r="AC32" s="74">
        <v>158.69999999999999</v>
      </c>
      <c r="AD32" s="74">
        <v>114.91</v>
      </c>
      <c r="AE32" s="74">
        <v>133.22999999999999</v>
      </c>
      <c r="AF32" s="74">
        <v>106.32</v>
      </c>
      <c r="AG32" s="74">
        <v>122.93</v>
      </c>
      <c r="AH32" s="74">
        <v>129.93</v>
      </c>
      <c r="AI32" s="74">
        <v>118.48</v>
      </c>
      <c r="AJ32" s="74">
        <v>107.24</v>
      </c>
      <c r="AK32" s="79"/>
      <c r="AL32" s="73" t="s">
        <v>108</v>
      </c>
    </row>
    <row r="33" spans="1:38" s="81" customFormat="1" ht="12" customHeight="1" x14ac:dyDescent="0.2">
      <c r="B33" s="73" t="s">
        <v>109</v>
      </c>
      <c r="C33" s="74">
        <v>128.51</v>
      </c>
      <c r="D33" s="74">
        <v>131.53</v>
      </c>
      <c r="E33" s="74">
        <v>117.09</v>
      </c>
      <c r="F33" s="74">
        <v>131.32</v>
      </c>
      <c r="G33" s="74">
        <v>127.48</v>
      </c>
      <c r="H33" s="74">
        <v>31.17</v>
      </c>
      <c r="I33" s="74">
        <v>147.02000000000001</v>
      </c>
      <c r="J33" s="74">
        <v>169.68</v>
      </c>
      <c r="K33" s="74">
        <v>164.29</v>
      </c>
      <c r="L33" s="74">
        <v>103.12</v>
      </c>
      <c r="M33" s="74">
        <v>127.35</v>
      </c>
      <c r="N33" s="74">
        <v>115.59</v>
      </c>
      <c r="O33" s="74">
        <v>75.8</v>
      </c>
      <c r="P33" s="74">
        <v>213.97</v>
      </c>
      <c r="Q33" s="74">
        <v>147.22999999999999</v>
      </c>
      <c r="R33" s="71"/>
      <c r="S33" s="73" t="s">
        <v>109</v>
      </c>
      <c r="T33" s="79"/>
      <c r="U33" s="73" t="s">
        <v>109</v>
      </c>
      <c r="V33" s="74">
        <v>97.71</v>
      </c>
      <c r="W33" s="74">
        <v>135.94999999999999</v>
      </c>
      <c r="X33" s="74">
        <v>138.62</v>
      </c>
      <c r="Y33" s="74">
        <v>118.72</v>
      </c>
      <c r="Z33" s="74">
        <v>179.21</v>
      </c>
      <c r="AA33" s="74">
        <v>134.56</v>
      </c>
      <c r="AB33" s="74">
        <v>116.73</v>
      </c>
      <c r="AC33" s="74">
        <v>158.47999999999999</v>
      </c>
      <c r="AD33" s="74">
        <v>111.95</v>
      </c>
      <c r="AE33" s="74">
        <v>125.34</v>
      </c>
      <c r="AF33" s="74">
        <v>93.04</v>
      </c>
      <c r="AG33" s="74">
        <v>122.54</v>
      </c>
      <c r="AH33" s="74">
        <v>131.4</v>
      </c>
      <c r="AI33" s="74">
        <v>121.34</v>
      </c>
      <c r="AJ33" s="74">
        <v>104.48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128.51</v>
      </c>
      <c r="D34" s="74">
        <v>131.66999999999999</v>
      </c>
      <c r="E34" s="74">
        <v>119.68</v>
      </c>
      <c r="F34" s="74">
        <v>134.43</v>
      </c>
      <c r="G34" s="74">
        <v>128.32</v>
      </c>
      <c r="H34" s="74">
        <v>30.81</v>
      </c>
      <c r="I34" s="74">
        <v>143.09</v>
      </c>
      <c r="J34" s="74">
        <v>165.16</v>
      </c>
      <c r="K34" s="74">
        <v>159.63</v>
      </c>
      <c r="L34" s="74">
        <v>101.33</v>
      </c>
      <c r="M34" s="74">
        <v>130.19</v>
      </c>
      <c r="N34" s="74">
        <v>118.91</v>
      </c>
      <c r="O34" s="74">
        <v>75.88</v>
      </c>
      <c r="P34" s="74">
        <v>204.04</v>
      </c>
      <c r="Q34" s="74">
        <v>147.41999999999999</v>
      </c>
      <c r="R34" s="71"/>
      <c r="S34" s="73" t="s">
        <v>110</v>
      </c>
      <c r="T34" s="79"/>
      <c r="U34" s="73" t="s">
        <v>110</v>
      </c>
      <c r="V34" s="74">
        <v>98.63</v>
      </c>
      <c r="W34" s="74">
        <v>134.53</v>
      </c>
      <c r="X34" s="74">
        <v>139.01</v>
      </c>
      <c r="Y34" s="74">
        <v>120.09</v>
      </c>
      <c r="Z34" s="74">
        <v>177.59</v>
      </c>
      <c r="AA34" s="74">
        <v>134.24</v>
      </c>
      <c r="AB34" s="74">
        <v>116.25</v>
      </c>
      <c r="AC34" s="74">
        <v>138.4</v>
      </c>
      <c r="AD34" s="74">
        <v>114.84</v>
      </c>
      <c r="AE34" s="74">
        <v>122.69</v>
      </c>
      <c r="AF34" s="74">
        <v>106.28</v>
      </c>
      <c r="AG34" s="74">
        <v>120.35</v>
      </c>
      <c r="AH34" s="74">
        <v>134</v>
      </c>
      <c r="AI34" s="74">
        <v>120.63</v>
      </c>
      <c r="AJ34" s="74">
        <v>103.4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128.47</v>
      </c>
      <c r="D35" s="74">
        <v>132.47</v>
      </c>
      <c r="E35" s="74">
        <v>120.97</v>
      </c>
      <c r="F35" s="74">
        <v>135.88999999999999</v>
      </c>
      <c r="G35" s="74">
        <v>132.49</v>
      </c>
      <c r="H35" s="74">
        <v>30.86</v>
      </c>
      <c r="I35" s="74">
        <v>142.07</v>
      </c>
      <c r="J35" s="74">
        <v>166.3</v>
      </c>
      <c r="K35" s="74">
        <v>160.77000000000001</v>
      </c>
      <c r="L35" s="74">
        <v>101.84</v>
      </c>
      <c r="M35" s="74">
        <v>139.88</v>
      </c>
      <c r="N35" s="74">
        <v>123.42</v>
      </c>
      <c r="O35" s="74">
        <v>75.34</v>
      </c>
      <c r="P35" s="74">
        <v>204.43</v>
      </c>
      <c r="Q35" s="74">
        <v>146.21</v>
      </c>
      <c r="R35" s="71"/>
      <c r="S35" s="73" t="s">
        <v>111</v>
      </c>
      <c r="T35" s="79"/>
      <c r="U35" s="73" t="s">
        <v>111</v>
      </c>
      <c r="V35" s="74">
        <v>99.54</v>
      </c>
      <c r="W35" s="74">
        <v>134.34</v>
      </c>
      <c r="X35" s="74">
        <v>138.94</v>
      </c>
      <c r="Y35" s="74">
        <v>118.23</v>
      </c>
      <c r="Z35" s="74">
        <v>181.17</v>
      </c>
      <c r="AA35" s="74">
        <v>134.71</v>
      </c>
      <c r="AB35" s="74">
        <v>116.02</v>
      </c>
      <c r="AC35" s="74">
        <v>134.44</v>
      </c>
      <c r="AD35" s="74">
        <v>113.65</v>
      </c>
      <c r="AE35" s="74">
        <v>127.79</v>
      </c>
      <c r="AF35" s="74">
        <v>103.2</v>
      </c>
      <c r="AG35" s="74">
        <v>120.13</v>
      </c>
      <c r="AH35" s="74">
        <v>134.08000000000001</v>
      </c>
      <c r="AI35" s="74">
        <v>119.54</v>
      </c>
      <c r="AJ35" s="74">
        <v>102.45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130.41</v>
      </c>
      <c r="D36" s="74">
        <v>139.99</v>
      </c>
      <c r="E36" s="74">
        <v>123.17</v>
      </c>
      <c r="F36" s="74">
        <v>137.63</v>
      </c>
      <c r="G36" s="74">
        <v>138.34</v>
      </c>
      <c r="H36" s="74">
        <v>35.5</v>
      </c>
      <c r="I36" s="74">
        <v>152.61000000000001</v>
      </c>
      <c r="J36" s="74">
        <v>191.29</v>
      </c>
      <c r="K36" s="74">
        <v>160.12</v>
      </c>
      <c r="L36" s="74">
        <v>107.4</v>
      </c>
      <c r="M36" s="74">
        <v>143.38999999999999</v>
      </c>
      <c r="N36" s="74">
        <v>119.51</v>
      </c>
      <c r="O36" s="74">
        <v>77.959999999999994</v>
      </c>
      <c r="P36" s="74">
        <v>200.98</v>
      </c>
      <c r="Q36" s="74">
        <v>145.13</v>
      </c>
      <c r="R36" s="71"/>
      <c r="S36" s="73" t="s">
        <v>112</v>
      </c>
      <c r="T36" s="79"/>
      <c r="U36" s="73" t="s">
        <v>112</v>
      </c>
      <c r="V36" s="74">
        <v>100.03</v>
      </c>
      <c r="W36" s="74">
        <v>135.51</v>
      </c>
      <c r="X36" s="74">
        <v>141.37</v>
      </c>
      <c r="Y36" s="74">
        <v>121.62</v>
      </c>
      <c r="Z36" s="74">
        <v>181.64</v>
      </c>
      <c r="AA36" s="74">
        <v>134.49</v>
      </c>
      <c r="AB36" s="74">
        <v>114.87</v>
      </c>
      <c r="AC36" s="74">
        <v>137.52000000000001</v>
      </c>
      <c r="AD36" s="74">
        <v>114.93</v>
      </c>
      <c r="AE36" s="74">
        <v>131.44999999999999</v>
      </c>
      <c r="AF36" s="74">
        <v>100.99</v>
      </c>
      <c r="AG36" s="74">
        <v>125.65</v>
      </c>
      <c r="AH36" s="74">
        <v>137.78</v>
      </c>
      <c r="AI36" s="74">
        <v>122.08</v>
      </c>
      <c r="AJ36" s="74">
        <v>103.41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129.55000000000001</v>
      </c>
      <c r="D37" s="74">
        <v>132.55000000000001</v>
      </c>
      <c r="E37" s="74">
        <v>124.17</v>
      </c>
      <c r="F37" s="74">
        <v>139.47999999999999</v>
      </c>
      <c r="G37" s="74">
        <v>118.78</v>
      </c>
      <c r="H37" s="74">
        <v>33.14</v>
      </c>
      <c r="I37" s="74">
        <v>139.61000000000001</v>
      </c>
      <c r="J37" s="74">
        <v>157.13</v>
      </c>
      <c r="K37" s="74">
        <v>158.97999999999999</v>
      </c>
      <c r="L37" s="74">
        <v>106.35</v>
      </c>
      <c r="M37" s="74">
        <v>141.03</v>
      </c>
      <c r="N37" s="74">
        <v>123.72</v>
      </c>
      <c r="O37" s="74">
        <v>74.42</v>
      </c>
      <c r="P37" s="74">
        <v>199.97</v>
      </c>
      <c r="Q37" s="74">
        <v>144.53</v>
      </c>
      <c r="R37" s="71"/>
      <c r="S37" s="73" t="s">
        <v>113</v>
      </c>
      <c r="T37" s="79"/>
      <c r="U37" s="73" t="s">
        <v>113</v>
      </c>
      <c r="V37" s="74">
        <v>100.62</v>
      </c>
      <c r="W37" s="74">
        <v>136.66</v>
      </c>
      <c r="X37" s="74">
        <v>138.83000000000001</v>
      </c>
      <c r="Y37" s="74">
        <v>116.72</v>
      </c>
      <c r="Z37" s="74">
        <v>183.9</v>
      </c>
      <c r="AA37" s="74">
        <v>136.09</v>
      </c>
      <c r="AB37" s="74">
        <v>116.1</v>
      </c>
      <c r="AC37" s="74">
        <v>161.4</v>
      </c>
      <c r="AD37" s="74">
        <v>115.97</v>
      </c>
      <c r="AE37" s="74">
        <v>126.18</v>
      </c>
      <c r="AF37" s="74">
        <v>102.44</v>
      </c>
      <c r="AG37" s="74">
        <v>122.93</v>
      </c>
      <c r="AH37" s="74">
        <v>135.82</v>
      </c>
      <c r="AI37" s="74">
        <v>124.56</v>
      </c>
      <c r="AJ37" s="74">
        <v>104.56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126.67</v>
      </c>
      <c r="D38" s="74">
        <v>131.27000000000001</v>
      </c>
      <c r="E38" s="74">
        <v>123.79</v>
      </c>
      <c r="F38" s="74">
        <v>138.72999999999999</v>
      </c>
      <c r="G38" s="74">
        <v>92.89</v>
      </c>
      <c r="H38" s="74">
        <v>36.950000000000003</v>
      </c>
      <c r="I38" s="74">
        <v>132.93</v>
      </c>
      <c r="J38" s="74">
        <v>159.12</v>
      </c>
      <c r="K38" s="74">
        <v>156.03</v>
      </c>
      <c r="L38" s="74">
        <v>99.46</v>
      </c>
      <c r="M38" s="74">
        <v>131.31</v>
      </c>
      <c r="N38" s="74">
        <v>123.77</v>
      </c>
      <c r="O38" s="74">
        <v>78.34</v>
      </c>
      <c r="P38" s="74">
        <v>197.81</v>
      </c>
      <c r="Q38" s="74">
        <v>142.03</v>
      </c>
      <c r="R38" s="71"/>
      <c r="S38" s="73" t="s">
        <v>114</v>
      </c>
      <c r="T38" s="79"/>
      <c r="U38" s="73" t="s">
        <v>114</v>
      </c>
      <c r="V38" s="74">
        <v>100.57</v>
      </c>
      <c r="W38" s="74">
        <v>136.11000000000001</v>
      </c>
      <c r="X38" s="74">
        <v>139.43</v>
      </c>
      <c r="Y38" s="74">
        <v>118.13</v>
      </c>
      <c r="Z38" s="74">
        <v>182.86</v>
      </c>
      <c r="AA38" s="74">
        <v>135.86000000000001</v>
      </c>
      <c r="AB38" s="74">
        <v>114.55</v>
      </c>
      <c r="AC38" s="74">
        <v>153.44999999999999</v>
      </c>
      <c r="AD38" s="74">
        <v>110.33</v>
      </c>
      <c r="AE38" s="74">
        <v>122.84</v>
      </c>
      <c r="AF38" s="74">
        <v>81.040000000000006</v>
      </c>
      <c r="AG38" s="74">
        <v>119.37</v>
      </c>
      <c r="AH38" s="74">
        <v>137.33000000000001</v>
      </c>
      <c r="AI38" s="74">
        <v>124.36</v>
      </c>
      <c r="AJ38" s="74">
        <v>103.62</v>
      </c>
      <c r="AK38" s="79"/>
      <c r="AL38" s="73" t="s">
        <v>114</v>
      </c>
    </row>
    <row r="39" spans="1:38" s="96" customFormat="1" ht="12" customHeight="1" x14ac:dyDescent="0.2">
      <c r="B39" s="97" t="s">
        <v>135</v>
      </c>
      <c r="C39" s="74">
        <v>128.41916666666665</v>
      </c>
      <c r="D39" s="74">
        <v>131.73666666666665</v>
      </c>
      <c r="E39" s="74">
        <v>116.91750000000002</v>
      </c>
      <c r="F39" s="74">
        <v>131.5675</v>
      </c>
      <c r="G39" s="74">
        <v>107.06333333333333</v>
      </c>
      <c r="H39" s="74">
        <v>30.127499999999998</v>
      </c>
      <c r="I39" s="74">
        <v>146.60666666666665</v>
      </c>
      <c r="J39" s="74">
        <v>172.17</v>
      </c>
      <c r="K39" s="74">
        <v>160.85083333333333</v>
      </c>
      <c r="L39" s="74">
        <v>104.35166666666667</v>
      </c>
      <c r="M39" s="74">
        <v>136.44499999999999</v>
      </c>
      <c r="N39" s="74">
        <v>118.37833333333333</v>
      </c>
      <c r="O39" s="74">
        <v>75.400000000000006</v>
      </c>
      <c r="P39" s="74">
        <v>203.99916666666664</v>
      </c>
      <c r="Q39" s="74">
        <v>149.28</v>
      </c>
      <c r="R39" s="99"/>
      <c r="S39" s="97" t="str">
        <f>B39</f>
        <v>Jan-Dez</v>
      </c>
      <c r="T39" s="74"/>
      <c r="U39" s="97" t="str">
        <f>B39</f>
        <v>Jan-Dez</v>
      </c>
      <c r="V39" s="74">
        <v>100.17583333333333</v>
      </c>
      <c r="W39" s="74">
        <v>136.1866666666667</v>
      </c>
      <c r="X39" s="74">
        <v>139.44916666666668</v>
      </c>
      <c r="Y39" s="74">
        <v>119.79166666666667</v>
      </c>
      <c r="Z39" s="74">
        <v>179.53083333333336</v>
      </c>
      <c r="AA39" s="74">
        <v>134.95916666666665</v>
      </c>
      <c r="AB39" s="74">
        <v>117.37499999999999</v>
      </c>
      <c r="AC39" s="74">
        <v>153.35583333333335</v>
      </c>
      <c r="AD39" s="74">
        <v>112.61</v>
      </c>
      <c r="AE39" s="74">
        <v>131.67750000000001</v>
      </c>
      <c r="AF39" s="74">
        <v>94.25333333333333</v>
      </c>
      <c r="AG39" s="74">
        <v>122.95583333333336</v>
      </c>
      <c r="AH39" s="74">
        <v>130.51083333333332</v>
      </c>
      <c r="AI39" s="74">
        <v>120.33999999999997</v>
      </c>
      <c r="AJ39" s="74">
        <v>107.21499999999999</v>
      </c>
      <c r="AK39" s="74"/>
      <c r="AL39" s="97" t="str">
        <f>B39</f>
        <v>Jan-Dez</v>
      </c>
    </row>
    <row r="40" spans="1:38" s="81" customFormat="1" ht="12" customHeight="1" x14ac:dyDescent="0.2">
      <c r="B40" s="72" t="s">
        <v>116</v>
      </c>
      <c r="C40" s="74">
        <v>127.58666666666666</v>
      </c>
      <c r="D40" s="74">
        <v>127.56666666666668</v>
      </c>
      <c r="E40" s="74">
        <v>106.53000000000002</v>
      </c>
      <c r="F40" s="74">
        <v>119.07333333333332</v>
      </c>
      <c r="G40" s="74">
        <v>86.513333333333335</v>
      </c>
      <c r="H40" s="74">
        <v>33.139999999999993</v>
      </c>
      <c r="I40" s="74">
        <v>151.97666666666666</v>
      </c>
      <c r="J40" s="74">
        <v>180.75</v>
      </c>
      <c r="K40" s="74">
        <v>162.87333333333333</v>
      </c>
      <c r="L40" s="74">
        <v>105.23</v>
      </c>
      <c r="M40" s="74">
        <v>139.09</v>
      </c>
      <c r="N40" s="74">
        <v>116.48666666666666</v>
      </c>
      <c r="O40" s="74">
        <v>75.726666666666674</v>
      </c>
      <c r="P40" s="74">
        <v>206.14</v>
      </c>
      <c r="Q40" s="74">
        <v>153.48333333333335</v>
      </c>
      <c r="R40" s="71"/>
      <c r="S40" s="72" t="s">
        <v>116</v>
      </c>
      <c r="T40" s="74"/>
      <c r="U40" s="72" t="s">
        <v>116</v>
      </c>
      <c r="V40" s="74">
        <v>101.27333333333335</v>
      </c>
      <c r="W40" s="74">
        <v>136.48333333333332</v>
      </c>
      <c r="X40" s="74">
        <v>139.08333333333334</v>
      </c>
      <c r="Y40" s="74">
        <v>120.77333333333333</v>
      </c>
      <c r="Z40" s="74">
        <v>176.42999999999998</v>
      </c>
      <c r="AA40" s="74">
        <v>134.29666666666665</v>
      </c>
      <c r="AB40" s="74">
        <v>119.61333333333334</v>
      </c>
      <c r="AC40" s="74">
        <v>158.93999999999997</v>
      </c>
      <c r="AD40" s="74">
        <v>110.85000000000001</v>
      </c>
      <c r="AE40" s="74">
        <v>141.00666666666669</v>
      </c>
      <c r="AF40" s="74">
        <v>84.776666666666657</v>
      </c>
      <c r="AG40" s="74">
        <v>123.65333333333335</v>
      </c>
      <c r="AH40" s="74">
        <v>124.52</v>
      </c>
      <c r="AI40" s="74">
        <v>119.37333333333333</v>
      </c>
      <c r="AJ40" s="74">
        <v>112.86</v>
      </c>
      <c r="AK40" s="74"/>
      <c r="AL40" s="72" t="s">
        <v>116</v>
      </c>
    </row>
    <row r="41" spans="1:38" s="77" customFormat="1" ht="12" customHeight="1" x14ac:dyDescent="0.2">
      <c r="B41" s="72" t="s">
        <v>117</v>
      </c>
      <c r="C41" s="74">
        <v>128.71666666666667</v>
      </c>
      <c r="D41" s="74">
        <v>132.88666666666666</v>
      </c>
      <c r="E41" s="74">
        <v>118.18333333333334</v>
      </c>
      <c r="F41" s="74">
        <v>134.70333333333335</v>
      </c>
      <c r="G41" s="74">
        <v>95.64</v>
      </c>
      <c r="H41" s="74">
        <v>21.226666666666663</v>
      </c>
      <c r="I41" s="74">
        <v>148.67333333333332</v>
      </c>
      <c r="J41" s="74">
        <v>171.70333333333335</v>
      </c>
      <c r="K41" s="74">
        <v>160.59</v>
      </c>
      <c r="L41" s="74">
        <v>105.67666666666666</v>
      </c>
      <c r="M41" s="74">
        <v>135.64000000000001</v>
      </c>
      <c r="N41" s="74">
        <v>115.38666666666666</v>
      </c>
      <c r="O41" s="74">
        <v>73.293333333333337</v>
      </c>
      <c r="P41" s="74">
        <v>202.79</v>
      </c>
      <c r="Q41" s="74">
        <v>152.78666666666666</v>
      </c>
      <c r="R41" s="82"/>
      <c r="S41" s="72" t="s">
        <v>117</v>
      </c>
      <c r="T41" s="74"/>
      <c r="U41" s="72" t="s">
        <v>117</v>
      </c>
      <c r="V41" s="74">
        <v>100.39666666666666</v>
      </c>
      <c r="W41" s="74">
        <v>137.22999999999999</v>
      </c>
      <c r="X41" s="74">
        <v>139.98000000000002</v>
      </c>
      <c r="Y41" s="74">
        <v>120.55666666666666</v>
      </c>
      <c r="Z41" s="74">
        <v>179.57000000000002</v>
      </c>
      <c r="AA41" s="74">
        <v>135.55666666666667</v>
      </c>
      <c r="AB41" s="74">
        <v>118.38</v>
      </c>
      <c r="AC41" s="74">
        <v>159.91999999999999</v>
      </c>
      <c r="AD41" s="74">
        <v>112.36666666666667</v>
      </c>
      <c r="AE41" s="74">
        <v>133.60666666666668</v>
      </c>
      <c r="AF41" s="74">
        <v>96.573333333333323</v>
      </c>
      <c r="AG41" s="74">
        <v>124.51333333333334</v>
      </c>
      <c r="AH41" s="74">
        <v>127.38666666666667</v>
      </c>
      <c r="AI41" s="74">
        <v>117.81666666666666</v>
      </c>
      <c r="AJ41" s="74">
        <v>108.69333333333333</v>
      </c>
      <c r="AK41" s="74"/>
      <c r="AL41" s="72" t="s">
        <v>117</v>
      </c>
    </row>
    <row r="42" spans="1:38" s="77" customFormat="1" ht="12" customHeight="1" x14ac:dyDescent="0.2">
      <c r="B42" s="72" t="s">
        <v>118</v>
      </c>
      <c r="C42" s="74">
        <v>128.49666666666667</v>
      </c>
      <c r="D42" s="74">
        <v>131.88999999999999</v>
      </c>
      <c r="E42" s="74">
        <v>119.24666666666667</v>
      </c>
      <c r="F42" s="74">
        <v>133.88</v>
      </c>
      <c r="G42" s="74">
        <v>129.43</v>
      </c>
      <c r="H42" s="74">
        <v>30.946666666666669</v>
      </c>
      <c r="I42" s="74">
        <v>144.06</v>
      </c>
      <c r="J42" s="74">
        <v>167.04666666666668</v>
      </c>
      <c r="K42" s="74">
        <v>161.5633333333333</v>
      </c>
      <c r="L42" s="74">
        <v>102.09666666666665</v>
      </c>
      <c r="M42" s="74">
        <v>132.47333333333333</v>
      </c>
      <c r="N42" s="74">
        <v>119.30666666666667</v>
      </c>
      <c r="O42" s="74">
        <v>75.673333333333332</v>
      </c>
      <c r="P42" s="74">
        <v>207.48000000000002</v>
      </c>
      <c r="Q42" s="74">
        <v>146.95333333333335</v>
      </c>
      <c r="R42" s="82"/>
      <c r="S42" s="72" t="s">
        <v>118</v>
      </c>
      <c r="T42" s="74"/>
      <c r="U42" s="72" t="s">
        <v>118</v>
      </c>
      <c r="V42" s="74">
        <v>98.626666666666665</v>
      </c>
      <c r="W42" s="74">
        <v>134.94000000000003</v>
      </c>
      <c r="X42" s="74">
        <v>138.85666666666665</v>
      </c>
      <c r="Y42" s="74">
        <v>119.01333333333334</v>
      </c>
      <c r="Z42" s="74">
        <v>179.32333333333335</v>
      </c>
      <c r="AA42" s="74">
        <v>134.50333333333333</v>
      </c>
      <c r="AB42" s="74">
        <v>116.33333333333333</v>
      </c>
      <c r="AC42" s="74">
        <v>143.77333333333334</v>
      </c>
      <c r="AD42" s="74">
        <v>113.48000000000002</v>
      </c>
      <c r="AE42" s="74">
        <v>125.27333333333333</v>
      </c>
      <c r="AF42" s="74">
        <v>100.83999999999999</v>
      </c>
      <c r="AG42" s="74">
        <v>121.00666666666666</v>
      </c>
      <c r="AH42" s="74">
        <v>133.16</v>
      </c>
      <c r="AI42" s="74">
        <v>120.50333333333333</v>
      </c>
      <c r="AJ42" s="74">
        <v>103.44333333333333</v>
      </c>
      <c r="AK42" s="74"/>
      <c r="AL42" s="72" t="s">
        <v>118</v>
      </c>
    </row>
    <row r="43" spans="1:38" s="77" customFormat="1" ht="12" customHeight="1" x14ac:dyDescent="0.2">
      <c r="B43" s="72" t="s">
        <v>119</v>
      </c>
      <c r="C43" s="74">
        <v>128.87666666666669</v>
      </c>
      <c r="D43" s="74">
        <v>134.60333333333335</v>
      </c>
      <c r="E43" s="74">
        <v>123.71</v>
      </c>
      <c r="F43" s="74">
        <v>138.61333333333334</v>
      </c>
      <c r="G43" s="74">
        <v>116.67</v>
      </c>
      <c r="H43" s="74">
        <v>35.196666666666665</v>
      </c>
      <c r="I43" s="74">
        <v>141.71666666666667</v>
      </c>
      <c r="J43" s="74">
        <v>169.17999999999998</v>
      </c>
      <c r="K43" s="74">
        <v>158.37666666666667</v>
      </c>
      <c r="L43" s="74">
        <v>104.40333333333332</v>
      </c>
      <c r="M43" s="74">
        <v>138.57666666666665</v>
      </c>
      <c r="N43" s="74">
        <v>122.33333333333333</v>
      </c>
      <c r="O43" s="74">
        <v>76.906666666666666</v>
      </c>
      <c r="P43" s="74">
        <v>199.58666666666667</v>
      </c>
      <c r="Q43" s="74">
        <v>143.89666666666665</v>
      </c>
      <c r="R43" s="82"/>
      <c r="S43" s="72" t="s">
        <v>119</v>
      </c>
      <c r="T43" s="74"/>
      <c r="U43" s="72" t="s">
        <v>119</v>
      </c>
      <c r="V43" s="74">
        <v>100.40666666666668</v>
      </c>
      <c r="W43" s="74">
        <v>136.09333333333333</v>
      </c>
      <c r="X43" s="74">
        <v>139.87666666666669</v>
      </c>
      <c r="Y43" s="74">
        <v>118.82333333333334</v>
      </c>
      <c r="Z43" s="74">
        <v>182.79999999999998</v>
      </c>
      <c r="AA43" s="74">
        <v>135.48000000000002</v>
      </c>
      <c r="AB43" s="74">
        <v>115.17333333333333</v>
      </c>
      <c r="AC43" s="74">
        <v>150.79</v>
      </c>
      <c r="AD43" s="74">
        <v>113.74333333333334</v>
      </c>
      <c r="AE43" s="74">
        <v>126.82333333333334</v>
      </c>
      <c r="AF43" s="74">
        <v>94.823333333333338</v>
      </c>
      <c r="AG43" s="74">
        <v>122.65000000000002</v>
      </c>
      <c r="AH43" s="74">
        <v>136.97666666666669</v>
      </c>
      <c r="AI43" s="74">
        <v>123.66666666666667</v>
      </c>
      <c r="AJ43" s="74">
        <v>103.86333333333334</v>
      </c>
      <c r="AK43" s="74"/>
      <c r="AL43" s="72" t="s">
        <v>119</v>
      </c>
    </row>
    <row r="44" spans="1:38" s="77" customFormat="1" ht="5.25" customHeight="1" x14ac:dyDescent="0.2">
      <c r="B44" s="72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82"/>
      <c r="S44" s="72"/>
      <c r="T44" s="74"/>
      <c r="U44" s="72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2"/>
    </row>
    <row r="45" spans="1:38" s="77" customFormat="1" ht="12" customHeight="1" x14ac:dyDescent="0.2">
      <c r="C45" s="111" t="s">
        <v>120</v>
      </c>
      <c r="D45" s="111"/>
      <c r="E45" s="111"/>
      <c r="F45" s="111"/>
      <c r="G45" s="111"/>
      <c r="H45" s="111"/>
      <c r="I45" s="111"/>
      <c r="J45" s="111"/>
      <c r="K45" s="111" t="s">
        <v>120</v>
      </c>
      <c r="L45" s="111"/>
      <c r="M45" s="111"/>
      <c r="N45" s="111"/>
      <c r="O45" s="111"/>
      <c r="P45" s="111"/>
      <c r="Q45" s="111"/>
      <c r="R45" s="82"/>
      <c r="T45" s="83"/>
      <c r="V45" s="111" t="s">
        <v>120</v>
      </c>
      <c r="W45" s="111"/>
      <c r="X45" s="111"/>
      <c r="Y45" s="111"/>
      <c r="Z45" s="111"/>
      <c r="AA45" s="111"/>
      <c r="AB45" s="111"/>
      <c r="AC45" s="111"/>
      <c r="AD45" s="111" t="s">
        <v>120</v>
      </c>
      <c r="AE45" s="111"/>
      <c r="AF45" s="111"/>
      <c r="AG45" s="111"/>
      <c r="AH45" s="111"/>
      <c r="AI45" s="111"/>
      <c r="AJ45" s="111"/>
      <c r="AK45" s="82"/>
    </row>
    <row r="46" spans="1:38" s="77" customFormat="1" ht="12" customHeight="1" x14ac:dyDescent="0.25">
      <c r="A46" s="76">
        <f>A27</f>
        <v>2025</v>
      </c>
      <c r="B46" s="73" t="s">
        <v>103</v>
      </c>
      <c r="C46" s="84">
        <v>3.12</v>
      </c>
      <c r="D46" s="84">
        <v>18.87</v>
      </c>
      <c r="E46" s="84">
        <v>15.95</v>
      </c>
      <c r="F46" s="84">
        <v>12.71</v>
      </c>
      <c r="G46" s="84">
        <v>10.62</v>
      </c>
      <c r="H46" s="84">
        <v>174.27</v>
      </c>
      <c r="I46" s="84">
        <v>16.32</v>
      </c>
      <c r="J46" s="84">
        <v>29.35</v>
      </c>
      <c r="K46" s="84">
        <v>-1.88</v>
      </c>
      <c r="L46" s="84">
        <v>-4.26</v>
      </c>
      <c r="M46" s="84">
        <v>2.11</v>
      </c>
      <c r="N46" s="84">
        <v>-7.21</v>
      </c>
      <c r="O46" s="84">
        <v>4.79</v>
      </c>
      <c r="P46" s="84">
        <v>1.28</v>
      </c>
      <c r="Q46" s="84">
        <v>-15.34</v>
      </c>
      <c r="R46" s="75">
        <f>R27</f>
        <v>2025</v>
      </c>
      <c r="S46" s="73" t="s">
        <v>103</v>
      </c>
      <c r="T46" s="76">
        <f>T27</f>
        <v>2025</v>
      </c>
      <c r="U46" s="73" t="s">
        <v>103</v>
      </c>
      <c r="V46" s="84">
        <v>4.5</v>
      </c>
      <c r="W46" s="84">
        <v>7.0000000000000007E-2</v>
      </c>
      <c r="X46" s="84">
        <v>0.32</v>
      </c>
      <c r="Y46" s="84">
        <v>0.56999999999999995</v>
      </c>
      <c r="Z46" s="84">
        <v>-0.03</v>
      </c>
      <c r="AA46" s="84">
        <v>0.74</v>
      </c>
      <c r="AB46" s="84">
        <v>0.3</v>
      </c>
      <c r="AC46" s="84">
        <v>-4.12</v>
      </c>
      <c r="AD46" s="84">
        <v>1.21</v>
      </c>
      <c r="AE46" s="84">
        <v>2.98</v>
      </c>
      <c r="AF46" s="84">
        <v>-6.29</v>
      </c>
      <c r="AG46" s="84">
        <v>-1.23</v>
      </c>
      <c r="AH46" s="84">
        <v>-0.96</v>
      </c>
      <c r="AI46" s="84">
        <v>2.59</v>
      </c>
      <c r="AJ46" s="84">
        <v>6.6</v>
      </c>
      <c r="AK46" s="75">
        <f>AK27</f>
        <v>2025</v>
      </c>
      <c r="AL46" s="73" t="s">
        <v>103</v>
      </c>
    </row>
    <row r="47" spans="1:38" s="77" customFormat="1" ht="12" customHeight="1" x14ac:dyDescent="0.2">
      <c r="B47" s="73" t="s">
        <v>104</v>
      </c>
      <c r="C47" s="84">
        <v>2.96</v>
      </c>
      <c r="D47" s="84">
        <v>17.18</v>
      </c>
      <c r="E47" s="84">
        <v>14.01</v>
      </c>
      <c r="F47" s="84">
        <v>10.87</v>
      </c>
      <c r="G47" s="84">
        <v>19.34</v>
      </c>
      <c r="H47" s="84">
        <v>173.32</v>
      </c>
      <c r="I47" s="84">
        <v>14.38</v>
      </c>
      <c r="J47" s="84">
        <v>28.97</v>
      </c>
      <c r="K47" s="84">
        <v>-2.79</v>
      </c>
      <c r="L47" s="84">
        <v>-4.22</v>
      </c>
      <c r="M47" s="84">
        <v>1.51</v>
      </c>
      <c r="N47" s="84">
        <v>-3.13</v>
      </c>
      <c r="O47" s="84">
        <v>5.95</v>
      </c>
      <c r="P47" s="84">
        <v>0.08</v>
      </c>
      <c r="Q47" s="84">
        <v>-16.71</v>
      </c>
      <c r="R47" s="82"/>
      <c r="S47" s="73" t="s">
        <v>104</v>
      </c>
      <c r="T47" s="84"/>
      <c r="U47" s="73" t="s">
        <v>104</v>
      </c>
      <c r="V47" s="84">
        <v>3.7</v>
      </c>
      <c r="W47" s="84">
        <v>0.83</v>
      </c>
      <c r="X47" s="84">
        <v>1.5</v>
      </c>
      <c r="Y47" s="84">
        <v>2.75</v>
      </c>
      <c r="Z47" s="84">
        <v>-0.18</v>
      </c>
      <c r="AA47" s="84">
        <v>0.99</v>
      </c>
      <c r="AB47" s="84">
        <v>1</v>
      </c>
      <c r="AC47" s="84">
        <v>-3.74</v>
      </c>
      <c r="AD47" s="84">
        <v>1.8</v>
      </c>
      <c r="AE47" s="84">
        <v>0.76</v>
      </c>
      <c r="AF47" s="84">
        <v>-4.6100000000000003</v>
      </c>
      <c r="AG47" s="84">
        <v>1.8</v>
      </c>
      <c r="AH47" s="84">
        <v>-1.07</v>
      </c>
      <c r="AI47" s="84">
        <v>4.1900000000000004</v>
      </c>
      <c r="AJ47" s="84">
        <v>5.5</v>
      </c>
      <c r="AK47" s="84"/>
      <c r="AL47" s="73" t="s">
        <v>104</v>
      </c>
    </row>
    <row r="48" spans="1:38" s="77" customFormat="1" ht="12" customHeight="1" x14ac:dyDescent="0.2">
      <c r="B48" s="73" t="s">
        <v>105</v>
      </c>
      <c r="C48" s="84">
        <v>3.35</v>
      </c>
      <c r="D48" s="84">
        <v>16.309999999999999</v>
      </c>
      <c r="E48" s="84">
        <v>13.34</v>
      </c>
      <c r="F48" s="84">
        <v>10.82</v>
      </c>
      <c r="G48" s="84">
        <v>2.21</v>
      </c>
      <c r="H48" s="84">
        <v>168.86</v>
      </c>
      <c r="I48" s="84">
        <v>13.93</v>
      </c>
      <c r="J48" s="84">
        <v>27.31</v>
      </c>
      <c r="K48" s="84">
        <v>-1.91</v>
      </c>
      <c r="L48" s="84">
        <v>-3.64</v>
      </c>
      <c r="M48" s="84">
        <v>7.38</v>
      </c>
      <c r="N48" s="84">
        <v>-6.74</v>
      </c>
      <c r="O48" s="84">
        <v>7.88</v>
      </c>
      <c r="P48" s="84">
        <v>0.51</v>
      </c>
      <c r="Q48" s="84">
        <v>-15.04</v>
      </c>
      <c r="R48" s="82"/>
      <c r="S48" s="73" t="s">
        <v>105</v>
      </c>
      <c r="T48" s="84"/>
      <c r="U48" s="73" t="s">
        <v>105</v>
      </c>
      <c r="V48" s="84">
        <v>3.4</v>
      </c>
      <c r="W48" s="84">
        <v>1.1100000000000001</v>
      </c>
      <c r="X48" s="84">
        <v>1.66</v>
      </c>
      <c r="Y48" s="84">
        <v>2.65</v>
      </c>
      <c r="Z48" s="84">
        <v>0.35</v>
      </c>
      <c r="AA48" s="84">
        <v>1.1000000000000001</v>
      </c>
      <c r="AB48" s="84">
        <v>1.1299999999999999</v>
      </c>
      <c r="AC48" s="84">
        <v>-1.85</v>
      </c>
      <c r="AD48" s="84">
        <v>2.6</v>
      </c>
      <c r="AE48" s="84">
        <v>2.2599999999999998</v>
      </c>
      <c r="AF48" s="84">
        <v>-3.28</v>
      </c>
      <c r="AG48" s="84">
        <v>3.64</v>
      </c>
      <c r="AH48" s="84">
        <v>0.3</v>
      </c>
      <c r="AI48" s="84">
        <v>4.6900000000000004</v>
      </c>
      <c r="AJ48" s="84">
        <v>6.03</v>
      </c>
      <c r="AK48" s="84"/>
      <c r="AL48" s="73" t="s">
        <v>105</v>
      </c>
    </row>
    <row r="49" spans="2:38" s="77" customFormat="1" ht="12" customHeight="1" x14ac:dyDescent="0.2">
      <c r="B49" s="73" t="s">
        <v>106</v>
      </c>
      <c r="C49" s="84">
        <v>3.05</v>
      </c>
      <c r="D49" s="84">
        <v>14.64</v>
      </c>
      <c r="E49" s="84">
        <v>10.51</v>
      </c>
      <c r="F49" s="84">
        <v>8.76</v>
      </c>
      <c r="G49" s="84">
        <v>6.06</v>
      </c>
      <c r="H49" s="84">
        <v>162.53</v>
      </c>
      <c r="I49" s="84">
        <v>15.88</v>
      </c>
      <c r="J49" s="84">
        <v>25.93</v>
      </c>
      <c r="K49" s="84">
        <v>-2.99</v>
      </c>
      <c r="L49" s="84">
        <v>-3.27</v>
      </c>
      <c r="M49" s="84">
        <v>1.39</v>
      </c>
      <c r="N49" s="84">
        <v>-5.41</v>
      </c>
      <c r="O49" s="84">
        <v>-2.91</v>
      </c>
      <c r="P49" s="84">
        <v>0.84</v>
      </c>
      <c r="Q49" s="84">
        <v>-17.850000000000001</v>
      </c>
      <c r="R49" s="82"/>
      <c r="S49" s="73" t="s">
        <v>106</v>
      </c>
      <c r="T49" s="84"/>
      <c r="U49" s="73" t="s">
        <v>106</v>
      </c>
      <c r="V49" s="84">
        <v>3.12</v>
      </c>
      <c r="W49" s="84">
        <v>1.57</v>
      </c>
      <c r="X49" s="84">
        <v>2.09</v>
      </c>
      <c r="Y49" s="84">
        <v>3.31</v>
      </c>
      <c r="Z49" s="84">
        <v>0.46</v>
      </c>
      <c r="AA49" s="84">
        <v>1.35</v>
      </c>
      <c r="AB49" s="84">
        <v>1.79</v>
      </c>
      <c r="AC49" s="84">
        <v>-0.89</v>
      </c>
      <c r="AD49" s="84">
        <v>2.71</v>
      </c>
      <c r="AE49" s="84">
        <v>3.81</v>
      </c>
      <c r="AF49" s="84">
        <v>-4.24</v>
      </c>
      <c r="AG49" s="84">
        <v>4.46</v>
      </c>
      <c r="AH49" s="84">
        <v>1.7</v>
      </c>
      <c r="AI49" s="84">
        <v>4.8099999999999996</v>
      </c>
      <c r="AJ49" s="84">
        <v>6.24</v>
      </c>
      <c r="AK49" s="79"/>
      <c r="AL49" s="73" t="s">
        <v>106</v>
      </c>
    </row>
    <row r="50" spans="2:38" s="77" customFormat="1" ht="12" customHeight="1" x14ac:dyDescent="0.2">
      <c r="B50" s="73" t="s">
        <v>107</v>
      </c>
      <c r="C50" s="84">
        <v>3.23</v>
      </c>
      <c r="D50" s="84">
        <v>15.98</v>
      </c>
      <c r="E50" s="84">
        <v>12.96</v>
      </c>
      <c r="F50" s="84">
        <v>11.31</v>
      </c>
      <c r="G50" s="84">
        <v>5.17</v>
      </c>
      <c r="H50" s="84">
        <v>170.78</v>
      </c>
      <c r="I50" s="84">
        <v>17.5</v>
      </c>
      <c r="J50" s="84">
        <v>23.34</v>
      </c>
      <c r="K50" s="84">
        <v>-3.86</v>
      </c>
      <c r="L50" s="84">
        <v>-2.77</v>
      </c>
      <c r="M50" s="84">
        <v>-1.44</v>
      </c>
      <c r="N50" s="84">
        <v>-3.88</v>
      </c>
      <c r="O50" s="84">
        <v>-3.1</v>
      </c>
      <c r="P50" s="84">
        <v>-0.02</v>
      </c>
      <c r="Q50" s="84">
        <v>-19.13</v>
      </c>
      <c r="R50" s="82"/>
      <c r="S50" s="73" t="s">
        <v>107</v>
      </c>
      <c r="T50" s="84"/>
      <c r="U50" s="73" t="s">
        <v>107</v>
      </c>
      <c r="V50" s="84">
        <v>3.75</v>
      </c>
      <c r="W50" s="84">
        <v>1.6</v>
      </c>
      <c r="X50" s="84">
        <v>2.0699999999999998</v>
      </c>
      <c r="Y50" s="84">
        <v>2.98</v>
      </c>
      <c r="Z50" s="84">
        <v>0.86</v>
      </c>
      <c r="AA50" s="84">
        <v>1.97</v>
      </c>
      <c r="AB50" s="84">
        <v>1.54</v>
      </c>
      <c r="AC50" s="84">
        <v>-2.48</v>
      </c>
      <c r="AD50" s="84">
        <v>3.21</v>
      </c>
      <c r="AE50" s="84">
        <v>5.14</v>
      </c>
      <c r="AF50" s="84">
        <v>-2.91</v>
      </c>
      <c r="AG50" s="84">
        <v>5.07</v>
      </c>
      <c r="AH50" s="84">
        <v>3.24</v>
      </c>
      <c r="AI50" s="84">
        <v>4.53</v>
      </c>
      <c r="AJ50" s="84">
        <v>6.54</v>
      </c>
      <c r="AK50" s="79"/>
      <c r="AL50" s="73" t="s">
        <v>107</v>
      </c>
    </row>
    <row r="51" spans="2:38" s="77" customFormat="1" ht="12" customHeight="1" x14ac:dyDescent="0.2">
      <c r="B51" s="73" t="s">
        <v>108</v>
      </c>
      <c r="C51" s="84">
        <v>3.98</v>
      </c>
      <c r="D51" s="84">
        <v>15.15</v>
      </c>
      <c r="E51" s="84">
        <v>12.26</v>
      </c>
      <c r="F51" s="84">
        <v>10.76</v>
      </c>
      <c r="G51" s="84">
        <v>5.58</v>
      </c>
      <c r="H51" s="84">
        <v>170.04</v>
      </c>
      <c r="I51" s="84">
        <v>17.45</v>
      </c>
      <c r="J51" s="84">
        <v>21.31</v>
      </c>
      <c r="K51" s="84">
        <v>-0.76</v>
      </c>
      <c r="L51" s="84">
        <v>-1.76</v>
      </c>
      <c r="M51" s="84">
        <v>3.68</v>
      </c>
      <c r="N51" s="84">
        <v>-3.17</v>
      </c>
      <c r="O51" s="84">
        <v>3.73</v>
      </c>
      <c r="P51" s="84">
        <v>-0.95</v>
      </c>
      <c r="Q51" s="84">
        <v>-2.71</v>
      </c>
      <c r="R51" s="82"/>
      <c r="S51" s="73" t="s">
        <v>108</v>
      </c>
      <c r="T51" s="84"/>
      <c r="U51" s="73" t="s">
        <v>108</v>
      </c>
      <c r="V51" s="84">
        <v>4.04</v>
      </c>
      <c r="W51" s="84">
        <v>1.43</v>
      </c>
      <c r="X51" s="84">
        <v>2.33</v>
      </c>
      <c r="Y51" s="84">
        <v>2.98</v>
      </c>
      <c r="Z51" s="84">
        <v>1.45</v>
      </c>
      <c r="AA51" s="84">
        <v>2.2200000000000002</v>
      </c>
      <c r="AB51" s="84">
        <v>-0.72</v>
      </c>
      <c r="AC51" s="84">
        <v>-3.67</v>
      </c>
      <c r="AD51" s="84">
        <v>3.55</v>
      </c>
      <c r="AE51" s="84">
        <v>6.78</v>
      </c>
      <c r="AF51" s="84">
        <v>-1.51</v>
      </c>
      <c r="AG51" s="84">
        <v>4.29</v>
      </c>
      <c r="AH51" s="84">
        <v>5.46</v>
      </c>
      <c r="AI51" s="84">
        <v>4.58</v>
      </c>
      <c r="AJ51" s="84">
        <v>5.91</v>
      </c>
      <c r="AK51" s="79"/>
      <c r="AL51" s="73" t="s">
        <v>108</v>
      </c>
    </row>
    <row r="52" spans="2:38" s="77" customFormat="1" ht="12" customHeight="1" x14ac:dyDescent="0.2">
      <c r="B52" s="73" t="s">
        <v>109</v>
      </c>
      <c r="C52" s="84">
        <v>3.44</v>
      </c>
      <c r="D52" s="84">
        <v>14.47</v>
      </c>
      <c r="E52" s="84">
        <v>13.6</v>
      </c>
      <c r="F52" s="84">
        <v>11.11</v>
      </c>
      <c r="G52" s="84">
        <v>6.4</v>
      </c>
      <c r="H52" s="84">
        <v>173.66</v>
      </c>
      <c r="I52" s="84">
        <v>15.6</v>
      </c>
      <c r="J52" s="84">
        <v>15.73</v>
      </c>
      <c r="K52" s="84">
        <v>-1.4</v>
      </c>
      <c r="L52" s="84">
        <v>-0.99</v>
      </c>
      <c r="M52" s="84">
        <v>1.5</v>
      </c>
      <c r="N52" s="84">
        <v>-1.65</v>
      </c>
      <c r="O52" s="84">
        <v>3.75</v>
      </c>
      <c r="P52" s="84">
        <v>-1.46</v>
      </c>
      <c r="Q52" s="84">
        <v>-4.38</v>
      </c>
      <c r="R52" s="82"/>
      <c r="S52" s="73" t="s">
        <v>109</v>
      </c>
      <c r="T52" s="79"/>
      <c r="U52" s="73" t="s">
        <v>109</v>
      </c>
      <c r="V52" s="84">
        <v>3.8</v>
      </c>
      <c r="W52" s="84">
        <v>1.02</v>
      </c>
      <c r="X52" s="84">
        <v>1.28</v>
      </c>
      <c r="Y52" s="84">
        <v>0.7</v>
      </c>
      <c r="Z52" s="84">
        <v>2.08</v>
      </c>
      <c r="AA52" s="84">
        <v>2.23</v>
      </c>
      <c r="AB52" s="84">
        <v>0.36</v>
      </c>
      <c r="AC52" s="84">
        <v>-3.95</v>
      </c>
      <c r="AD52" s="84">
        <v>3.1</v>
      </c>
      <c r="AE52" s="84">
        <v>8.08</v>
      </c>
      <c r="AF52" s="84">
        <v>-3.53</v>
      </c>
      <c r="AG52" s="84">
        <v>5.31</v>
      </c>
      <c r="AH52" s="84">
        <v>6.82</v>
      </c>
      <c r="AI52" s="84">
        <v>5.16</v>
      </c>
      <c r="AJ52" s="84">
        <v>2.85</v>
      </c>
      <c r="AK52" s="79"/>
      <c r="AL52" s="73" t="s">
        <v>109</v>
      </c>
    </row>
    <row r="53" spans="2:38" s="77" customFormat="1" ht="12" customHeight="1" x14ac:dyDescent="0.2">
      <c r="B53" s="73" t="s">
        <v>110</v>
      </c>
      <c r="C53" s="84">
        <v>3.3</v>
      </c>
      <c r="D53" s="84">
        <v>13.62</v>
      </c>
      <c r="E53" s="84">
        <v>16.170000000000002</v>
      </c>
      <c r="F53" s="84">
        <v>13.82</v>
      </c>
      <c r="G53" s="84">
        <v>5.61</v>
      </c>
      <c r="H53" s="84">
        <v>171.21</v>
      </c>
      <c r="I53" s="84">
        <v>11.21</v>
      </c>
      <c r="J53" s="84">
        <v>9.26</v>
      </c>
      <c r="K53" s="84">
        <v>-2.79</v>
      </c>
      <c r="L53" s="84">
        <v>-1.22</v>
      </c>
      <c r="M53" s="84">
        <v>2.86</v>
      </c>
      <c r="N53" s="84">
        <v>2.46</v>
      </c>
      <c r="O53" s="84">
        <v>6.16</v>
      </c>
      <c r="P53" s="84">
        <v>-4.42</v>
      </c>
      <c r="Q53" s="84">
        <v>-2.92</v>
      </c>
      <c r="R53" s="82"/>
      <c r="S53" s="73" t="s">
        <v>110</v>
      </c>
      <c r="T53" s="79"/>
      <c r="U53" s="73" t="s">
        <v>110</v>
      </c>
      <c r="V53" s="84">
        <v>4.54</v>
      </c>
      <c r="W53" s="84">
        <v>1.1399999999999999</v>
      </c>
      <c r="X53" s="84">
        <v>1.1499999999999999</v>
      </c>
      <c r="Y53" s="84">
        <v>1.32</v>
      </c>
      <c r="Z53" s="84">
        <v>0.93</v>
      </c>
      <c r="AA53" s="84">
        <v>2.35</v>
      </c>
      <c r="AB53" s="84">
        <v>1.26</v>
      </c>
      <c r="AC53" s="84">
        <v>-4</v>
      </c>
      <c r="AD53" s="84">
        <v>3.81</v>
      </c>
      <c r="AE53" s="84">
        <v>4.84</v>
      </c>
      <c r="AF53" s="84">
        <v>-1.47</v>
      </c>
      <c r="AG53" s="84">
        <v>4.29</v>
      </c>
      <c r="AH53" s="84">
        <v>8.56</v>
      </c>
      <c r="AI53" s="84">
        <v>5.98</v>
      </c>
      <c r="AJ53" s="84">
        <v>2.98</v>
      </c>
      <c r="AK53" s="79"/>
      <c r="AL53" s="73" t="s">
        <v>110</v>
      </c>
    </row>
    <row r="54" spans="2:38" s="77" customFormat="1" ht="12" customHeight="1" x14ac:dyDescent="0.2">
      <c r="B54" s="73" t="s">
        <v>111</v>
      </c>
      <c r="C54" s="84">
        <v>2.75</v>
      </c>
      <c r="D54" s="84">
        <v>11.79</v>
      </c>
      <c r="E54" s="84">
        <v>15.4</v>
      </c>
      <c r="F54" s="84">
        <v>13</v>
      </c>
      <c r="G54" s="84">
        <v>8.9700000000000006</v>
      </c>
      <c r="H54" s="84">
        <v>174.8</v>
      </c>
      <c r="I54" s="84">
        <v>8.6199999999999992</v>
      </c>
      <c r="J54" s="84">
        <v>5.5</v>
      </c>
      <c r="K54" s="84">
        <v>-2.98</v>
      </c>
      <c r="L54" s="84">
        <v>-2.19</v>
      </c>
      <c r="M54" s="84">
        <v>5.08</v>
      </c>
      <c r="N54" s="84">
        <v>2.99</v>
      </c>
      <c r="O54" s="84">
        <v>4.4800000000000004</v>
      </c>
      <c r="P54" s="84">
        <v>-4.78</v>
      </c>
      <c r="Q54" s="84">
        <v>-3.09</v>
      </c>
      <c r="R54" s="82"/>
      <c r="S54" s="73" t="s">
        <v>111</v>
      </c>
      <c r="T54" s="79"/>
      <c r="U54" s="73" t="s">
        <v>111</v>
      </c>
      <c r="V54" s="84">
        <v>4.7</v>
      </c>
      <c r="W54" s="84">
        <v>0.7</v>
      </c>
      <c r="X54" s="84">
        <v>0.25</v>
      </c>
      <c r="Y54" s="84">
        <v>-0.3</v>
      </c>
      <c r="Z54" s="84">
        <v>0.98</v>
      </c>
      <c r="AA54" s="84">
        <v>1.82</v>
      </c>
      <c r="AB54" s="84">
        <v>2.11</v>
      </c>
      <c r="AC54" s="84">
        <v>-3.15</v>
      </c>
      <c r="AD54" s="84">
        <v>3.39</v>
      </c>
      <c r="AE54" s="84">
        <v>4.3899999999999997</v>
      </c>
      <c r="AF54" s="84">
        <v>-0.81</v>
      </c>
      <c r="AG54" s="84">
        <v>4.72</v>
      </c>
      <c r="AH54" s="84">
        <v>8.58</v>
      </c>
      <c r="AI54" s="84">
        <v>5.13</v>
      </c>
      <c r="AJ54" s="84">
        <v>1.51</v>
      </c>
      <c r="AK54" s="79"/>
      <c r="AL54" s="73" t="s">
        <v>111</v>
      </c>
    </row>
    <row r="55" spans="2:38" s="77" customFormat="1" ht="12" customHeight="1" x14ac:dyDescent="0.2">
      <c r="B55" s="73" t="s">
        <v>112</v>
      </c>
      <c r="C55" s="84">
        <v>3.01</v>
      </c>
      <c r="D55" s="84">
        <v>12.82</v>
      </c>
      <c r="E55" s="84">
        <v>18.05</v>
      </c>
      <c r="F55" s="84">
        <v>15.28</v>
      </c>
      <c r="G55" s="84">
        <v>7.88</v>
      </c>
      <c r="H55" s="84">
        <v>183.55</v>
      </c>
      <c r="I55" s="84">
        <v>8.1999999999999993</v>
      </c>
      <c r="J55" s="84">
        <v>5.4</v>
      </c>
      <c r="K55" s="84">
        <v>-3.96</v>
      </c>
      <c r="L55" s="84">
        <v>-0.92</v>
      </c>
      <c r="M55" s="84">
        <v>1.1599999999999999</v>
      </c>
      <c r="N55" s="84">
        <v>2.87</v>
      </c>
      <c r="O55" s="84">
        <v>3.74</v>
      </c>
      <c r="P55" s="84">
        <v>-6.29</v>
      </c>
      <c r="Q55" s="84">
        <v>-1.85</v>
      </c>
      <c r="R55" s="82"/>
      <c r="S55" s="73" t="s">
        <v>112</v>
      </c>
      <c r="T55" s="79"/>
      <c r="U55" s="73" t="s">
        <v>112</v>
      </c>
      <c r="V55" s="84">
        <v>5.42</v>
      </c>
      <c r="W55" s="84">
        <v>1.02</v>
      </c>
      <c r="X55" s="84">
        <v>1.24</v>
      </c>
      <c r="Y55" s="84">
        <v>0.36</v>
      </c>
      <c r="Z55" s="84">
        <v>2.4500000000000002</v>
      </c>
      <c r="AA55" s="84">
        <v>1.28</v>
      </c>
      <c r="AB55" s="84">
        <v>1.51</v>
      </c>
      <c r="AC55" s="84">
        <v>-2.2000000000000002</v>
      </c>
      <c r="AD55" s="84">
        <v>3.81</v>
      </c>
      <c r="AE55" s="84">
        <v>7.34</v>
      </c>
      <c r="AF55" s="84">
        <v>-1.1100000000000001</v>
      </c>
      <c r="AG55" s="84">
        <v>5.23</v>
      </c>
      <c r="AH55" s="84">
        <v>8.89</v>
      </c>
      <c r="AI55" s="84">
        <v>5.21</v>
      </c>
      <c r="AJ55" s="84">
        <v>2.78</v>
      </c>
      <c r="AK55" s="79"/>
      <c r="AL55" s="73" t="s">
        <v>112</v>
      </c>
    </row>
    <row r="56" spans="2:38" s="77" customFormat="1" ht="12" customHeight="1" x14ac:dyDescent="0.2">
      <c r="B56" s="73" t="s">
        <v>113</v>
      </c>
      <c r="C56" s="84">
        <v>3.55</v>
      </c>
      <c r="D56" s="84">
        <v>14.05</v>
      </c>
      <c r="E56" s="84">
        <v>19.12</v>
      </c>
      <c r="F56" s="84">
        <v>16.5</v>
      </c>
      <c r="G56" s="84">
        <v>10.37</v>
      </c>
      <c r="H56" s="84">
        <v>189.69</v>
      </c>
      <c r="I56" s="84">
        <v>11.09</v>
      </c>
      <c r="J56" s="84">
        <v>3.26</v>
      </c>
      <c r="K56" s="84">
        <v>-2.56</v>
      </c>
      <c r="L56" s="84">
        <v>-1.59</v>
      </c>
      <c r="M56" s="84">
        <v>3.66</v>
      </c>
      <c r="N56" s="84">
        <v>6.23</v>
      </c>
      <c r="O56" s="84">
        <v>0.72</v>
      </c>
      <c r="P56" s="84">
        <v>-4.0599999999999996</v>
      </c>
      <c r="Q56" s="84">
        <v>-2.62</v>
      </c>
      <c r="R56" s="82"/>
      <c r="S56" s="73" t="s">
        <v>113</v>
      </c>
      <c r="T56" s="79"/>
      <c r="U56" s="73" t="s">
        <v>113</v>
      </c>
      <c r="V56" s="84">
        <v>5.88</v>
      </c>
      <c r="W56" s="84">
        <v>0.88</v>
      </c>
      <c r="X56" s="84">
        <v>0.48</v>
      </c>
      <c r="Y56" s="84">
        <v>-1.47</v>
      </c>
      <c r="Z56" s="84">
        <v>3.13</v>
      </c>
      <c r="AA56" s="84">
        <v>1.92</v>
      </c>
      <c r="AB56" s="84">
        <v>1.93</v>
      </c>
      <c r="AC56" s="84">
        <v>-1.93</v>
      </c>
      <c r="AD56" s="84">
        <v>4.07</v>
      </c>
      <c r="AE56" s="84">
        <v>5.8</v>
      </c>
      <c r="AF56" s="84">
        <v>-1.98</v>
      </c>
      <c r="AG56" s="84">
        <v>4.43</v>
      </c>
      <c r="AH56" s="84">
        <v>9.23</v>
      </c>
      <c r="AI56" s="84">
        <v>6.6</v>
      </c>
      <c r="AJ56" s="84">
        <v>2.85</v>
      </c>
      <c r="AK56" s="79"/>
      <c r="AL56" s="73" t="s">
        <v>113</v>
      </c>
    </row>
    <row r="57" spans="2:38" s="56" customFormat="1" ht="12" customHeight="1" x14ac:dyDescent="0.2">
      <c r="B57" s="73" t="s">
        <v>114</v>
      </c>
      <c r="C57" s="84">
        <v>4.3</v>
      </c>
      <c r="D57" s="84">
        <v>12.76</v>
      </c>
      <c r="E57" s="84">
        <v>17.510000000000002</v>
      </c>
      <c r="F57" s="84">
        <v>14.55</v>
      </c>
      <c r="G57" s="84">
        <v>11.02</v>
      </c>
      <c r="H57" s="84">
        <v>187.55</v>
      </c>
      <c r="I57" s="84">
        <v>8.4499999999999993</v>
      </c>
      <c r="J57" s="84">
        <v>4.04</v>
      </c>
      <c r="K57" s="84">
        <v>-2</v>
      </c>
      <c r="L57" s="84">
        <v>-2.2599999999999998</v>
      </c>
      <c r="M57" s="84">
        <v>2.75</v>
      </c>
      <c r="N57" s="84">
        <v>3.38</v>
      </c>
      <c r="O57" s="84">
        <v>7.23</v>
      </c>
      <c r="P57" s="84">
        <v>-3.34</v>
      </c>
      <c r="Q57" s="84">
        <v>-2.31</v>
      </c>
      <c r="R57" s="60"/>
      <c r="S57" s="73" t="s">
        <v>114</v>
      </c>
      <c r="T57" s="79"/>
      <c r="U57" s="73" t="s">
        <v>114</v>
      </c>
      <c r="V57" s="84">
        <v>6.1</v>
      </c>
      <c r="W57" s="84">
        <v>1.17</v>
      </c>
      <c r="X57" s="84">
        <v>1.3</v>
      </c>
      <c r="Y57" s="84">
        <v>-0.17</v>
      </c>
      <c r="Z57" s="84">
        <v>3.31</v>
      </c>
      <c r="AA57" s="84">
        <v>2.08</v>
      </c>
      <c r="AB57" s="84">
        <v>1.43</v>
      </c>
      <c r="AC57" s="84">
        <v>-3.34</v>
      </c>
      <c r="AD57" s="84">
        <v>6.47</v>
      </c>
      <c r="AE57" s="84">
        <v>5.37</v>
      </c>
      <c r="AF57" s="84">
        <v>5.8</v>
      </c>
      <c r="AG57" s="84">
        <v>4.8899999999999997</v>
      </c>
      <c r="AH57" s="84">
        <v>9.7100000000000009</v>
      </c>
      <c r="AI57" s="84">
        <v>7.88</v>
      </c>
      <c r="AJ57" s="84">
        <v>2.83</v>
      </c>
      <c r="AK57" s="79"/>
      <c r="AL57" s="73" t="s">
        <v>114</v>
      </c>
    </row>
    <row r="58" spans="2:38" s="56" customFormat="1" ht="12" customHeight="1" x14ac:dyDescent="0.2">
      <c r="B58" s="97" t="s">
        <v>135</v>
      </c>
      <c r="C58" s="84">
        <v>3.3332886302067948</v>
      </c>
      <c r="D58" s="84">
        <v>14.739867611194967</v>
      </c>
      <c r="E58" s="84">
        <v>14.907575000614287</v>
      </c>
      <c r="F58" s="84">
        <v>12.47088156723062</v>
      </c>
      <c r="G58" s="84">
        <v>7.892305883538512</v>
      </c>
      <c r="H58" s="84">
        <v>175.76659038901602</v>
      </c>
      <c r="I58" s="84">
        <v>13.190114973588862</v>
      </c>
      <c r="J58" s="84">
        <v>16.011005671289766</v>
      </c>
      <c r="K58" s="84">
        <v>-2.4939633659665219</v>
      </c>
      <c r="L58" s="84">
        <v>-2.4416466701984945</v>
      </c>
      <c r="M58" s="84">
        <v>2.6005113294565945</v>
      </c>
      <c r="N58" s="84">
        <v>-1.1805135268624269</v>
      </c>
      <c r="O58" s="84">
        <v>3.5086314392596307</v>
      </c>
      <c r="P58" s="84">
        <v>-1.9274067545371025</v>
      </c>
      <c r="Q58" s="84">
        <v>-9.3812758939908178</v>
      </c>
      <c r="R58" s="60"/>
      <c r="S58" s="97" t="str">
        <f>B58</f>
        <v>Jan-Dez</v>
      </c>
      <c r="T58" s="84"/>
      <c r="U58" s="97" t="str">
        <f>B58</f>
        <v>Jan-Dez</v>
      </c>
      <c r="V58" s="84">
        <v>4.4042035782525488</v>
      </c>
      <c r="W58" s="84">
        <v>1.0436761141613573</v>
      </c>
      <c r="X58" s="84">
        <v>1.3033792209993749</v>
      </c>
      <c r="Y58" s="84">
        <v>1.294455053448246</v>
      </c>
      <c r="Z58" s="84">
        <v>1.3163216358317982</v>
      </c>
      <c r="AA58" s="84">
        <v>1.6698997432372096</v>
      </c>
      <c r="AB58" s="84">
        <v>1.1330346372565572</v>
      </c>
      <c r="AC58" s="84">
        <v>-2.9372982552374367</v>
      </c>
      <c r="AD58" s="84">
        <v>3.3024493165764568</v>
      </c>
      <c r="AE58" s="84">
        <v>4.6873550729438449</v>
      </c>
      <c r="AF58" s="84">
        <v>-2.2031612077612124</v>
      </c>
      <c r="AG58" s="84">
        <v>3.8807336219945938</v>
      </c>
      <c r="AH58" s="84">
        <v>5.0353777539317974</v>
      </c>
      <c r="AI58" s="84">
        <v>5.10885150921834</v>
      </c>
      <c r="AJ58" s="84">
        <v>4.4132446031488257</v>
      </c>
      <c r="AK58" s="98"/>
      <c r="AL58" s="97" t="str">
        <f>B58</f>
        <v>Jan-Dez</v>
      </c>
    </row>
    <row r="59" spans="2:38" s="77" customFormat="1" ht="12" customHeight="1" x14ac:dyDescent="0.2">
      <c r="B59" s="72" t="s">
        <v>116</v>
      </c>
      <c r="C59" s="84">
        <v>3.1420102398275418</v>
      </c>
      <c r="D59" s="84">
        <v>17.446677919288021</v>
      </c>
      <c r="E59" s="84">
        <v>14.417155950164712</v>
      </c>
      <c r="F59" s="84">
        <v>11.457098283931359</v>
      </c>
      <c r="G59" s="84">
        <v>9.672512148742868</v>
      </c>
      <c r="H59" s="84">
        <v>172.30895645028755</v>
      </c>
      <c r="I59" s="84">
        <v>14.872763920382965</v>
      </c>
      <c r="J59" s="84">
        <v>28.553140039354219</v>
      </c>
      <c r="K59" s="84">
        <v>-2.1899271358795716</v>
      </c>
      <c r="L59" s="84">
        <v>-4.0368422652521616</v>
      </c>
      <c r="M59" s="84">
        <v>3.5512209648600503</v>
      </c>
      <c r="N59" s="84">
        <v>-5.6966295166904928</v>
      </c>
      <c r="O59" s="84">
        <v>6.2085086489013719</v>
      </c>
      <c r="P59" s="84">
        <v>0.62317968076280295</v>
      </c>
      <c r="Q59" s="84">
        <v>-15.690116087450093</v>
      </c>
      <c r="R59" s="82"/>
      <c r="S59" s="72" t="s">
        <v>116</v>
      </c>
      <c r="T59" s="84"/>
      <c r="U59" s="72" t="s">
        <v>116</v>
      </c>
      <c r="V59" s="84">
        <v>3.8665344774537971</v>
      </c>
      <c r="W59" s="84">
        <v>0.66874830968946242</v>
      </c>
      <c r="X59" s="84">
        <v>1.1564197051978198</v>
      </c>
      <c r="Y59" s="84">
        <v>1.972925051363589</v>
      </c>
      <c r="Z59" s="84">
        <v>4.7255406018436474E-2</v>
      </c>
      <c r="AA59" s="84">
        <v>0.94204895648033471</v>
      </c>
      <c r="AB59" s="84">
        <v>0.81191178536312236</v>
      </c>
      <c r="AC59" s="84">
        <v>-3.2368041885666941</v>
      </c>
      <c r="AD59" s="84">
        <v>1.8685863072445983</v>
      </c>
      <c r="AE59" s="84">
        <v>1.9915131642395778</v>
      </c>
      <c r="AF59" s="84">
        <v>-4.6739130434782794</v>
      </c>
      <c r="AG59" s="84">
        <v>1.3967473008063394</v>
      </c>
      <c r="AH59" s="84">
        <v>-0.57754238415884629</v>
      </c>
      <c r="AI59" s="84">
        <v>3.7968813402121668</v>
      </c>
      <c r="AJ59" s="84">
        <v>6.044850914557756</v>
      </c>
      <c r="AK59" s="84"/>
      <c r="AL59" s="72" t="s">
        <v>116</v>
      </c>
    </row>
    <row r="60" spans="2:38" s="77" customFormat="1" ht="12" customHeight="1" x14ac:dyDescent="0.2">
      <c r="B60" s="72" t="s">
        <v>117</v>
      </c>
      <c r="C60" s="84">
        <v>3.4201082007606232</v>
      </c>
      <c r="D60" s="84">
        <v>15.252963284186166</v>
      </c>
      <c r="E60" s="84">
        <v>11.905438247640703</v>
      </c>
      <c r="F60" s="84">
        <v>10.273972602739718</v>
      </c>
      <c r="G60" s="84">
        <v>5.5978800927459389</v>
      </c>
      <c r="H60" s="84">
        <v>167.56302521008399</v>
      </c>
      <c r="I60" s="84">
        <v>16.930578859060404</v>
      </c>
      <c r="J60" s="84">
        <v>23.503884146926254</v>
      </c>
      <c r="K60" s="84">
        <v>-2.5526406278444114</v>
      </c>
      <c r="L60" s="84">
        <v>-2.6051426991490274</v>
      </c>
      <c r="M60" s="84">
        <v>1.1911570885037435</v>
      </c>
      <c r="N60" s="84">
        <v>-4.1532838631077738</v>
      </c>
      <c r="O60" s="84">
        <v>-0.72241285894888563</v>
      </c>
      <c r="P60" s="84">
        <v>-4.7645647816523251E-2</v>
      </c>
      <c r="Q60" s="84">
        <v>-13.892280813811524</v>
      </c>
      <c r="R60" s="82"/>
      <c r="S60" s="72" t="s">
        <v>117</v>
      </c>
      <c r="T60" s="84"/>
      <c r="U60" s="72" t="s">
        <v>117</v>
      </c>
      <c r="V60" s="84">
        <v>3.6334858755118233</v>
      </c>
      <c r="W60" s="84">
        <v>1.5315182006510781</v>
      </c>
      <c r="X60" s="84">
        <v>2.1652393927598581</v>
      </c>
      <c r="Y60" s="84">
        <v>3.0898155801955483</v>
      </c>
      <c r="Z60" s="84">
        <v>0.91982015736233791</v>
      </c>
      <c r="AA60" s="84">
        <v>1.8482806982393924</v>
      </c>
      <c r="AB60" s="84">
        <v>0.87771623348955075</v>
      </c>
      <c r="AC60" s="84">
        <v>-2.3468826965743403</v>
      </c>
      <c r="AD60" s="84">
        <v>3.161244912323653</v>
      </c>
      <c r="AE60" s="84">
        <v>5.2297190863744021</v>
      </c>
      <c r="AF60" s="84">
        <v>-2.8241765613470307</v>
      </c>
      <c r="AG60" s="84">
        <v>4.6066817889047513</v>
      </c>
      <c r="AH60" s="84">
        <v>3.4682550426424825</v>
      </c>
      <c r="AI60" s="84">
        <v>4.6391142163538177</v>
      </c>
      <c r="AJ60" s="84">
        <v>6.2288246025540701</v>
      </c>
      <c r="AK60" s="84"/>
      <c r="AL60" s="72" t="s">
        <v>117</v>
      </c>
    </row>
    <row r="61" spans="2:38" s="77" customFormat="1" ht="12" customHeight="1" x14ac:dyDescent="0.2">
      <c r="B61" s="72" t="s">
        <v>118</v>
      </c>
      <c r="C61" s="84">
        <v>3.1604581460073007</v>
      </c>
      <c r="D61" s="84">
        <v>13.278364682641921</v>
      </c>
      <c r="E61" s="84">
        <v>15.058535957802661</v>
      </c>
      <c r="F61" s="84">
        <v>12.64303343055866</v>
      </c>
      <c r="G61" s="84">
        <v>6.9993661991237133</v>
      </c>
      <c r="H61" s="84">
        <v>173.21954090641555</v>
      </c>
      <c r="I61" s="84">
        <v>11.778398510242098</v>
      </c>
      <c r="J61" s="84">
        <v>10.04150106497444</v>
      </c>
      <c r="K61" s="84">
        <v>-2.3865146815966796</v>
      </c>
      <c r="L61" s="84">
        <v>-1.4669454720926751</v>
      </c>
      <c r="M61" s="84">
        <v>3.1830927406792</v>
      </c>
      <c r="N61" s="84">
        <v>1.2732725935148181</v>
      </c>
      <c r="O61" s="84">
        <v>4.7865220401569104</v>
      </c>
      <c r="P61" s="84">
        <v>-3.5425383542538214</v>
      </c>
      <c r="Q61" s="84">
        <v>-3.4662462501915883</v>
      </c>
      <c r="R61" s="82"/>
      <c r="S61" s="72" t="s">
        <v>118</v>
      </c>
      <c r="T61" s="79"/>
      <c r="U61" s="72" t="s">
        <v>118</v>
      </c>
      <c r="V61" s="84">
        <v>4.3484394286722079</v>
      </c>
      <c r="W61" s="84">
        <v>0.95010099498769307</v>
      </c>
      <c r="X61" s="84">
        <v>0.88883506902396903</v>
      </c>
      <c r="Y61" s="84">
        <v>0.56898202918146978</v>
      </c>
      <c r="Z61" s="84">
        <v>1.3259751756352216</v>
      </c>
      <c r="AA61" s="84">
        <v>2.1337450642907783</v>
      </c>
      <c r="AB61" s="84">
        <v>1.238650538102263</v>
      </c>
      <c r="AC61" s="84">
        <v>-3.714617376551459</v>
      </c>
      <c r="AD61" s="84">
        <v>3.4363321483912301</v>
      </c>
      <c r="AE61" s="84">
        <v>5.7396882561476303</v>
      </c>
      <c r="AF61" s="84">
        <v>-1.8907086103453992</v>
      </c>
      <c r="AG61" s="84">
        <v>4.7767483476202699</v>
      </c>
      <c r="AH61" s="84">
        <v>7.987997729300119</v>
      </c>
      <c r="AI61" s="84">
        <v>5.421089466931079</v>
      </c>
      <c r="AJ61" s="84">
        <v>2.4461904133104184</v>
      </c>
      <c r="AK61" s="84"/>
      <c r="AL61" s="72" t="s">
        <v>118</v>
      </c>
    </row>
    <row r="62" spans="2:38" s="77" customFormat="1" ht="12" customHeight="1" x14ac:dyDescent="0.2">
      <c r="B62" s="72" t="s">
        <v>119</v>
      </c>
      <c r="C62" s="84">
        <v>3.6097116518383814</v>
      </c>
      <c r="D62" s="84">
        <v>13.200829782462449</v>
      </c>
      <c r="E62" s="84">
        <v>18.224388379204896</v>
      </c>
      <c r="F62" s="84">
        <v>15.437359464786397</v>
      </c>
      <c r="G62" s="84">
        <v>9.5390104215566538</v>
      </c>
      <c r="H62" s="84">
        <v>186.85139907633788</v>
      </c>
      <c r="I62" s="84">
        <v>9.2116417066967955</v>
      </c>
      <c r="J62" s="84">
        <v>4.3033292231812652</v>
      </c>
      <c r="K62" s="84">
        <v>-2.8542803982907117</v>
      </c>
      <c r="L62" s="84">
        <v>-1.57747541086637</v>
      </c>
      <c r="M62" s="84">
        <v>2.5000616386005277</v>
      </c>
      <c r="N62" s="84">
        <v>4.1548416392326146</v>
      </c>
      <c r="O62" s="84">
        <v>3.8811346240431988</v>
      </c>
      <c r="P62" s="84">
        <v>-4.5876822563939044</v>
      </c>
      <c r="Q62" s="84">
        <v>-2.259605587882362</v>
      </c>
      <c r="R62" s="82"/>
      <c r="S62" s="72" t="s">
        <v>119</v>
      </c>
      <c r="T62" s="79"/>
      <c r="U62" s="72" t="s">
        <v>119</v>
      </c>
      <c r="V62" s="84">
        <v>5.7988830740051327</v>
      </c>
      <c r="W62" s="84">
        <v>1.0243974860196943</v>
      </c>
      <c r="X62" s="84">
        <v>1.0085692278067029</v>
      </c>
      <c r="Y62" s="84">
        <v>-0.41902952761402901</v>
      </c>
      <c r="Z62" s="84">
        <v>2.9646458008674159</v>
      </c>
      <c r="AA62" s="84">
        <v>1.7600961418091856</v>
      </c>
      <c r="AB62" s="84">
        <v>1.6265184270125559</v>
      </c>
      <c r="AC62" s="84">
        <v>-2.4938569642626334</v>
      </c>
      <c r="AD62" s="84">
        <v>4.7456794671087152</v>
      </c>
      <c r="AE62" s="84">
        <v>6.1875523304493356</v>
      </c>
      <c r="AF62" s="84">
        <v>0.43780672951309896</v>
      </c>
      <c r="AG62" s="84">
        <v>4.8469823901521778</v>
      </c>
      <c r="AH62" s="84">
        <v>9.2782682693330685</v>
      </c>
      <c r="AI62" s="84">
        <v>6.5571416262171027</v>
      </c>
      <c r="AJ62" s="84">
        <v>2.8214097148891568</v>
      </c>
      <c r="AK62" s="84"/>
      <c r="AL62" s="72" t="s">
        <v>119</v>
      </c>
    </row>
    <row r="63" spans="2:38" s="56" customFormat="1" x14ac:dyDescent="0.25">
      <c r="B63" s="19"/>
      <c r="K63" s="19"/>
      <c r="R63" s="60"/>
      <c r="U63" s="19"/>
      <c r="X63" s="85"/>
      <c r="Y63" s="85"/>
      <c r="Z63" s="85"/>
      <c r="AA63" s="85"/>
      <c r="AB63" s="85"/>
      <c r="AC63" s="85"/>
      <c r="AD63" s="85"/>
      <c r="AK63" s="60"/>
    </row>
    <row r="64" spans="2:38" s="56" customFormat="1" x14ac:dyDescent="0.25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5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5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5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5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5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5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5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5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5">
      <c r="B73" s="19"/>
      <c r="L73" s="85"/>
      <c r="M73" s="85"/>
      <c r="N73" s="85"/>
      <c r="O73" s="85"/>
      <c r="P73" s="85"/>
      <c r="Q73" s="85"/>
      <c r="R73" s="86"/>
      <c r="S73" s="85"/>
      <c r="T73" s="85"/>
      <c r="U73" s="19"/>
      <c r="V73" s="85"/>
      <c r="W73" s="85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5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60"/>
    </row>
    <row r="75" spans="2:37" s="56" customFormat="1" x14ac:dyDescent="0.25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5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5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5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5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5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5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5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5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5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5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5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5">
      <c r="B87" s="19"/>
      <c r="K87" s="85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5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5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5"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5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5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5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5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5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5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5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5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5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5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5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5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5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5:J45"/>
    <mergeCell ref="K45:Q45"/>
    <mergeCell ref="V45:AC45"/>
    <mergeCell ref="AD45:AJ45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" location="Inhaltsverzeichnis!B28" display="2.4 Wirtschaftszweig N" xr:uid="{C18D4EA2-12C3-492E-B192-A21DEB4C22E7}"/>
    <hyperlink ref="A1:F1" location="Inhaltsverzeichnis!B24" display="3. Index der tätigen Personen im Land Berlin nach Wirtschaftsbereichen" xr:uid="{10EC1E1C-662E-4768-82FD-FD3A17CB9BCC}"/>
    <hyperlink ref="A2:E2" location="Inhaltsverzeichnis!B25" display="2.1 Wirtschaftszweig H" xr:uid="{6F92E1EA-91BF-4F51-A770-61F619B75495}"/>
    <hyperlink ref="K2:M2" location="Inhaltsverzeichnis!B26" display="2.2 Wirtschaftszweig J" xr:uid="{37BA348F-0742-4870-8005-9053A8A19323}"/>
    <hyperlink ref="T2:X2" location="Inhaltsverzeichnis!B27" display="2.3 Wirtschaftszweig L und M" xr:uid="{54068AB6-2FA4-4D38-9658-2B8853802316}"/>
    <hyperlink ref="AD2:AF2" location="Inhaltsverzeichnis!B29" display="2.4 Wirtschaftszweig N" xr:uid="{7AE3FBD7-E9B8-414C-B5FC-2ED256977214}"/>
    <hyperlink ref="A1:J1" location="Inhaltsverzeichnis!B22" display="3. Index der tätigen Personen im Land Berlin nach Wirtschaftsbereichen (vorläufige Ergebnisse)" xr:uid="{86EA9B57-D64A-4642-9ADE-22A8179E91DD}"/>
    <hyperlink ref="A2:J2" location="Inhaltsverzeichnis!B23" display="    Wirtschaftszweig H" xr:uid="{15F39C98-D7A3-42D6-B806-4FDFF94FF5F8}"/>
    <hyperlink ref="K2:S2" location="Inhaltsverzeichnis!B24" display="Wirtschaftszweig J" xr:uid="{1F096183-2373-4248-9877-3E252BA1A2DC}"/>
    <hyperlink ref="T2:AC2" location="Inhaltsverzeichnis!B25" display="    Wirtschaftszweig L und M" xr:uid="{BACF9C76-A656-48CB-AC9B-8C4E66C48E79}"/>
    <hyperlink ref="AD2:AL2" location="Inhaltsverzeichnis!B27" display="Wirtschaftszweig N" xr:uid="{8ED79425-C5C7-46E3-A6A2-43F23474DB07}"/>
  </hyperlinks>
  <pageMargins left="0.59055118110236227" right="0.59055118110236227" top="0.78740157480314965" bottom="0.59055118110236227" header="0.31496062992125984" footer="0.23622047244094491"/>
  <pageSetup paperSize="9" scale="86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12/25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>
      <selection activeCell="I9" sqref="I9"/>
    </sheetView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1936750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Berlin - vorläufige Ergebnisse</dc:title>
  <dc:subject/>
  <dc:creator>Amt für Statistik Berlin-Brandenburg</dc:creator>
  <cp:keywords>Entwicklung und Indizes von Umsatz und Tätigen Personen</cp:keywords>
  <cp:lastModifiedBy>Kerstan, Tom</cp:lastModifiedBy>
  <cp:lastPrinted>2025-05-20T14:33:20Z</cp:lastPrinted>
  <dcterms:created xsi:type="dcterms:W3CDTF">2015-06-30T10:30:59Z</dcterms:created>
  <dcterms:modified xsi:type="dcterms:W3CDTF">2026-03-11T08:44:15Z</dcterms:modified>
  <cp:category>Statistischer Bericht J I 3 - m</cp:category>
</cp:coreProperties>
</file>