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Q:\STATIST\13300\veroeff\StatBeri\A VI 9\AVI9_2025hj1_RS Februar2026\Jira\Versand\erwerbstaetigkeit Basisdaten 2025, Zeitreihe und lange Reihen_Rubrik_4620\"/>
    </mc:Choice>
  </mc:AlternateContent>
  <xr:revisionPtr revIDLastSave="0" documentId="8_{C32B46A4-E088-483D-8A2E-5CE11B61EEFA}" xr6:coauthVersionLast="47" xr6:coauthVersionMax="47" xr10:uidLastSave="{00000000-0000-0000-0000-000000000000}"/>
  <bookViews>
    <workbookView xWindow="-120" yWindow="-120" windowWidth="29040" windowHeight="17520" xr2:uid="{00000000-000D-0000-FFFF-FFFF00000000}"/>
  </bookViews>
  <sheets>
    <sheet name="Inhalt" sheetId="12" r:id="rId1"/>
    <sheet name="1" sheetId="6" r:id="rId2"/>
    <sheet name="2" sheetId="7" r:id="rId3"/>
    <sheet name="3" sheetId="8" r:id="rId4"/>
    <sheet name="4" sheetId="9" r:id="rId5"/>
    <sheet name="5" sheetId="10" r:id="rId6"/>
    <sheet name="6" sheetId="11" r:id="rId7"/>
    <sheet name="Impressum" sheetId="13" r:id="rId8"/>
  </sheets>
  <definedNames>
    <definedName name="_a1">#REF!</definedName>
    <definedName name="A_Start">#REF!</definedName>
    <definedName name="alt" localSheetId="7" hidden="1">{"'Prod 00j at (2)'!$A$5:$N$1224"}</definedName>
    <definedName name="alt" hidden="1">{"'Prod 00j at (2)'!$A$5:$N$1224"}</definedName>
    <definedName name="alte" localSheetId="7" hidden="1">{"'Prod 00j at (2)'!$A$5:$N$1224"}</definedName>
    <definedName name="alte" hidden="1">{"'Prod 00j at (2)'!$A$5:$N$1224"}</definedName>
    <definedName name="Anlagevermögen">#REF!</definedName>
    <definedName name="Arbeitnehmer">#REF!</definedName>
    <definedName name="Arbeitnehmer__entgelt">#REF!</definedName>
    <definedName name="Arbeitsproduktivität">#REF!</definedName>
    <definedName name="Arbeitsvolumen">#REF!</definedName>
    <definedName name="at">#REF!</definedName>
    <definedName name="b" localSheetId="7" hidden="1">{"'Prod 00j at (2)'!$A$5:$N$1224"}</definedName>
    <definedName name="b" hidden="1">{"'Prod 00j at (2)'!$A$5:$N$1224"}</definedName>
    <definedName name="B_Anfang">#REF!</definedName>
    <definedName name="B_Dateien">#REF!</definedName>
    <definedName name="B_Ende">#REF!</definedName>
    <definedName name="Bez">#REF!</definedName>
    <definedName name="BIP">#REF!</definedName>
    <definedName name="Brutto__Netto__anlagevermögen">#REF!</definedName>
    <definedName name="Bruttoanlage__investitionen">#REF!</definedName>
    <definedName name="Bruttolöhne_und___gehälter">#REF!</definedName>
    <definedName name="Bruttonational__einkommen">#REF!</definedName>
    <definedName name="Bruttosozialprodukt">#REF!</definedName>
    <definedName name="D_Datenträger">#REF!</definedName>
    <definedName name="D_Ende">#REF!</definedName>
    <definedName name="D_Erläut">#REF!</definedName>
    <definedName name="D_I">#REF!</definedName>
    <definedName name="D_Liste">#REF!</definedName>
    <definedName name="D_Recht">#REF!</definedName>
    <definedName name="D_Vorbemerkung">#REF!</definedName>
    <definedName name="D_Wahlgebiet">#REF!</definedName>
    <definedName name="D_Wahlvor">#REF!</definedName>
    <definedName name="D_Zeichen">#REF!</definedName>
    <definedName name="_xlnm.Database" localSheetId="7">#REF!</definedName>
    <definedName name="_xlnm.Database">#REF!</definedName>
    <definedName name="DBEV_V">#REF!</definedName>
    <definedName name="_xlnm.Print_Titles" localSheetId="1">'1'!$A:$B,'1'!$1:$3</definedName>
    <definedName name="_xlnm.Print_Titles" localSheetId="2">'2'!$A:$B,'2'!$1:$3</definedName>
    <definedName name="_xlnm.Print_Titles" localSheetId="3">'3'!$A:$B,'3'!$1:$3</definedName>
    <definedName name="_xlnm.Print_Titles" localSheetId="4">'4'!$A:$B,'4'!$1:$3</definedName>
    <definedName name="_xlnm.Print_Titles" localSheetId="5">'5'!$A:$B,'5'!$1:$3</definedName>
    <definedName name="_xlnm.Print_Titles" localSheetId="6">'6'!$A:$B,'6'!$1:$3</definedName>
    <definedName name="Einwohner">#REF!</definedName>
    <definedName name="Erläuterungen" localSheetId="7" hidden="1">{"'Prod 00j at (2)'!$A$5:$N$1224"}</definedName>
    <definedName name="Erläuterungen" hidden="1">{"'Prod 00j at (2)'!$A$5:$N$1224"}</definedName>
    <definedName name="Erwerbstätige">#REF!</definedName>
    <definedName name="Haf">#REF!</definedName>
    <definedName name="HTML_CodePage" hidden="1">1252</definedName>
    <definedName name="HTML_Control" localSheetId="7"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 name="Inlandskonzept">#REF!</definedName>
    <definedName name="Investitionsquote">#REF!</definedName>
    <definedName name="j4st9">#REF!</definedName>
    <definedName name="Kapitalintensität">#REF!</definedName>
    <definedName name="Kapitalproduktivität_Kapitalkoeffizient_Kapitalintensität">#REF!</definedName>
    <definedName name="Kapitalstock">#REF!</definedName>
    <definedName name="Kettenindex">#REF!</definedName>
    <definedName name="KH_D_SORT">#REF!</definedName>
    <definedName name="Konsumausgaben_Staat">#REF!</definedName>
    <definedName name="Lohnkosten">#REF!</definedName>
    <definedName name="Lohnstückkosten">#REF!</definedName>
    <definedName name="männlcih">#REF!</definedName>
    <definedName name="männlich">#REF!</definedName>
    <definedName name="Modernitätsgrad">#REF!</definedName>
    <definedName name="nepp" localSheetId="7" hidden="1">{"'Prod 00j at (2)'!$A$5:$N$1224"}</definedName>
    <definedName name="nepp" hidden="1">{"'Prod 00j at (2)'!$A$5:$N$1224"}</definedName>
    <definedName name="neu" localSheetId="7" hidden="1">{"'Prod 00j at (2)'!$A$5:$N$1224"}</definedName>
    <definedName name="neu" hidden="1">{"'Prod 00j at (2)'!$A$5:$N$1224"}</definedName>
    <definedName name="neue" localSheetId="7" hidden="1">{"'Prod 00j at (2)'!$A$5:$N$1224"}</definedName>
    <definedName name="neue" hidden="1">{"'Prod 00j at (2)'!$A$5:$N$1224"}</definedName>
    <definedName name="Neue_Anlagen">#REF!</definedName>
    <definedName name="Neue_Ausrüstungen">#REF!</definedName>
    <definedName name="Neue_Bauten">#REF!</definedName>
    <definedName name="neuer" localSheetId="7" hidden="1">{"'Prod 00j at (2)'!$A$5:$N$1224"}</definedName>
    <definedName name="neuer" hidden="1">{"'Prod 00j at (2)'!$A$5:$N$1224"}</definedName>
    <definedName name="neues" localSheetId="7" hidden="1">{"'Prod 00j at (2)'!$A$5:$N$1224"}</definedName>
    <definedName name="neues" hidden="1">{"'Prod 00j at (2)'!$A$5:$N$1224"}</definedName>
    <definedName name="Oben">#REF!</definedName>
    <definedName name="PEK">#REF!</definedName>
    <definedName name="Preiskonzept">#REF!</definedName>
    <definedName name="Private_Konsumausgaben">#REF!</definedName>
    <definedName name="RefWZ08">#REF!</definedName>
    <definedName name="RH_D_SORT">#REF!</definedName>
    <definedName name="SatzMax" hidden="1">24</definedName>
    <definedName name="SatzPos" hidden="1">1</definedName>
    <definedName name="scv" localSheetId="7" hidden="1">{"'Prod 00j at (2)'!$A$5:$N$1224"}</definedName>
    <definedName name="scv" hidden="1">{"'Prod 00j at (2)'!$A$5:$N$1224"}</definedName>
    <definedName name="Sozbeiträge_Arbeitgeber">#REF!</definedName>
    <definedName name="Sparen_Sparquote">#REF!</definedName>
    <definedName name="TAB12NEU" localSheetId="7" hidden="1">{"'Prod 00j at (2)'!$A$5:$N$1224"}</definedName>
    <definedName name="TAB12NEU" hidden="1">{"'Prod 00j at (2)'!$A$5:$N$1224"}</definedName>
    <definedName name="Verfügbares_Einkomme">#REF!</definedName>
    <definedName name="vö">#REF!</definedName>
    <definedName name="Volkseinkommen">#REF!</definedName>
    <definedName name="vor_neu" localSheetId="7" hidden="1">{"'Prod 00j at (2)'!$A$5:$N$1224"}</definedName>
    <definedName name="vor_neu" hidden="1">{"'Prod 00j at (2)'!$A$5:$N$1224"}</definedName>
    <definedName name="Wiederbeschaffungspreise">#REF!</definedName>
    <definedName name="Wkrkarte">#REF!</definedName>
    <definedName name="wrn.Bestellformular." localSheetId="7" hidden="1">{#N/A,#N/A,FALSE,"Bestellformular"}</definedName>
    <definedName name="wrn.Bestellformular." hidden="1">{#N/A,#N/A,FALSE,"Bestellformular"}</definedName>
    <definedName name="wrn.Statistische._.Information." localSheetId="7" hidden="1">{#N/A,#N/A,TRUE,"Deckblatt StatInfo mit";#N/A,#N/A,TRUE,"Allgemein S 2";#N/A,#N/A,TRUE,"Erläuterungen S 3";#N/A,#N/A,TRUE,"Erläuterungen S 4";#N/A,#N/A,TRUE,"Erläuterungen S 5";#N/A,#N/A,TRUE,"Grafik";#N/A,#N/A,TRUE,"Tab1";#N/A,#N/A,TRUE,"Tab2";#N/A,#N/A,TRUE,"Tab34";#N/A,#N/A,TRUE,"Tab5";#N/A,#N/A,TRUE,"Tab6";#N/A,#N/A,TRUE,"Tab78";#N/A,#N/A,TRUE,"Datenangebot";#N/A,#N/A,TRUE,"Datenangebot 2";#N/A,#N/A,TRUE,"Lieferbedingungen 1";#N/A,#N/A,TRUE,"Lieferbedingungen allg";#N/A,#N/A,TRUE,"Bestellformular"}</definedName>
    <definedName name="wrn.Statistische._.Information." hidden="1">{#N/A,#N/A,TRUE,"Deckblatt StatInfo mit";#N/A,#N/A,TRUE,"Allgemein S 2";#N/A,#N/A,TRUE,"Erläuterungen S 3";#N/A,#N/A,TRUE,"Erläuterungen S 4";#N/A,#N/A,TRUE,"Erläuterungen S 5";#N/A,#N/A,TRUE,"Grafik";#N/A,#N/A,TRUE,"Tab1";#N/A,#N/A,TRUE,"Tab2";#N/A,#N/A,TRUE,"Tab34";#N/A,#N/A,TRUE,"Tab5";#N/A,#N/A,TRUE,"Tab6";#N/A,#N/A,TRUE,"Tab78";#N/A,#N/A,TRUE,"Datenangebot";#N/A,#N/A,TRUE,"Datenangebot 2";#N/A,#N/A,TRUE,"Lieferbedingungen 1";#N/A,#N/A,TRUE,"Lieferbedingungen allg";#N/A,#N/A,TRUE,"Bestellformular"}</definedName>
    <definedName name="yy" localSheetId="7" hidden="1">{"'Prod 00j at (2)'!$A$5:$N$1224"}</definedName>
    <definedName name="yy" hidden="1">{"'Prod 00j at (2)'!$A$5:$N$1224"}</definedName>
    <definedName name="Zeichenerklärung">#REF!</definedName>
    <definedName name="Zeicherklärung">#REF!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45" i="11" l="1"/>
  <c r="AK46" i="11"/>
  <c r="AK51" i="11"/>
  <c r="AK50" i="11"/>
  <c r="AK49" i="11"/>
  <c r="AK48" i="11"/>
  <c r="AK47" i="11"/>
  <c r="AK44" i="11"/>
  <c r="AK43" i="11"/>
  <c r="AK43" i="10"/>
  <c r="AK50" i="10"/>
  <c r="AK51" i="9"/>
  <c r="AK50" i="9"/>
  <c r="AK49" i="9"/>
  <c r="AK46" i="9"/>
  <c r="AK44" i="9"/>
  <c r="AK43" i="9"/>
  <c r="AK48" i="9"/>
  <c r="AK44" i="8"/>
  <c r="AK46" i="8"/>
  <c r="AK51" i="8"/>
  <c r="AK50" i="8"/>
  <c r="AK49" i="8"/>
  <c r="AK48" i="8"/>
  <c r="AK47" i="8"/>
  <c r="AK43" i="8"/>
  <c r="AK47" i="7"/>
  <c r="AK51" i="7"/>
  <c r="AK50" i="7"/>
  <c r="AK46" i="7"/>
  <c r="AK45" i="7"/>
  <c r="AK44" i="7"/>
  <c r="AK43" i="7"/>
  <c r="AK48" i="6"/>
  <c r="AK47" i="10" l="1"/>
  <c r="AK46" i="10"/>
  <c r="AK49" i="10"/>
  <c r="AK45" i="10"/>
  <c r="AK51" i="10"/>
  <c r="AK47" i="9"/>
  <c r="AK45" i="9"/>
  <c r="AK45" i="8"/>
  <c r="AK49" i="7"/>
  <c r="AK48" i="7"/>
  <c r="AK43" i="6"/>
  <c r="AK45" i="6"/>
  <c r="AK44" i="6"/>
  <c r="AK46" i="6"/>
  <c r="AK49" i="6"/>
  <c r="AK47" i="6"/>
  <c r="AK50" i="6"/>
  <c r="AK51" i="6"/>
  <c r="AK44" i="10"/>
  <c r="AK48" i="10"/>
  <c r="AK39" i="8" l="1"/>
  <c r="AK38" i="8"/>
  <c r="AK37" i="8"/>
  <c r="AK36" i="8"/>
  <c r="AK35" i="8"/>
  <c r="AK34" i="8"/>
  <c r="AK33" i="8"/>
  <c r="AK32" i="8"/>
  <c r="AK31" i="8"/>
  <c r="AK30" i="8"/>
  <c r="AK39" i="7"/>
  <c r="AK38" i="7"/>
  <c r="AK37" i="7"/>
  <c r="AK36" i="7"/>
  <c r="AK35" i="7"/>
  <c r="AK34" i="7"/>
  <c r="AK33" i="7"/>
  <c r="AK32" i="7"/>
  <c r="AK31" i="7"/>
  <c r="AK30" i="7"/>
  <c r="AK39" i="6"/>
  <c r="AJ50" i="6"/>
  <c r="AK38" i="6"/>
  <c r="AK37" i="6"/>
  <c r="AK36" i="6"/>
  <c r="AK35" i="6"/>
  <c r="AJ46" i="6"/>
  <c r="AK34" i="6"/>
  <c r="AK33" i="6"/>
  <c r="AK32" i="6"/>
  <c r="AK31" i="6"/>
  <c r="AJ51" i="6"/>
  <c r="AK30" i="6"/>
  <c r="AK39" i="11"/>
  <c r="AK38" i="11"/>
  <c r="AK37" i="11"/>
  <c r="AK36" i="11"/>
  <c r="AK35" i="11"/>
  <c r="AK34" i="11"/>
  <c r="AK33" i="11"/>
  <c r="AK32" i="11"/>
  <c r="AK31" i="11"/>
  <c r="AK30" i="11"/>
  <c r="AK39" i="10"/>
  <c r="AK38" i="10"/>
  <c r="AK37" i="10"/>
  <c r="AK36" i="10"/>
  <c r="AK35" i="10"/>
  <c r="AK34" i="10"/>
  <c r="AK33" i="10"/>
  <c r="AK32" i="10"/>
  <c r="AK31" i="10"/>
  <c r="AK30" i="10"/>
  <c r="AK39" i="9"/>
  <c r="AK38" i="9"/>
  <c r="AK37" i="9"/>
  <c r="AK36" i="9"/>
  <c r="AK35" i="9"/>
  <c r="AK34" i="9"/>
  <c r="AK33" i="9"/>
  <c r="AK32" i="9"/>
  <c r="AK31" i="9"/>
  <c r="AK30" i="9"/>
  <c r="AJ43" i="6"/>
  <c r="AJ45" i="6"/>
  <c r="AJ44" i="6" l="1"/>
  <c r="AJ48" i="6"/>
  <c r="AJ49" i="6"/>
  <c r="AJ47" i="6"/>
  <c r="AJ48" i="7"/>
  <c r="AJ50" i="7"/>
  <c r="AJ44" i="8"/>
  <c r="AJ43" i="8"/>
  <c r="AJ48" i="8"/>
  <c r="AJ46" i="9"/>
  <c r="AJ49" i="8" l="1"/>
  <c r="AJ50" i="8"/>
  <c r="AJ45" i="9"/>
  <c r="AJ31" i="8"/>
  <c r="AJ39" i="8"/>
  <c r="AJ45" i="7"/>
  <c r="AJ44" i="7"/>
  <c r="AJ51" i="8"/>
  <c r="AJ35" i="8"/>
  <c r="AJ43" i="7"/>
  <c r="AJ51" i="7"/>
  <c r="AJ43" i="9"/>
  <c r="AJ51" i="9"/>
  <c r="AJ50" i="9"/>
  <c r="AJ47" i="9"/>
  <c r="AJ48" i="9"/>
  <c r="AJ44" i="9"/>
  <c r="AJ49" i="7"/>
  <c r="AJ47" i="7"/>
  <c r="AJ46" i="7"/>
  <c r="AJ45" i="8"/>
  <c r="AJ47" i="8"/>
  <c r="AJ46" i="8"/>
  <c r="AJ30" i="8"/>
  <c r="AJ49" i="9"/>
  <c r="AJ48" i="10"/>
  <c r="AJ32" i="10"/>
  <c r="AJ43" i="10"/>
  <c r="AJ36" i="11"/>
  <c r="AJ46" i="11"/>
  <c r="AJ45" i="11"/>
  <c r="AJ44" i="11"/>
  <c r="AJ43" i="11"/>
  <c r="AJ38" i="11"/>
  <c r="AJ34" i="11"/>
  <c r="AJ37" i="10"/>
  <c r="AJ34" i="10"/>
  <c r="AJ39" i="9"/>
  <c r="AJ38" i="9"/>
  <c r="AJ37" i="9"/>
  <c r="AJ36" i="9"/>
  <c r="AJ35" i="9"/>
  <c r="AJ34" i="9"/>
  <c r="AJ33" i="9"/>
  <c r="AJ32" i="9"/>
  <c r="AJ31" i="9"/>
  <c r="AJ30" i="9"/>
  <c r="AJ38" i="8"/>
  <c r="AJ37" i="8"/>
  <c r="AJ36" i="8"/>
  <c r="AJ34" i="8"/>
  <c r="AJ33" i="8"/>
  <c r="AJ32" i="8"/>
  <c r="AJ39" i="7"/>
  <c r="AJ38" i="7"/>
  <c r="AJ37" i="7"/>
  <c r="AJ36" i="7"/>
  <c r="AJ35" i="7"/>
  <c r="AJ34" i="7"/>
  <c r="AJ33" i="7"/>
  <c r="AJ32" i="7"/>
  <c r="AJ31" i="7"/>
  <c r="AJ30" i="7"/>
  <c r="AJ39" i="6"/>
  <c r="AJ38" i="6"/>
  <c r="AJ37" i="6"/>
  <c r="AJ36" i="6"/>
  <c r="AJ35" i="6"/>
  <c r="AJ34" i="6"/>
  <c r="AJ33" i="6"/>
  <c r="AJ32" i="6"/>
  <c r="AJ31" i="6"/>
  <c r="AJ30" i="6"/>
  <c r="AJ30" i="10" l="1"/>
  <c r="AJ38" i="10"/>
  <c r="AJ47" i="11"/>
  <c r="AJ33" i="10"/>
  <c r="AJ31" i="11"/>
  <c r="AJ39" i="11"/>
  <c r="AJ49" i="11"/>
  <c r="AJ50" i="11"/>
  <c r="AJ51" i="11"/>
  <c r="AJ33" i="11"/>
  <c r="AJ30" i="11"/>
  <c r="AJ35" i="11"/>
  <c r="AJ48" i="11"/>
  <c r="AJ39" i="10"/>
  <c r="AJ32" i="11"/>
  <c r="AJ36" i="10"/>
  <c r="AJ49" i="10"/>
  <c r="AJ50" i="10"/>
  <c r="AJ37" i="11"/>
  <c r="AJ46" i="10"/>
  <c r="AJ35" i="10"/>
  <c r="AJ47" i="10"/>
  <c r="AJ31" i="10"/>
  <c r="AJ45" i="10"/>
  <c r="AJ44" i="10"/>
  <c r="AJ51" i="10"/>
  <c r="AI43" i="11"/>
  <c r="AI44" i="11"/>
  <c r="AI48" i="11"/>
  <c r="AI50" i="11"/>
  <c r="AI51" i="11"/>
  <c r="AI49" i="11"/>
  <c r="AI47" i="11"/>
  <c r="AI46" i="11"/>
  <c r="AI45" i="11"/>
  <c r="AI51" i="10"/>
  <c r="AI50" i="10"/>
  <c r="AI49" i="10"/>
  <c r="AI44" i="10"/>
  <c r="AI48" i="10"/>
  <c r="AI45" i="10" l="1"/>
  <c r="AI47" i="10"/>
  <c r="AI43" i="10"/>
  <c r="AI46" i="10"/>
  <c r="AI50" i="9"/>
  <c r="AI45" i="9"/>
  <c r="AI46" i="9"/>
  <c r="AI44" i="9"/>
  <c r="AI48" i="9" l="1"/>
  <c r="AI43" i="9"/>
  <c r="AI51" i="9"/>
  <c r="AI49" i="9"/>
  <c r="AI47" i="9"/>
  <c r="AI43" i="8" l="1"/>
  <c r="AI44" i="8"/>
  <c r="AI45" i="8"/>
  <c r="AI46" i="8"/>
  <c r="AI47" i="8"/>
  <c r="AI48" i="8"/>
  <c r="AI49" i="8"/>
  <c r="AI50" i="8"/>
  <c r="AI51" i="8"/>
  <c r="AI46" i="7"/>
  <c r="AI47" i="7"/>
  <c r="AI51" i="7"/>
  <c r="AI50" i="7"/>
  <c r="AI49" i="7"/>
  <c r="AI48" i="7"/>
  <c r="AI45" i="7"/>
  <c r="AI44" i="7"/>
  <c r="AI43" i="7"/>
  <c r="AI39" i="8" l="1"/>
  <c r="AI38" i="8"/>
  <c r="AI37" i="8"/>
  <c r="AI36" i="8"/>
  <c r="AI35" i="8"/>
  <c r="AI34" i="8"/>
  <c r="AI33" i="8"/>
  <c r="AI32" i="8"/>
  <c r="AI31" i="8"/>
  <c r="AI30" i="8"/>
  <c r="AI39" i="7"/>
  <c r="AI38" i="7"/>
  <c r="AI37" i="7"/>
  <c r="AI36" i="7"/>
  <c r="AI35" i="7"/>
  <c r="AI34" i="7"/>
  <c r="AI33" i="7"/>
  <c r="AI32" i="7"/>
  <c r="AI31" i="7"/>
  <c r="AI30" i="7"/>
  <c r="AI48" i="6"/>
  <c r="AI36" i="6"/>
  <c r="AI34" i="6"/>
  <c r="AI33" i="6"/>
  <c r="AI43" i="6"/>
  <c r="AI51" i="6"/>
  <c r="AI39" i="11"/>
  <c r="AI38" i="11"/>
  <c r="AI37" i="11"/>
  <c r="AI36" i="11"/>
  <c r="AI35" i="11"/>
  <c r="AI34" i="11"/>
  <c r="AI33" i="11"/>
  <c r="AI32" i="11"/>
  <c r="AI31" i="11"/>
  <c r="AI30" i="11"/>
  <c r="AI39" i="10"/>
  <c r="AI38" i="10"/>
  <c r="AI37" i="10"/>
  <c r="AI36" i="10"/>
  <c r="AI35" i="10"/>
  <c r="AI34" i="10"/>
  <c r="AI33" i="10"/>
  <c r="AI32" i="10"/>
  <c r="AI31" i="10"/>
  <c r="AI30" i="10"/>
  <c r="AI39" i="9"/>
  <c r="AI38" i="9"/>
  <c r="AI37" i="9"/>
  <c r="AI36" i="9"/>
  <c r="AI35" i="9"/>
  <c r="AI34" i="9"/>
  <c r="AI33" i="9"/>
  <c r="AI32" i="9"/>
  <c r="AI31" i="9"/>
  <c r="AI30" i="9"/>
  <c r="AI47" i="6"/>
  <c r="AI50" i="6"/>
  <c r="AI32" i="6"/>
  <c r="AI35" i="6"/>
  <c r="AI37" i="6"/>
  <c r="AI38" i="6"/>
  <c r="AI39" i="6"/>
  <c r="AI49" i="6" l="1"/>
  <c r="AI46" i="6"/>
  <c r="AI31" i="6"/>
  <c r="AI45" i="6"/>
  <c r="AI30" i="6"/>
  <c r="AI44" i="6"/>
  <c r="AH39" i="10" l="1"/>
  <c r="AH38" i="10"/>
  <c r="AH49" i="10"/>
  <c r="AH36" i="10"/>
  <c r="AH33" i="10"/>
  <c r="AH44" i="10"/>
  <c r="AH31" i="10"/>
  <c r="AH30" i="10"/>
  <c r="AH43" i="11"/>
  <c r="AH44" i="11"/>
  <c r="AH45" i="11"/>
  <c r="AH46" i="11"/>
  <c r="AH47" i="11"/>
  <c r="AH48" i="11"/>
  <c r="AH49" i="11"/>
  <c r="AH50" i="11"/>
  <c r="AH51" i="11"/>
  <c r="AH30" i="11"/>
  <c r="AH31" i="11"/>
  <c r="AH32" i="11"/>
  <c r="AH33" i="11"/>
  <c r="AH34" i="11"/>
  <c r="AH35" i="11"/>
  <c r="AH36" i="11"/>
  <c r="AH37" i="11"/>
  <c r="AH38" i="11"/>
  <c r="AH39" i="11"/>
  <c r="AH43" i="10"/>
  <c r="AH46" i="10"/>
  <c r="AH47" i="10"/>
  <c r="AH48" i="10"/>
  <c r="AH50" i="10"/>
  <c r="AH51" i="10"/>
  <c r="AH34" i="10"/>
  <c r="AH35" i="10"/>
  <c r="AH37" i="10"/>
  <c r="AH43" i="9"/>
  <c r="AH44" i="9"/>
  <c r="AH45" i="9"/>
  <c r="AH46" i="9"/>
  <c r="AH47" i="9"/>
  <c r="AH48" i="9"/>
  <c r="AH49" i="9"/>
  <c r="AH50" i="9"/>
  <c r="AH51" i="9"/>
  <c r="AH30" i="9"/>
  <c r="AH31" i="9"/>
  <c r="AH32" i="9"/>
  <c r="AH33" i="9"/>
  <c r="AH34" i="9"/>
  <c r="AH35" i="9"/>
  <c r="AH36" i="9"/>
  <c r="AH37" i="9"/>
  <c r="AH38" i="9"/>
  <c r="AH39" i="9"/>
  <c r="AH32" i="10" l="1"/>
  <c r="AH45" i="10"/>
  <c r="AH43" i="8"/>
  <c r="AH44" i="8"/>
  <c r="AH45" i="8"/>
  <c r="AH46" i="8"/>
  <c r="AH47" i="8"/>
  <c r="AH48" i="8"/>
  <c r="AH49" i="8"/>
  <c r="AH50" i="8"/>
  <c r="AH51" i="8"/>
  <c r="AH30" i="8"/>
  <c r="AH31" i="8"/>
  <c r="AH32" i="8"/>
  <c r="AH33" i="8"/>
  <c r="AH34" i="8"/>
  <c r="AH35" i="8"/>
  <c r="AH36" i="8"/>
  <c r="AH37" i="8"/>
  <c r="AH38" i="8"/>
  <c r="AH39" i="8"/>
  <c r="AH51" i="7" l="1"/>
  <c r="AH32" i="7"/>
  <c r="AH43" i="7"/>
  <c r="AH49" i="7"/>
  <c r="AH37" i="7"/>
  <c r="AH39" i="7"/>
  <c r="AH36" i="7"/>
  <c r="AH34" i="7"/>
  <c r="AH33" i="7"/>
  <c r="AH36" i="6"/>
  <c r="AH33" i="6"/>
  <c r="AH32" i="6"/>
  <c r="AH43" i="6"/>
  <c r="AH31" i="6"/>
  <c r="AH34" i="6"/>
  <c r="AH35" i="6"/>
  <c r="AH37" i="6"/>
  <c r="AH38" i="6"/>
  <c r="AH39" i="6"/>
  <c r="AH35" i="7" l="1"/>
  <c r="AH31" i="7"/>
  <c r="AH50" i="7"/>
  <c r="AH38" i="7"/>
  <c r="AH47" i="7"/>
  <c r="AH48" i="7"/>
  <c r="AH46" i="7"/>
  <c r="AH45" i="7"/>
  <c r="AH30" i="7"/>
  <c r="AH44" i="7"/>
  <c r="AH50" i="6"/>
  <c r="AH49" i="6"/>
  <c r="AH48" i="6"/>
  <c r="AH47" i="6"/>
  <c r="AH46" i="6"/>
  <c r="AH45" i="6"/>
  <c r="AH30" i="6"/>
  <c r="AH44" i="6"/>
  <c r="AH51" i="6"/>
  <c r="AG48" i="11" l="1"/>
  <c r="AG45" i="10"/>
  <c r="AG46" i="9"/>
  <c r="AG46" i="8"/>
  <c r="AG50" i="8" l="1"/>
  <c r="AG50" i="10"/>
  <c r="AG43" i="10"/>
  <c r="AG50" i="9"/>
  <c r="AG46" i="11"/>
  <c r="AG49" i="10"/>
  <c r="AG47" i="11"/>
  <c r="AG51" i="10"/>
  <c r="AG43" i="11"/>
  <c r="AG51" i="11"/>
  <c r="AG44" i="11"/>
  <c r="AG45" i="11"/>
  <c r="AG44" i="9"/>
  <c r="AG50" i="11"/>
  <c r="AG49" i="11"/>
  <c r="AG49" i="9"/>
  <c r="AG48" i="9"/>
  <c r="AG47" i="9"/>
  <c r="AG47" i="10"/>
  <c r="AG45" i="9"/>
  <c r="AG44" i="10"/>
  <c r="AG48" i="10"/>
  <c r="AG51" i="9"/>
  <c r="AG46" i="10"/>
  <c r="AG44" i="8"/>
  <c r="AG43" i="8"/>
  <c r="AG51" i="8"/>
  <c r="AG43" i="7"/>
  <c r="AG51" i="7"/>
  <c r="AG44" i="7"/>
  <c r="AG45" i="7"/>
  <c r="AG47" i="8"/>
  <c r="AG45" i="8"/>
  <c r="AG48" i="8"/>
  <c r="AG43" i="9"/>
  <c r="AG49" i="8"/>
  <c r="AG46" i="7"/>
  <c r="AG50" i="7"/>
  <c r="AG48" i="7"/>
  <c r="AG47" i="7"/>
  <c r="AG49" i="7"/>
  <c r="AG44" i="6"/>
  <c r="AG43" i="6"/>
  <c r="AG45" i="6" l="1"/>
  <c r="AG49" i="6"/>
  <c r="AG51" i="6"/>
  <c r="AG50" i="6"/>
  <c r="AG48" i="6"/>
  <c r="AG47" i="6"/>
  <c r="AG46" i="6"/>
  <c r="AG39" i="8"/>
  <c r="AG38" i="8"/>
  <c r="AG37" i="8"/>
  <c r="AG36" i="8"/>
  <c r="AG35" i="8"/>
  <c r="AG34" i="8"/>
  <c r="AG33" i="8"/>
  <c r="AG32" i="8"/>
  <c r="AG31" i="8"/>
  <c r="AG30" i="8"/>
  <c r="AG39" i="7"/>
  <c r="AG38" i="7"/>
  <c r="AG37" i="7"/>
  <c r="AG36" i="7"/>
  <c r="AG35" i="7"/>
  <c r="AG34" i="7"/>
  <c r="AG33" i="7"/>
  <c r="AG32" i="7"/>
  <c r="AG31" i="7"/>
  <c r="AG30" i="7"/>
  <c r="AG39" i="6"/>
  <c r="AG38" i="6"/>
  <c r="AG37" i="6"/>
  <c r="AG36" i="6"/>
  <c r="AG35" i="6"/>
  <c r="AG34" i="6"/>
  <c r="AG33" i="6"/>
  <c r="AG32" i="6"/>
  <c r="AG31" i="6"/>
  <c r="AG30" i="6"/>
  <c r="C30" i="6"/>
  <c r="AG39" i="11"/>
  <c r="AG38" i="11"/>
  <c r="AG37" i="11"/>
  <c r="AG36" i="11"/>
  <c r="AG35" i="11"/>
  <c r="AG34" i="11"/>
  <c r="AG33" i="11"/>
  <c r="AG32" i="11"/>
  <c r="AG31" i="11"/>
  <c r="AG30" i="11"/>
  <c r="AG39" i="10"/>
  <c r="AG38" i="10"/>
  <c r="AG37" i="10"/>
  <c r="AG36" i="10"/>
  <c r="AG35" i="10"/>
  <c r="AG34" i="10"/>
  <c r="AG33" i="10"/>
  <c r="AG32" i="10"/>
  <c r="AG31" i="10"/>
  <c r="AG30" i="10"/>
  <c r="AG39" i="9"/>
  <c r="AG38" i="9"/>
  <c r="AG37" i="9"/>
  <c r="AG36" i="9"/>
  <c r="AG35" i="9"/>
  <c r="AG34" i="9"/>
  <c r="AG33" i="9"/>
  <c r="AG32" i="9"/>
  <c r="AG31" i="9"/>
  <c r="AG30" i="9"/>
  <c r="AF43" i="11" l="1"/>
  <c r="AF44" i="11"/>
  <c r="AF45" i="11"/>
  <c r="AF46" i="11"/>
  <c r="AF47" i="11"/>
  <c r="AF48" i="11"/>
  <c r="AF49" i="11"/>
  <c r="AF50" i="11"/>
  <c r="AF51" i="11"/>
  <c r="AF30" i="11"/>
  <c r="AF31" i="11"/>
  <c r="AF32" i="11"/>
  <c r="AF33" i="11"/>
  <c r="AF34" i="11"/>
  <c r="AF35" i="11"/>
  <c r="AF36" i="11"/>
  <c r="AF37" i="11"/>
  <c r="AF38" i="11"/>
  <c r="AF39" i="11"/>
  <c r="AF43" i="10"/>
  <c r="AF44" i="10"/>
  <c r="AF45" i="10"/>
  <c r="AF46" i="10"/>
  <c r="AF47" i="10"/>
  <c r="AF48" i="10"/>
  <c r="AF49" i="10"/>
  <c r="AF50" i="10"/>
  <c r="AF51" i="10"/>
  <c r="AF30" i="10"/>
  <c r="AF31" i="10"/>
  <c r="AF32" i="10"/>
  <c r="AF33" i="10"/>
  <c r="AF34" i="10"/>
  <c r="AF35" i="10"/>
  <c r="AF36" i="10"/>
  <c r="AF37" i="10"/>
  <c r="AF38" i="10"/>
  <c r="AF39" i="10"/>
  <c r="AF43" i="9"/>
  <c r="AF44" i="9"/>
  <c r="AF45" i="9"/>
  <c r="AF46" i="9"/>
  <c r="AF47" i="9"/>
  <c r="AF48" i="9"/>
  <c r="AF49" i="9"/>
  <c r="AF50" i="9"/>
  <c r="AF51" i="9"/>
  <c r="AF30" i="9"/>
  <c r="AF31" i="9"/>
  <c r="AF32" i="9"/>
  <c r="AF33" i="9"/>
  <c r="AF34" i="9"/>
  <c r="AF35" i="9"/>
  <c r="AF36" i="9"/>
  <c r="AF37" i="9"/>
  <c r="AF38" i="9"/>
  <c r="AF39" i="9"/>
  <c r="AF43" i="8"/>
  <c r="AF44" i="8"/>
  <c r="AF45" i="8"/>
  <c r="AF46" i="8"/>
  <c r="AF47" i="8"/>
  <c r="AF48" i="8"/>
  <c r="AF49" i="8"/>
  <c r="AF50" i="8"/>
  <c r="AF51" i="8"/>
  <c r="AF30" i="8"/>
  <c r="AF31" i="8"/>
  <c r="AF32" i="8"/>
  <c r="AF33" i="8"/>
  <c r="AF34" i="8"/>
  <c r="AF35" i="8"/>
  <c r="AF36" i="8"/>
  <c r="AF37" i="8"/>
  <c r="AF38" i="8"/>
  <c r="AF39" i="8"/>
  <c r="AF43" i="7"/>
  <c r="AF44" i="7"/>
  <c r="AF45" i="7"/>
  <c r="AF46" i="7"/>
  <c r="AF47" i="7"/>
  <c r="AF48" i="7"/>
  <c r="AF49" i="7"/>
  <c r="AF50" i="7"/>
  <c r="AF51" i="7"/>
  <c r="AF30" i="7"/>
  <c r="AF31" i="7"/>
  <c r="AF32" i="7"/>
  <c r="AF33" i="7"/>
  <c r="AF34" i="7"/>
  <c r="AF35" i="7"/>
  <c r="AF36" i="7"/>
  <c r="AF37" i="7"/>
  <c r="AF38" i="7"/>
  <c r="AF39" i="7"/>
  <c r="AF43" i="6"/>
  <c r="AF44" i="6"/>
  <c r="AF45" i="6"/>
  <c r="AF46" i="6"/>
  <c r="AF47" i="6"/>
  <c r="AF48" i="6"/>
  <c r="AF49" i="6"/>
  <c r="AF50" i="6"/>
  <c r="AF51" i="6"/>
  <c r="AF30" i="6"/>
  <c r="AF31" i="6"/>
  <c r="AF32" i="6"/>
  <c r="AF33" i="6"/>
  <c r="AF34" i="6"/>
  <c r="AF35" i="6"/>
  <c r="AF36" i="6"/>
  <c r="AF37" i="6"/>
  <c r="AF38" i="6"/>
  <c r="AF39" i="6"/>
  <c r="AE43" i="11" l="1"/>
  <c r="AE44" i="11"/>
  <c r="AE45" i="11"/>
  <c r="AE46" i="11"/>
  <c r="AE47" i="11"/>
  <c r="AE48" i="11"/>
  <c r="AE49" i="11"/>
  <c r="AE50" i="11"/>
  <c r="AE51" i="11"/>
  <c r="AE30" i="11"/>
  <c r="AE31" i="11"/>
  <c r="AE32" i="11"/>
  <c r="AE33" i="11"/>
  <c r="AE34" i="11"/>
  <c r="AE35" i="11"/>
  <c r="AE36" i="11"/>
  <c r="AE37" i="11"/>
  <c r="AE38" i="11"/>
  <c r="AE39" i="11"/>
  <c r="AE43" i="10" l="1"/>
  <c r="AE44" i="10"/>
  <c r="AE45" i="10"/>
  <c r="AE46" i="10"/>
  <c r="AE47" i="10"/>
  <c r="AE48" i="10"/>
  <c r="AE49" i="10"/>
  <c r="AE50" i="10"/>
  <c r="AE51" i="10"/>
  <c r="AE30" i="10"/>
  <c r="AE31" i="10"/>
  <c r="AE32" i="10"/>
  <c r="AE33" i="10"/>
  <c r="AE34" i="10"/>
  <c r="AE35" i="10"/>
  <c r="AE36" i="10"/>
  <c r="AE37" i="10"/>
  <c r="AE38" i="10"/>
  <c r="AE39" i="10"/>
  <c r="AE43" i="9"/>
  <c r="AE44" i="9"/>
  <c r="AE45" i="9"/>
  <c r="AE46" i="9"/>
  <c r="AE47" i="9"/>
  <c r="AE48" i="9"/>
  <c r="AE49" i="9"/>
  <c r="AE50" i="9"/>
  <c r="AE51" i="9"/>
  <c r="AE30" i="9"/>
  <c r="AE31" i="9"/>
  <c r="AE32" i="9"/>
  <c r="AE33" i="9"/>
  <c r="AE34" i="9"/>
  <c r="AE35" i="9"/>
  <c r="AE36" i="9"/>
  <c r="AE37" i="9"/>
  <c r="AE38" i="9"/>
  <c r="AE39" i="9"/>
  <c r="AE43" i="8" l="1"/>
  <c r="AE44" i="8"/>
  <c r="AE45" i="8"/>
  <c r="AE46" i="8"/>
  <c r="AE47" i="8"/>
  <c r="AE48" i="8"/>
  <c r="AE49" i="8"/>
  <c r="AE50" i="8"/>
  <c r="AE51" i="8"/>
  <c r="AE30" i="8"/>
  <c r="AE31" i="8"/>
  <c r="AE32" i="8"/>
  <c r="AE33" i="8"/>
  <c r="AE34" i="8"/>
  <c r="AE35" i="8"/>
  <c r="AE36" i="8"/>
  <c r="AE37" i="8"/>
  <c r="AE38" i="8"/>
  <c r="AE39" i="8"/>
  <c r="AE43" i="7"/>
  <c r="AE44" i="7"/>
  <c r="AE45" i="7"/>
  <c r="AE46" i="7"/>
  <c r="AE47" i="7"/>
  <c r="AE48" i="7"/>
  <c r="AE49" i="7"/>
  <c r="AE50" i="7"/>
  <c r="AE51" i="7"/>
  <c r="AE30" i="7"/>
  <c r="AE31" i="7"/>
  <c r="AE32" i="7"/>
  <c r="AE33" i="7"/>
  <c r="AE34" i="7"/>
  <c r="AE35" i="7"/>
  <c r="AE36" i="7"/>
  <c r="AE37" i="7"/>
  <c r="AE38" i="7"/>
  <c r="AE39" i="7"/>
  <c r="AE30" i="6"/>
  <c r="AE31" i="6"/>
  <c r="AE32" i="6"/>
  <c r="AE33" i="6"/>
  <c r="AE34" i="6"/>
  <c r="AE35" i="6"/>
  <c r="AE36" i="6"/>
  <c r="AE37" i="6"/>
  <c r="AE38" i="6"/>
  <c r="AE39" i="6"/>
  <c r="AE43" i="6"/>
  <c r="AE44" i="6"/>
  <c r="AE45" i="6"/>
  <c r="AE46" i="6"/>
  <c r="AE47" i="6"/>
  <c r="AE48" i="6"/>
  <c r="AE49" i="6"/>
  <c r="AE50" i="6"/>
  <c r="AE51" i="6"/>
  <c r="D43" i="11" l="1"/>
  <c r="E43" i="11"/>
  <c r="F43" i="11"/>
  <c r="G43" i="11"/>
  <c r="H43" i="11"/>
  <c r="I43" i="11"/>
  <c r="J43" i="11"/>
  <c r="K43" i="11"/>
  <c r="L43" i="11"/>
  <c r="M43" i="11"/>
  <c r="N43" i="11"/>
  <c r="O43" i="11"/>
  <c r="P43" i="11"/>
  <c r="Q43" i="11"/>
  <c r="R43" i="11"/>
  <c r="S43" i="11"/>
  <c r="T43" i="11"/>
  <c r="U43" i="11"/>
  <c r="V43" i="11"/>
  <c r="W43" i="11"/>
  <c r="X43" i="11"/>
  <c r="Y43" i="11"/>
  <c r="Z43" i="11"/>
  <c r="AA43" i="11"/>
  <c r="AB43" i="11"/>
  <c r="AC43" i="11"/>
  <c r="AD43" i="11"/>
  <c r="D44" i="11"/>
  <c r="E44" i="11"/>
  <c r="F44" i="11"/>
  <c r="G44" i="11"/>
  <c r="H44" i="11"/>
  <c r="I44" i="11"/>
  <c r="J44" i="11"/>
  <c r="K44" i="11"/>
  <c r="L44" i="11"/>
  <c r="M44" i="11"/>
  <c r="N44" i="11"/>
  <c r="O44" i="11"/>
  <c r="P44" i="11"/>
  <c r="Q44" i="11"/>
  <c r="R44" i="11"/>
  <c r="S44" i="11"/>
  <c r="T44" i="11"/>
  <c r="U44" i="11"/>
  <c r="V44" i="11"/>
  <c r="W44" i="11"/>
  <c r="X44" i="11"/>
  <c r="Y44" i="11"/>
  <c r="Z44" i="11"/>
  <c r="AA44" i="11"/>
  <c r="AB44" i="11"/>
  <c r="AC44" i="11"/>
  <c r="AD44" i="11"/>
  <c r="D45" i="11"/>
  <c r="E45" i="11"/>
  <c r="F45" i="11"/>
  <c r="G45" i="11"/>
  <c r="H45" i="11"/>
  <c r="I45" i="11"/>
  <c r="J45" i="11"/>
  <c r="K45" i="11"/>
  <c r="L45" i="11"/>
  <c r="M45" i="11"/>
  <c r="N45" i="11"/>
  <c r="O45" i="11"/>
  <c r="P45" i="11"/>
  <c r="Q45" i="11"/>
  <c r="R45" i="11"/>
  <c r="S45" i="11"/>
  <c r="T45" i="11"/>
  <c r="U45" i="11"/>
  <c r="V45" i="11"/>
  <c r="W45" i="11"/>
  <c r="X45" i="11"/>
  <c r="Y45" i="11"/>
  <c r="Z45" i="11"/>
  <c r="AA45" i="11"/>
  <c r="AB45" i="11"/>
  <c r="AC45" i="11"/>
  <c r="AD45" i="11"/>
  <c r="D46" i="11"/>
  <c r="E46" i="11"/>
  <c r="F46" i="11"/>
  <c r="G46" i="11"/>
  <c r="H46" i="11"/>
  <c r="I46" i="11"/>
  <c r="J46" i="11"/>
  <c r="K46" i="11"/>
  <c r="L46" i="11"/>
  <c r="M46" i="11"/>
  <c r="N46" i="11"/>
  <c r="O46" i="11"/>
  <c r="P46" i="11"/>
  <c r="Q46" i="11"/>
  <c r="R46" i="11"/>
  <c r="S46" i="11"/>
  <c r="T46" i="11"/>
  <c r="U46" i="11"/>
  <c r="V46" i="11"/>
  <c r="W46" i="11"/>
  <c r="X46" i="11"/>
  <c r="Y46" i="11"/>
  <c r="Z46" i="11"/>
  <c r="AA46" i="11"/>
  <c r="AB46" i="11"/>
  <c r="AC46" i="11"/>
  <c r="AD46" i="11"/>
  <c r="D47" i="11"/>
  <c r="E47" i="11"/>
  <c r="F47" i="11"/>
  <c r="G47" i="11"/>
  <c r="H47" i="11"/>
  <c r="I47" i="11"/>
  <c r="J47" i="11"/>
  <c r="K47" i="11"/>
  <c r="L47" i="11"/>
  <c r="M47" i="11"/>
  <c r="N47" i="11"/>
  <c r="O47" i="11"/>
  <c r="P47" i="11"/>
  <c r="Q47" i="11"/>
  <c r="R47" i="11"/>
  <c r="S47" i="11"/>
  <c r="T47" i="11"/>
  <c r="U47" i="11"/>
  <c r="V47" i="11"/>
  <c r="W47" i="11"/>
  <c r="X47" i="11"/>
  <c r="Y47" i="11"/>
  <c r="Z47" i="11"/>
  <c r="AA47" i="11"/>
  <c r="AB47" i="11"/>
  <c r="AC47" i="11"/>
  <c r="AD47" i="11"/>
  <c r="D48" i="11"/>
  <c r="E48" i="11"/>
  <c r="F48" i="11"/>
  <c r="G48" i="11"/>
  <c r="H48" i="11"/>
  <c r="I48" i="11"/>
  <c r="J48" i="11"/>
  <c r="K48" i="11"/>
  <c r="L48" i="11"/>
  <c r="M48" i="11"/>
  <c r="N48" i="11"/>
  <c r="O48" i="11"/>
  <c r="P48" i="11"/>
  <c r="Q48" i="11"/>
  <c r="R48" i="11"/>
  <c r="S48" i="11"/>
  <c r="T48" i="11"/>
  <c r="U48" i="11"/>
  <c r="V48" i="11"/>
  <c r="W48" i="11"/>
  <c r="X48" i="11"/>
  <c r="Y48" i="11"/>
  <c r="Z48" i="11"/>
  <c r="AA48" i="11"/>
  <c r="AB48" i="11"/>
  <c r="AC48" i="11"/>
  <c r="AD48" i="11"/>
  <c r="D49" i="11"/>
  <c r="E49" i="11"/>
  <c r="F49" i="11"/>
  <c r="G49" i="11"/>
  <c r="H49" i="11"/>
  <c r="I49" i="11"/>
  <c r="J49" i="11"/>
  <c r="K49" i="11"/>
  <c r="L49" i="11"/>
  <c r="M49" i="11"/>
  <c r="N49" i="11"/>
  <c r="O49" i="11"/>
  <c r="P49" i="11"/>
  <c r="Q49" i="11"/>
  <c r="R49" i="11"/>
  <c r="S49" i="11"/>
  <c r="T49" i="11"/>
  <c r="U49" i="11"/>
  <c r="V49" i="11"/>
  <c r="W49" i="11"/>
  <c r="X49" i="11"/>
  <c r="Y49" i="11"/>
  <c r="Z49" i="11"/>
  <c r="AA49" i="11"/>
  <c r="AB49" i="11"/>
  <c r="AC49" i="11"/>
  <c r="AD49" i="11"/>
  <c r="D50" i="11"/>
  <c r="E50" i="11"/>
  <c r="F50" i="11"/>
  <c r="G50" i="11"/>
  <c r="H50" i="11"/>
  <c r="I50" i="11"/>
  <c r="J50" i="11"/>
  <c r="K50" i="11"/>
  <c r="L50" i="11"/>
  <c r="M50" i="11"/>
  <c r="N50" i="11"/>
  <c r="O50" i="11"/>
  <c r="P50" i="11"/>
  <c r="Q50" i="11"/>
  <c r="R50" i="11"/>
  <c r="S50" i="11"/>
  <c r="T50" i="11"/>
  <c r="U50" i="11"/>
  <c r="V50" i="11"/>
  <c r="W50" i="11"/>
  <c r="X50" i="11"/>
  <c r="Y50" i="11"/>
  <c r="Z50" i="11"/>
  <c r="AA50" i="11"/>
  <c r="AB50" i="11"/>
  <c r="AC50" i="11"/>
  <c r="AD50" i="11"/>
  <c r="D51" i="11"/>
  <c r="E51" i="11"/>
  <c r="F51" i="11"/>
  <c r="G51" i="11"/>
  <c r="H51" i="11"/>
  <c r="I51" i="11"/>
  <c r="J51" i="11"/>
  <c r="K51" i="11"/>
  <c r="L51" i="11"/>
  <c r="M51" i="11"/>
  <c r="N51" i="11"/>
  <c r="O51" i="11"/>
  <c r="P51" i="11"/>
  <c r="Q51" i="11"/>
  <c r="R51" i="11"/>
  <c r="S51" i="11"/>
  <c r="T51" i="11"/>
  <c r="U51" i="11"/>
  <c r="V51" i="11"/>
  <c r="W51" i="11"/>
  <c r="X51" i="11"/>
  <c r="Y51" i="11"/>
  <c r="Z51" i="11"/>
  <c r="AA51" i="11"/>
  <c r="AB51" i="11"/>
  <c r="AC51" i="11"/>
  <c r="AD51" i="11"/>
  <c r="C51" i="11"/>
  <c r="C50" i="11"/>
  <c r="C49" i="11"/>
  <c r="C48" i="11"/>
  <c r="C47" i="11"/>
  <c r="C46" i="11"/>
  <c r="C45" i="11"/>
  <c r="C44" i="11"/>
  <c r="C43" i="11"/>
  <c r="D30" i="11"/>
  <c r="E30" i="11"/>
  <c r="F30" i="11"/>
  <c r="G30" i="11"/>
  <c r="H30" i="11"/>
  <c r="I30" i="11"/>
  <c r="J30" i="11"/>
  <c r="K30" i="11"/>
  <c r="L30" i="11"/>
  <c r="M30" i="11"/>
  <c r="N30" i="11"/>
  <c r="O30" i="11"/>
  <c r="P30" i="11"/>
  <c r="Q30" i="11"/>
  <c r="R30" i="11"/>
  <c r="S30" i="11"/>
  <c r="T30" i="11"/>
  <c r="U30" i="11"/>
  <c r="V30" i="11"/>
  <c r="W30" i="11"/>
  <c r="X30" i="11"/>
  <c r="Y30" i="11"/>
  <c r="Z30" i="11"/>
  <c r="AA30" i="11"/>
  <c r="AB30" i="11"/>
  <c r="AC30" i="11"/>
  <c r="AD30" i="11"/>
  <c r="D31" i="11"/>
  <c r="E31" i="11"/>
  <c r="F31" i="11"/>
  <c r="G31" i="11"/>
  <c r="H31" i="11"/>
  <c r="I31" i="11"/>
  <c r="J31" i="11"/>
  <c r="K31" i="11"/>
  <c r="L31" i="11"/>
  <c r="M31" i="11"/>
  <c r="N31" i="11"/>
  <c r="O31" i="11"/>
  <c r="P31" i="11"/>
  <c r="Q31" i="11"/>
  <c r="R31" i="11"/>
  <c r="S31" i="11"/>
  <c r="T31" i="11"/>
  <c r="U31" i="11"/>
  <c r="V31" i="11"/>
  <c r="W31" i="11"/>
  <c r="X31" i="11"/>
  <c r="Y31" i="11"/>
  <c r="Z31" i="11"/>
  <c r="AA31" i="11"/>
  <c r="AB31" i="11"/>
  <c r="AC31" i="11"/>
  <c r="AD31" i="11"/>
  <c r="D32" i="11"/>
  <c r="E32" i="11"/>
  <c r="F32" i="11"/>
  <c r="G32" i="11"/>
  <c r="H32" i="11"/>
  <c r="I32" i="11"/>
  <c r="J32" i="11"/>
  <c r="K32" i="11"/>
  <c r="L32" i="11"/>
  <c r="M32" i="11"/>
  <c r="N32" i="11"/>
  <c r="O32" i="11"/>
  <c r="P32" i="11"/>
  <c r="Q32" i="11"/>
  <c r="R32" i="11"/>
  <c r="S32" i="11"/>
  <c r="T32" i="11"/>
  <c r="U32" i="11"/>
  <c r="V32" i="11"/>
  <c r="W32" i="11"/>
  <c r="X32" i="11"/>
  <c r="Y32" i="11"/>
  <c r="Z32" i="11"/>
  <c r="AA32" i="11"/>
  <c r="AB32" i="11"/>
  <c r="AC32" i="11"/>
  <c r="AD32" i="11"/>
  <c r="D33" i="11"/>
  <c r="E33" i="11"/>
  <c r="F33" i="11"/>
  <c r="G33" i="11"/>
  <c r="H33" i="11"/>
  <c r="I33" i="11"/>
  <c r="J33" i="11"/>
  <c r="K33" i="11"/>
  <c r="L33" i="11"/>
  <c r="M33" i="11"/>
  <c r="N33" i="11"/>
  <c r="O33" i="11"/>
  <c r="P33" i="11"/>
  <c r="Q33" i="11"/>
  <c r="R33" i="11"/>
  <c r="S33" i="11"/>
  <c r="T33" i="11"/>
  <c r="U33" i="11"/>
  <c r="V33" i="11"/>
  <c r="W33" i="11"/>
  <c r="X33" i="11"/>
  <c r="Y33" i="11"/>
  <c r="Z33" i="11"/>
  <c r="AA33" i="11"/>
  <c r="AB33" i="11"/>
  <c r="AC33" i="11"/>
  <c r="AD33" i="11"/>
  <c r="D34" i="11"/>
  <c r="E34" i="11"/>
  <c r="F34" i="11"/>
  <c r="G34" i="11"/>
  <c r="H34" i="11"/>
  <c r="I34" i="11"/>
  <c r="J34" i="11"/>
  <c r="K34" i="11"/>
  <c r="L34" i="11"/>
  <c r="M34" i="11"/>
  <c r="N34" i="11"/>
  <c r="O34" i="11"/>
  <c r="P34" i="11"/>
  <c r="Q34" i="11"/>
  <c r="R34" i="11"/>
  <c r="S34" i="11"/>
  <c r="T34" i="11"/>
  <c r="U34" i="11"/>
  <c r="V34" i="11"/>
  <c r="W34" i="11"/>
  <c r="X34" i="11"/>
  <c r="Y34" i="11"/>
  <c r="Z34" i="11"/>
  <c r="AA34" i="11"/>
  <c r="AB34" i="11"/>
  <c r="AC34" i="11"/>
  <c r="AD34" i="11"/>
  <c r="D35" i="11"/>
  <c r="E35" i="11"/>
  <c r="F35" i="11"/>
  <c r="G35" i="11"/>
  <c r="H35" i="11"/>
  <c r="I35" i="11"/>
  <c r="J35" i="11"/>
  <c r="K35" i="11"/>
  <c r="L35" i="11"/>
  <c r="M35" i="11"/>
  <c r="N35" i="11"/>
  <c r="O35" i="11"/>
  <c r="P35" i="11"/>
  <c r="Q35" i="11"/>
  <c r="R35" i="11"/>
  <c r="S35" i="11"/>
  <c r="T35" i="11"/>
  <c r="U35" i="11"/>
  <c r="V35" i="11"/>
  <c r="W35" i="11"/>
  <c r="X35" i="11"/>
  <c r="Y35" i="11"/>
  <c r="Z35" i="11"/>
  <c r="AA35" i="11"/>
  <c r="AB35" i="11"/>
  <c r="AC35" i="11"/>
  <c r="AD35" i="11"/>
  <c r="D36" i="11"/>
  <c r="E36" i="11"/>
  <c r="F36" i="11"/>
  <c r="G36" i="11"/>
  <c r="H36" i="11"/>
  <c r="I36" i="11"/>
  <c r="J36" i="11"/>
  <c r="K36" i="11"/>
  <c r="L36" i="11"/>
  <c r="M36" i="11"/>
  <c r="N36" i="11"/>
  <c r="O36" i="11"/>
  <c r="P36" i="11"/>
  <c r="Q36" i="11"/>
  <c r="R36" i="11"/>
  <c r="S36" i="11"/>
  <c r="T36" i="11"/>
  <c r="U36" i="11"/>
  <c r="V36" i="11"/>
  <c r="W36" i="11"/>
  <c r="X36" i="11"/>
  <c r="Y36" i="11"/>
  <c r="Z36" i="11"/>
  <c r="AA36" i="11"/>
  <c r="AB36" i="11"/>
  <c r="AC36" i="11"/>
  <c r="AD36" i="11"/>
  <c r="D37" i="11"/>
  <c r="E37" i="11"/>
  <c r="F37" i="11"/>
  <c r="G37" i="11"/>
  <c r="H37" i="11"/>
  <c r="I37" i="11"/>
  <c r="J37" i="11"/>
  <c r="K37" i="11"/>
  <c r="L37" i="11"/>
  <c r="M37" i="11"/>
  <c r="N37" i="11"/>
  <c r="O37" i="11"/>
  <c r="P37" i="11"/>
  <c r="Q37" i="11"/>
  <c r="R37" i="11"/>
  <c r="S37" i="11"/>
  <c r="T37" i="11"/>
  <c r="U37" i="11"/>
  <c r="V37" i="11"/>
  <c r="W37" i="11"/>
  <c r="X37" i="11"/>
  <c r="Y37" i="11"/>
  <c r="Z37" i="11"/>
  <c r="AA37" i="11"/>
  <c r="AB37" i="11"/>
  <c r="AC37" i="11"/>
  <c r="AD37" i="11"/>
  <c r="D38" i="11"/>
  <c r="E38" i="11"/>
  <c r="F38" i="11"/>
  <c r="G38" i="11"/>
  <c r="H38" i="11"/>
  <c r="I38" i="11"/>
  <c r="J38" i="11"/>
  <c r="K38" i="11"/>
  <c r="L38" i="11"/>
  <c r="M38" i="11"/>
  <c r="N38" i="11"/>
  <c r="O38" i="11"/>
  <c r="P38" i="11"/>
  <c r="Q38" i="11"/>
  <c r="R38" i="11"/>
  <c r="S38" i="11"/>
  <c r="T38" i="11"/>
  <c r="U38" i="11"/>
  <c r="V38" i="11"/>
  <c r="W38" i="11"/>
  <c r="X38" i="11"/>
  <c r="Y38" i="11"/>
  <c r="Z38" i="11"/>
  <c r="AA38" i="11"/>
  <c r="AB38" i="11"/>
  <c r="AC38" i="11"/>
  <c r="AD38" i="11"/>
  <c r="D39" i="11"/>
  <c r="E39" i="11"/>
  <c r="F39" i="11"/>
  <c r="G39" i="11"/>
  <c r="H39" i="11"/>
  <c r="I39" i="11"/>
  <c r="J39" i="11"/>
  <c r="K39" i="11"/>
  <c r="L39" i="11"/>
  <c r="M39" i="11"/>
  <c r="N39" i="11"/>
  <c r="O39" i="11"/>
  <c r="P39" i="11"/>
  <c r="Q39" i="11"/>
  <c r="R39" i="11"/>
  <c r="S39" i="11"/>
  <c r="T39" i="11"/>
  <c r="U39" i="11"/>
  <c r="V39" i="11"/>
  <c r="W39" i="11"/>
  <c r="X39" i="11"/>
  <c r="Y39" i="11"/>
  <c r="Z39" i="11"/>
  <c r="AA39" i="11"/>
  <c r="AB39" i="11"/>
  <c r="AC39" i="11"/>
  <c r="AD39" i="11"/>
  <c r="C39" i="11"/>
  <c r="C38" i="11"/>
  <c r="C37" i="11"/>
  <c r="C36" i="11"/>
  <c r="C35" i="11"/>
  <c r="C34" i="11"/>
  <c r="C33" i="11"/>
  <c r="C32" i="11"/>
  <c r="C31" i="11"/>
  <c r="C30" i="11"/>
  <c r="D43" i="10"/>
  <c r="E43" i="10"/>
  <c r="F43" i="10"/>
  <c r="G43" i="10"/>
  <c r="H43" i="10"/>
  <c r="I43" i="10"/>
  <c r="J43" i="10"/>
  <c r="K43" i="10"/>
  <c r="L43" i="10"/>
  <c r="M43" i="10"/>
  <c r="N43" i="10"/>
  <c r="O43" i="10"/>
  <c r="P43" i="10"/>
  <c r="Q43" i="10"/>
  <c r="R43" i="10"/>
  <c r="S43" i="10"/>
  <c r="T43" i="10"/>
  <c r="U43" i="10"/>
  <c r="V43" i="10"/>
  <c r="W43" i="10"/>
  <c r="X43" i="10"/>
  <c r="Y43" i="10"/>
  <c r="Z43" i="10"/>
  <c r="AA43" i="10"/>
  <c r="AB43" i="10"/>
  <c r="AC43" i="10"/>
  <c r="AD43" i="10"/>
  <c r="D44" i="10"/>
  <c r="E44" i="10"/>
  <c r="F44" i="10"/>
  <c r="G44" i="10"/>
  <c r="H44" i="10"/>
  <c r="I44" i="10"/>
  <c r="J44" i="10"/>
  <c r="K44" i="10"/>
  <c r="L44" i="10"/>
  <c r="M44" i="10"/>
  <c r="N44" i="10"/>
  <c r="O44" i="10"/>
  <c r="P44" i="10"/>
  <c r="Q44" i="10"/>
  <c r="R44" i="10"/>
  <c r="S44" i="10"/>
  <c r="T44" i="10"/>
  <c r="U44" i="10"/>
  <c r="V44" i="10"/>
  <c r="W44" i="10"/>
  <c r="X44" i="10"/>
  <c r="Y44" i="10"/>
  <c r="Z44" i="10"/>
  <c r="AA44" i="10"/>
  <c r="AB44" i="10"/>
  <c r="AC44" i="10"/>
  <c r="AD44" i="10"/>
  <c r="D45" i="10"/>
  <c r="E45" i="10"/>
  <c r="F45" i="10"/>
  <c r="G45" i="10"/>
  <c r="H45" i="10"/>
  <c r="I45" i="10"/>
  <c r="J45" i="10"/>
  <c r="K45" i="10"/>
  <c r="L45" i="10"/>
  <c r="M45" i="10"/>
  <c r="N45" i="10"/>
  <c r="O45" i="10"/>
  <c r="P45" i="10"/>
  <c r="Q45" i="10"/>
  <c r="R45" i="10"/>
  <c r="S45" i="10"/>
  <c r="T45" i="10"/>
  <c r="U45" i="10"/>
  <c r="V45" i="10"/>
  <c r="W45" i="10"/>
  <c r="X45" i="10"/>
  <c r="Y45" i="10"/>
  <c r="Z45" i="10"/>
  <c r="AA45" i="10"/>
  <c r="AB45" i="10"/>
  <c r="AC45" i="10"/>
  <c r="AD45" i="10"/>
  <c r="D46" i="10"/>
  <c r="E46" i="10"/>
  <c r="F46" i="10"/>
  <c r="G46" i="10"/>
  <c r="H46" i="10"/>
  <c r="I46" i="10"/>
  <c r="J46" i="10"/>
  <c r="K46" i="10"/>
  <c r="L46" i="10"/>
  <c r="M46" i="10"/>
  <c r="N46" i="10"/>
  <c r="O46" i="10"/>
  <c r="P46" i="10"/>
  <c r="Q46" i="10"/>
  <c r="R46" i="10"/>
  <c r="S46" i="10"/>
  <c r="T46" i="10"/>
  <c r="U46" i="10"/>
  <c r="V46" i="10"/>
  <c r="W46" i="10"/>
  <c r="X46" i="10"/>
  <c r="Y46" i="10"/>
  <c r="Z46" i="10"/>
  <c r="AA46" i="10"/>
  <c r="AB46" i="10"/>
  <c r="AC46" i="10"/>
  <c r="AD46" i="10"/>
  <c r="D47" i="10"/>
  <c r="E47" i="10"/>
  <c r="F47" i="10"/>
  <c r="G47" i="10"/>
  <c r="H47" i="10"/>
  <c r="I47" i="10"/>
  <c r="J47" i="10"/>
  <c r="K47" i="10"/>
  <c r="L47" i="10"/>
  <c r="M47" i="10"/>
  <c r="N47" i="10"/>
  <c r="O47" i="10"/>
  <c r="P47" i="10"/>
  <c r="Q47" i="10"/>
  <c r="R47" i="10"/>
  <c r="S47" i="10"/>
  <c r="T47" i="10"/>
  <c r="U47" i="10"/>
  <c r="V47" i="10"/>
  <c r="W47" i="10"/>
  <c r="X47" i="10"/>
  <c r="Y47" i="10"/>
  <c r="Z47" i="10"/>
  <c r="AA47" i="10"/>
  <c r="AB47" i="10"/>
  <c r="AC47" i="10"/>
  <c r="AD47" i="10"/>
  <c r="D48" i="10"/>
  <c r="E48" i="10"/>
  <c r="F48" i="10"/>
  <c r="G48" i="10"/>
  <c r="H48" i="10"/>
  <c r="I48" i="10"/>
  <c r="J48" i="10"/>
  <c r="K48" i="10"/>
  <c r="L48" i="10"/>
  <c r="M48" i="10"/>
  <c r="N48" i="10"/>
  <c r="O48" i="10"/>
  <c r="P48" i="10"/>
  <c r="Q48" i="10"/>
  <c r="R48" i="10"/>
  <c r="S48" i="10"/>
  <c r="T48" i="10"/>
  <c r="U48" i="10"/>
  <c r="V48" i="10"/>
  <c r="W48" i="10"/>
  <c r="X48" i="10"/>
  <c r="Y48" i="10"/>
  <c r="Z48" i="10"/>
  <c r="AA48" i="10"/>
  <c r="AB48" i="10"/>
  <c r="AC48" i="10"/>
  <c r="AD48" i="10"/>
  <c r="D49" i="10"/>
  <c r="E49" i="10"/>
  <c r="F49" i="10"/>
  <c r="G49" i="10"/>
  <c r="H49" i="10"/>
  <c r="I49" i="10"/>
  <c r="J49" i="10"/>
  <c r="K49" i="10"/>
  <c r="L49" i="10"/>
  <c r="M49" i="10"/>
  <c r="N49" i="10"/>
  <c r="O49" i="10"/>
  <c r="P49" i="10"/>
  <c r="Q49" i="10"/>
  <c r="R49" i="10"/>
  <c r="S49" i="10"/>
  <c r="T49" i="10"/>
  <c r="U49" i="10"/>
  <c r="V49" i="10"/>
  <c r="W49" i="10"/>
  <c r="X49" i="10"/>
  <c r="Y49" i="10"/>
  <c r="Z49" i="10"/>
  <c r="AA49" i="10"/>
  <c r="AB49" i="10"/>
  <c r="AC49" i="10"/>
  <c r="AD49" i="10"/>
  <c r="D50" i="10"/>
  <c r="E50" i="10"/>
  <c r="F50" i="10"/>
  <c r="G50" i="10"/>
  <c r="H50" i="10"/>
  <c r="I50" i="10"/>
  <c r="J50" i="10"/>
  <c r="K50" i="10"/>
  <c r="L50" i="10"/>
  <c r="M50" i="10"/>
  <c r="N50" i="10"/>
  <c r="O50" i="10"/>
  <c r="P50" i="10"/>
  <c r="Q50" i="10"/>
  <c r="R50" i="10"/>
  <c r="S50" i="10"/>
  <c r="T50" i="10"/>
  <c r="U50" i="10"/>
  <c r="V50" i="10"/>
  <c r="W50" i="10"/>
  <c r="X50" i="10"/>
  <c r="Y50" i="10"/>
  <c r="Z50" i="10"/>
  <c r="AA50" i="10"/>
  <c r="AB50" i="10"/>
  <c r="AC50" i="10"/>
  <c r="AD50" i="10"/>
  <c r="D51" i="10"/>
  <c r="E51" i="10"/>
  <c r="F51" i="10"/>
  <c r="G51" i="10"/>
  <c r="H51" i="10"/>
  <c r="I51" i="10"/>
  <c r="J51" i="10"/>
  <c r="K51" i="10"/>
  <c r="L51" i="10"/>
  <c r="M51" i="10"/>
  <c r="N51" i="10"/>
  <c r="O51" i="10"/>
  <c r="P51" i="10"/>
  <c r="Q51" i="10"/>
  <c r="R51" i="10"/>
  <c r="S51" i="10"/>
  <c r="T51" i="10"/>
  <c r="U51" i="10"/>
  <c r="V51" i="10"/>
  <c r="W51" i="10"/>
  <c r="X51" i="10"/>
  <c r="Y51" i="10"/>
  <c r="Z51" i="10"/>
  <c r="AA51" i="10"/>
  <c r="AB51" i="10"/>
  <c r="AC51" i="10"/>
  <c r="AD51" i="10"/>
  <c r="C51" i="10"/>
  <c r="C50" i="10"/>
  <c r="C49" i="10"/>
  <c r="C48" i="10"/>
  <c r="C47" i="10"/>
  <c r="C46" i="10"/>
  <c r="C45" i="10"/>
  <c r="C44" i="10"/>
  <c r="C43" i="10"/>
  <c r="D30" i="10"/>
  <c r="E30" i="10"/>
  <c r="F30" i="10"/>
  <c r="G30" i="10"/>
  <c r="H30" i="10"/>
  <c r="I30" i="10"/>
  <c r="J30" i="10"/>
  <c r="K30" i="10"/>
  <c r="L30" i="10"/>
  <c r="M30" i="10"/>
  <c r="N30" i="10"/>
  <c r="O30" i="10"/>
  <c r="P30" i="10"/>
  <c r="Q30" i="10"/>
  <c r="R30" i="10"/>
  <c r="S30" i="10"/>
  <c r="T30" i="10"/>
  <c r="U30" i="10"/>
  <c r="V30" i="10"/>
  <c r="W30" i="10"/>
  <c r="X30" i="10"/>
  <c r="Y30" i="10"/>
  <c r="Z30" i="10"/>
  <c r="AA30" i="10"/>
  <c r="AB30" i="10"/>
  <c r="AC30" i="10"/>
  <c r="AD30"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D32" i="10"/>
  <c r="E32" i="10"/>
  <c r="F32" i="10"/>
  <c r="G32" i="10"/>
  <c r="H32" i="10"/>
  <c r="I32" i="10"/>
  <c r="J32" i="10"/>
  <c r="K32" i="10"/>
  <c r="L32" i="10"/>
  <c r="M32" i="10"/>
  <c r="N32" i="10"/>
  <c r="O32" i="10"/>
  <c r="P32" i="10"/>
  <c r="Q32" i="10"/>
  <c r="R32" i="10"/>
  <c r="S32" i="10"/>
  <c r="T32" i="10"/>
  <c r="U32" i="10"/>
  <c r="V32" i="10"/>
  <c r="W32" i="10"/>
  <c r="X32" i="10"/>
  <c r="Y32" i="10"/>
  <c r="Z32" i="10"/>
  <c r="AA32" i="10"/>
  <c r="AB32" i="10"/>
  <c r="AC32" i="10"/>
  <c r="AD32" i="10"/>
  <c r="D33" i="10"/>
  <c r="E33" i="10"/>
  <c r="F33" i="10"/>
  <c r="G33" i="10"/>
  <c r="H33" i="10"/>
  <c r="I33" i="10"/>
  <c r="J33" i="10"/>
  <c r="K33" i="10"/>
  <c r="L33" i="10"/>
  <c r="M33" i="10"/>
  <c r="N33" i="10"/>
  <c r="O33" i="10"/>
  <c r="P33" i="10"/>
  <c r="Q33" i="10"/>
  <c r="R33" i="10"/>
  <c r="S33" i="10"/>
  <c r="T33" i="10"/>
  <c r="U33" i="10"/>
  <c r="V33" i="10"/>
  <c r="W33" i="10"/>
  <c r="X33" i="10"/>
  <c r="Y33" i="10"/>
  <c r="Z33" i="10"/>
  <c r="AA33" i="10"/>
  <c r="AB33" i="10"/>
  <c r="AC33" i="10"/>
  <c r="AD33" i="10"/>
  <c r="D34" i="10"/>
  <c r="E34" i="10"/>
  <c r="F34" i="10"/>
  <c r="G34" i="10"/>
  <c r="H34" i="10"/>
  <c r="I34" i="10"/>
  <c r="J34" i="10"/>
  <c r="K34" i="10"/>
  <c r="L34" i="10"/>
  <c r="M34" i="10"/>
  <c r="N34" i="10"/>
  <c r="O34" i="10"/>
  <c r="P34" i="10"/>
  <c r="Q34" i="10"/>
  <c r="R34" i="10"/>
  <c r="S34" i="10"/>
  <c r="T34" i="10"/>
  <c r="U34" i="10"/>
  <c r="V34" i="10"/>
  <c r="W34" i="10"/>
  <c r="X34" i="10"/>
  <c r="Y34" i="10"/>
  <c r="Z34" i="10"/>
  <c r="AA34" i="10"/>
  <c r="AB34" i="10"/>
  <c r="AC34" i="10"/>
  <c r="AD34" i="10"/>
  <c r="D35" i="10"/>
  <c r="E35" i="10"/>
  <c r="F35" i="10"/>
  <c r="G35" i="10"/>
  <c r="H35" i="10"/>
  <c r="I35" i="10"/>
  <c r="J35" i="10"/>
  <c r="K35" i="10"/>
  <c r="L35" i="10"/>
  <c r="M35" i="10"/>
  <c r="N35" i="10"/>
  <c r="O35" i="10"/>
  <c r="P35" i="10"/>
  <c r="Q35" i="10"/>
  <c r="R35" i="10"/>
  <c r="S35" i="10"/>
  <c r="T35" i="10"/>
  <c r="U35" i="10"/>
  <c r="V35" i="10"/>
  <c r="W35" i="10"/>
  <c r="X35" i="10"/>
  <c r="Y35" i="10"/>
  <c r="Z35" i="10"/>
  <c r="AA35" i="10"/>
  <c r="AB35" i="10"/>
  <c r="AC35" i="10"/>
  <c r="AD35" i="10"/>
  <c r="D36" i="10"/>
  <c r="E36" i="10"/>
  <c r="F36" i="10"/>
  <c r="G36" i="10"/>
  <c r="H36" i="10"/>
  <c r="I36" i="10"/>
  <c r="J36" i="10"/>
  <c r="K36" i="10"/>
  <c r="L36" i="10"/>
  <c r="M36" i="10"/>
  <c r="N36" i="10"/>
  <c r="O36" i="10"/>
  <c r="P36" i="10"/>
  <c r="Q36" i="10"/>
  <c r="R36" i="10"/>
  <c r="S36" i="10"/>
  <c r="T36" i="10"/>
  <c r="U36" i="10"/>
  <c r="V36" i="10"/>
  <c r="W36" i="10"/>
  <c r="X36" i="10"/>
  <c r="Y36" i="10"/>
  <c r="Z36" i="10"/>
  <c r="AA36" i="10"/>
  <c r="AB36" i="10"/>
  <c r="AC36" i="10"/>
  <c r="AD36" i="10"/>
  <c r="D37" i="10"/>
  <c r="E37" i="10"/>
  <c r="F37" i="10"/>
  <c r="G37" i="10"/>
  <c r="H37" i="10"/>
  <c r="I37" i="10"/>
  <c r="J37" i="10"/>
  <c r="K37" i="10"/>
  <c r="L37" i="10"/>
  <c r="M37" i="10"/>
  <c r="N37" i="10"/>
  <c r="O37" i="10"/>
  <c r="P37" i="10"/>
  <c r="Q37" i="10"/>
  <c r="R37" i="10"/>
  <c r="S37" i="10"/>
  <c r="T37" i="10"/>
  <c r="U37" i="10"/>
  <c r="V37" i="10"/>
  <c r="W37" i="10"/>
  <c r="X37" i="10"/>
  <c r="Y37" i="10"/>
  <c r="Z37" i="10"/>
  <c r="AA37" i="10"/>
  <c r="AB37" i="10"/>
  <c r="AC37" i="10"/>
  <c r="AD37" i="10"/>
  <c r="D38" i="10"/>
  <c r="E38" i="10"/>
  <c r="F38" i="10"/>
  <c r="G38" i="10"/>
  <c r="H38" i="10"/>
  <c r="I38" i="10"/>
  <c r="J38" i="10"/>
  <c r="K38" i="10"/>
  <c r="L38" i="10"/>
  <c r="M38" i="10"/>
  <c r="N38" i="10"/>
  <c r="O38" i="10"/>
  <c r="P38" i="10"/>
  <c r="Q38" i="10"/>
  <c r="R38" i="10"/>
  <c r="S38" i="10"/>
  <c r="T38" i="10"/>
  <c r="U38" i="10"/>
  <c r="V38" i="10"/>
  <c r="W38" i="10"/>
  <c r="X38" i="10"/>
  <c r="Y38" i="10"/>
  <c r="Z38" i="10"/>
  <c r="AA38" i="10"/>
  <c r="AB38" i="10"/>
  <c r="AC38" i="10"/>
  <c r="AD38" i="10"/>
  <c r="D39" i="10"/>
  <c r="E39" i="10"/>
  <c r="F39" i="10"/>
  <c r="G39" i="10"/>
  <c r="H39" i="10"/>
  <c r="I39" i="10"/>
  <c r="J39" i="10"/>
  <c r="K39" i="10"/>
  <c r="L39" i="10"/>
  <c r="M39" i="10"/>
  <c r="N39" i="10"/>
  <c r="O39" i="10"/>
  <c r="P39" i="10"/>
  <c r="Q39" i="10"/>
  <c r="R39" i="10"/>
  <c r="S39" i="10"/>
  <c r="T39" i="10"/>
  <c r="U39" i="10"/>
  <c r="V39" i="10"/>
  <c r="W39" i="10"/>
  <c r="X39" i="10"/>
  <c r="Y39" i="10"/>
  <c r="Z39" i="10"/>
  <c r="AA39" i="10"/>
  <c r="AB39" i="10"/>
  <c r="AC39" i="10"/>
  <c r="AD39" i="10"/>
  <c r="C39" i="10"/>
  <c r="C38" i="10"/>
  <c r="C37" i="10"/>
  <c r="C36" i="10"/>
  <c r="C35" i="10"/>
  <c r="C34" i="10"/>
  <c r="C33" i="10"/>
  <c r="C32" i="10"/>
  <c r="C31" i="10"/>
  <c r="C30" i="10"/>
  <c r="D43" i="9" l="1"/>
  <c r="E43" i="9"/>
  <c r="F43" i="9"/>
  <c r="G43" i="9"/>
  <c r="H43" i="9"/>
  <c r="I43" i="9"/>
  <c r="J43" i="9"/>
  <c r="K43" i="9"/>
  <c r="L43" i="9"/>
  <c r="M43" i="9"/>
  <c r="N43" i="9"/>
  <c r="O43" i="9"/>
  <c r="P43" i="9"/>
  <c r="Q43" i="9"/>
  <c r="R43" i="9"/>
  <c r="S43" i="9"/>
  <c r="T43" i="9"/>
  <c r="U43" i="9"/>
  <c r="V43" i="9"/>
  <c r="W43" i="9"/>
  <c r="X43" i="9"/>
  <c r="Y43" i="9"/>
  <c r="Z43" i="9"/>
  <c r="AA43" i="9"/>
  <c r="AB43" i="9"/>
  <c r="AC43" i="9"/>
  <c r="AD43" i="9"/>
  <c r="D44" i="9"/>
  <c r="E44" i="9"/>
  <c r="F44" i="9"/>
  <c r="G44" i="9"/>
  <c r="H44" i="9"/>
  <c r="I44" i="9"/>
  <c r="J44" i="9"/>
  <c r="K44" i="9"/>
  <c r="L44" i="9"/>
  <c r="M44" i="9"/>
  <c r="N44" i="9"/>
  <c r="O44" i="9"/>
  <c r="P44" i="9"/>
  <c r="Q44" i="9"/>
  <c r="R44" i="9"/>
  <c r="S44" i="9"/>
  <c r="T44" i="9"/>
  <c r="U44" i="9"/>
  <c r="V44" i="9"/>
  <c r="W44" i="9"/>
  <c r="X44" i="9"/>
  <c r="Y44" i="9"/>
  <c r="Z44" i="9"/>
  <c r="AA44" i="9"/>
  <c r="AB44" i="9"/>
  <c r="AC44" i="9"/>
  <c r="AD44" i="9"/>
  <c r="D45" i="9"/>
  <c r="E45" i="9"/>
  <c r="F45" i="9"/>
  <c r="G45" i="9"/>
  <c r="H45" i="9"/>
  <c r="I45" i="9"/>
  <c r="J45" i="9"/>
  <c r="K45" i="9"/>
  <c r="L45" i="9"/>
  <c r="M45" i="9"/>
  <c r="N45" i="9"/>
  <c r="O45" i="9"/>
  <c r="P45" i="9"/>
  <c r="Q45" i="9"/>
  <c r="R45" i="9"/>
  <c r="S45" i="9"/>
  <c r="T45" i="9"/>
  <c r="U45" i="9"/>
  <c r="V45" i="9"/>
  <c r="W45" i="9"/>
  <c r="X45" i="9"/>
  <c r="Y45" i="9"/>
  <c r="Z45" i="9"/>
  <c r="AA45" i="9"/>
  <c r="AB45" i="9"/>
  <c r="AC45" i="9"/>
  <c r="AD45" i="9"/>
  <c r="D46" i="9"/>
  <c r="E46" i="9"/>
  <c r="F46" i="9"/>
  <c r="G46" i="9"/>
  <c r="H46" i="9"/>
  <c r="I46" i="9"/>
  <c r="J46" i="9"/>
  <c r="K46" i="9"/>
  <c r="L46" i="9"/>
  <c r="M46" i="9"/>
  <c r="N46" i="9"/>
  <c r="O46" i="9"/>
  <c r="P46" i="9"/>
  <c r="Q46" i="9"/>
  <c r="R46" i="9"/>
  <c r="S46" i="9"/>
  <c r="T46" i="9"/>
  <c r="U46" i="9"/>
  <c r="V46" i="9"/>
  <c r="W46" i="9"/>
  <c r="X46" i="9"/>
  <c r="Y46" i="9"/>
  <c r="Z46" i="9"/>
  <c r="AA46" i="9"/>
  <c r="AB46" i="9"/>
  <c r="AC46" i="9"/>
  <c r="AD46" i="9"/>
  <c r="D47" i="9"/>
  <c r="E47" i="9"/>
  <c r="F47" i="9"/>
  <c r="G47" i="9"/>
  <c r="H47" i="9"/>
  <c r="I47" i="9"/>
  <c r="J47" i="9"/>
  <c r="K47" i="9"/>
  <c r="L47" i="9"/>
  <c r="M47" i="9"/>
  <c r="N47" i="9"/>
  <c r="O47" i="9"/>
  <c r="P47" i="9"/>
  <c r="Q47" i="9"/>
  <c r="R47" i="9"/>
  <c r="S47" i="9"/>
  <c r="T47" i="9"/>
  <c r="U47" i="9"/>
  <c r="V47" i="9"/>
  <c r="W47" i="9"/>
  <c r="X47" i="9"/>
  <c r="Y47" i="9"/>
  <c r="Z47" i="9"/>
  <c r="AA47" i="9"/>
  <c r="AB47" i="9"/>
  <c r="AC47" i="9"/>
  <c r="AD47" i="9"/>
  <c r="D48" i="9"/>
  <c r="E48" i="9"/>
  <c r="F48" i="9"/>
  <c r="G48" i="9"/>
  <c r="H48" i="9"/>
  <c r="I48" i="9"/>
  <c r="J48" i="9"/>
  <c r="K48" i="9"/>
  <c r="L48" i="9"/>
  <c r="M48" i="9"/>
  <c r="N48" i="9"/>
  <c r="O48" i="9"/>
  <c r="P48" i="9"/>
  <c r="Q48" i="9"/>
  <c r="R48" i="9"/>
  <c r="S48" i="9"/>
  <c r="T48" i="9"/>
  <c r="U48" i="9"/>
  <c r="V48" i="9"/>
  <c r="W48" i="9"/>
  <c r="X48" i="9"/>
  <c r="Y48" i="9"/>
  <c r="Z48" i="9"/>
  <c r="AA48" i="9"/>
  <c r="AB48" i="9"/>
  <c r="AC48" i="9"/>
  <c r="AD48" i="9"/>
  <c r="D49" i="9"/>
  <c r="E49" i="9"/>
  <c r="F49" i="9"/>
  <c r="G49" i="9"/>
  <c r="H49" i="9"/>
  <c r="I49" i="9"/>
  <c r="J49" i="9"/>
  <c r="K49" i="9"/>
  <c r="L49" i="9"/>
  <c r="M49" i="9"/>
  <c r="N49" i="9"/>
  <c r="O49" i="9"/>
  <c r="P49" i="9"/>
  <c r="Q49" i="9"/>
  <c r="R49" i="9"/>
  <c r="S49" i="9"/>
  <c r="T49" i="9"/>
  <c r="U49" i="9"/>
  <c r="V49" i="9"/>
  <c r="W49" i="9"/>
  <c r="X49" i="9"/>
  <c r="Y49" i="9"/>
  <c r="Z49" i="9"/>
  <c r="AA49" i="9"/>
  <c r="AB49" i="9"/>
  <c r="AC49" i="9"/>
  <c r="AD49" i="9"/>
  <c r="D50" i="9"/>
  <c r="E50" i="9"/>
  <c r="F50" i="9"/>
  <c r="G50" i="9"/>
  <c r="H50" i="9"/>
  <c r="I50" i="9"/>
  <c r="J50" i="9"/>
  <c r="K50" i="9"/>
  <c r="L50" i="9"/>
  <c r="M50" i="9"/>
  <c r="N50" i="9"/>
  <c r="O50" i="9"/>
  <c r="P50" i="9"/>
  <c r="Q50" i="9"/>
  <c r="R50" i="9"/>
  <c r="S50" i="9"/>
  <c r="T50" i="9"/>
  <c r="U50" i="9"/>
  <c r="V50" i="9"/>
  <c r="W50" i="9"/>
  <c r="X50" i="9"/>
  <c r="Y50" i="9"/>
  <c r="Z50" i="9"/>
  <c r="AA50" i="9"/>
  <c r="AB50" i="9"/>
  <c r="AC50" i="9"/>
  <c r="AD50" i="9"/>
  <c r="D51" i="9"/>
  <c r="E51" i="9"/>
  <c r="F51" i="9"/>
  <c r="G51" i="9"/>
  <c r="H51" i="9"/>
  <c r="I51" i="9"/>
  <c r="J51" i="9"/>
  <c r="K51" i="9"/>
  <c r="L51" i="9"/>
  <c r="M51" i="9"/>
  <c r="N51" i="9"/>
  <c r="O51" i="9"/>
  <c r="P51" i="9"/>
  <c r="Q51" i="9"/>
  <c r="R51" i="9"/>
  <c r="S51" i="9"/>
  <c r="T51" i="9"/>
  <c r="U51" i="9"/>
  <c r="V51" i="9"/>
  <c r="W51" i="9"/>
  <c r="X51" i="9"/>
  <c r="Y51" i="9"/>
  <c r="Z51" i="9"/>
  <c r="AA51" i="9"/>
  <c r="AB51" i="9"/>
  <c r="AC51" i="9"/>
  <c r="AD51" i="9"/>
  <c r="C51" i="9"/>
  <c r="C50" i="9"/>
  <c r="C49" i="9"/>
  <c r="C48" i="9"/>
  <c r="C47" i="9"/>
  <c r="C46" i="9"/>
  <c r="C45" i="9"/>
  <c r="C44" i="9"/>
  <c r="C43" i="9"/>
  <c r="X30" i="9"/>
  <c r="Y30" i="9"/>
  <c r="Z30" i="9"/>
  <c r="AA30" i="9"/>
  <c r="AB30" i="9"/>
  <c r="AC30" i="9"/>
  <c r="AD30" i="9"/>
  <c r="X31" i="9"/>
  <c r="Y31" i="9"/>
  <c r="Z31" i="9"/>
  <c r="AA31" i="9"/>
  <c r="AB31" i="9"/>
  <c r="AC31" i="9"/>
  <c r="AD31" i="9"/>
  <c r="X32" i="9"/>
  <c r="Y32" i="9"/>
  <c r="Z32" i="9"/>
  <c r="AA32" i="9"/>
  <c r="AB32" i="9"/>
  <c r="AC32" i="9"/>
  <c r="AD32" i="9"/>
  <c r="X33" i="9"/>
  <c r="Y33" i="9"/>
  <c r="Z33" i="9"/>
  <c r="AA33" i="9"/>
  <c r="AB33" i="9"/>
  <c r="AC33" i="9"/>
  <c r="AD33" i="9"/>
  <c r="X34" i="9"/>
  <c r="Y34" i="9"/>
  <c r="Z34" i="9"/>
  <c r="AA34" i="9"/>
  <c r="AB34" i="9"/>
  <c r="AC34" i="9"/>
  <c r="AD34" i="9"/>
  <c r="X35" i="9"/>
  <c r="Y35" i="9"/>
  <c r="Z35" i="9"/>
  <c r="AA35" i="9"/>
  <c r="AB35" i="9"/>
  <c r="AC35" i="9"/>
  <c r="AD35" i="9"/>
  <c r="X36" i="9"/>
  <c r="Y36" i="9"/>
  <c r="Z36" i="9"/>
  <c r="AA36" i="9"/>
  <c r="AB36" i="9"/>
  <c r="AC36" i="9"/>
  <c r="AD36" i="9"/>
  <c r="X37" i="9"/>
  <c r="Y37" i="9"/>
  <c r="Z37" i="9"/>
  <c r="AA37" i="9"/>
  <c r="AB37" i="9"/>
  <c r="AC37" i="9"/>
  <c r="AD37" i="9"/>
  <c r="X38" i="9"/>
  <c r="Y38" i="9"/>
  <c r="Z38" i="9"/>
  <c r="AA38" i="9"/>
  <c r="AB38" i="9"/>
  <c r="AC38" i="9"/>
  <c r="AD38" i="9"/>
  <c r="X39" i="9"/>
  <c r="Y39" i="9"/>
  <c r="Z39" i="9"/>
  <c r="AA39" i="9"/>
  <c r="AB39" i="9"/>
  <c r="AC39" i="9"/>
  <c r="AD39" i="9"/>
  <c r="W39" i="9"/>
  <c r="W38" i="9"/>
  <c r="W37" i="9"/>
  <c r="W36" i="9"/>
  <c r="W35" i="9"/>
  <c r="W34" i="9"/>
  <c r="W33" i="9"/>
  <c r="W32" i="9"/>
  <c r="W31" i="9"/>
  <c r="W30" i="9"/>
  <c r="U30" i="9"/>
  <c r="U31" i="9"/>
  <c r="U32" i="9"/>
  <c r="U33" i="9"/>
  <c r="U34" i="9"/>
  <c r="U35" i="9"/>
  <c r="U36" i="9"/>
  <c r="U37" i="9"/>
  <c r="U38" i="9"/>
  <c r="U39" i="9"/>
  <c r="D30" i="9"/>
  <c r="E30" i="9"/>
  <c r="F30" i="9"/>
  <c r="G30" i="9"/>
  <c r="H30" i="9"/>
  <c r="I30" i="9"/>
  <c r="J30" i="9"/>
  <c r="K30" i="9"/>
  <c r="L30" i="9"/>
  <c r="M30" i="9"/>
  <c r="N30" i="9"/>
  <c r="O30" i="9"/>
  <c r="P30" i="9"/>
  <c r="Q30" i="9"/>
  <c r="R30" i="9"/>
  <c r="S30" i="9"/>
  <c r="T30" i="9"/>
  <c r="D31" i="9"/>
  <c r="E31" i="9"/>
  <c r="F31" i="9"/>
  <c r="G31" i="9"/>
  <c r="H31" i="9"/>
  <c r="I31" i="9"/>
  <c r="J31" i="9"/>
  <c r="K31" i="9"/>
  <c r="L31" i="9"/>
  <c r="M31" i="9"/>
  <c r="N31" i="9"/>
  <c r="O31" i="9"/>
  <c r="P31" i="9"/>
  <c r="Q31" i="9"/>
  <c r="R31" i="9"/>
  <c r="S31" i="9"/>
  <c r="T31" i="9"/>
  <c r="D32" i="9"/>
  <c r="E32" i="9"/>
  <c r="F32" i="9"/>
  <c r="G32" i="9"/>
  <c r="H32" i="9"/>
  <c r="I32" i="9"/>
  <c r="J32" i="9"/>
  <c r="K32" i="9"/>
  <c r="L32" i="9"/>
  <c r="M32" i="9"/>
  <c r="N32" i="9"/>
  <c r="O32" i="9"/>
  <c r="P32" i="9"/>
  <c r="Q32" i="9"/>
  <c r="R32" i="9"/>
  <c r="S32" i="9"/>
  <c r="T32" i="9"/>
  <c r="D33" i="9"/>
  <c r="E33" i="9"/>
  <c r="F33" i="9"/>
  <c r="G33" i="9"/>
  <c r="H33" i="9"/>
  <c r="I33" i="9"/>
  <c r="J33" i="9"/>
  <c r="K33" i="9"/>
  <c r="L33" i="9"/>
  <c r="M33" i="9"/>
  <c r="N33" i="9"/>
  <c r="O33" i="9"/>
  <c r="P33" i="9"/>
  <c r="Q33" i="9"/>
  <c r="R33" i="9"/>
  <c r="S33" i="9"/>
  <c r="T33" i="9"/>
  <c r="D34" i="9"/>
  <c r="E34" i="9"/>
  <c r="F34" i="9"/>
  <c r="G34" i="9"/>
  <c r="H34" i="9"/>
  <c r="I34" i="9"/>
  <c r="J34" i="9"/>
  <c r="K34" i="9"/>
  <c r="L34" i="9"/>
  <c r="M34" i="9"/>
  <c r="N34" i="9"/>
  <c r="O34" i="9"/>
  <c r="P34" i="9"/>
  <c r="Q34" i="9"/>
  <c r="R34" i="9"/>
  <c r="S34" i="9"/>
  <c r="T34" i="9"/>
  <c r="D35" i="9"/>
  <c r="E35" i="9"/>
  <c r="F35" i="9"/>
  <c r="G35" i="9"/>
  <c r="H35" i="9"/>
  <c r="I35" i="9"/>
  <c r="J35" i="9"/>
  <c r="K35" i="9"/>
  <c r="L35" i="9"/>
  <c r="M35" i="9"/>
  <c r="N35" i="9"/>
  <c r="O35" i="9"/>
  <c r="P35" i="9"/>
  <c r="Q35" i="9"/>
  <c r="R35" i="9"/>
  <c r="S35" i="9"/>
  <c r="T35" i="9"/>
  <c r="D36" i="9"/>
  <c r="E36" i="9"/>
  <c r="F36" i="9"/>
  <c r="G36" i="9"/>
  <c r="H36" i="9"/>
  <c r="I36" i="9"/>
  <c r="J36" i="9"/>
  <c r="K36" i="9"/>
  <c r="L36" i="9"/>
  <c r="M36" i="9"/>
  <c r="N36" i="9"/>
  <c r="O36" i="9"/>
  <c r="P36" i="9"/>
  <c r="Q36" i="9"/>
  <c r="R36" i="9"/>
  <c r="S36" i="9"/>
  <c r="T36" i="9"/>
  <c r="D37" i="9"/>
  <c r="E37" i="9"/>
  <c r="F37" i="9"/>
  <c r="G37" i="9"/>
  <c r="H37" i="9"/>
  <c r="I37" i="9"/>
  <c r="J37" i="9"/>
  <c r="K37" i="9"/>
  <c r="L37" i="9"/>
  <c r="M37" i="9"/>
  <c r="N37" i="9"/>
  <c r="O37" i="9"/>
  <c r="P37" i="9"/>
  <c r="Q37" i="9"/>
  <c r="R37" i="9"/>
  <c r="S37" i="9"/>
  <c r="T37" i="9"/>
  <c r="D38" i="9"/>
  <c r="E38" i="9"/>
  <c r="F38" i="9"/>
  <c r="G38" i="9"/>
  <c r="H38" i="9"/>
  <c r="I38" i="9"/>
  <c r="J38" i="9"/>
  <c r="K38" i="9"/>
  <c r="L38" i="9"/>
  <c r="M38" i="9"/>
  <c r="N38" i="9"/>
  <c r="O38" i="9"/>
  <c r="P38" i="9"/>
  <c r="Q38" i="9"/>
  <c r="R38" i="9"/>
  <c r="S38" i="9"/>
  <c r="T38" i="9"/>
  <c r="D39" i="9"/>
  <c r="E39" i="9"/>
  <c r="F39" i="9"/>
  <c r="G39" i="9"/>
  <c r="H39" i="9"/>
  <c r="I39" i="9"/>
  <c r="J39" i="9"/>
  <c r="K39" i="9"/>
  <c r="L39" i="9"/>
  <c r="M39" i="9"/>
  <c r="N39" i="9"/>
  <c r="O39" i="9"/>
  <c r="P39" i="9"/>
  <c r="Q39" i="9"/>
  <c r="R39" i="9"/>
  <c r="S39" i="9"/>
  <c r="T39" i="9"/>
  <c r="C39" i="9"/>
  <c r="C38" i="9"/>
  <c r="C37" i="9"/>
  <c r="C36" i="9"/>
  <c r="C35" i="9"/>
  <c r="C34" i="9"/>
  <c r="C33" i="9"/>
  <c r="C32" i="9"/>
  <c r="C31" i="9"/>
  <c r="C30" i="9"/>
  <c r="D43" i="8" l="1"/>
  <c r="E43" i="8"/>
  <c r="F43" i="8"/>
  <c r="G43" i="8"/>
  <c r="H43" i="8"/>
  <c r="I43" i="8"/>
  <c r="J43" i="8"/>
  <c r="K43" i="8"/>
  <c r="L43" i="8"/>
  <c r="M43" i="8"/>
  <c r="N43" i="8"/>
  <c r="O43" i="8"/>
  <c r="P43" i="8"/>
  <c r="Q43" i="8"/>
  <c r="R43" i="8"/>
  <c r="S43" i="8"/>
  <c r="T43" i="8"/>
  <c r="U43" i="8"/>
  <c r="V43" i="8"/>
  <c r="W43" i="8"/>
  <c r="X43" i="8"/>
  <c r="Y43" i="8"/>
  <c r="Z43" i="8"/>
  <c r="AA43" i="8"/>
  <c r="AB43" i="8"/>
  <c r="AC43" i="8"/>
  <c r="AD43" i="8"/>
  <c r="D44" i="8"/>
  <c r="E44" i="8"/>
  <c r="F44" i="8"/>
  <c r="G44" i="8"/>
  <c r="H44" i="8"/>
  <c r="I44" i="8"/>
  <c r="J44" i="8"/>
  <c r="K44" i="8"/>
  <c r="L44" i="8"/>
  <c r="M44" i="8"/>
  <c r="N44" i="8"/>
  <c r="O44" i="8"/>
  <c r="P44" i="8"/>
  <c r="Q44" i="8"/>
  <c r="R44" i="8"/>
  <c r="S44" i="8"/>
  <c r="T44" i="8"/>
  <c r="U44" i="8"/>
  <c r="V44" i="8"/>
  <c r="W44" i="8"/>
  <c r="X44" i="8"/>
  <c r="Y44" i="8"/>
  <c r="Z44" i="8"/>
  <c r="AA44" i="8"/>
  <c r="AB44" i="8"/>
  <c r="AC44" i="8"/>
  <c r="AD44" i="8"/>
  <c r="D45" i="8"/>
  <c r="E45" i="8"/>
  <c r="F45" i="8"/>
  <c r="G45" i="8"/>
  <c r="H45" i="8"/>
  <c r="I45" i="8"/>
  <c r="J45" i="8"/>
  <c r="K45" i="8"/>
  <c r="L45" i="8"/>
  <c r="M45" i="8"/>
  <c r="N45" i="8"/>
  <c r="O45" i="8"/>
  <c r="P45" i="8"/>
  <c r="Q45" i="8"/>
  <c r="R45" i="8"/>
  <c r="S45" i="8"/>
  <c r="T45" i="8"/>
  <c r="U45" i="8"/>
  <c r="V45" i="8"/>
  <c r="W45" i="8"/>
  <c r="X45" i="8"/>
  <c r="Y45" i="8"/>
  <c r="Z45" i="8"/>
  <c r="AA45" i="8"/>
  <c r="AB45" i="8"/>
  <c r="AC45" i="8"/>
  <c r="AD45" i="8"/>
  <c r="D46" i="8"/>
  <c r="E46" i="8"/>
  <c r="F46" i="8"/>
  <c r="G46" i="8"/>
  <c r="H46" i="8"/>
  <c r="I46" i="8"/>
  <c r="J46" i="8"/>
  <c r="K46" i="8"/>
  <c r="L46" i="8"/>
  <c r="M46" i="8"/>
  <c r="N46" i="8"/>
  <c r="O46" i="8"/>
  <c r="P46" i="8"/>
  <c r="Q46" i="8"/>
  <c r="R46" i="8"/>
  <c r="S46" i="8"/>
  <c r="T46" i="8"/>
  <c r="U46" i="8"/>
  <c r="V46" i="8"/>
  <c r="W46" i="8"/>
  <c r="X46" i="8"/>
  <c r="Y46" i="8"/>
  <c r="Z46" i="8"/>
  <c r="AA46" i="8"/>
  <c r="AB46" i="8"/>
  <c r="AC46" i="8"/>
  <c r="AD46" i="8"/>
  <c r="D47" i="8"/>
  <c r="E47" i="8"/>
  <c r="F47" i="8"/>
  <c r="G47" i="8"/>
  <c r="H47" i="8"/>
  <c r="I47" i="8"/>
  <c r="J47" i="8"/>
  <c r="K47" i="8"/>
  <c r="L47" i="8"/>
  <c r="M47" i="8"/>
  <c r="N47" i="8"/>
  <c r="O47" i="8"/>
  <c r="P47" i="8"/>
  <c r="Q47" i="8"/>
  <c r="R47" i="8"/>
  <c r="S47" i="8"/>
  <c r="T47" i="8"/>
  <c r="U47" i="8"/>
  <c r="V47" i="8"/>
  <c r="W47" i="8"/>
  <c r="X47" i="8"/>
  <c r="Y47" i="8"/>
  <c r="Z47" i="8"/>
  <c r="AA47" i="8"/>
  <c r="AB47" i="8"/>
  <c r="AC47" i="8"/>
  <c r="AD47" i="8"/>
  <c r="D48" i="8"/>
  <c r="E48" i="8"/>
  <c r="F48" i="8"/>
  <c r="G48" i="8"/>
  <c r="H48" i="8"/>
  <c r="I48" i="8"/>
  <c r="J48" i="8"/>
  <c r="K48" i="8"/>
  <c r="L48" i="8"/>
  <c r="M48" i="8"/>
  <c r="N48" i="8"/>
  <c r="O48" i="8"/>
  <c r="P48" i="8"/>
  <c r="Q48" i="8"/>
  <c r="R48" i="8"/>
  <c r="S48" i="8"/>
  <c r="T48" i="8"/>
  <c r="U48" i="8"/>
  <c r="V48" i="8"/>
  <c r="W48" i="8"/>
  <c r="X48" i="8"/>
  <c r="Y48" i="8"/>
  <c r="Z48" i="8"/>
  <c r="AA48" i="8"/>
  <c r="AB48" i="8"/>
  <c r="AC48" i="8"/>
  <c r="AD48" i="8"/>
  <c r="D49" i="8"/>
  <c r="E49" i="8"/>
  <c r="F49" i="8"/>
  <c r="G49" i="8"/>
  <c r="H49" i="8"/>
  <c r="I49" i="8"/>
  <c r="J49" i="8"/>
  <c r="K49" i="8"/>
  <c r="L49" i="8"/>
  <c r="M49" i="8"/>
  <c r="N49" i="8"/>
  <c r="O49" i="8"/>
  <c r="P49" i="8"/>
  <c r="Q49" i="8"/>
  <c r="R49" i="8"/>
  <c r="S49" i="8"/>
  <c r="T49" i="8"/>
  <c r="U49" i="8"/>
  <c r="V49" i="8"/>
  <c r="W49" i="8"/>
  <c r="X49" i="8"/>
  <c r="Y49" i="8"/>
  <c r="Z49" i="8"/>
  <c r="AA49" i="8"/>
  <c r="AB49" i="8"/>
  <c r="AC49" i="8"/>
  <c r="AD49"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D51" i="8"/>
  <c r="E51" i="8"/>
  <c r="F51" i="8"/>
  <c r="G51" i="8"/>
  <c r="H51" i="8"/>
  <c r="I51" i="8"/>
  <c r="J51" i="8"/>
  <c r="K51" i="8"/>
  <c r="L51" i="8"/>
  <c r="M51" i="8"/>
  <c r="N51" i="8"/>
  <c r="O51" i="8"/>
  <c r="P51" i="8"/>
  <c r="Q51" i="8"/>
  <c r="R51" i="8"/>
  <c r="S51" i="8"/>
  <c r="T51" i="8"/>
  <c r="U51" i="8"/>
  <c r="V51" i="8"/>
  <c r="W51" i="8"/>
  <c r="X51" i="8"/>
  <c r="Y51" i="8"/>
  <c r="Z51" i="8"/>
  <c r="AA51" i="8"/>
  <c r="AB51" i="8"/>
  <c r="AC51" i="8"/>
  <c r="AD51" i="8"/>
  <c r="C51" i="8"/>
  <c r="C50" i="8"/>
  <c r="C49" i="8"/>
  <c r="C48" i="8"/>
  <c r="C47" i="8"/>
  <c r="C46" i="8"/>
  <c r="C45" i="8"/>
  <c r="C44" i="8"/>
  <c r="C43" i="8"/>
  <c r="D30" i="8" l="1"/>
  <c r="E30" i="8"/>
  <c r="F30" i="8"/>
  <c r="G30" i="8"/>
  <c r="H30" i="8"/>
  <c r="I30" i="8"/>
  <c r="J30" i="8"/>
  <c r="K30" i="8"/>
  <c r="L30" i="8"/>
  <c r="M30" i="8"/>
  <c r="N30" i="8"/>
  <c r="O30" i="8"/>
  <c r="P30" i="8"/>
  <c r="Q30" i="8"/>
  <c r="R30" i="8"/>
  <c r="S30" i="8"/>
  <c r="T30" i="8"/>
  <c r="U30" i="8"/>
  <c r="V30" i="8"/>
  <c r="W30" i="8"/>
  <c r="X30" i="8"/>
  <c r="Y30" i="8"/>
  <c r="Z30" i="8"/>
  <c r="AA30" i="8"/>
  <c r="AB30" i="8"/>
  <c r="AC30" i="8"/>
  <c r="AD30"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D32" i="8"/>
  <c r="E32" i="8"/>
  <c r="F32" i="8"/>
  <c r="G32" i="8"/>
  <c r="H32" i="8"/>
  <c r="I32" i="8"/>
  <c r="J32" i="8"/>
  <c r="K32" i="8"/>
  <c r="L32" i="8"/>
  <c r="M32" i="8"/>
  <c r="N32" i="8"/>
  <c r="O32" i="8"/>
  <c r="P32" i="8"/>
  <c r="Q32" i="8"/>
  <c r="R32" i="8"/>
  <c r="S32" i="8"/>
  <c r="T32" i="8"/>
  <c r="U32" i="8"/>
  <c r="V32" i="8"/>
  <c r="W32" i="8"/>
  <c r="X32" i="8"/>
  <c r="Y32" i="8"/>
  <c r="Z32" i="8"/>
  <c r="AA32" i="8"/>
  <c r="AB32" i="8"/>
  <c r="AC32" i="8"/>
  <c r="AD32" i="8"/>
  <c r="D33" i="8"/>
  <c r="E33" i="8"/>
  <c r="F33" i="8"/>
  <c r="G33" i="8"/>
  <c r="H33" i="8"/>
  <c r="I33" i="8"/>
  <c r="J33" i="8"/>
  <c r="K33" i="8"/>
  <c r="L33" i="8"/>
  <c r="M33" i="8"/>
  <c r="N33" i="8"/>
  <c r="O33" i="8"/>
  <c r="P33" i="8"/>
  <c r="Q33" i="8"/>
  <c r="R33" i="8"/>
  <c r="S33" i="8"/>
  <c r="T33" i="8"/>
  <c r="U33" i="8"/>
  <c r="V33" i="8"/>
  <c r="W33" i="8"/>
  <c r="X33" i="8"/>
  <c r="Y33" i="8"/>
  <c r="Z33" i="8"/>
  <c r="AA33" i="8"/>
  <c r="AB33" i="8"/>
  <c r="AC33" i="8"/>
  <c r="AD33" i="8"/>
  <c r="D34" i="8"/>
  <c r="E34" i="8"/>
  <c r="F34" i="8"/>
  <c r="G34" i="8"/>
  <c r="H34" i="8"/>
  <c r="I34" i="8"/>
  <c r="J34" i="8"/>
  <c r="K34" i="8"/>
  <c r="L34" i="8"/>
  <c r="M34" i="8"/>
  <c r="N34" i="8"/>
  <c r="O34" i="8"/>
  <c r="P34" i="8"/>
  <c r="Q34" i="8"/>
  <c r="R34" i="8"/>
  <c r="S34" i="8"/>
  <c r="T34" i="8"/>
  <c r="U34" i="8"/>
  <c r="V34" i="8"/>
  <c r="W34" i="8"/>
  <c r="X34" i="8"/>
  <c r="Y34" i="8"/>
  <c r="Z34" i="8"/>
  <c r="AA34" i="8"/>
  <c r="AB34" i="8"/>
  <c r="AC34" i="8"/>
  <c r="AD34" i="8"/>
  <c r="D35" i="8"/>
  <c r="E35" i="8"/>
  <c r="F35" i="8"/>
  <c r="G35" i="8"/>
  <c r="H35" i="8"/>
  <c r="I35" i="8"/>
  <c r="J35" i="8"/>
  <c r="K35" i="8"/>
  <c r="L35" i="8"/>
  <c r="M35" i="8"/>
  <c r="N35" i="8"/>
  <c r="O35" i="8"/>
  <c r="P35" i="8"/>
  <c r="Q35" i="8"/>
  <c r="R35" i="8"/>
  <c r="S35" i="8"/>
  <c r="T35" i="8"/>
  <c r="U35" i="8"/>
  <c r="V35" i="8"/>
  <c r="W35" i="8"/>
  <c r="X35" i="8"/>
  <c r="Y35" i="8"/>
  <c r="Z35" i="8"/>
  <c r="AA35" i="8"/>
  <c r="AB35" i="8"/>
  <c r="AC35" i="8"/>
  <c r="AD35" i="8"/>
  <c r="D36" i="8"/>
  <c r="E36" i="8"/>
  <c r="F36" i="8"/>
  <c r="G36" i="8"/>
  <c r="H36" i="8"/>
  <c r="I36" i="8"/>
  <c r="J36" i="8"/>
  <c r="K36" i="8"/>
  <c r="L36" i="8"/>
  <c r="M36" i="8"/>
  <c r="N36" i="8"/>
  <c r="O36" i="8"/>
  <c r="P36" i="8"/>
  <c r="Q36" i="8"/>
  <c r="R36" i="8"/>
  <c r="S36" i="8"/>
  <c r="T36" i="8"/>
  <c r="U36" i="8"/>
  <c r="V36" i="8"/>
  <c r="W36" i="8"/>
  <c r="X36" i="8"/>
  <c r="Y36" i="8"/>
  <c r="Z36" i="8"/>
  <c r="AA36" i="8"/>
  <c r="AB36" i="8"/>
  <c r="AC36" i="8"/>
  <c r="AD36" i="8"/>
  <c r="D37" i="8"/>
  <c r="E37" i="8"/>
  <c r="F37" i="8"/>
  <c r="G37" i="8"/>
  <c r="H37" i="8"/>
  <c r="I37" i="8"/>
  <c r="J37" i="8"/>
  <c r="K37" i="8"/>
  <c r="L37" i="8"/>
  <c r="M37" i="8"/>
  <c r="N37" i="8"/>
  <c r="O37" i="8"/>
  <c r="P37" i="8"/>
  <c r="Q37" i="8"/>
  <c r="R37" i="8"/>
  <c r="S37" i="8"/>
  <c r="T37" i="8"/>
  <c r="U37" i="8"/>
  <c r="V37" i="8"/>
  <c r="W37" i="8"/>
  <c r="X37" i="8"/>
  <c r="Y37" i="8"/>
  <c r="Z37" i="8"/>
  <c r="AA37" i="8"/>
  <c r="AB37" i="8"/>
  <c r="AC37" i="8"/>
  <c r="AD37" i="8"/>
  <c r="D38" i="8"/>
  <c r="E38" i="8"/>
  <c r="F38" i="8"/>
  <c r="G38" i="8"/>
  <c r="H38" i="8"/>
  <c r="I38" i="8"/>
  <c r="J38" i="8"/>
  <c r="K38" i="8"/>
  <c r="L38" i="8"/>
  <c r="M38" i="8"/>
  <c r="N38" i="8"/>
  <c r="O38" i="8"/>
  <c r="P38" i="8"/>
  <c r="Q38" i="8"/>
  <c r="R38" i="8"/>
  <c r="S38" i="8"/>
  <c r="T38" i="8"/>
  <c r="U38" i="8"/>
  <c r="V38" i="8"/>
  <c r="W38" i="8"/>
  <c r="X38" i="8"/>
  <c r="Y38" i="8"/>
  <c r="Z38" i="8"/>
  <c r="AA38" i="8"/>
  <c r="AB38" i="8"/>
  <c r="AC38" i="8"/>
  <c r="AD38" i="8"/>
  <c r="D39" i="8"/>
  <c r="E39" i="8"/>
  <c r="F39" i="8"/>
  <c r="G39" i="8"/>
  <c r="H39" i="8"/>
  <c r="I39" i="8"/>
  <c r="J39" i="8"/>
  <c r="K39" i="8"/>
  <c r="L39" i="8"/>
  <c r="M39" i="8"/>
  <c r="N39" i="8"/>
  <c r="O39" i="8"/>
  <c r="P39" i="8"/>
  <c r="Q39" i="8"/>
  <c r="R39" i="8"/>
  <c r="S39" i="8"/>
  <c r="T39" i="8"/>
  <c r="U39" i="8"/>
  <c r="V39" i="8"/>
  <c r="W39" i="8"/>
  <c r="X39" i="8"/>
  <c r="Y39" i="8"/>
  <c r="Z39" i="8"/>
  <c r="AA39" i="8"/>
  <c r="AB39" i="8"/>
  <c r="AC39" i="8"/>
  <c r="AD39" i="8"/>
  <c r="C39" i="8"/>
  <c r="C38" i="8"/>
  <c r="C37" i="8"/>
  <c r="C36" i="8"/>
  <c r="C35" i="8"/>
  <c r="C34" i="8"/>
  <c r="C33" i="8"/>
  <c r="C32" i="8"/>
  <c r="C31" i="8"/>
  <c r="C30" i="8"/>
  <c r="AD51" i="7" l="1"/>
  <c r="AC51" i="7"/>
  <c r="AB51" i="7"/>
  <c r="AA51" i="7"/>
  <c r="Z51" i="7"/>
  <c r="Y51" i="7"/>
  <c r="X51" i="7"/>
  <c r="W51" i="7"/>
  <c r="V51" i="7"/>
  <c r="U51" i="7"/>
  <c r="T51" i="7"/>
  <c r="S51" i="7"/>
  <c r="R51" i="7"/>
  <c r="Q51" i="7"/>
  <c r="P51" i="7"/>
  <c r="O51" i="7"/>
  <c r="N51" i="7"/>
  <c r="M51" i="7"/>
  <c r="L51" i="7"/>
  <c r="K51" i="7"/>
  <c r="J51" i="7"/>
  <c r="I51" i="7"/>
  <c r="H51" i="7"/>
  <c r="G51" i="7"/>
  <c r="F51" i="7"/>
  <c r="E51" i="7"/>
  <c r="D51" i="7"/>
  <c r="C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AD45" i="7"/>
  <c r="AC45" i="7"/>
  <c r="AB45" i="7"/>
  <c r="AA45" i="7"/>
  <c r="Z45" i="7"/>
  <c r="Y45" i="7"/>
  <c r="X45" i="7"/>
  <c r="W45" i="7"/>
  <c r="V45" i="7"/>
  <c r="U45" i="7"/>
  <c r="T45" i="7"/>
  <c r="S45" i="7"/>
  <c r="R45" i="7"/>
  <c r="Q45" i="7"/>
  <c r="P45" i="7"/>
  <c r="O45" i="7"/>
  <c r="N45" i="7"/>
  <c r="M45" i="7"/>
  <c r="L45" i="7"/>
  <c r="K45" i="7"/>
  <c r="J45" i="7"/>
  <c r="I45" i="7"/>
  <c r="H45" i="7"/>
  <c r="G45" i="7"/>
  <c r="F45" i="7"/>
  <c r="E45" i="7"/>
  <c r="D45" i="7"/>
  <c r="C45" i="7"/>
  <c r="AD44" i="7"/>
  <c r="AC44" i="7"/>
  <c r="AB44" i="7"/>
  <c r="AA44" i="7"/>
  <c r="Z44" i="7"/>
  <c r="Y44" i="7"/>
  <c r="X44" i="7"/>
  <c r="W44" i="7"/>
  <c r="V44" i="7"/>
  <c r="U44" i="7"/>
  <c r="T44" i="7"/>
  <c r="S44" i="7"/>
  <c r="R44" i="7"/>
  <c r="Q44" i="7"/>
  <c r="P44" i="7"/>
  <c r="O44" i="7"/>
  <c r="N44" i="7"/>
  <c r="M44" i="7"/>
  <c r="L44" i="7"/>
  <c r="K44" i="7"/>
  <c r="J44" i="7"/>
  <c r="I44" i="7"/>
  <c r="H44" i="7"/>
  <c r="G44" i="7"/>
  <c r="F44" i="7"/>
  <c r="E44" i="7"/>
  <c r="D44" i="7"/>
  <c r="C44"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AD39" i="7"/>
  <c r="AC39" i="7"/>
  <c r="AB39" i="7"/>
  <c r="AA39" i="7"/>
  <c r="Z39" i="7"/>
  <c r="Y39" i="7"/>
  <c r="X39" i="7"/>
  <c r="W39" i="7"/>
  <c r="U39" i="7"/>
  <c r="T39" i="7"/>
  <c r="S39" i="7"/>
  <c r="R39" i="7"/>
  <c r="Q39" i="7"/>
  <c r="P39" i="7"/>
  <c r="O39" i="7"/>
  <c r="N39" i="7"/>
  <c r="M39" i="7"/>
  <c r="L39" i="7"/>
  <c r="K39" i="7"/>
  <c r="J39" i="7"/>
  <c r="I39" i="7"/>
  <c r="H39" i="7"/>
  <c r="G39" i="7"/>
  <c r="F39" i="7"/>
  <c r="E39" i="7"/>
  <c r="D39" i="7"/>
  <c r="C39" i="7"/>
  <c r="AD38" i="7"/>
  <c r="AC38" i="7"/>
  <c r="AB38" i="7"/>
  <c r="AA38" i="7"/>
  <c r="Z38" i="7"/>
  <c r="Y38" i="7"/>
  <c r="X38" i="7"/>
  <c r="W38" i="7"/>
  <c r="U38" i="7"/>
  <c r="T38" i="7"/>
  <c r="S38" i="7"/>
  <c r="R38" i="7"/>
  <c r="Q38" i="7"/>
  <c r="P38" i="7"/>
  <c r="O38" i="7"/>
  <c r="N38" i="7"/>
  <c r="M38" i="7"/>
  <c r="L38" i="7"/>
  <c r="K38" i="7"/>
  <c r="J38" i="7"/>
  <c r="I38" i="7"/>
  <c r="H38" i="7"/>
  <c r="G38" i="7"/>
  <c r="F38" i="7"/>
  <c r="E38" i="7"/>
  <c r="D38" i="7"/>
  <c r="C38" i="7"/>
  <c r="AD37" i="7"/>
  <c r="AC37" i="7"/>
  <c r="AB37" i="7"/>
  <c r="AA37" i="7"/>
  <c r="Z37" i="7"/>
  <c r="Y37" i="7"/>
  <c r="X37" i="7"/>
  <c r="W37" i="7"/>
  <c r="U37" i="7"/>
  <c r="T37" i="7"/>
  <c r="S37" i="7"/>
  <c r="R37" i="7"/>
  <c r="Q37" i="7"/>
  <c r="P37" i="7"/>
  <c r="O37" i="7"/>
  <c r="N37" i="7"/>
  <c r="M37" i="7"/>
  <c r="L37" i="7"/>
  <c r="K37" i="7"/>
  <c r="J37" i="7"/>
  <c r="I37" i="7"/>
  <c r="H37" i="7"/>
  <c r="G37" i="7"/>
  <c r="F37" i="7"/>
  <c r="E37" i="7"/>
  <c r="D37" i="7"/>
  <c r="C37" i="7"/>
  <c r="AD36" i="7"/>
  <c r="AC36" i="7"/>
  <c r="AB36" i="7"/>
  <c r="AA36" i="7"/>
  <c r="Z36" i="7"/>
  <c r="Y36" i="7"/>
  <c r="X36" i="7"/>
  <c r="W36" i="7"/>
  <c r="U36" i="7"/>
  <c r="T36" i="7"/>
  <c r="S36" i="7"/>
  <c r="R36" i="7"/>
  <c r="Q36" i="7"/>
  <c r="P36" i="7"/>
  <c r="O36" i="7"/>
  <c r="N36" i="7"/>
  <c r="M36" i="7"/>
  <c r="L36" i="7"/>
  <c r="K36" i="7"/>
  <c r="J36" i="7"/>
  <c r="I36" i="7"/>
  <c r="H36" i="7"/>
  <c r="G36" i="7"/>
  <c r="F36" i="7"/>
  <c r="E36" i="7"/>
  <c r="D36" i="7"/>
  <c r="C36" i="7"/>
  <c r="AD35" i="7"/>
  <c r="AC35" i="7"/>
  <c r="AB35" i="7"/>
  <c r="AA35" i="7"/>
  <c r="Z35" i="7"/>
  <c r="Y35" i="7"/>
  <c r="X35" i="7"/>
  <c r="W35" i="7"/>
  <c r="U35" i="7"/>
  <c r="T35" i="7"/>
  <c r="S35" i="7"/>
  <c r="R35" i="7"/>
  <c r="Q35" i="7"/>
  <c r="P35" i="7"/>
  <c r="O35" i="7"/>
  <c r="N35" i="7"/>
  <c r="M35" i="7"/>
  <c r="L35" i="7"/>
  <c r="K35" i="7"/>
  <c r="J35" i="7"/>
  <c r="I35" i="7"/>
  <c r="H35" i="7"/>
  <c r="G35" i="7"/>
  <c r="F35" i="7"/>
  <c r="E35" i="7"/>
  <c r="D35" i="7"/>
  <c r="C35" i="7"/>
  <c r="AD34" i="7"/>
  <c r="AC34" i="7"/>
  <c r="AB34" i="7"/>
  <c r="AA34" i="7"/>
  <c r="Z34" i="7"/>
  <c r="Y34" i="7"/>
  <c r="X34" i="7"/>
  <c r="W34" i="7"/>
  <c r="U34" i="7"/>
  <c r="T34" i="7"/>
  <c r="S34" i="7"/>
  <c r="R34" i="7"/>
  <c r="Q34" i="7"/>
  <c r="P34" i="7"/>
  <c r="O34" i="7"/>
  <c r="N34" i="7"/>
  <c r="M34" i="7"/>
  <c r="L34" i="7"/>
  <c r="K34" i="7"/>
  <c r="J34" i="7"/>
  <c r="I34" i="7"/>
  <c r="H34" i="7"/>
  <c r="G34" i="7"/>
  <c r="F34" i="7"/>
  <c r="E34" i="7"/>
  <c r="D34" i="7"/>
  <c r="C34" i="7"/>
  <c r="AD33" i="7"/>
  <c r="AC33" i="7"/>
  <c r="AB33" i="7"/>
  <c r="AA33" i="7"/>
  <c r="Z33" i="7"/>
  <c r="Y33" i="7"/>
  <c r="X33" i="7"/>
  <c r="W33" i="7"/>
  <c r="U33" i="7"/>
  <c r="T33" i="7"/>
  <c r="S33" i="7"/>
  <c r="R33" i="7"/>
  <c r="Q33" i="7"/>
  <c r="P33" i="7"/>
  <c r="O33" i="7"/>
  <c r="N33" i="7"/>
  <c r="M33" i="7"/>
  <c r="L33" i="7"/>
  <c r="K33" i="7"/>
  <c r="J33" i="7"/>
  <c r="I33" i="7"/>
  <c r="H33" i="7"/>
  <c r="G33" i="7"/>
  <c r="F33" i="7"/>
  <c r="E33" i="7"/>
  <c r="D33" i="7"/>
  <c r="C33" i="7"/>
  <c r="AD32" i="7"/>
  <c r="AC32" i="7"/>
  <c r="AB32" i="7"/>
  <c r="AA32" i="7"/>
  <c r="Z32" i="7"/>
  <c r="Y32" i="7"/>
  <c r="X32" i="7"/>
  <c r="W32" i="7"/>
  <c r="U32" i="7"/>
  <c r="T32" i="7"/>
  <c r="S32" i="7"/>
  <c r="R32" i="7"/>
  <c r="Q32" i="7"/>
  <c r="P32" i="7"/>
  <c r="O32" i="7"/>
  <c r="N32" i="7"/>
  <c r="M32" i="7"/>
  <c r="L32" i="7"/>
  <c r="K32" i="7"/>
  <c r="J32" i="7"/>
  <c r="I32" i="7"/>
  <c r="H32" i="7"/>
  <c r="G32" i="7"/>
  <c r="F32" i="7"/>
  <c r="E32" i="7"/>
  <c r="D32" i="7"/>
  <c r="C32" i="7"/>
  <c r="AD31" i="7"/>
  <c r="AC31" i="7"/>
  <c r="AB31" i="7"/>
  <c r="AA31" i="7"/>
  <c r="Z31" i="7"/>
  <c r="Y31" i="7"/>
  <c r="X31" i="7"/>
  <c r="W31" i="7"/>
  <c r="U31" i="7"/>
  <c r="T31" i="7"/>
  <c r="S31" i="7"/>
  <c r="R31" i="7"/>
  <c r="Q31" i="7"/>
  <c r="P31" i="7"/>
  <c r="O31" i="7"/>
  <c r="N31" i="7"/>
  <c r="M31" i="7"/>
  <c r="L31" i="7"/>
  <c r="K31" i="7"/>
  <c r="J31" i="7"/>
  <c r="I31" i="7"/>
  <c r="H31" i="7"/>
  <c r="G31" i="7"/>
  <c r="F31" i="7"/>
  <c r="E31" i="7"/>
  <c r="D31" i="7"/>
  <c r="C31" i="7"/>
  <c r="AD30" i="7"/>
  <c r="AC30" i="7"/>
  <c r="AB30" i="7"/>
  <c r="AA30" i="7"/>
  <c r="Z30" i="7"/>
  <c r="Y30" i="7"/>
  <c r="X30" i="7"/>
  <c r="W30" i="7"/>
  <c r="U30" i="7"/>
  <c r="T30" i="7"/>
  <c r="S30" i="7"/>
  <c r="R30" i="7"/>
  <c r="Q30" i="7"/>
  <c r="P30" i="7"/>
  <c r="O30" i="7"/>
  <c r="N30" i="7"/>
  <c r="M30" i="7"/>
  <c r="L30" i="7"/>
  <c r="K30" i="7"/>
  <c r="J30" i="7"/>
  <c r="I30" i="7"/>
  <c r="H30" i="7"/>
  <c r="G30" i="7"/>
  <c r="F30" i="7"/>
  <c r="E30" i="7"/>
  <c r="D30" i="7"/>
  <c r="C30" i="7"/>
  <c r="G43" i="6" l="1"/>
  <c r="H43" i="6"/>
  <c r="I43" i="6"/>
  <c r="J43" i="6"/>
  <c r="K43" i="6"/>
  <c r="L43" i="6"/>
  <c r="M43" i="6"/>
  <c r="N43" i="6"/>
  <c r="O43" i="6"/>
  <c r="P43" i="6"/>
  <c r="Q43" i="6"/>
  <c r="R43" i="6"/>
  <c r="S43" i="6"/>
  <c r="T43" i="6"/>
  <c r="U43" i="6"/>
  <c r="V43" i="6"/>
  <c r="W43" i="6"/>
  <c r="X43" i="6"/>
  <c r="Y43" i="6"/>
  <c r="Z43" i="6"/>
  <c r="AA43" i="6"/>
  <c r="AB43" i="6"/>
  <c r="AC43" i="6"/>
  <c r="AD43" i="6"/>
  <c r="G44" i="6"/>
  <c r="H44" i="6"/>
  <c r="I44" i="6"/>
  <c r="J44" i="6"/>
  <c r="K44" i="6"/>
  <c r="L44" i="6"/>
  <c r="M44" i="6"/>
  <c r="N44" i="6"/>
  <c r="O44" i="6"/>
  <c r="P44" i="6"/>
  <c r="Q44" i="6"/>
  <c r="R44" i="6"/>
  <c r="S44" i="6"/>
  <c r="T44" i="6"/>
  <c r="U44" i="6"/>
  <c r="V44" i="6"/>
  <c r="W44" i="6"/>
  <c r="X44" i="6"/>
  <c r="Y44" i="6"/>
  <c r="Z44" i="6"/>
  <c r="AA44" i="6"/>
  <c r="AB44" i="6"/>
  <c r="AC44" i="6"/>
  <c r="AD44" i="6"/>
  <c r="G45" i="6"/>
  <c r="H45" i="6"/>
  <c r="I45" i="6"/>
  <c r="J45" i="6"/>
  <c r="K45" i="6"/>
  <c r="L45" i="6"/>
  <c r="M45" i="6"/>
  <c r="N45" i="6"/>
  <c r="O45" i="6"/>
  <c r="P45" i="6"/>
  <c r="Q45" i="6"/>
  <c r="R45" i="6"/>
  <c r="S45" i="6"/>
  <c r="T45" i="6"/>
  <c r="U45" i="6"/>
  <c r="V45" i="6"/>
  <c r="W45" i="6"/>
  <c r="X45" i="6"/>
  <c r="Y45" i="6"/>
  <c r="Z45" i="6"/>
  <c r="AA45" i="6"/>
  <c r="AB45" i="6"/>
  <c r="AC45" i="6"/>
  <c r="AD45" i="6"/>
  <c r="G46" i="6"/>
  <c r="H46" i="6"/>
  <c r="I46" i="6"/>
  <c r="J46" i="6"/>
  <c r="K46" i="6"/>
  <c r="L46" i="6"/>
  <c r="M46" i="6"/>
  <c r="N46" i="6"/>
  <c r="O46" i="6"/>
  <c r="P46" i="6"/>
  <c r="Q46" i="6"/>
  <c r="R46" i="6"/>
  <c r="S46" i="6"/>
  <c r="T46" i="6"/>
  <c r="U46" i="6"/>
  <c r="V46" i="6"/>
  <c r="W46" i="6"/>
  <c r="X46" i="6"/>
  <c r="Y46" i="6"/>
  <c r="Z46" i="6"/>
  <c r="AA46" i="6"/>
  <c r="AB46" i="6"/>
  <c r="AC46" i="6"/>
  <c r="AD46" i="6"/>
  <c r="G47" i="6"/>
  <c r="H47" i="6"/>
  <c r="I47" i="6"/>
  <c r="J47" i="6"/>
  <c r="K47" i="6"/>
  <c r="L47" i="6"/>
  <c r="M47" i="6"/>
  <c r="N47" i="6"/>
  <c r="O47" i="6"/>
  <c r="P47" i="6"/>
  <c r="Q47" i="6"/>
  <c r="R47" i="6"/>
  <c r="S47" i="6"/>
  <c r="T47" i="6"/>
  <c r="U47" i="6"/>
  <c r="V47" i="6"/>
  <c r="W47" i="6"/>
  <c r="X47" i="6"/>
  <c r="Y47" i="6"/>
  <c r="Z47" i="6"/>
  <c r="AA47" i="6"/>
  <c r="AB47" i="6"/>
  <c r="AC47" i="6"/>
  <c r="AD47" i="6"/>
  <c r="G48" i="6"/>
  <c r="H48" i="6"/>
  <c r="I48" i="6"/>
  <c r="J48" i="6"/>
  <c r="K48" i="6"/>
  <c r="L48" i="6"/>
  <c r="M48" i="6"/>
  <c r="N48" i="6"/>
  <c r="O48" i="6"/>
  <c r="P48" i="6"/>
  <c r="Q48" i="6"/>
  <c r="R48" i="6"/>
  <c r="S48" i="6"/>
  <c r="T48" i="6"/>
  <c r="U48" i="6"/>
  <c r="V48" i="6"/>
  <c r="W48" i="6"/>
  <c r="X48" i="6"/>
  <c r="Y48" i="6"/>
  <c r="Z48" i="6"/>
  <c r="AA48" i="6"/>
  <c r="AB48" i="6"/>
  <c r="AC48" i="6"/>
  <c r="AD48" i="6"/>
  <c r="G49" i="6"/>
  <c r="H49" i="6"/>
  <c r="I49" i="6"/>
  <c r="J49" i="6"/>
  <c r="K49" i="6"/>
  <c r="L49" i="6"/>
  <c r="M49" i="6"/>
  <c r="N49" i="6"/>
  <c r="O49" i="6"/>
  <c r="P49" i="6"/>
  <c r="Q49" i="6"/>
  <c r="R49" i="6"/>
  <c r="S49" i="6"/>
  <c r="T49" i="6"/>
  <c r="U49" i="6"/>
  <c r="V49" i="6"/>
  <c r="W49" i="6"/>
  <c r="X49" i="6"/>
  <c r="Y49" i="6"/>
  <c r="Z49" i="6"/>
  <c r="AA49" i="6"/>
  <c r="AB49" i="6"/>
  <c r="AC49" i="6"/>
  <c r="AD49" i="6"/>
  <c r="G50" i="6"/>
  <c r="H50" i="6"/>
  <c r="I50" i="6"/>
  <c r="J50" i="6"/>
  <c r="K50" i="6"/>
  <c r="L50" i="6"/>
  <c r="M50" i="6"/>
  <c r="N50" i="6"/>
  <c r="O50" i="6"/>
  <c r="P50" i="6"/>
  <c r="Q50" i="6"/>
  <c r="R50" i="6"/>
  <c r="S50" i="6"/>
  <c r="T50" i="6"/>
  <c r="U50" i="6"/>
  <c r="V50" i="6"/>
  <c r="W50" i="6"/>
  <c r="X50" i="6"/>
  <c r="Y50" i="6"/>
  <c r="Z50" i="6"/>
  <c r="AA50" i="6"/>
  <c r="AB50" i="6"/>
  <c r="AC50" i="6"/>
  <c r="AD50" i="6"/>
  <c r="G51" i="6"/>
  <c r="H51" i="6"/>
  <c r="I51" i="6"/>
  <c r="J51" i="6"/>
  <c r="K51" i="6"/>
  <c r="L51" i="6"/>
  <c r="M51" i="6"/>
  <c r="N51" i="6"/>
  <c r="O51" i="6"/>
  <c r="P51" i="6"/>
  <c r="Q51" i="6"/>
  <c r="R51" i="6"/>
  <c r="S51" i="6"/>
  <c r="T51" i="6"/>
  <c r="U51" i="6"/>
  <c r="V51" i="6"/>
  <c r="W51" i="6"/>
  <c r="X51" i="6"/>
  <c r="Y51" i="6"/>
  <c r="Z51" i="6"/>
  <c r="AA51" i="6"/>
  <c r="AB51" i="6"/>
  <c r="AC51" i="6"/>
  <c r="AD51" i="6"/>
  <c r="F43" i="6"/>
  <c r="F44" i="6"/>
  <c r="F45" i="6"/>
  <c r="F46" i="6"/>
  <c r="F47" i="6"/>
  <c r="F48" i="6"/>
  <c r="F49" i="6"/>
  <c r="F50" i="6"/>
  <c r="F51" i="6"/>
  <c r="E43" i="6"/>
  <c r="E44" i="6"/>
  <c r="E45" i="6"/>
  <c r="E46" i="6"/>
  <c r="E47" i="6"/>
  <c r="E48" i="6"/>
  <c r="E49" i="6"/>
  <c r="E50" i="6"/>
  <c r="E51" i="6"/>
  <c r="D43" i="6"/>
  <c r="D44" i="6"/>
  <c r="D45" i="6"/>
  <c r="D46" i="6"/>
  <c r="D47" i="6"/>
  <c r="D48" i="6"/>
  <c r="D49" i="6"/>
  <c r="D50" i="6"/>
  <c r="D51" i="6"/>
  <c r="C51" i="6"/>
  <c r="C50" i="6"/>
  <c r="C49" i="6"/>
  <c r="C48" i="6"/>
  <c r="C47" i="6"/>
  <c r="C46" i="6"/>
  <c r="C45" i="6"/>
  <c r="C44" i="6"/>
  <c r="C43" i="6"/>
  <c r="X30" i="6" l="1"/>
  <c r="Y30" i="6"/>
  <c r="Z30" i="6"/>
  <c r="AA30" i="6"/>
  <c r="AB30" i="6"/>
  <c r="AC30" i="6"/>
  <c r="X31" i="6"/>
  <c r="Y31" i="6"/>
  <c r="Z31" i="6"/>
  <c r="AA31" i="6"/>
  <c r="AB31" i="6"/>
  <c r="AC31" i="6"/>
  <c r="X32" i="6"/>
  <c r="Y32" i="6"/>
  <c r="Z32" i="6"/>
  <c r="AA32" i="6"/>
  <c r="AB32" i="6"/>
  <c r="AC32" i="6"/>
  <c r="X33" i="6"/>
  <c r="Y33" i="6"/>
  <c r="Z33" i="6"/>
  <c r="AA33" i="6"/>
  <c r="AB33" i="6"/>
  <c r="AC33" i="6"/>
  <c r="X34" i="6"/>
  <c r="Y34" i="6"/>
  <c r="Z34" i="6"/>
  <c r="AA34" i="6"/>
  <c r="AB34" i="6"/>
  <c r="AC34" i="6"/>
  <c r="X35" i="6"/>
  <c r="Y35" i="6"/>
  <c r="Z35" i="6"/>
  <c r="AA35" i="6"/>
  <c r="AB35" i="6"/>
  <c r="AC35" i="6"/>
  <c r="X36" i="6"/>
  <c r="Y36" i="6"/>
  <c r="Z36" i="6"/>
  <c r="AA36" i="6"/>
  <c r="AB36" i="6"/>
  <c r="AC36" i="6"/>
  <c r="X37" i="6"/>
  <c r="Y37" i="6"/>
  <c r="Z37" i="6"/>
  <c r="AA37" i="6"/>
  <c r="AB37" i="6"/>
  <c r="AC37" i="6"/>
  <c r="X38" i="6"/>
  <c r="Y38" i="6"/>
  <c r="Z38" i="6"/>
  <c r="AA38" i="6"/>
  <c r="AB38" i="6"/>
  <c r="AC38" i="6"/>
  <c r="X39" i="6"/>
  <c r="Y39" i="6"/>
  <c r="Z39" i="6"/>
  <c r="AA39" i="6"/>
  <c r="AB39" i="6"/>
  <c r="AC39" i="6"/>
  <c r="W39" i="6"/>
  <c r="W38" i="6"/>
  <c r="W37" i="6"/>
  <c r="W36" i="6"/>
  <c r="W35" i="6"/>
  <c r="W34" i="6"/>
  <c r="W33" i="6"/>
  <c r="W32" i="6"/>
  <c r="W31" i="6"/>
  <c r="W30" i="6"/>
  <c r="U30" i="6"/>
  <c r="U31" i="6"/>
  <c r="U32" i="6"/>
  <c r="U33" i="6"/>
  <c r="U34" i="6"/>
  <c r="U35" i="6"/>
  <c r="U36" i="6"/>
  <c r="U37" i="6"/>
  <c r="U38" i="6"/>
  <c r="U39" i="6"/>
  <c r="E30" i="6"/>
  <c r="F30" i="6"/>
  <c r="G30" i="6"/>
  <c r="H30" i="6"/>
  <c r="I30" i="6"/>
  <c r="J30" i="6"/>
  <c r="K30" i="6"/>
  <c r="L30" i="6"/>
  <c r="M30" i="6"/>
  <c r="N30" i="6"/>
  <c r="O30" i="6"/>
  <c r="P30" i="6"/>
  <c r="Q30" i="6"/>
  <c r="R30" i="6"/>
  <c r="S30" i="6"/>
  <c r="T30" i="6"/>
  <c r="E31" i="6"/>
  <c r="F31" i="6"/>
  <c r="G31" i="6"/>
  <c r="H31" i="6"/>
  <c r="I31" i="6"/>
  <c r="J31" i="6"/>
  <c r="K31" i="6"/>
  <c r="L31" i="6"/>
  <c r="M31" i="6"/>
  <c r="N31" i="6"/>
  <c r="O31" i="6"/>
  <c r="P31" i="6"/>
  <c r="Q31" i="6"/>
  <c r="R31" i="6"/>
  <c r="S31" i="6"/>
  <c r="T31" i="6"/>
  <c r="E32" i="6"/>
  <c r="F32" i="6"/>
  <c r="G32" i="6"/>
  <c r="H32" i="6"/>
  <c r="I32" i="6"/>
  <c r="J32" i="6"/>
  <c r="K32" i="6"/>
  <c r="L32" i="6"/>
  <c r="M32" i="6"/>
  <c r="N32" i="6"/>
  <c r="O32" i="6"/>
  <c r="P32" i="6"/>
  <c r="Q32" i="6"/>
  <c r="R32" i="6"/>
  <c r="S32" i="6"/>
  <c r="T32" i="6"/>
  <c r="E33" i="6"/>
  <c r="F33" i="6"/>
  <c r="G33" i="6"/>
  <c r="H33" i="6"/>
  <c r="I33" i="6"/>
  <c r="J33" i="6"/>
  <c r="K33" i="6"/>
  <c r="L33" i="6"/>
  <c r="M33" i="6"/>
  <c r="N33" i="6"/>
  <c r="O33" i="6"/>
  <c r="P33" i="6"/>
  <c r="Q33" i="6"/>
  <c r="R33" i="6"/>
  <c r="S33" i="6"/>
  <c r="T33" i="6"/>
  <c r="E34" i="6"/>
  <c r="F34" i="6"/>
  <c r="G34" i="6"/>
  <c r="H34" i="6"/>
  <c r="I34" i="6"/>
  <c r="J34" i="6"/>
  <c r="K34" i="6"/>
  <c r="L34" i="6"/>
  <c r="M34" i="6"/>
  <c r="N34" i="6"/>
  <c r="O34" i="6"/>
  <c r="P34" i="6"/>
  <c r="Q34" i="6"/>
  <c r="R34" i="6"/>
  <c r="S34" i="6"/>
  <c r="T34" i="6"/>
  <c r="E35" i="6"/>
  <c r="F35" i="6"/>
  <c r="G35" i="6"/>
  <c r="H35" i="6"/>
  <c r="I35" i="6"/>
  <c r="J35" i="6"/>
  <c r="K35" i="6"/>
  <c r="L35" i="6"/>
  <c r="M35" i="6"/>
  <c r="N35" i="6"/>
  <c r="O35" i="6"/>
  <c r="P35" i="6"/>
  <c r="Q35" i="6"/>
  <c r="R35" i="6"/>
  <c r="S35" i="6"/>
  <c r="T35" i="6"/>
  <c r="E36" i="6"/>
  <c r="F36" i="6"/>
  <c r="G36" i="6"/>
  <c r="H36" i="6"/>
  <c r="I36" i="6"/>
  <c r="J36" i="6"/>
  <c r="K36" i="6"/>
  <c r="L36" i="6"/>
  <c r="M36" i="6"/>
  <c r="N36" i="6"/>
  <c r="O36" i="6"/>
  <c r="P36" i="6"/>
  <c r="Q36" i="6"/>
  <c r="R36" i="6"/>
  <c r="S36" i="6"/>
  <c r="T36" i="6"/>
  <c r="E37" i="6"/>
  <c r="F37" i="6"/>
  <c r="G37" i="6"/>
  <c r="H37" i="6"/>
  <c r="I37" i="6"/>
  <c r="J37" i="6"/>
  <c r="K37" i="6"/>
  <c r="L37" i="6"/>
  <c r="M37" i="6"/>
  <c r="N37" i="6"/>
  <c r="O37" i="6"/>
  <c r="P37" i="6"/>
  <c r="Q37" i="6"/>
  <c r="R37" i="6"/>
  <c r="S37" i="6"/>
  <c r="T37" i="6"/>
  <c r="E38" i="6"/>
  <c r="F38" i="6"/>
  <c r="G38" i="6"/>
  <c r="H38" i="6"/>
  <c r="I38" i="6"/>
  <c r="J38" i="6"/>
  <c r="K38" i="6"/>
  <c r="L38" i="6"/>
  <c r="M38" i="6"/>
  <c r="N38" i="6"/>
  <c r="O38" i="6"/>
  <c r="P38" i="6"/>
  <c r="Q38" i="6"/>
  <c r="R38" i="6"/>
  <c r="S38" i="6"/>
  <c r="T38" i="6"/>
  <c r="E39" i="6"/>
  <c r="F39" i="6"/>
  <c r="G39" i="6"/>
  <c r="H39" i="6"/>
  <c r="I39" i="6"/>
  <c r="J39" i="6"/>
  <c r="K39" i="6"/>
  <c r="L39" i="6"/>
  <c r="M39" i="6"/>
  <c r="N39" i="6"/>
  <c r="O39" i="6"/>
  <c r="P39" i="6"/>
  <c r="Q39" i="6"/>
  <c r="R39" i="6"/>
  <c r="S39" i="6"/>
  <c r="T39" i="6"/>
  <c r="D30" i="6"/>
  <c r="D31" i="6"/>
  <c r="D32" i="6"/>
  <c r="D33" i="6"/>
  <c r="D34" i="6"/>
  <c r="D35" i="6"/>
  <c r="D36" i="6"/>
  <c r="D37" i="6"/>
  <c r="D38" i="6"/>
  <c r="D39" i="6"/>
  <c r="C39" i="6"/>
  <c r="C38" i="6"/>
  <c r="C37" i="6"/>
  <c r="C36" i="6"/>
  <c r="C35" i="6"/>
  <c r="C34" i="6"/>
  <c r="C33" i="6"/>
  <c r="C32" i="6"/>
  <c r="C31" i="6"/>
  <c r="AD39" i="6"/>
  <c r="AD38" i="6"/>
  <c r="AD37" i="6"/>
  <c r="AD36" i="6"/>
  <c r="AD35" i="6"/>
  <c r="AD34" i="6"/>
  <c r="AD33" i="6"/>
  <c r="AD32" i="6"/>
  <c r="AD31" i="6"/>
  <c r="AD30" i="6"/>
</calcChain>
</file>

<file path=xl/sharedStrings.xml><?xml version="1.0" encoding="utf-8"?>
<sst xmlns="http://schemas.openxmlformats.org/spreadsheetml/2006/main" count="408" uniqueCount="76">
  <si>
    <t>Veränderung gegenüber dem Vorjahr in %</t>
  </si>
  <si>
    <t>Erwerbstätige insgesamt</t>
  </si>
  <si>
    <t>Arbeitnehmer insgesamt</t>
  </si>
  <si>
    <t xml:space="preserve">Anteil der Wirtschaftsbereiche in % </t>
  </si>
  <si>
    <r>
      <t xml:space="preserve">Tabellen </t>
    </r>
    <r>
      <rPr>
        <b/>
        <sz val="10"/>
        <rFont val="Arial"/>
        <family val="2"/>
      </rPr>
      <t>Berlin</t>
    </r>
  </si>
  <si>
    <r>
      <t xml:space="preserve">Tabellen </t>
    </r>
    <r>
      <rPr>
        <b/>
        <sz val="10"/>
        <rFont val="Arial"/>
        <family val="2"/>
      </rPr>
      <t>Brandenburg</t>
    </r>
  </si>
  <si>
    <t>Land- und Forstwirtschaft, Fischerei</t>
  </si>
  <si>
    <t>Produzierendes Gewerbe</t>
  </si>
  <si>
    <t>Produzierendes Gewerbe (ohne Baugewerbe)</t>
  </si>
  <si>
    <t>Baugewerbe</t>
  </si>
  <si>
    <t>Dienstleistungsbereiche</t>
  </si>
  <si>
    <t>1 000 Personen</t>
  </si>
  <si>
    <t>•</t>
  </si>
  <si>
    <t xml:space="preserve"> </t>
  </si>
  <si>
    <t>Selbstständige¹ insgesamt</t>
  </si>
  <si>
    <t>_____</t>
  </si>
  <si>
    <t>Erwerbstätigenrechnung (ETR)</t>
  </si>
  <si>
    <t>Verarbeitendes Gewerbe</t>
  </si>
  <si>
    <t>Handel, Verkehr, Gastgewerbe, Information
 und Kommunikation</t>
  </si>
  <si>
    <t>Finanz-,Versicherungs- u. Unternehmensdienstleister, 
 Grundstücks- u. Wohnungswesen</t>
  </si>
  <si>
    <t>Öffentliche und sonstige Dienstleister, 
 Erziehung, Gesundheit</t>
  </si>
  <si>
    <t>Wirtschaftsbereich (WZ 2008)</t>
  </si>
  <si>
    <t>Herausgeber</t>
  </si>
  <si>
    <t>Zeichenerklärung</t>
  </si>
  <si>
    <r>
      <t>Amt für Statistik</t>
    </r>
    <r>
      <rPr>
        <sz val="8"/>
        <rFont val="Arial"/>
        <family val="2"/>
      </rPr>
      <t xml:space="preserve"> Berlin-Brandenburg</t>
    </r>
  </si>
  <si>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</si>
  <si>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</si>
  <si>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</si>
  <si>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</si>
  <si>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</si>
  <si>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</si>
  <si>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</si>
  <si>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</si>
  <si>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</si>
  <si>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</si>
  <si>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</si>
  <si>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Tel. 0331 8173  - 1777</t>
  </si>
  <si>
    <t>/</t>
  </si>
  <si>
    <t>Zahlenwert nicht sicher genug</t>
  </si>
  <si>
    <t>Zahlenwert unbekannt oder</t>
  </si>
  <si>
    <t xml:space="preserve">geheim zu halten </t>
  </si>
  <si>
    <t>x</t>
  </si>
  <si>
    <t xml:space="preserve">Tabellenfach gesperrt </t>
  </si>
  <si>
    <t>p</t>
  </si>
  <si>
    <t>vorläufige Zahl</t>
  </si>
  <si>
    <t>r</t>
  </si>
  <si>
    <t>berichtigte Zahl</t>
  </si>
  <si>
    <t>s</t>
  </si>
  <si>
    <t>geschätzte Zahl</t>
  </si>
  <si>
    <t>Messzahl 2010 ≙ 100</t>
  </si>
  <si>
    <t>Steinstraße 104 - 106</t>
  </si>
  <si>
    <t>14480 Potsdam</t>
  </si>
  <si>
    <t>Fax 0331 817330 - 4091</t>
  </si>
  <si>
    <t>Impressum</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</si>
  <si>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</si>
  <si>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Lange Reihen</t>
  </si>
  <si>
    <t>Erscheinungsfolge: halbjährlich</t>
  </si>
  <si>
    <t>©</t>
  </si>
  <si>
    <t>Auszugsweise Vervielfältigung und Verbreitung mit Quellenangabe gestattet.</t>
  </si>
  <si>
    <t>1991 bis 2023: Ergebnisse der Generalrevision 2024</t>
  </si>
  <si>
    <t>Erwerbstätige am Arbeitsort im Land Berlin 1991 bis 2025 nach Wirtschaftsbereichen</t>
  </si>
  <si>
    <t>Arbeitnehmer am Arbeitsort im Land Berlin 1991 bis 2025 nach Wirtschaftsbereichen</t>
  </si>
  <si>
    <t>Selbstständige und mithelfende Familienangehörige am Arbeitsort im Land Berlin 1991 bis 2025 nach Wirtschaftsbereichen</t>
  </si>
  <si>
    <t>Erwerbstätige am Arbeitsort im Land Brandenburg 1991 bis 2025 nach Wirtschaftsbereichen</t>
  </si>
  <si>
    <t>Arbeitnehmer am Arbeitsort im Land Brandenburg 1991 bis 2025 nach Wirtschaftsbereichen</t>
  </si>
  <si>
    <t>Selbstständige und mithelfende Familienangehörige am Arbeitsort im Land Brandenburg 1991 bis 2025 nach Wirtschaftsbereichen</t>
  </si>
  <si>
    <t>Erwerbstätige am Arbeitsort im Land Berlin 
1991 bis 2025 nach Wirtschaftsbereichen</t>
  </si>
  <si>
    <t>Arbeitnehmer am Arbeitsort im Land Berlin 
1991 bis 2025 nach Wirtschaftsbereichen</t>
  </si>
  <si>
    <t>Selbstständige und mithelfende Familienangehörige 
am Arbeitsort im Land Berlin 
1991 bis 2025 nach Wirtschaftsbereichen</t>
  </si>
  <si>
    <t>Erwerbstätige am Arbeitsort im Land Brandenburg 
1991 bis 2025 nach Wirtschaftsbereichen</t>
  </si>
  <si>
    <t>Arbeitnehmer am Arbeitsort im Land Brandenburg 
1991 bis 2025 nach Wirtschaftsbereichen</t>
  </si>
  <si>
    <t>Selbstständige und mithelfende Familienangehörige 
im Land Brandenburg 
1991 bis 2025 nach Wirtschaftsbereichen</t>
  </si>
  <si>
    <r>
      <t xml:space="preserve">Erschienen im März </t>
    </r>
    <r>
      <rPr>
        <b/>
        <sz val="8"/>
        <rFont val="Arial"/>
        <family val="2"/>
      </rPr>
      <t>2026</t>
    </r>
  </si>
  <si>
    <r>
      <t>Amt für Statistik</t>
    </r>
    <r>
      <rPr>
        <sz val="8"/>
        <rFont val="Arial"/>
        <family val="2"/>
      </rPr>
      <t xml:space="preserve"> Berlin-Brandenburg, Potsdam, 2026</t>
    </r>
  </si>
  <si>
    <t>Quelle: Arbeitskreis „Erwerbstätigenrechnung der Länder" und Amt für Statistik Berlin-Brandenburg; 
Berechnungsstand: Februar 2026</t>
  </si>
  <si>
    <t>1 einschließlich mithelfende Familienangehörige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</si>
</sst>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D_M_-;\-* #,##0.00\ _D_M_-;_-* &quot;-&quot;??\ _D_M_-;_-@_-"/>
    <numFmt numFmtId="165" formatCode="0.0"/>
    <numFmt numFmtId="166" formatCode="_-* #,##0.0\ _D_M_-;\-* #,##0.0\ _D_M_-;_-* &quot;-&quot;??\ _D_M_-;_-@_-"/>
    <numFmt numFmtId="167" formatCode="#,##0.0"/>
    <numFmt numFmtId="168" formatCode="0_,_0"/>
    <numFmt numFmtId="169" formatCode="#,##0.0;\–\ #,##0.0"/>
    <numFmt numFmtId="170" formatCode="#,##0;\–\ #,##0"/>
  </numFmts>
  <fonts count="15" x14ac:knownFonts="1">
    <font>
      <sz val="10"/>
      <name val="Arial"/>
    </font>
    <font>
      <sz val="10"/>
      <name val="Arial"/>
      <family val="2"/>
    </font>
    <font>
      <b/>
      <sz val="10"/>
      <name val="Arial"/>
      <family val="2"/>
    </font>
    <font>
      <sz val="7"/>
      <name val="Arial"/>
      <family val="2"/>
    </font>
    <font>
      <b/>
      <sz val="8"/>
      <name val="Arial"/>
      <family val="2"/>
    </font>
    <font>
      <sz val="9"/>
      <color indexed="12"/>
      <name val="Arial"/>
      <family val="2"/>
    </font>
    <font>
      <sz val="8"/>
      <name val="Arial"/>
      <family val="2"/>
    </font>
    <font>
      <sz val="8"/>
      <name val="Arial"/>
      <family val="2"/>
    </font>
    <font>
      <b/>
      <sz val="8"/>
      <name val="Arial"/>
      <family val="2"/>
    </font>
    <font>
      <sz val="8"/>
      <color indexed="8"/>
      <name val="Arial"/>
      <family val="2"/>
    </font>
    <font>
      <b/>
      <i/>
      <sz val="8"/>
      <name val="Arial"/>
      <family val="2"/>
    </font>
    <font>
      <i/>
      <sz val="8"/>
      <name val="Arial"/>
      <family val="2"/>
    </font>
    <font>
      <b/>
      <sz val="9"/>
      <color indexed="12"/>
      <name val="Arial"/>
      <family val="2"/>
    </font>
    <font>
      <sz val="8"/>
      <color indexed="10"/>
      <name val="Arial"/>
      <family val="2"/>
    </font>
    <font>
      <u/>
      <sz val="9"/>
      <color rgb="FF0000FF"/>
      <name val="Arial"/>
      <family val="2"/>
    </font>
  </fonts>
  <fills count="2">
    <fill>
      <patternFill patternType="none"/>
    </fill>
    <fill>
      <patternFill patternType="gray125"/>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applyNumberFormat="0" applyFill="0" applyBorder="0" applyAlignment="0" applyProtection="0">
      <alignment vertical="top"/>
      <protection locked="0"/>
    </xf>
    <xf numFmtId="0" fontId="14" fillId="0" borderId="0" applyNumberFormat="0" applyFill="0" applyBorder="0" applyAlignment="0" applyProtection="0"/>
    <xf numFmtId="0" fontId="1" fillId="0" borderId="0"/>
    <xf numFmtId="0" fontId="1" fillId="0" borderId="0"/>
  </cellStyleXfs>
  <cellXfs count="84">
    <xf numFmtId="0" fontId="0" fillId="0" borderId="0" xfId="0"/>
    <xf numFmtId="0" fontId="0" fillId="0" borderId="0" xfId="0"/>
    <xf numFmtId="0" fontId="0" fillId="0" borderId="0" xfId="0" applyAlignment="1" applyProtection="1"/>
    <xf numFmtId="0" fontId="8" fillId="0" borderId="0" xfId="0" applyFont="1"/>
    <xf numFmtId="166" fontId="6" fillId="0" borderId="0" xfId="1" applyNumberFormat="1" applyFont="1" applyAlignment="1"/>
    <xf numFmtId="0" fontId="6" fillId="0" borderId="0" xfId="0" applyFont="1" applyAlignment="1">
      <alignment horizontal="right"/>
    </xf>
    <xf numFmtId="0" fontId="6" fillId="0" borderId="0" xfId="0" applyFont="1"/>
    <xf numFmtId="0" fontId="6" fillId="0" borderId="0" xfId="0" applyFont="1" applyBorder="1" applyAlignment="1">
      <alignment horizontal="center"/>
    </xf>
    <xf numFmtId="0" fontId="6" fillId="0" borderId="1" xfId="1" applyNumberFormat="1" applyFont="1" applyBorder="1" applyAlignment="1">
      <alignment horizontal="center"/>
    </xf>
    <xf numFmtId="0" fontId="6" fillId="0" borderId="1" xfId="0" applyFont="1" applyBorder="1" applyAlignment="1">
      <alignment horizontal="center"/>
    </xf>
    <xf numFmtId="0" fontId="6" fillId="0" borderId="0" xfId="0" applyFont="1" applyBorder="1"/>
    <xf numFmtId="0" fontId="10" fillId="0" borderId="0" xfId="0" applyFont="1" applyBorder="1" applyAlignment="1">
      <alignment horizontal="right"/>
    </xf>
    <xf numFmtId="167" fontId="11" fillId="0" borderId="0" xfId="0" applyNumberFormat="1" applyFont="1" applyBorder="1" applyAlignment="1">
      <alignment horizontal="right"/>
    </xf>
    <xf numFmtId="167" fontId="6" fillId="0" borderId="0" xfId="0" applyNumberFormat="1" applyFont="1" applyAlignment="1">
      <alignment horizontal="right"/>
    </xf>
    <xf numFmtId="165" fontId="6" fillId="0" borderId="0" xfId="0" applyNumberFormat="1" applyFont="1" applyAlignment="1">
      <alignment horizontal="right"/>
    </xf>
    <xf numFmtId="165" fontId="6" fillId="0" borderId="0" xfId="0" applyNumberFormat="1" applyFont="1"/>
    <xf numFmtId="0" fontId="6" fillId="0" borderId="0" xfId="0" applyFont="1" applyAlignment="1">
      <alignment horizontal="left" indent="1"/>
    </xf>
    <xf numFmtId="0" fontId="6" fillId="0" borderId="0" xfId="0" applyFont="1" applyAlignment="1">
      <alignment horizontal="left" indent="2"/>
    </xf>
    <xf numFmtId="0" fontId="5" fillId="0" borderId="0" xfId="2" applyAlignment="1" applyProtection="1"/>
    <xf numFmtId="0" fontId="6" fillId="0" borderId="0" xfId="0" applyFont="1" applyAlignment="1">
      <alignment horizontal="center" vertical="center"/>
    </xf>
    <xf numFmtId="0" fontId="6" fillId="0" borderId="2" xfId="1"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 fillId="0" borderId="0" xfId="0" applyFont="1" applyAlignment="1">
      <alignment horizontal="left"/>
    </xf>
    <xf numFmtId="0" fontId="3" fillId="0" borderId="0" xfId="0" applyFont="1" applyAlignment="1">
      <alignment horizontal="left"/>
    </xf>
    <xf numFmtId="169" fontId="6" fillId="0" borderId="0" xfId="1" applyNumberFormat="1" applyFont="1" applyBorder="1" applyAlignment="1">
      <alignment horizontal="right"/>
    </xf>
    <xf numFmtId="169" fontId="6" fillId="0" borderId="0" xfId="0" applyNumberFormat="1" applyFont="1" applyBorder="1" applyAlignment="1">
      <alignment horizontal="right"/>
    </xf>
    <xf numFmtId="170" fontId="11" fillId="0" borderId="0" xfId="1" applyNumberFormat="1" applyFont="1" applyAlignment="1">
      <alignment horizontal="right"/>
    </xf>
    <xf numFmtId="169" fontId="6" fillId="0" borderId="0" xfId="0" applyNumberFormat="1" applyFont="1" applyAlignment="1">
      <alignment horizontal="right"/>
    </xf>
    <xf numFmtId="169" fontId="6" fillId="0" borderId="0" xfId="0" applyNumberFormat="1" applyFont="1"/>
    <xf numFmtId="170" fontId="10" fillId="0" borderId="0" xfId="1" applyNumberFormat="1" applyFont="1" applyAlignment="1">
      <alignment horizontal="right"/>
    </xf>
    <xf numFmtId="166" fontId="6" fillId="0" borderId="1" xfId="1" applyNumberFormat="1" applyFont="1" applyBorder="1" applyAlignment="1"/>
    <xf numFmtId="0" fontId="6" fillId="0" borderId="0" xfId="0" applyFont="1" applyAlignment="1">
      <alignment horizontal="left" indent="3"/>
    </xf>
    <xf numFmtId="0" fontId="9" fillId="0" borderId="4"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left" wrapText="1" indent="2"/>
    </xf>
    <xf numFmtId="168" fontId="10" fillId="0" borderId="0" xfId="1" applyNumberFormat="1" applyFont="1" applyAlignment="1">
      <alignment horizontal="right"/>
    </xf>
    <xf numFmtId="0" fontId="6" fillId="0" borderId="0" xfId="0" applyFont="1" applyAlignment="1" applyProtection="1">
      <alignment vertical="center"/>
    </xf>
    <xf numFmtId="0" fontId="6" fillId="0" borderId="0" xfId="0" applyFont="1" applyAlignment="1" applyProtection="1">
      <alignment horizontal="left" vertical="center"/>
    </xf>
    <xf numFmtId="0" fontId="4" fillId="0" borderId="0" xfId="0" applyFont="1" applyAlignment="1" applyProtection="1">
      <alignment vertical="center"/>
    </xf>
    <xf numFmtId="0" fontId="11" fillId="0" borderId="0" xfId="0" applyFont="1" applyAlignment="1" applyProtection="1">
      <alignment vertical="center"/>
    </xf>
    <xf numFmtId="0" fontId="4" fillId="0" borderId="0" xfId="0" applyFont="1"/>
    <xf numFmtId="0" fontId="6" fillId="0" borderId="2" xfId="1"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169" fontId="4" fillId="0" borderId="0" xfId="0" applyNumberFormat="1" applyFont="1" applyBorder="1" applyAlignment="1">
      <alignment horizontal="right"/>
    </xf>
    <xf numFmtId="0" fontId="4" fillId="0" borderId="1" xfId="1" applyNumberFormat="1" applyFont="1" applyBorder="1" applyAlignment="1">
      <alignment horizontal="center"/>
    </xf>
    <xf numFmtId="0" fontId="12" fillId="0" borderId="0" xfId="2" applyFont="1" applyAlignment="1" applyProtection="1">
      <alignment horizontal="left" vertical="top"/>
    </xf>
    <xf numFmtId="0" fontId="12" fillId="0" borderId="0" xfId="2" applyFont="1" applyAlignment="1" applyProtection="1">
      <alignment horizontal="left" vertical="top" wrapText="1"/>
    </xf>
    <xf numFmtId="0" fontId="12" fillId="0" borderId="0" xfId="2" applyFont="1" applyFill="1" applyAlignment="1" applyProtection="1">
      <alignment horizontal="left" vertical="top"/>
    </xf>
    <xf numFmtId="0" fontId="12" fillId="0" borderId="0" xfId="2" applyFont="1" applyFill="1" applyAlignment="1" applyProtection="1">
      <alignment horizontal="left" vertical="top" wrapText="1"/>
    </xf>
    <xf numFmtId="0" fontId="5" fillId="0" borderId="0" xfId="2" applyFill="1" applyAlignment="1" applyProtection="1"/>
    <xf numFmtId="166" fontId="6" fillId="0" borderId="0" xfId="1" applyNumberFormat="1" applyFont="1" applyBorder="1" applyAlignment="1">
      <alignment horizontal="center"/>
    </xf>
    <xf numFmtId="169" fontId="4" fillId="0" borderId="0" xfId="1" applyNumberFormat="1" applyFont="1" applyFill="1" applyBorder="1" applyAlignment="1">
      <alignment horizontal="right"/>
    </xf>
    <xf numFmtId="169" fontId="6" fillId="0" borderId="0" xfId="1" applyNumberFormat="1" applyFont="1" applyFill="1" applyBorder="1" applyAlignment="1">
      <alignment horizontal="right"/>
    </xf>
    <xf numFmtId="169" fontId="11" fillId="0" borderId="0" xfId="1" applyNumberFormat="1" applyFont="1" applyAlignment="1">
      <alignment horizontal="right"/>
    </xf>
    <xf numFmtId="166" fontId="6" fillId="0" borderId="0" xfId="1" applyNumberFormat="1" applyFont="1" applyBorder="1" applyAlignment="1">
      <alignment horizontal="center"/>
    </xf>
    <xf numFmtId="0" fontId="6" fillId="0" borderId="0" xfId="4" applyFont="1" applyAlignment="1" applyProtection="1">
      <alignment vertical="center"/>
    </xf>
    <xf numFmtId="0" fontId="6" fillId="0" borderId="5" xfId="0" applyFont="1" applyBorder="1" applyAlignment="1"/>
    <xf numFmtId="0" fontId="6" fillId="0" borderId="0" xfId="4" applyFont="1"/>
    <xf numFmtId="0" fontId="6" fillId="0" borderId="0" xfId="4" applyFont="1" applyProtection="1">
      <protection locked="0"/>
    </xf>
    <xf numFmtId="0" fontId="13" fillId="0" borderId="5" xfId="0" applyFont="1" applyBorder="1" applyAlignment="1"/>
    <xf numFmtId="0" fontId="6" fillId="0" borderId="0" xfId="4" applyFont="1" applyAlignment="1" applyProtection="1">
      <alignment horizontal="right" vertical="center"/>
    </xf>
    <xf numFmtId="0" fontId="11" fillId="0" borderId="0" xfId="4" applyFont="1" applyAlignment="1" applyProtection="1">
      <alignment vertical="center"/>
    </xf>
    <xf numFmtId="0" fontId="4" fillId="0" borderId="0" xfId="0" applyFont="1" applyAlignment="1" applyProtection="1"/>
    <xf numFmtId="0" fontId="11" fillId="0" borderId="0" xfId="4" applyFont="1" applyAlignment="1" applyProtection="1"/>
    <xf numFmtId="0" fontId="1" fillId="0" borderId="0" xfId="4" applyFont="1" applyAlignment="1" applyProtection="1">
      <alignment wrapText="1"/>
    </xf>
    <xf numFmtId="0" fontId="1" fillId="0" borderId="0" xfId="4" applyFont="1" applyProtection="1"/>
    <xf numFmtId="0" fontId="1" fillId="0" borderId="0" xfId="0" applyFont="1" applyProtection="1"/>
    <xf numFmtId="0" fontId="4" fillId="0" borderId="0" xfId="4" applyFont="1" applyProtection="1"/>
    <xf numFmtId="0" fontId="4" fillId="0" borderId="0" xfId="0" applyFont="1" applyAlignment="1" applyProtection="1">
      <alignment horizontal="left" vertical="center"/>
    </xf>
    <xf numFmtId="0" fontId="1" fillId="0" borderId="0" xfId="0" applyFont="1" applyAlignment="1" applyProtection="1">
      <alignment vertical="center"/>
    </xf>
    <xf numFmtId="0" fontId="1" fillId="0" borderId="0" xfId="4" applyFont="1" applyAlignment="1" applyProtection="1">
      <alignment vertical="center"/>
    </xf>
    <xf numFmtId="0" fontId="1" fillId="0" borderId="0" xfId="5" applyFont="1"/>
    <xf numFmtId="0" fontId="1" fillId="0" borderId="0" xfId="0" applyFont="1" applyAlignment="1" applyProtection="1">
      <alignment wrapText="1"/>
    </xf>
    <xf numFmtId="0" fontId="3" fillId="0" borderId="0" xfId="0" applyFont="1"/>
    <xf numFmtId="0" fontId="0" fillId="0" borderId="0" xfId="0" applyAlignment="1">
      <alignment horizontal="left"/>
    </xf>
    <xf numFmtId="0" fontId="2" fillId="0" borderId="0" xfId="0" applyFont="1" applyAlignment="1">
      <alignment horizontal="left"/>
    </xf>
    <xf numFmtId="0" fontId="6"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166" fontId="6" fillId="0" borderId="0" xfId="1" applyNumberFormat="1" applyFont="1" applyBorder="1" applyAlignment="1">
      <alignment horizontal="center"/>
    </xf>
    <xf numFmtId="0" fontId="6" fillId="0" borderId="0" xfId="0" applyFont="1" applyAlignment="1" applyProtection="1">
      <alignment vertical="top" wrapText="1"/>
    </xf>
    <xf numFmtId="0" fontId="1" fillId="0" borderId="0" xfId="0" applyFont="1" applyAlignment="1">
      <alignment vertical="top" wrapText="1"/>
    </xf>
  </cellXfs>
  <cellStyles count="6">
    <cellStyle name="Besuchter Hyperlink" xfId="3" builtinId="9" customBuiltin="1"/>
    <cellStyle name="Komma" xfId="1" builtinId="3"/>
    <cellStyle name="Link" xfId="2" builtinId="8"/>
    <cellStyle name="Standard" xfId="0" builtinId="0"/>
    <cellStyle name="Standard 2" xfId="4" xr:uid="{B4D156CA-66B8-4783-9A91-CA8EE7012A33}"/>
    <cellStyle name="Standard 7" xfId="5" xr:uid="{785D6C67-C5C5-4326-9E4F-BCE6B29CCD04}"/>
  </cellStyles>
  <dxfs count="0"/>
  <tableStyles count="0" defaultTableStyle="TableStyleMedium2"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693420</xdr:colOff>
      <xdr:row>10</xdr:row>
      <xdr:rowOff>83820</xdr:rowOff>
    </xdr:to>
    <xdr:sp macro="" textlink="">
      <xdr:nvSpPr>
        <xdr:cNvPr id="2" name="AutoShape 1">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3063240" y="41148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12</xdr:row>
      <xdr:rowOff>0</xdr:rowOff>
    </xdr:from>
    <xdr:to>
      <xdr:col>5</xdr:col>
      <xdr:colOff>45720</xdr:colOff>
      <xdr:row>13</xdr:row>
      <xdr:rowOff>30480</xdr:rowOff>
    </xdr:to>
    <xdr:pic>
      <xdr:nvPicPr>
        <xdr:cNvPr id="3" name="Picture 2" descr="Briefbaustein_AfS_Winkel">
          <a:extLst>
            <a:ext uri="{FF2B5EF4-FFF2-40B4-BE49-F238E27FC236}">
              <a16:creationId xmlns:a16="http://schemas.microsoft.com/office/drawing/2014/main" id="{00000000-0008-0000-07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1981200"/>
          <a:ext cx="14478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12</xdr:row>
      <xdr:rowOff>0</xdr:rowOff>
    </xdr:from>
    <xdr:to>
      <xdr:col>2</xdr:col>
      <xdr:colOff>99060</xdr:colOff>
      <xdr:row>13</xdr:row>
      <xdr:rowOff>15240</xdr:rowOff>
    </xdr:to>
    <xdr:pic>
      <xdr:nvPicPr>
        <xdr:cNvPr id="4" name="Picture 3" descr="Briefbaustein_AfS_Winkel">
          <a:extLst>
            <a:ext uri="{FF2B5EF4-FFF2-40B4-BE49-F238E27FC236}">
              <a16:creationId xmlns:a16="http://schemas.microsoft.com/office/drawing/2014/main" id="{00000000-0008-0000-07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198120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4</xdr:col>
      <xdr:colOff>693420</xdr:colOff>
      <xdr:row>10</xdr:row>
      <xdr:rowOff>83820</xdr:rowOff>
    </xdr:to>
    <xdr:sp macro="" textlink="">
      <xdr:nvSpPr>
        <xdr:cNvPr id="6" name="AutoShape 1">
          <a:extLst>
            <a:ext uri="{FF2B5EF4-FFF2-40B4-BE49-F238E27FC236}">
              <a16:creationId xmlns:a16="http://schemas.microsoft.com/office/drawing/2014/main" id="{B9EC069D-17C8-4C84-B86F-CF439BD64D01}"/>
            </a:ext>
          </a:extLst>
        </xdr:cNvPr>
        <xdr:cNvSpPr>
          <a:spLocks noChangeAspect="1" noChangeArrowheads="1"/>
        </xdr:cNvSpPr>
      </xdr:nvSpPr>
      <xdr:spPr bwMode="auto">
        <a:xfrm>
          <a:off x="3063240" y="96012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3</xdr:row>
      <xdr:rowOff>0</xdr:rowOff>
    </xdr:from>
    <xdr:to>
      <xdr:col>4</xdr:col>
      <xdr:colOff>693420</xdr:colOff>
      <xdr:row>6</xdr:row>
      <xdr:rowOff>83820</xdr:rowOff>
    </xdr:to>
    <xdr:sp macro="" textlink="">
      <xdr:nvSpPr>
        <xdr:cNvPr id="7" name="AutoShape 1">
          <a:extLst>
            <a:ext uri="{FF2B5EF4-FFF2-40B4-BE49-F238E27FC236}">
              <a16:creationId xmlns:a16="http://schemas.microsoft.com/office/drawing/2014/main" id="{1AE29BEF-FA45-4BB3-9070-3DCF0D4DF59C}"/>
            </a:ext>
          </a:extLst>
        </xdr:cNvPr>
        <xdr:cNvSpPr>
          <a:spLocks noChangeAspect="1" noChangeArrowheads="1"/>
        </xdr:cNvSpPr>
      </xdr:nvSpPr>
      <xdr:spPr bwMode="auto">
        <a:xfrm>
          <a:off x="3063240" y="41148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1714500</xdr:colOff>
      <xdr:row>0</xdr:row>
      <xdr:rowOff>91440</xdr:rowOff>
    </xdr:from>
    <xdr:to>
      <xdr:col>2</xdr:col>
      <xdr:colOff>99060</xdr:colOff>
      <xdr:row>2</xdr:row>
      <xdr:rowOff>15240</xdr:rowOff>
    </xdr:to>
    <xdr:pic>
      <xdr:nvPicPr>
        <xdr:cNvPr id="8" name="Picture 4" descr="Briefbaustein_AfS_Winkel">
          <a:extLst>
            <a:ext uri="{FF2B5EF4-FFF2-40B4-BE49-F238E27FC236}">
              <a16:creationId xmlns:a16="http://schemas.microsoft.com/office/drawing/2014/main" id="{27BBB880-42E7-46B2-9761-1F8A22F28B7D}"/>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91440"/>
          <a:ext cx="144780"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tabSelected="1" zoomScaleNormal="100" workbookViewId="0">
      <selection activeCell="A2" sqref="A2"/>
    </sheetView>
  </sheetViews>
  <sheetFormatPr baseColWidth="10" defaultColWidth="11.42578125" defaultRowHeight="12.75" x14ac:dyDescent="0.2"/>
  <cols>
    <col min="1" max="1" width="6.7109375" style="1" customWidth="1"/>
    <col min="2" max="2" width="111.140625" style="1" customWidth="1"/>
    <col min="3" max="16384" width="11.42578125" style="1"/>
  </cols>
  <sheetData>
    <row r="1" spans="1:2" ht="13.9" customHeight="1" x14ac:dyDescent="0.2">
      <c r="A1" s="77" t="s">
        <v>16</v>
      </c>
      <c r="B1" s="77"/>
    </row>
    <row r="2" spans="1:2" ht="13.9" customHeight="1" x14ac:dyDescent="0.2">
      <c r="A2" s="23"/>
      <c r="B2" s="24"/>
    </row>
    <row r="3" spans="1:2" ht="13.9" customHeight="1" x14ac:dyDescent="0.2">
      <c r="A3" s="76" t="s">
        <v>4</v>
      </c>
      <c r="B3" s="76"/>
    </row>
    <row r="4" spans="1:2" ht="13.9" customHeight="1" x14ac:dyDescent="0.2">
      <c r="A4" s="18">
        <v>1</v>
      </c>
      <c r="B4" s="51" t="s">
        <v>60</v>
      </c>
    </row>
    <row r="5" spans="1:2" ht="13.9" customHeight="1" x14ac:dyDescent="0.2">
      <c r="A5" s="18">
        <v>2</v>
      </c>
      <c r="B5" s="18" t="s">
        <v>61</v>
      </c>
    </row>
    <row r="6" spans="1:2" ht="13.9" customHeight="1" x14ac:dyDescent="0.2">
      <c r="A6" s="18">
        <v>3</v>
      </c>
      <c r="B6" s="18" t="s">
        <v>62</v>
      </c>
    </row>
    <row r="7" spans="1:2" ht="13.9" customHeight="1" x14ac:dyDescent="0.2">
      <c r="A7" s="2"/>
      <c r="B7" s="2"/>
    </row>
    <row r="8" spans="1:2" ht="13.9" customHeight="1" x14ac:dyDescent="0.2">
      <c r="A8" s="76" t="s">
        <v>5</v>
      </c>
      <c r="B8" s="76"/>
    </row>
    <row r="9" spans="1:2" ht="13.9" customHeight="1" x14ac:dyDescent="0.2">
      <c r="A9" s="18">
        <v>4</v>
      </c>
      <c r="B9" s="18" t="s">
        <v>63</v>
      </c>
    </row>
    <row r="10" spans="1:2" ht="13.9" customHeight="1" x14ac:dyDescent="0.2">
      <c r="A10" s="18">
        <v>5</v>
      </c>
      <c r="B10" s="18" t="s">
        <v>64</v>
      </c>
    </row>
    <row r="11" spans="1:2" ht="13.9" customHeight="1" x14ac:dyDescent="0.2">
      <c r="A11" s="18">
        <v>6</v>
      </c>
      <c r="B11" s="18" t="s">
        <v>65</v>
      </c>
    </row>
  </sheetData>
  <mergeCells count="3">
    <mergeCell ref="A3:B3"/>
    <mergeCell ref="A8:B8"/>
    <mergeCell ref="A1:B1"/>
  </mergeCells>
  <phoneticPr fontId="7" type="noConversion"/>
  <hyperlinks>
    <hyperlink ref="A4:B4" location="'1'!A1" display="'1'!A1" xr:uid="{00000000-0004-0000-0000-000000000000}"/>
    <hyperlink ref="A5:B5" location="'2'!A1" display="'2'!A1" xr:uid="{00000000-0004-0000-0000-000001000000}"/>
    <hyperlink ref="A6:B6" location="'3'!A1" display="'3'!A1" xr:uid="{00000000-0004-0000-0000-000002000000}"/>
    <hyperlink ref="A9:B9" location="'4'!A1" display="'4'!A1" xr:uid="{00000000-0004-0000-0000-000003000000}"/>
    <hyperlink ref="A10:B10" location="'5'!A1" display="'5'!A1" xr:uid="{00000000-0004-0000-0000-000004000000}"/>
    <hyperlink ref="A11:B11" location="'6'!A1" display="'6'!A1" xr:uid="{00000000-0004-0000-0000-000005000000}"/>
  </hyperlinks>
  <pageMargins left="0.59055118110236227" right="0.59055118110236227" top="0.78740157480314965" bottom="0.59055118110236227" header="0.31496062992125984" footer="0.23622047244094491"/>
  <pageSetup paperSize="9" orientation="landscape" horizontalDpi="1200" verticalDpi="1200" r:id="rId1"/>
  <headerFooter scaleWithDoc="0" alignWithMargins="0">
    <oddHeader>&amp;L&amp;8 1991 - 2025 Berlin und Brandenburg</oddHeader>
    <oddFooter xml:space="preserve">&amp;R&amp;8© Amt für Statistik Berlin-Brandenburg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5"/>
  <sheetViews>
    <sheetView zoomScaleNormal="100" workbookViewId="0">
      <pane xSplit="2" ySplit="3" topLeftCell="N4" activePane="bottomRight" state="frozen"/>
      <selection pane="topRight" activeCell="C1" sqref="C1"/>
      <selection pane="bottomLeft" activeCell="A4" sqref="A4"/>
      <selection pane="bottomRight" activeCell="A2" sqref="A2"/>
    </sheetView>
  </sheetViews>
  <sheetFormatPr baseColWidth="10" defaultColWidth="11.42578125" defaultRowHeight="12" customHeight="1" x14ac:dyDescent="0.2"/>
  <cols>
    <col min="1" max="1" width="4.7109375" style="6" customWidth="1"/>
    <col min="2" max="2" width="42.28515625" style="6" customWidth="1"/>
    <col min="3" max="3" width="8.7109375" style="4" customWidth="1"/>
    <col min="4" max="4" width="8.7109375" style="5" customWidth="1"/>
    <col min="5" max="37" width="8.7109375" style="6" customWidth="1"/>
    <col min="38" max="16384" width="11.42578125" style="6"/>
  </cols>
  <sheetData>
    <row r="1" spans="1:37" ht="24" x14ac:dyDescent="0.2">
      <c r="A1" s="49">
        <v>1</v>
      </c>
      <c r="B1" s="50" t="s">
        <v>66</v>
      </c>
      <c r="C1" s="47"/>
      <c r="D1" s="48"/>
      <c r="E1" s="47"/>
      <c r="F1" s="48"/>
      <c r="G1" s="47"/>
      <c r="H1" s="48"/>
      <c r="I1" s="47"/>
      <c r="J1" s="48"/>
      <c r="K1" s="47"/>
      <c r="L1" s="48"/>
      <c r="M1" s="47"/>
      <c r="N1" s="48"/>
      <c r="O1" s="47"/>
      <c r="P1" s="48"/>
      <c r="Q1" s="47"/>
      <c r="R1" s="48"/>
      <c r="S1" s="47"/>
      <c r="T1" s="48"/>
      <c r="U1" s="47"/>
      <c r="V1" s="48"/>
      <c r="W1" s="47"/>
    </row>
    <row r="2" spans="1:37" ht="12" customHeight="1" x14ac:dyDescent="0.2">
      <c r="B2" s="58" t="s">
        <v>13</v>
      </c>
      <c r="C2" s="58"/>
      <c r="D2" s="58"/>
      <c r="E2" s="58"/>
      <c r="F2" s="58"/>
      <c r="G2" s="58"/>
      <c r="H2" s="58"/>
      <c r="I2" s="58"/>
      <c r="J2" s="58"/>
      <c r="K2" s="58"/>
      <c r="L2" s="58"/>
      <c r="M2" s="58"/>
      <c r="N2" s="58"/>
      <c r="O2" s="58"/>
      <c r="P2" s="58"/>
      <c r="Q2" s="58"/>
      <c r="R2" s="58"/>
      <c r="S2" s="58"/>
      <c r="T2" s="58"/>
      <c r="U2" s="58"/>
    </row>
    <row r="3" spans="1:37" s="19" customFormat="1" ht="20.100000000000001" customHeight="1" x14ac:dyDescent="0.2">
      <c r="B3" s="34" t="s">
        <v>21</v>
      </c>
      <c r="C3" s="42">
        <v>1991</v>
      </c>
      <c r="D3" s="43">
        <v>1992</v>
      </c>
      <c r="E3" s="43">
        <v>1993</v>
      </c>
      <c r="F3" s="43">
        <v>1994</v>
      </c>
      <c r="G3" s="43">
        <v>1995</v>
      </c>
      <c r="H3" s="43">
        <v>1996</v>
      </c>
      <c r="I3" s="43">
        <v>1997</v>
      </c>
      <c r="J3" s="43">
        <v>1998</v>
      </c>
      <c r="K3" s="43">
        <v>1999</v>
      </c>
      <c r="L3" s="21">
        <v>2000</v>
      </c>
      <c r="M3" s="21">
        <v>2001</v>
      </c>
      <c r="N3" s="21">
        <v>2002</v>
      </c>
      <c r="O3" s="21">
        <v>2003</v>
      </c>
      <c r="P3" s="21">
        <v>2004</v>
      </c>
      <c r="Q3" s="21">
        <v>2005</v>
      </c>
      <c r="R3" s="21">
        <v>2006</v>
      </c>
      <c r="S3" s="21">
        <v>2007</v>
      </c>
      <c r="T3" s="21">
        <v>2008</v>
      </c>
      <c r="U3" s="22">
        <v>2009</v>
      </c>
      <c r="V3" s="22">
        <v>2010</v>
      </c>
      <c r="W3" s="44">
        <v>2011</v>
      </c>
      <c r="X3" s="44">
        <v>2012</v>
      </c>
      <c r="Y3" s="44">
        <v>2013</v>
      </c>
      <c r="Z3" s="44">
        <v>2014</v>
      </c>
      <c r="AA3" s="44">
        <v>2015</v>
      </c>
      <c r="AB3" s="44">
        <v>2016</v>
      </c>
      <c r="AC3" s="44">
        <v>2017</v>
      </c>
      <c r="AD3" s="44">
        <v>2018</v>
      </c>
      <c r="AE3" s="44">
        <v>2019</v>
      </c>
      <c r="AF3" s="44">
        <v>2020</v>
      </c>
      <c r="AG3" s="44">
        <v>2021</v>
      </c>
      <c r="AH3" s="44">
        <v>2022</v>
      </c>
      <c r="AI3" s="44">
        <v>2023</v>
      </c>
      <c r="AJ3" s="44">
        <v>2024</v>
      </c>
      <c r="AK3" s="44">
        <v>2025</v>
      </c>
    </row>
    <row r="4" spans="1:37" s="10" customFormat="1" ht="12" customHeight="1" x14ac:dyDescent="0.2">
      <c r="B4" s="7"/>
      <c r="C4" s="8"/>
      <c r="D4" s="9"/>
      <c r="E4" s="9"/>
      <c r="F4" s="9"/>
      <c r="G4" s="9"/>
      <c r="H4" s="9"/>
      <c r="I4" s="9"/>
      <c r="J4" s="9"/>
      <c r="K4" s="9"/>
      <c r="L4" s="9"/>
      <c r="M4" s="9"/>
      <c r="N4" s="9"/>
      <c r="O4" s="9"/>
      <c r="P4" s="9"/>
      <c r="Q4" s="9"/>
      <c r="R4" s="9"/>
      <c r="S4" s="9"/>
      <c r="T4" s="9"/>
      <c r="U4" s="9"/>
    </row>
    <row r="5" spans="1:37" ht="12" customHeight="1" x14ac:dyDescent="0.2">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41" customFormat="1" ht="12" customHeight="1" x14ac:dyDescent="0.2">
      <c r="B6" s="41" t="s">
        <v>1</v>
      </c>
      <c r="C6" s="53">
        <v>1706.011</v>
      </c>
      <c r="D6" s="53">
        <v>1678.636</v>
      </c>
      <c r="E6" s="53">
        <v>1670.749</v>
      </c>
      <c r="F6" s="53">
        <v>1659.9169999999999</v>
      </c>
      <c r="G6" s="53">
        <v>1661.5630000000001</v>
      </c>
      <c r="H6" s="53">
        <v>1635.6790000000001</v>
      </c>
      <c r="I6" s="53">
        <v>1601.287</v>
      </c>
      <c r="J6" s="53">
        <v>1589.1569999999999</v>
      </c>
      <c r="K6" s="53">
        <v>1587.865</v>
      </c>
      <c r="L6" s="53">
        <v>1619.1389999999999</v>
      </c>
      <c r="M6" s="53">
        <v>1599.9069999999999</v>
      </c>
      <c r="N6" s="53">
        <v>1573.395</v>
      </c>
      <c r="O6" s="53">
        <v>1550.9169999999999</v>
      </c>
      <c r="P6" s="53">
        <v>1559.471</v>
      </c>
      <c r="Q6" s="53">
        <v>1559.867</v>
      </c>
      <c r="R6" s="53">
        <v>1584.944</v>
      </c>
      <c r="S6" s="53">
        <v>1617.7809999999999</v>
      </c>
      <c r="T6" s="53">
        <v>1649.6189999999999</v>
      </c>
      <c r="U6" s="53">
        <v>1677.585</v>
      </c>
      <c r="V6" s="53">
        <v>1697.251</v>
      </c>
      <c r="W6" s="53">
        <v>1712.364</v>
      </c>
      <c r="X6" s="53">
        <v>1750.9639999999999</v>
      </c>
      <c r="Y6" s="53">
        <v>1784.2339999999999</v>
      </c>
      <c r="Z6" s="53">
        <v>1818.2809999999999</v>
      </c>
      <c r="AA6" s="53">
        <v>1857.1420000000001</v>
      </c>
      <c r="AB6" s="53">
        <v>1909.992</v>
      </c>
      <c r="AC6" s="53">
        <v>1969.518</v>
      </c>
      <c r="AD6" s="53">
        <v>2022.7360000000001</v>
      </c>
      <c r="AE6" s="53">
        <v>2071.7289999999998</v>
      </c>
      <c r="AF6" s="53">
        <v>2066.2130000000002</v>
      </c>
      <c r="AG6" s="53">
        <v>2082.136</v>
      </c>
      <c r="AH6" s="53">
        <v>2152.2730000000001</v>
      </c>
      <c r="AI6" s="53">
        <v>2190.9009999999998</v>
      </c>
      <c r="AJ6" s="53">
        <v>2197.4299999999998</v>
      </c>
      <c r="AK6" s="53">
        <v>2193.77</v>
      </c>
    </row>
    <row r="7" spans="1:37" ht="12" customHeight="1" x14ac:dyDescent="0.2">
      <c r="B7" s="16" t="s">
        <v>6</v>
      </c>
      <c r="C7" s="54">
        <v>1.2330000000000001</v>
      </c>
      <c r="D7" s="54">
        <v>1.167</v>
      </c>
      <c r="E7" s="54">
        <v>1.089</v>
      </c>
      <c r="F7" s="54">
        <v>1.0980000000000001</v>
      </c>
      <c r="G7" s="54">
        <v>1.1399999999999999</v>
      </c>
      <c r="H7" s="54">
        <v>1.089</v>
      </c>
      <c r="I7" s="54">
        <v>1.022</v>
      </c>
      <c r="J7" s="54">
        <v>0.97799999999999998</v>
      </c>
      <c r="K7" s="54">
        <v>1.01</v>
      </c>
      <c r="L7" s="54">
        <v>1.1299999999999999</v>
      </c>
      <c r="M7" s="54">
        <v>1.169</v>
      </c>
      <c r="N7" s="54">
        <v>1.2170000000000001</v>
      </c>
      <c r="O7" s="54">
        <v>1.2629999999999999</v>
      </c>
      <c r="P7" s="54">
        <v>1.236</v>
      </c>
      <c r="Q7" s="54">
        <v>1.103</v>
      </c>
      <c r="R7" s="54">
        <v>1.0149999999999999</v>
      </c>
      <c r="S7" s="54">
        <v>1</v>
      </c>
      <c r="T7" s="54">
        <v>0.92700000000000005</v>
      </c>
      <c r="U7" s="54">
        <v>0.61299999999999999</v>
      </c>
      <c r="V7" s="54">
        <v>0.54200000000000004</v>
      </c>
      <c r="W7" s="54">
        <v>0.59399999999999997</v>
      </c>
      <c r="X7" s="54">
        <v>0.54100000000000004</v>
      </c>
      <c r="Y7" s="54">
        <v>0.49299999999999999</v>
      </c>
      <c r="Z7" s="54">
        <v>0.48099999999999998</v>
      </c>
      <c r="AA7" s="54">
        <v>0.501</v>
      </c>
      <c r="AB7" s="54">
        <v>0.52400000000000002</v>
      </c>
      <c r="AC7" s="54">
        <v>0.56000000000000005</v>
      </c>
      <c r="AD7" s="54">
        <v>0.56200000000000006</v>
      </c>
      <c r="AE7" s="54">
        <v>0.48799999999999999</v>
      </c>
      <c r="AF7" s="54">
        <v>0.504</v>
      </c>
      <c r="AG7" s="54">
        <v>0.47199999999999998</v>
      </c>
      <c r="AH7" s="54">
        <v>0.44800000000000001</v>
      </c>
      <c r="AI7" s="54">
        <v>0.47</v>
      </c>
      <c r="AJ7" s="54">
        <v>0.50800000000000001</v>
      </c>
      <c r="AK7" s="54">
        <v>0.52800000000000002</v>
      </c>
    </row>
    <row r="8" spans="1:37" ht="12" customHeight="1" x14ac:dyDescent="0.2">
      <c r="B8" s="16" t="s">
        <v>7</v>
      </c>
      <c r="C8" s="54">
        <v>453.16699999999997</v>
      </c>
      <c r="D8" s="54">
        <v>420.86900000000003</v>
      </c>
      <c r="E8" s="54">
        <v>401.50200000000001</v>
      </c>
      <c r="F8" s="54">
        <v>384.38900000000001</v>
      </c>
      <c r="G8" s="54">
        <v>369.04199999999997</v>
      </c>
      <c r="H8" s="54">
        <v>346.553</v>
      </c>
      <c r="I8" s="54">
        <v>330.54899999999998</v>
      </c>
      <c r="J8" s="54">
        <v>313.82900000000001</v>
      </c>
      <c r="K8" s="54">
        <v>300.41899999999998</v>
      </c>
      <c r="L8" s="54">
        <v>288.18</v>
      </c>
      <c r="M8" s="54">
        <v>268.77800000000002</v>
      </c>
      <c r="N8" s="54">
        <v>250.37</v>
      </c>
      <c r="O8" s="54">
        <v>234.399</v>
      </c>
      <c r="P8" s="54">
        <v>226.863</v>
      </c>
      <c r="Q8" s="54">
        <v>218.119</v>
      </c>
      <c r="R8" s="54">
        <v>212.738</v>
      </c>
      <c r="S8" s="54">
        <v>212.85900000000001</v>
      </c>
      <c r="T8" s="54">
        <v>215.61500000000001</v>
      </c>
      <c r="U8" s="54">
        <v>215.363</v>
      </c>
      <c r="V8" s="54">
        <v>215.46199999999999</v>
      </c>
      <c r="W8" s="54">
        <v>220.762</v>
      </c>
      <c r="X8" s="54">
        <v>225.58199999999999</v>
      </c>
      <c r="Y8" s="54">
        <v>225.166</v>
      </c>
      <c r="Z8" s="54">
        <v>225.91300000000001</v>
      </c>
      <c r="AA8" s="54">
        <v>225.60499999999999</v>
      </c>
      <c r="AB8" s="54">
        <v>224.45400000000001</v>
      </c>
      <c r="AC8" s="54">
        <v>225.458</v>
      </c>
      <c r="AD8" s="54">
        <v>229.31700000000001</v>
      </c>
      <c r="AE8" s="54">
        <v>231.94800000000001</v>
      </c>
      <c r="AF8" s="54">
        <v>228.93100000000001</v>
      </c>
      <c r="AG8" s="54">
        <v>226.11500000000001</v>
      </c>
      <c r="AH8" s="54">
        <v>228.547</v>
      </c>
      <c r="AI8" s="54">
        <v>231.91</v>
      </c>
      <c r="AJ8" s="54">
        <v>233.65299999999999</v>
      </c>
      <c r="AK8" s="54">
        <v>233.28100000000001</v>
      </c>
    </row>
    <row r="9" spans="1:37" ht="12" customHeight="1" x14ac:dyDescent="0.2">
      <c r="B9" s="17" t="s">
        <v>8</v>
      </c>
      <c r="C9" s="54">
        <v>317.774</v>
      </c>
      <c r="D9" s="54">
        <v>279.32900000000001</v>
      </c>
      <c r="E9" s="54">
        <v>252.75299999999999</v>
      </c>
      <c r="F9" s="54">
        <v>230.08</v>
      </c>
      <c r="G9" s="54">
        <v>215.20099999999999</v>
      </c>
      <c r="H9" s="54">
        <v>201.74</v>
      </c>
      <c r="I9" s="54">
        <v>192.661</v>
      </c>
      <c r="J9" s="54">
        <v>185.846</v>
      </c>
      <c r="K9" s="54">
        <v>179.816</v>
      </c>
      <c r="L9" s="54">
        <v>174.636</v>
      </c>
      <c r="M9" s="54">
        <v>169.815</v>
      </c>
      <c r="N9" s="54">
        <v>159.602</v>
      </c>
      <c r="O9" s="54">
        <v>150.26599999999999</v>
      </c>
      <c r="P9" s="54">
        <v>146.035</v>
      </c>
      <c r="Q9" s="54">
        <v>141.18799999999999</v>
      </c>
      <c r="R9" s="54">
        <v>137.77099999999999</v>
      </c>
      <c r="S9" s="54">
        <v>136.357</v>
      </c>
      <c r="T9" s="54">
        <v>138.273</v>
      </c>
      <c r="U9" s="54">
        <v>137.595</v>
      </c>
      <c r="V9" s="54">
        <v>137.40100000000001</v>
      </c>
      <c r="W9" s="54">
        <v>140.49199999999999</v>
      </c>
      <c r="X9" s="54">
        <v>142.429</v>
      </c>
      <c r="Y9" s="54">
        <v>141.035</v>
      </c>
      <c r="Z9" s="54">
        <v>141.93</v>
      </c>
      <c r="AA9" s="54">
        <v>142.411</v>
      </c>
      <c r="AB9" s="54">
        <v>141.21299999999999</v>
      </c>
      <c r="AC9" s="54">
        <v>139.43100000000001</v>
      </c>
      <c r="AD9" s="54">
        <v>139.59200000000001</v>
      </c>
      <c r="AE9" s="54">
        <v>139.19200000000001</v>
      </c>
      <c r="AF9" s="54">
        <v>136.952</v>
      </c>
      <c r="AG9" s="54">
        <v>134.90700000000001</v>
      </c>
      <c r="AH9" s="54">
        <v>135.637</v>
      </c>
      <c r="AI9" s="54">
        <v>136.881</v>
      </c>
      <c r="AJ9" s="54">
        <v>138.64500000000001</v>
      </c>
      <c r="AK9" s="54">
        <v>139.13499999999999</v>
      </c>
    </row>
    <row r="10" spans="1:37" ht="12" customHeight="1" x14ac:dyDescent="0.2">
      <c r="B10" s="32" t="s">
        <v>17</v>
      </c>
      <c r="C10" s="54">
        <v>275.93700000000001</v>
      </c>
      <c r="D10" s="54">
        <v>238.15700000000001</v>
      </c>
      <c r="E10" s="54">
        <v>212.148</v>
      </c>
      <c r="F10" s="54">
        <v>190.285</v>
      </c>
      <c r="G10" s="54">
        <v>177.61099999999999</v>
      </c>
      <c r="H10" s="54">
        <v>165.46600000000001</v>
      </c>
      <c r="I10" s="54">
        <v>157.56</v>
      </c>
      <c r="J10" s="54">
        <v>152.31700000000001</v>
      </c>
      <c r="K10" s="54">
        <v>147.422</v>
      </c>
      <c r="L10" s="54">
        <v>145.559</v>
      </c>
      <c r="M10" s="54">
        <v>142.80199999999999</v>
      </c>
      <c r="N10" s="54">
        <v>133.66999999999999</v>
      </c>
      <c r="O10" s="54">
        <v>126.346</v>
      </c>
      <c r="P10" s="54">
        <v>122.724</v>
      </c>
      <c r="Q10" s="54">
        <v>118.501</v>
      </c>
      <c r="R10" s="54">
        <v>116.03700000000001</v>
      </c>
      <c r="S10" s="54">
        <v>114.89400000000001</v>
      </c>
      <c r="T10" s="54">
        <v>117.07299999999999</v>
      </c>
      <c r="U10" s="54">
        <v>117.399</v>
      </c>
      <c r="V10" s="54">
        <v>117.15600000000001</v>
      </c>
      <c r="W10" s="54">
        <v>120.9</v>
      </c>
      <c r="X10" s="54">
        <v>122.169</v>
      </c>
      <c r="Y10" s="54">
        <v>121.548</v>
      </c>
      <c r="Z10" s="54">
        <v>122.084</v>
      </c>
      <c r="AA10" s="54">
        <v>122.396</v>
      </c>
      <c r="AB10" s="54">
        <v>120.76</v>
      </c>
      <c r="AC10" s="54">
        <v>118.77</v>
      </c>
      <c r="AD10" s="54">
        <v>118.396</v>
      </c>
      <c r="AE10" s="54">
        <v>117.693</v>
      </c>
      <c r="AF10" s="54">
        <v>114.56100000000001</v>
      </c>
      <c r="AG10" s="54">
        <v>111.79</v>
      </c>
      <c r="AH10" s="54">
        <v>112.048</v>
      </c>
      <c r="AI10" s="54">
        <v>112.014</v>
      </c>
      <c r="AJ10" s="54">
        <v>112.71599999999999</v>
      </c>
      <c r="AK10" s="54">
        <v>111.822</v>
      </c>
    </row>
    <row r="11" spans="1:37" ht="12" customHeight="1" x14ac:dyDescent="0.2">
      <c r="B11" s="17" t="s">
        <v>9</v>
      </c>
      <c r="C11" s="54">
        <v>135.393</v>
      </c>
      <c r="D11" s="54">
        <v>141.54</v>
      </c>
      <c r="E11" s="54">
        <v>148.749</v>
      </c>
      <c r="F11" s="54">
        <v>154.309</v>
      </c>
      <c r="G11" s="54">
        <v>153.84100000000001</v>
      </c>
      <c r="H11" s="54">
        <v>144.81299999999999</v>
      </c>
      <c r="I11" s="54">
        <v>137.88800000000001</v>
      </c>
      <c r="J11" s="54">
        <v>127.983</v>
      </c>
      <c r="K11" s="54">
        <v>120.60299999999999</v>
      </c>
      <c r="L11" s="54">
        <v>113.544</v>
      </c>
      <c r="M11" s="54">
        <v>98.962999999999994</v>
      </c>
      <c r="N11" s="54">
        <v>90.768000000000001</v>
      </c>
      <c r="O11" s="54">
        <v>84.132999999999996</v>
      </c>
      <c r="P11" s="54">
        <v>80.828000000000003</v>
      </c>
      <c r="Q11" s="54">
        <v>76.930999999999997</v>
      </c>
      <c r="R11" s="54">
        <v>74.966999999999999</v>
      </c>
      <c r="S11" s="54">
        <v>76.501999999999995</v>
      </c>
      <c r="T11" s="54">
        <v>77.341999999999999</v>
      </c>
      <c r="U11" s="54">
        <v>77.768000000000001</v>
      </c>
      <c r="V11" s="54">
        <v>78.061000000000007</v>
      </c>
      <c r="W11" s="54">
        <v>80.27</v>
      </c>
      <c r="X11" s="54">
        <v>83.153000000000006</v>
      </c>
      <c r="Y11" s="54">
        <v>84.131</v>
      </c>
      <c r="Z11" s="54">
        <v>83.983000000000004</v>
      </c>
      <c r="AA11" s="54">
        <v>83.194000000000003</v>
      </c>
      <c r="AB11" s="54">
        <v>83.241</v>
      </c>
      <c r="AC11" s="54">
        <v>86.027000000000001</v>
      </c>
      <c r="AD11" s="54">
        <v>89.724999999999994</v>
      </c>
      <c r="AE11" s="54">
        <v>92.756</v>
      </c>
      <c r="AF11" s="54">
        <v>91.978999999999999</v>
      </c>
      <c r="AG11" s="54">
        <v>91.207999999999998</v>
      </c>
      <c r="AH11" s="54">
        <v>92.91</v>
      </c>
      <c r="AI11" s="54">
        <v>95.028999999999996</v>
      </c>
      <c r="AJ11" s="54">
        <v>95.007999999999996</v>
      </c>
      <c r="AK11" s="54">
        <v>94.146000000000001</v>
      </c>
    </row>
    <row r="12" spans="1:37" ht="12" customHeight="1" x14ac:dyDescent="0.2">
      <c r="B12" s="16" t="s">
        <v>10</v>
      </c>
      <c r="C12" s="54">
        <v>1251.6110000000001</v>
      </c>
      <c r="D12" s="54">
        <v>1256.5999999999999</v>
      </c>
      <c r="E12" s="54">
        <v>1268.1579999999999</v>
      </c>
      <c r="F12" s="54">
        <v>1274.43</v>
      </c>
      <c r="G12" s="54">
        <v>1291.3810000000001</v>
      </c>
      <c r="H12" s="54">
        <v>1288.037</v>
      </c>
      <c r="I12" s="54">
        <v>1269.7159999999999</v>
      </c>
      <c r="J12" s="54">
        <v>1274.3499999999999</v>
      </c>
      <c r="K12" s="54">
        <v>1286.4359999999999</v>
      </c>
      <c r="L12" s="54">
        <v>1329.829</v>
      </c>
      <c r="M12" s="54">
        <v>1329.96</v>
      </c>
      <c r="N12" s="54">
        <v>1321.808</v>
      </c>
      <c r="O12" s="54">
        <v>1315.2550000000001</v>
      </c>
      <c r="P12" s="54">
        <v>1331.3720000000001</v>
      </c>
      <c r="Q12" s="54">
        <v>1340.645</v>
      </c>
      <c r="R12" s="54">
        <v>1371.191</v>
      </c>
      <c r="S12" s="54">
        <v>1403.922</v>
      </c>
      <c r="T12" s="54">
        <v>1433.077</v>
      </c>
      <c r="U12" s="54">
        <v>1461.6089999999999</v>
      </c>
      <c r="V12" s="54">
        <v>1481.2470000000001</v>
      </c>
      <c r="W12" s="54">
        <v>1491.008</v>
      </c>
      <c r="X12" s="54">
        <v>1524.8409999999999</v>
      </c>
      <c r="Y12" s="54">
        <v>1558.575</v>
      </c>
      <c r="Z12" s="54">
        <v>1591.8869999999999</v>
      </c>
      <c r="AA12" s="54">
        <v>1631.0360000000001</v>
      </c>
      <c r="AB12" s="54">
        <v>1685.0139999999999</v>
      </c>
      <c r="AC12" s="54">
        <v>1743.5</v>
      </c>
      <c r="AD12" s="54">
        <v>1792.857</v>
      </c>
      <c r="AE12" s="54">
        <v>1839.2929999999999</v>
      </c>
      <c r="AF12" s="54">
        <v>1836.778</v>
      </c>
      <c r="AG12" s="54">
        <v>1855.549</v>
      </c>
      <c r="AH12" s="54">
        <v>1923.278</v>
      </c>
      <c r="AI12" s="54">
        <v>1958.521</v>
      </c>
      <c r="AJ12" s="54">
        <v>1963.269</v>
      </c>
      <c r="AK12" s="54">
        <v>1959.961</v>
      </c>
    </row>
    <row r="13" spans="1:37" ht="22.15" customHeight="1" x14ac:dyDescent="0.2">
      <c r="B13" s="35" t="s">
        <v>18</v>
      </c>
      <c r="C13" s="54">
        <v>500.30900000000003</v>
      </c>
      <c r="D13" s="54">
        <v>477.53100000000001</v>
      </c>
      <c r="E13" s="54">
        <v>469.72</v>
      </c>
      <c r="F13" s="54">
        <v>452.35</v>
      </c>
      <c r="G13" s="54">
        <v>440.83</v>
      </c>
      <c r="H13" s="54">
        <v>425.738</v>
      </c>
      <c r="I13" s="54">
        <v>407.63900000000001</v>
      </c>
      <c r="J13" s="54">
        <v>401.69900000000001</v>
      </c>
      <c r="K13" s="54">
        <v>394.315</v>
      </c>
      <c r="L13" s="54">
        <v>404.29899999999998</v>
      </c>
      <c r="M13" s="54">
        <v>402.35700000000003</v>
      </c>
      <c r="N13" s="54">
        <v>394.06200000000001</v>
      </c>
      <c r="O13" s="54">
        <v>390.37299999999999</v>
      </c>
      <c r="P13" s="54">
        <v>396.47199999999998</v>
      </c>
      <c r="Q13" s="54">
        <v>395.35700000000003</v>
      </c>
      <c r="R13" s="54">
        <v>399.55200000000002</v>
      </c>
      <c r="S13" s="54">
        <v>410.827</v>
      </c>
      <c r="T13" s="54">
        <v>413.13799999999998</v>
      </c>
      <c r="U13" s="54">
        <v>416.988</v>
      </c>
      <c r="V13" s="54">
        <v>420.20299999999997</v>
      </c>
      <c r="W13" s="54">
        <v>432.74799999999999</v>
      </c>
      <c r="X13" s="54">
        <v>446.04700000000003</v>
      </c>
      <c r="Y13" s="54">
        <v>457.89400000000001</v>
      </c>
      <c r="Z13" s="54">
        <v>467.39699999999999</v>
      </c>
      <c r="AA13" s="54">
        <v>480.93400000000003</v>
      </c>
      <c r="AB13" s="54">
        <v>498.62599999999998</v>
      </c>
      <c r="AC13" s="54">
        <v>514.947</v>
      </c>
      <c r="AD13" s="54">
        <v>530.94500000000005</v>
      </c>
      <c r="AE13" s="54">
        <v>544.53899999999999</v>
      </c>
      <c r="AF13" s="54">
        <v>535.01099999999997</v>
      </c>
      <c r="AG13" s="54">
        <v>537.77700000000004</v>
      </c>
      <c r="AH13" s="54">
        <v>571.40700000000004</v>
      </c>
      <c r="AI13" s="54">
        <v>582.29899999999998</v>
      </c>
      <c r="AJ13" s="54">
        <v>577.14099999999996</v>
      </c>
      <c r="AK13" s="54">
        <v>574.11199999999997</v>
      </c>
    </row>
    <row r="14" spans="1:37" ht="22.15" customHeight="1" x14ac:dyDescent="0.2">
      <c r="B14" s="35" t="s">
        <v>19</v>
      </c>
      <c r="C14" s="54">
        <v>225.33099999999999</v>
      </c>
      <c r="D14" s="54">
        <v>242.404</v>
      </c>
      <c r="E14" s="54">
        <v>256.767</v>
      </c>
      <c r="F14" s="54">
        <v>268.976</v>
      </c>
      <c r="G14" s="54">
        <v>277.56299999999999</v>
      </c>
      <c r="H14" s="54">
        <v>280.69200000000001</v>
      </c>
      <c r="I14" s="54">
        <v>283.40800000000002</v>
      </c>
      <c r="J14" s="54">
        <v>291.13099999999997</v>
      </c>
      <c r="K14" s="54">
        <v>304.065</v>
      </c>
      <c r="L14" s="54">
        <v>317.87099999999998</v>
      </c>
      <c r="M14" s="54">
        <v>316.88</v>
      </c>
      <c r="N14" s="54">
        <v>310.20600000000002</v>
      </c>
      <c r="O14" s="54">
        <v>315.904</v>
      </c>
      <c r="P14" s="54">
        <v>324.84399999999999</v>
      </c>
      <c r="Q14" s="54">
        <v>329.53800000000001</v>
      </c>
      <c r="R14" s="54">
        <v>340.87099999999998</v>
      </c>
      <c r="S14" s="54">
        <v>351.87299999999999</v>
      </c>
      <c r="T14" s="54">
        <v>365.95299999999997</v>
      </c>
      <c r="U14" s="54">
        <v>375.44</v>
      </c>
      <c r="V14" s="54">
        <v>381.24599999999998</v>
      </c>
      <c r="W14" s="54">
        <v>382.39100000000002</v>
      </c>
      <c r="X14" s="54">
        <v>393.94499999999999</v>
      </c>
      <c r="Y14" s="54">
        <v>400.81799999999998</v>
      </c>
      <c r="Z14" s="54">
        <v>409.67099999999999</v>
      </c>
      <c r="AA14" s="54">
        <v>423.01299999999998</v>
      </c>
      <c r="AB14" s="54">
        <v>443.63900000000001</v>
      </c>
      <c r="AC14" s="54">
        <v>468.20499999999998</v>
      </c>
      <c r="AD14" s="54">
        <v>483.80200000000002</v>
      </c>
      <c r="AE14" s="54">
        <v>498.803</v>
      </c>
      <c r="AF14" s="54">
        <v>493.71600000000001</v>
      </c>
      <c r="AG14" s="54">
        <v>492.00599999999997</v>
      </c>
      <c r="AH14" s="54">
        <v>509.89400000000001</v>
      </c>
      <c r="AI14" s="54">
        <v>521.71</v>
      </c>
      <c r="AJ14" s="54">
        <v>525.471</v>
      </c>
      <c r="AK14" s="54">
        <v>521.00699999999995</v>
      </c>
    </row>
    <row r="15" spans="1:37" ht="22.15" customHeight="1" x14ac:dyDescent="0.2">
      <c r="B15" s="35" t="s">
        <v>20</v>
      </c>
      <c r="C15" s="54">
        <v>525.971</v>
      </c>
      <c r="D15" s="54">
        <v>536.66499999999996</v>
      </c>
      <c r="E15" s="54">
        <v>541.67100000000005</v>
      </c>
      <c r="F15" s="54">
        <v>553.10400000000004</v>
      </c>
      <c r="G15" s="54">
        <v>572.98800000000006</v>
      </c>
      <c r="H15" s="54">
        <v>581.60699999999997</v>
      </c>
      <c r="I15" s="54">
        <v>578.66899999999998</v>
      </c>
      <c r="J15" s="54">
        <v>581.52</v>
      </c>
      <c r="K15" s="54">
        <v>588.05600000000004</v>
      </c>
      <c r="L15" s="54">
        <v>607.65899999999999</v>
      </c>
      <c r="M15" s="54">
        <v>610.72299999999996</v>
      </c>
      <c r="N15" s="54">
        <v>617.54</v>
      </c>
      <c r="O15" s="54">
        <v>608.97799999999995</v>
      </c>
      <c r="P15" s="54">
        <v>610.05600000000004</v>
      </c>
      <c r="Q15" s="54">
        <v>615.75</v>
      </c>
      <c r="R15" s="54">
        <v>630.76800000000003</v>
      </c>
      <c r="S15" s="54">
        <v>641.22199999999998</v>
      </c>
      <c r="T15" s="54">
        <v>653.98599999999999</v>
      </c>
      <c r="U15" s="54">
        <v>669.18100000000004</v>
      </c>
      <c r="V15" s="54">
        <v>679.798</v>
      </c>
      <c r="W15" s="54">
        <v>675.86900000000003</v>
      </c>
      <c r="X15" s="54">
        <v>684.84900000000005</v>
      </c>
      <c r="Y15" s="54">
        <v>699.86300000000006</v>
      </c>
      <c r="Z15" s="54">
        <v>714.81899999999996</v>
      </c>
      <c r="AA15" s="54">
        <v>727.08900000000006</v>
      </c>
      <c r="AB15" s="54">
        <v>742.74900000000002</v>
      </c>
      <c r="AC15" s="54">
        <v>760.34799999999996</v>
      </c>
      <c r="AD15" s="54">
        <v>778.11</v>
      </c>
      <c r="AE15" s="54">
        <v>795.95100000000002</v>
      </c>
      <c r="AF15" s="54">
        <v>808.05100000000004</v>
      </c>
      <c r="AG15" s="54">
        <v>825.76599999999996</v>
      </c>
      <c r="AH15" s="54">
        <v>841.97699999999998</v>
      </c>
      <c r="AI15" s="54">
        <v>854.51199999999994</v>
      </c>
      <c r="AJ15" s="54">
        <v>860.65700000000004</v>
      </c>
      <c r="AK15" s="54">
        <v>864.84199999999998</v>
      </c>
    </row>
    <row r="16" spans="1:37" ht="12" customHeight="1" x14ac:dyDescent="0.2">
      <c r="C16" s="25"/>
      <c r="D16" s="25"/>
      <c r="E16" s="25"/>
      <c r="F16" s="25"/>
      <c r="G16" s="25"/>
      <c r="H16" s="25"/>
      <c r="I16" s="25"/>
      <c r="J16" s="25"/>
      <c r="K16" s="25"/>
      <c r="L16" s="25"/>
      <c r="M16" s="25"/>
      <c r="N16" s="25"/>
      <c r="O16" s="25"/>
      <c r="P16" s="25"/>
      <c r="Q16" s="28"/>
      <c r="R16" s="28"/>
      <c r="S16" s="28"/>
      <c r="T16" s="28"/>
      <c r="U16" s="28"/>
      <c r="V16" s="29"/>
    </row>
    <row r="17" spans="2:37" ht="12" customHeight="1" x14ac:dyDescent="0.2">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41" customFormat="1" ht="12" customHeight="1" x14ac:dyDescent="0.2">
      <c r="B18" s="41" t="s">
        <v>1</v>
      </c>
      <c r="C18" s="45" t="s">
        <v>12</v>
      </c>
      <c r="D18" s="53">
        <v>-1.6046199999999999</v>
      </c>
      <c r="E18" s="53">
        <v>-0.46984999999999999</v>
      </c>
      <c r="F18" s="53">
        <v>-0.64832999999999996</v>
      </c>
      <c r="G18" s="53">
        <v>9.9159999999999998E-2</v>
      </c>
      <c r="H18" s="53">
        <v>-1.5578099999999999</v>
      </c>
      <c r="I18" s="53">
        <v>-2.1026099999999999</v>
      </c>
      <c r="J18" s="53">
        <v>-0.75751999999999997</v>
      </c>
      <c r="K18" s="53">
        <v>-8.1299999999999997E-2</v>
      </c>
      <c r="L18" s="53">
        <v>1.96956</v>
      </c>
      <c r="M18" s="53">
        <v>-1.1877899999999999</v>
      </c>
      <c r="N18" s="53">
        <v>-1.6571</v>
      </c>
      <c r="O18" s="53">
        <v>-1.4286300000000001</v>
      </c>
      <c r="P18" s="53">
        <v>0.55154000000000003</v>
      </c>
      <c r="Q18" s="53">
        <v>2.5389999999999999E-2</v>
      </c>
      <c r="R18" s="53">
        <v>1.60764</v>
      </c>
      <c r="S18" s="53">
        <v>2.0718100000000002</v>
      </c>
      <c r="T18" s="53">
        <v>1.968</v>
      </c>
      <c r="U18" s="53">
        <v>1.6953</v>
      </c>
      <c r="V18" s="53">
        <v>1.17228</v>
      </c>
      <c r="W18" s="53">
        <v>0.89044000000000001</v>
      </c>
      <c r="X18" s="53">
        <v>2.2541899999999999</v>
      </c>
      <c r="Y18" s="53">
        <v>1.9000999999999999</v>
      </c>
      <c r="Z18" s="53">
        <v>1.90821</v>
      </c>
      <c r="AA18" s="53">
        <v>2.1372399999999998</v>
      </c>
      <c r="AB18" s="53">
        <v>2.8457699999999999</v>
      </c>
      <c r="AC18" s="53">
        <v>3.1165600000000002</v>
      </c>
      <c r="AD18" s="53">
        <v>2.70208</v>
      </c>
      <c r="AE18" s="53">
        <v>2.4221200000000001</v>
      </c>
      <c r="AF18" s="53">
        <v>-0.26624999999999999</v>
      </c>
      <c r="AG18" s="53">
        <v>0.77063999999999999</v>
      </c>
      <c r="AH18" s="53">
        <v>3.3685100000000001</v>
      </c>
      <c r="AI18" s="53">
        <v>1.7947500000000001</v>
      </c>
      <c r="AJ18" s="53">
        <v>0.29801</v>
      </c>
      <c r="AK18" s="53">
        <v>-0.16656000000000001</v>
      </c>
    </row>
    <row r="19" spans="2:37" ht="12" customHeight="1" x14ac:dyDescent="0.2">
      <c r="B19" s="16" t="s">
        <v>6</v>
      </c>
      <c r="C19" s="26" t="s">
        <v>12</v>
      </c>
      <c r="D19" s="54">
        <v>-5.3528000000000002</v>
      </c>
      <c r="E19" s="54">
        <v>-6.6837999999999997</v>
      </c>
      <c r="F19" s="54">
        <v>0.82645000000000002</v>
      </c>
      <c r="G19" s="54">
        <v>3.8251400000000002</v>
      </c>
      <c r="H19" s="54">
        <v>-4.4736799999999999</v>
      </c>
      <c r="I19" s="54">
        <v>-6.1524299999999998</v>
      </c>
      <c r="J19" s="54">
        <v>-4.3052799999999998</v>
      </c>
      <c r="K19" s="54">
        <v>3.2719800000000001</v>
      </c>
      <c r="L19" s="54">
        <v>11.88119</v>
      </c>
      <c r="M19" s="54">
        <v>3.45133</v>
      </c>
      <c r="N19" s="54">
        <v>4.1060699999999999</v>
      </c>
      <c r="O19" s="54">
        <v>3.7797900000000002</v>
      </c>
      <c r="P19" s="54">
        <v>-2.1377700000000002</v>
      </c>
      <c r="Q19" s="54">
        <v>-10.76052</v>
      </c>
      <c r="R19" s="54">
        <v>-7.9782400000000004</v>
      </c>
      <c r="S19" s="54">
        <v>-1.47783</v>
      </c>
      <c r="T19" s="54">
        <v>-7.3</v>
      </c>
      <c r="U19" s="54">
        <v>-33.872709999999998</v>
      </c>
      <c r="V19" s="54">
        <v>-11.582380000000001</v>
      </c>
      <c r="W19" s="54">
        <v>9.5940999999999992</v>
      </c>
      <c r="X19" s="54">
        <v>-8.9225600000000007</v>
      </c>
      <c r="Y19" s="54">
        <v>-8.8724600000000002</v>
      </c>
      <c r="Z19" s="54">
        <v>-2.4340799999999998</v>
      </c>
      <c r="AA19" s="54">
        <v>4.1580000000000004</v>
      </c>
      <c r="AB19" s="54">
        <v>4.5908199999999999</v>
      </c>
      <c r="AC19" s="54">
        <v>6.8702300000000003</v>
      </c>
      <c r="AD19" s="54">
        <v>0.35714000000000001</v>
      </c>
      <c r="AE19" s="54">
        <v>-13.167260000000001</v>
      </c>
      <c r="AF19" s="54">
        <v>3.2786900000000001</v>
      </c>
      <c r="AG19" s="54">
        <v>-6.3492100000000002</v>
      </c>
      <c r="AH19" s="54">
        <v>-5.0847499999999997</v>
      </c>
      <c r="AI19" s="54">
        <v>4.9107099999999999</v>
      </c>
      <c r="AJ19" s="54">
        <v>8.0851100000000002</v>
      </c>
      <c r="AK19" s="54">
        <v>3.9370099999999999</v>
      </c>
    </row>
    <row r="20" spans="2:37" ht="12" customHeight="1" x14ac:dyDescent="0.2">
      <c r="B20" s="16" t="s">
        <v>7</v>
      </c>
      <c r="C20" s="26" t="s">
        <v>12</v>
      </c>
      <c r="D20" s="54">
        <v>-7.1271699999999996</v>
      </c>
      <c r="E20" s="54">
        <v>-4.6016700000000004</v>
      </c>
      <c r="F20" s="54">
        <v>-4.2622499999999999</v>
      </c>
      <c r="G20" s="54">
        <v>-3.9925700000000002</v>
      </c>
      <c r="H20" s="54">
        <v>-6.09389</v>
      </c>
      <c r="I20" s="54">
        <v>-4.6180500000000002</v>
      </c>
      <c r="J20" s="54">
        <v>-5.0582500000000001</v>
      </c>
      <c r="K20" s="54">
        <v>-4.2730300000000003</v>
      </c>
      <c r="L20" s="54">
        <v>-4.0739799999999997</v>
      </c>
      <c r="M20" s="54">
        <v>-6.7325999999999997</v>
      </c>
      <c r="N20" s="54">
        <v>-6.84877</v>
      </c>
      <c r="O20" s="54">
        <v>-6.3789600000000002</v>
      </c>
      <c r="P20" s="54">
        <v>-3.2150300000000001</v>
      </c>
      <c r="Q20" s="54">
        <v>-3.8543099999999999</v>
      </c>
      <c r="R20" s="54">
        <v>-2.4670000000000001</v>
      </c>
      <c r="S20" s="54">
        <v>5.688E-2</v>
      </c>
      <c r="T20" s="54">
        <v>1.2947500000000001</v>
      </c>
      <c r="U20" s="54">
        <v>-0.11687</v>
      </c>
      <c r="V20" s="54">
        <v>4.5969999999999997E-2</v>
      </c>
      <c r="W20" s="54">
        <v>2.4598300000000002</v>
      </c>
      <c r="X20" s="54">
        <v>2.1833499999999999</v>
      </c>
      <c r="Y20" s="54">
        <v>-0.18440999999999999</v>
      </c>
      <c r="Z20" s="54">
        <v>0.33176</v>
      </c>
      <c r="AA20" s="54">
        <v>-0.13633999999999999</v>
      </c>
      <c r="AB20" s="54">
        <v>-0.51017999999999997</v>
      </c>
      <c r="AC20" s="54">
        <v>0.44730999999999999</v>
      </c>
      <c r="AD20" s="54">
        <v>1.71163</v>
      </c>
      <c r="AE20" s="54">
        <v>1.1473199999999999</v>
      </c>
      <c r="AF20" s="54">
        <v>-1.3007200000000001</v>
      </c>
      <c r="AG20" s="54">
        <v>-1.2300599999999999</v>
      </c>
      <c r="AH20" s="54">
        <v>1.0755600000000001</v>
      </c>
      <c r="AI20" s="54">
        <v>1.4714700000000001</v>
      </c>
      <c r="AJ20" s="54">
        <v>0.75158000000000003</v>
      </c>
      <c r="AK20" s="54">
        <v>-0.15920999999999999</v>
      </c>
    </row>
    <row r="21" spans="2:37" ht="12" customHeight="1" x14ac:dyDescent="0.2">
      <c r="B21" s="17" t="s">
        <v>8</v>
      </c>
      <c r="C21" s="26" t="s">
        <v>12</v>
      </c>
      <c r="D21" s="54">
        <v>-12.09822</v>
      </c>
      <c r="E21" s="54">
        <v>-9.5142299999999995</v>
      </c>
      <c r="F21" s="54">
        <v>-8.9704200000000007</v>
      </c>
      <c r="G21" s="54">
        <v>-6.4668799999999997</v>
      </c>
      <c r="H21" s="54">
        <v>-6.2550800000000004</v>
      </c>
      <c r="I21" s="54">
        <v>-4.5003500000000001</v>
      </c>
      <c r="J21" s="54">
        <v>-3.5373000000000001</v>
      </c>
      <c r="K21" s="54">
        <v>-3.2446199999999998</v>
      </c>
      <c r="L21" s="54">
        <v>-2.8807200000000002</v>
      </c>
      <c r="M21" s="54">
        <v>-2.7606000000000002</v>
      </c>
      <c r="N21" s="54">
        <v>-6.0141900000000001</v>
      </c>
      <c r="O21" s="54">
        <v>-5.8495499999999998</v>
      </c>
      <c r="P21" s="54">
        <v>-2.8156699999999999</v>
      </c>
      <c r="Q21" s="54">
        <v>-3.31907</v>
      </c>
      <c r="R21" s="54">
        <v>-2.4201800000000002</v>
      </c>
      <c r="S21" s="54">
        <v>-1.02634</v>
      </c>
      <c r="T21" s="54">
        <v>1.4051400000000001</v>
      </c>
      <c r="U21" s="54">
        <v>-0.49032999999999999</v>
      </c>
      <c r="V21" s="54">
        <v>-0.14099</v>
      </c>
      <c r="W21" s="54">
        <v>2.2496200000000002</v>
      </c>
      <c r="X21" s="54">
        <v>1.37873</v>
      </c>
      <c r="Y21" s="54">
        <v>-0.97872999999999999</v>
      </c>
      <c r="Z21" s="54">
        <v>0.63458999999999999</v>
      </c>
      <c r="AA21" s="54">
        <v>0.33889999999999998</v>
      </c>
      <c r="AB21" s="54">
        <v>-0.84123000000000003</v>
      </c>
      <c r="AC21" s="54">
        <v>-1.2619199999999999</v>
      </c>
      <c r="AD21" s="54">
        <v>0.11547</v>
      </c>
      <c r="AE21" s="54">
        <v>-0.28655000000000003</v>
      </c>
      <c r="AF21" s="54">
        <v>-1.6092900000000001</v>
      </c>
      <c r="AG21" s="54">
        <v>-1.49322</v>
      </c>
      <c r="AH21" s="54">
        <v>0.54110999999999998</v>
      </c>
      <c r="AI21" s="54">
        <v>0.91715000000000002</v>
      </c>
      <c r="AJ21" s="54">
        <v>1.28871</v>
      </c>
      <c r="AK21" s="54">
        <v>0.35342000000000001</v>
      </c>
    </row>
    <row r="22" spans="2:37" ht="12" customHeight="1" x14ac:dyDescent="0.2">
      <c r="B22" s="32" t="s">
        <v>17</v>
      </c>
      <c r="C22" s="26" t="s">
        <v>12</v>
      </c>
      <c r="D22" s="54">
        <v>-13.69153</v>
      </c>
      <c r="E22" s="54">
        <v>-10.920949999999999</v>
      </c>
      <c r="F22" s="54">
        <v>-10.305540000000001</v>
      </c>
      <c r="G22" s="54">
        <v>-6.6605400000000001</v>
      </c>
      <c r="H22" s="54">
        <v>-6.8379799999999999</v>
      </c>
      <c r="I22" s="54">
        <v>-4.7780199999999997</v>
      </c>
      <c r="J22" s="54">
        <v>-3.32762</v>
      </c>
      <c r="K22" s="54">
        <v>-3.2136900000000002</v>
      </c>
      <c r="L22" s="54">
        <v>-1.26372</v>
      </c>
      <c r="M22" s="54">
        <v>-1.89408</v>
      </c>
      <c r="N22" s="54">
        <v>-6.3948700000000001</v>
      </c>
      <c r="O22" s="54">
        <v>-5.4791699999999999</v>
      </c>
      <c r="P22" s="54">
        <v>-2.86673</v>
      </c>
      <c r="Q22" s="54">
        <v>-3.4410500000000002</v>
      </c>
      <c r="R22" s="54">
        <v>-2.07931</v>
      </c>
      <c r="S22" s="54">
        <v>-0.98502999999999996</v>
      </c>
      <c r="T22" s="54">
        <v>1.89653</v>
      </c>
      <c r="U22" s="54">
        <v>0.27845999999999999</v>
      </c>
      <c r="V22" s="54">
        <v>-0.20699000000000001</v>
      </c>
      <c r="W22" s="54">
        <v>3.1957399999999998</v>
      </c>
      <c r="X22" s="54">
        <v>1.0496300000000001</v>
      </c>
      <c r="Y22" s="54">
        <v>-0.50831000000000004</v>
      </c>
      <c r="Z22" s="54">
        <v>0.44097999999999998</v>
      </c>
      <c r="AA22" s="54">
        <v>0.25556000000000001</v>
      </c>
      <c r="AB22" s="54">
        <v>-1.3366400000000001</v>
      </c>
      <c r="AC22" s="54">
        <v>-1.6478999999999999</v>
      </c>
      <c r="AD22" s="54">
        <v>-0.31489</v>
      </c>
      <c r="AE22" s="54">
        <v>-0.59377000000000002</v>
      </c>
      <c r="AF22" s="54">
        <v>-2.6611600000000002</v>
      </c>
      <c r="AG22" s="54">
        <v>-2.4188000000000001</v>
      </c>
      <c r="AH22" s="54">
        <v>0.23079</v>
      </c>
      <c r="AI22" s="54">
        <v>-3.0339999999999999E-2</v>
      </c>
      <c r="AJ22" s="54">
        <v>0.62670999999999999</v>
      </c>
      <c r="AK22" s="54">
        <v>-0.79313999999999996</v>
      </c>
    </row>
    <row r="23" spans="2:37" ht="12" customHeight="1" x14ac:dyDescent="0.2">
      <c r="B23" s="17" t="s">
        <v>9</v>
      </c>
      <c r="C23" s="26" t="s">
        <v>12</v>
      </c>
      <c r="D23" s="54">
        <v>4.5401199999999999</v>
      </c>
      <c r="E23" s="54">
        <v>5.0932599999999999</v>
      </c>
      <c r="F23" s="54">
        <v>3.7378399999999998</v>
      </c>
      <c r="G23" s="54">
        <v>-0.30329</v>
      </c>
      <c r="H23" s="54">
        <v>-5.8684000000000003</v>
      </c>
      <c r="I23" s="54">
        <v>-4.7820299999999998</v>
      </c>
      <c r="J23" s="54">
        <v>-7.18337</v>
      </c>
      <c r="K23" s="54">
        <v>-5.7663900000000003</v>
      </c>
      <c r="L23" s="54">
        <v>-5.8530899999999999</v>
      </c>
      <c r="M23" s="54">
        <v>-12.84172</v>
      </c>
      <c r="N23" s="54">
        <v>-8.2808700000000002</v>
      </c>
      <c r="O23" s="54">
        <v>-7.3098400000000003</v>
      </c>
      <c r="P23" s="54">
        <v>-3.9283000000000001</v>
      </c>
      <c r="Q23" s="54">
        <v>-4.8213499999999998</v>
      </c>
      <c r="R23" s="54">
        <v>-2.55294</v>
      </c>
      <c r="S23" s="54">
        <v>2.0475699999999999</v>
      </c>
      <c r="T23" s="54">
        <v>1.0980099999999999</v>
      </c>
      <c r="U23" s="54">
        <v>0.55079999999999996</v>
      </c>
      <c r="V23" s="54">
        <v>0.37675999999999998</v>
      </c>
      <c r="W23" s="54">
        <v>2.8298399999999999</v>
      </c>
      <c r="X23" s="54">
        <v>3.5916299999999999</v>
      </c>
      <c r="Y23" s="54">
        <v>1.17615</v>
      </c>
      <c r="Z23" s="54">
        <v>-0.17591999999999999</v>
      </c>
      <c r="AA23" s="54">
        <v>-0.93947999999999998</v>
      </c>
      <c r="AB23" s="54">
        <v>5.6489999999999999E-2</v>
      </c>
      <c r="AC23" s="54">
        <v>3.3469099999999998</v>
      </c>
      <c r="AD23" s="54">
        <v>4.2986500000000003</v>
      </c>
      <c r="AE23" s="54">
        <v>3.3780999999999999</v>
      </c>
      <c r="AF23" s="54">
        <v>-0.83767999999999998</v>
      </c>
      <c r="AG23" s="54">
        <v>-0.83823000000000003</v>
      </c>
      <c r="AH23" s="54">
        <v>1.8660600000000001</v>
      </c>
      <c r="AI23" s="54">
        <v>2.2806999999999999</v>
      </c>
      <c r="AJ23" s="54">
        <v>-2.2100000000000002E-2</v>
      </c>
      <c r="AK23" s="54">
        <v>-0.90729000000000004</v>
      </c>
    </row>
    <row r="24" spans="2:37" ht="12" customHeight="1" x14ac:dyDescent="0.2">
      <c r="B24" s="16" t="s">
        <v>10</v>
      </c>
      <c r="C24" s="26" t="s">
        <v>12</v>
      </c>
      <c r="D24" s="54">
        <v>0.39861000000000002</v>
      </c>
      <c r="E24" s="54">
        <v>0.91978000000000004</v>
      </c>
      <c r="F24" s="54">
        <v>0.49458000000000002</v>
      </c>
      <c r="G24" s="54">
        <v>1.3300799999999999</v>
      </c>
      <c r="H24" s="54">
        <v>-0.25895000000000001</v>
      </c>
      <c r="I24" s="54">
        <v>-1.4224000000000001</v>
      </c>
      <c r="J24" s="54">
        <v>0.36496000000000001</v>
      </c>
      <c r="K24" s="54">
        <v>0.94840999999999998</v>
      </c>
      <c r="L24" s="54">
        <v>3.3731200000000001</v>
      </c>
      <c r="M24" s="54">
        <v>9.8499999999999994E-3</v>
      </c>
      <c r="N24" s="54">
        <v>-0.61294999999999999</v>
      </c>
      <c r="O24" s="54">
        <v>-0.49575999999999998</v>
      </c>
      <c r="P24" s="54">
        <v>1.22539</v>
      </c>
      <c r="Q24" s="54">
        <v>0.69650000000000001</v>
      </c>
      <c r="R24" s="54">
        <v>2.2784599999999999</v>
      </c>
      <c r="S24" s="54">
        <v>2.3870499999999999</v>
      </c>
      <c r="T24" s="54">
        <v>2.0766800000000001</v>
      </c>
      <c r="U24" s="54">
        <v>1.9909600000000001</v>
      </c>
      <c r="V24" s="54">
        <v>1.3435900000000001</v>
      </c>
      <c r="W24" s="54">
        <v>0.65896999999999994</v>
      </c>
      <c r="X24" s="54">
        <v>2.2691400000000002</v>
      </c>
      <c r="Y24" s="54">
        <v>2.2122999999999999</v>
      </c>
      <c r="Z24" s="54">
        <v>2.13734</v>
      </c>
      <c r="AA24" s="54">
        <v>2.4592800000000001</v>
      </c>
      <c r="AB24" s="54">
        <v>3.3094299999999999</v>
      </c>
      <c r="AC24" s="54">
        <v>3.4709500000000002</v>
      </c>
      <c r="AD24" s="54">
        <v>2.8309099999999998</v>
      </c>
      <c r="AE24" s="54">
        <v>2.5900599999999998</v>
      </c>
      <c r="AF24" s="54">
        <v>-0.13674</v>
      </c>
      <c r="AG24" s="54">
        <v>1.0219499999999999</v>
      </c>
      <c r="AH24" s="54">
        <v>3.65008</v>
      </c>
      <c r="AI24" s="54">
        <v>1.8324400000000001</v>
      </c>
      <c r="AJ24" s="54">
        <v>0.24243000000000001</v>
      </c>
      <c r="AK24" s="54">
        <v>-0.16849</v>
      </c>
    </row>
    <row r="25" spans="2:37" ht="22.15" customHeight="1" x14ac:dyDescent="0.2">
      <c r="B25" s="35" t="s">
        <v>18</v>
      </c>
      <c r="C25" s="26" t="s">
        <v>12</v>
      </c>
      <c r="D25" s="54">
        <v>-4.5527899999999999</v>
      </c>
      <c r="E25" s="54">
        <v>-1.63571</v>
      </c>
      <c r="F25" s="54">
        <v>-3.6979500000000001</v>
      </c>
      <c r="G25" s="54">
        <v>-2.5467</v>
      </c>
      <c r="H25" s="54">
        <v>-3.42354</v>
      </c>
      <c r="I25" s="54">
        <v>-4.2512100000000004</v>
      </c>
      <c r="J25" s="54">
        <v>-1.4571700000000001</v>
      </c>
      <c r="K25" s="54">
        <v>-1.83819</v>
      </c>
      <c r="L25" s="54">
        <v>2.53199</v>
      </c>
      <c r="M25" s="54">
        <v>-0.48033999999999999</v>
      </c>
      <c r="N25" s="54">
        <v>-2.0615999999999999</v>
      </c>
      <c r="O25" s="54">
        <v>-0.93615000000000004</v>
      </c>
      <c r="P25" s="54">
        <v>1.5623499999999999</v>
      </c>
      <c r="Q25" s="54">
        <v>-0.28122999999999998</v>
      </c>
      <c r="R25" s="54">
        <v>1.06107</v>
      </c>
      <c r="S25" s="54">
        <v>2.8219099999999999</v>
      </c>
      <c r="T25" s="54">
        <v>0.56252000000000002</v>
      </c>
      <c r="U25" s="54">
        <v>0.93189</v>
      </c>
      <c r="V25" s="54">
        <v>0.77100999999999997</v>
      </c>
      <c r="W25" s="54">
        <v>2.9854599999999998</v>
      </c>
      <c r="X25" s="54">
        <v>3.07315</v>
      </c>
      <c r="Y25" s="54">
        <v>2.6560000000000001</v>
      </c>
      <c r="Z25" s="54">
        <v>2.0753699999999999</v>
      </c>
      <c r="AA25" s="54">
        <v>2.8962500000000002</v>
      </c>
      <c r="AB25" s="54">
        <v>3.6786799999999999</v>
      </c>
      <c r="AC25" s="54">
        <v>3.27319</v>
      </c>
      <c r="AD25" s="54">
        <v>3.1067300000000002</v>
      </c>
      <c r="AE25" s="54">
        <v>2.5603400000000001</v>
      </c>
      <c r="AF25" s="54">
        <v>-1.7497400000000001</v>
      </c>
      <c r="AG25" s="54">
        <v>0.51700000000000002</v>
      </c>
      <c r="AH25" s="54">
        <v>6.25352</v>
      </c>
      <c r="AI25" s="54">
        <v>1.9061699999999999</v>
      </c>
      <c r="AJ25" s="54">
        <v>-0.88580000000000003</v>
      </c>
      <c r="AK25" s="54">
        <v>-0.52483000000000002</v>
      </c>
    </row>
    <row r="26" spans="2:37" ht="22.15" customHeight="1" x14ac:dyDescent="0.2">
      <c r="B26" s="35" t="s">
        <v>19</v>
      </c>
      <c r="C26" s="26" t="s">
        <v>12</v>
      </c>
      <c r="D26" s="54">
        <v>7.5768500000000003</v>
      </c>
      <c r="E26" s="54">
        <v>5.92523</v>
      </c>
      <c r="F26" s="54">
        <v>4.7548899999999996</v>
      </c>
      <c r="G26" s="54">
        <v>3.1924800000000002</v>
      </c>
      <c r="H26" s="54">
        <v>1.12731</v>
      </c>
      <c r="I26" s="54">
        <v>0.96760999999999997</v>
      </c>
      <c r="J26" s="54">
        <v>2.72505</v>
      </c>
      <c r="K26" s="54">
        <v>4.4426699999999997</v>
      </c>
      <c r="L26" s="54">
        <v>4.5404799999999996</v>
      </c>
      <c r="M26" s="54">
        <v>-0.31175999999999998</v>
      </c>
      <c r="N26" s="54">
        <v>-2.10616</v>
      </c>
      <c r="O26" s="54">
        <v>1.83684</v>
      </c>
      <c r="P26" s="54">
        <v>2.8299699999999999</v>
      </c>
      <c r="Q26" s="54">
        <v>1.4450000000000001</v>
      </c>
      <c r="R26" s="54">
        <v>3.43906</v>
      </c>
      <c r="S26" s="54">
        <v>3.2276099999999999</v>
      </c>
      <c r="T26" s="54">
        <v>4.0014399999999997</v>
      </c>
      <c r="U26" s="54">
        <v>2.5924100000000001</v>
      </c>
      <c r="V26" s="54">
        <v>1.5464500000000001</v>
      </c>
      <c r="W26" s="54">
        <v>0.30032999999999999</v>
      </c>
      <c r="X26" s="54">
        <v>3.0215100000000001</v>
      </c>
      <c r="Y26" s="54">
        <v>1.7446600000000001</v>
      </c>
      <c r="Z26" s="54">
        <v>2.2087300000000001</v>
      </c>
      <c r="AA26" s="54">
        <v>3.2567599999999999</v>
      </c>
      <c r="AB26" s="54">
        <v>4.8759699999999997</v>
      </c>
      <c r="AC26" s="54">
        <v>5.5373900000000003</v>
      </c>
      <c r="AD26" s="54">
        <v>3.3312300000000001</v>
      </c>
      <c r="AE26" s="54">
        <v>3.1006499999999999</v>
      </c>
      <c r="AF26" s="54">
        <v>-1.0198400000000001</v>
      </c>
      <c r="AG26" s="54">
        <v>-0.34634999999999999</v>
      </c>
      <c r="AH26" s="54">
        <v>3.6357300000000001</v>
      </c>
      <c r="AI26" s="54">
        <v>2.3173400000000002</v>
      </c>
      <c r="AJ26" s="54">
        <v>0.72089999999999999</v>
      </c>
      <c r="AK26" s="54">
        <v>-0.84952000000000005</v>
      </c>
    </row>
    <row r="27" spans="2:37" ht="22.15" customHeight="1" x14ac:dyDescent="0.2">
      <c r="B27" s="35" t="s">
        <v>20</v>
      </c>
      <c r="C27" s="26" t="s">
        <v>12</v>
      </c>
      <c r="D27" s="54">
        <v>2.0331899999999998</v>
      </c>
      <c r="E27" s="54">
        <v>0.93279999999999996</v>
      </c>
      <c r="F27" s="54">
        <v>2.11069</v>
      </c>
      <c r="G27" s="54">
        <v>3.5949800000000001</v>
      </c>
      <c r="H27" s="54">
        <v>1.5042199999999999</v>
      </c>
      <c r="I27" s="54">
        <v>-0.50514999999999999</v>
      </c>
      <c r="J27" s="54">
        <v>0.49268000000000001</v>
      </c>
      <c r="K27" s="54">
        <v>1.12395</v>
      </c>
      <c r="L27" s="54">
        <v>3.3335300000000001</v>
      </c>
      <c r="M27" s="54">
        <v>0.50422999999999996</v>
      </c>
      <c r="N27" s="54">
        <v>1.11622</v>
      </c>
      <c r="O27" s="54">
        <v>-1.3864700000000001</v>
      </c>
      <c r="P27" s="54">
        <v>0.17702000000000001</v>
      </c>
      <c r="Q27" s="54">
        <v>0.93335999999999997</v>
      </c>
      <c r="R27" s="54">
        <v>2.4389799999999999</v>
      </c>
      <c r="S27" s="54">
        <v>1.65734</v>
      </c>
      <c r="T27" s="54">
        <v>1.99057</v>
      </c>
      <c r="U27" s="54">
        <v>2.3234400000000002</v>
      </c>
      <c r="V27" s="54">
        <v>1.58657</v>
      </c>
      <c r="W27" s="54">
        <v>-0.57796999999999998</v>
      </c>
      <c r="X27" s="54">
        <v>1.32866</v>
      </c>
      <c r="Y27" s="54">
        <v>2.19231</v>
      </c>
      <c r="Z27" s="54">
        <v>2.1369899999999999</v>
      </c>
      <c r="AA27" s="54">
        <v>1.71652</v>
      </c>
      <c r="AB27" s="54">
        <v>2.1537899999999999</v>
      </c>
      <c r="AC27" s="54">
        <v>2.36944</v>
      </c>
      <c r="AD27" s="54">
        <v>2.3360400000000001</v>
      </c>
      <c r="AE27" s="54">
        <v>2.2928600000000001</v>
      </c>
      <c r="AF27" s="54">
        <v>1.5201899999999999</v>
      </c>
      <c r="AG27" s="54">
        <v>2.19231</v>
      </c>
      <c r="AH27" s="54">
        <v>1.96315</v>
      </c>
      <c r="AI27" s="54">
        <v>1.4887600000000001</v>
      </c>
      <c r="AJ27" s="54">
        <v>0.71911999999999998</v>
      </c>
      <c r="AK27" s="54">
        <v>0.48626000000000003</v>
      </c>
    </row>
    <row r="28" spans="2:37" ht="12" customHeight="1" x14ac:dyDescent="0.2">
      <c r="C28" s="11"/>
      <c r="D28" s="12"/>
      <c r="E28" s="12"/>
      <c r="F28" s="12"/>
      <c r="G28" s="12"/>
      <c r="H28" s="12"/>
      <c r="I28" s="12"/>
      <c r="J28" s="12"/>
      <c r="K28" s="12"/>
      <c r="L28" s="12"/>
      <c r="M28" s="12"/>
      <c r="N28" s="12"/>
      <c r="O28" s="12"/>
      <c r="P28" s="12"/>
      <c r="Q28" s="13"/>
      <c r="R28" s="13"/>
      <c r="S28" s="13"/>
      <c r="T28" s="13"/>
      <c r="U28" s="13"/>
    </row>
    <row r="29" spans="2:37" ht="12" customHeight="1" x14ac:dyDescent="0.2">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41" customFormat="1" ht="12" customHeight="1" x14ac:dyDescent="0.2">
      <c r="B30" s="41" t="s">
        <v>1</v>
      </c>
      <c r="C30" s="30">
        <f>ROUND((C6/$V6)*100,0)</f>
        <v>101</v>
      </c>
      <c r="D30" s="30">
        <f t="shared" ref="D30" si="0">ROUND((D6/$V6)*100,0)</f>
        <v>99</v>
      </c>
      <c r="E30" s="30">
        <f t="shared" ref="E30:U30" si="1">ROUND((E6/$V6)*100,0)</f>
        <v>98</v>
      </c>
      <c r="F30" s="30">
        <f t="shared" si="1"/>
        <v>98</v>
      </c>
      <c r="G30" s="30">
        <f t="shared" si="1"/>
        <v>98</v>
      </c>
      <c r="H30" s="30">
        <f t="shared" si="1"/>
        <v>96</v>
      </c>
      <c r="I30" s="30">
        <f t="shared" si="1"/>
        <v>94</v>
      </c>
      <c r="J30" s="30">
        <f t="shared" si="1"/>
        <v>94</v>
      </c>
      <c r="K30" s="30">
        <f t="shared" si="1"/>
        <v>94</v>
      </c>
      <c r="L30" s="30">
        <f t="shared" si="1"/>
        <v>95</v>
      </c>
      <c r="M30" s="30">
        <f t="shared" si="1"/>
        <v>94</v>
      </c>
      <c r="N30" s="30">
        <f t="shared" si="1"/>
        <v>93</v>
      </c>
      <c r="O30" s="30">
        <f t="shared" si="1"/>
        <v>91</v>
      </c>
      <c r="P30" s="30">
        <f t="shared" si="1"/>
        <v>92</v>
      </c>
      <c r="Q30" s="30">
        <f t="shared" si="1"/>
        <v>92</v>
      </c>
      <c r="R30" s="30">
        <f t="shared" si="1"/>
        <v>93</v>
      </c>
      <c r="S30" s="30">
        <f t="shared" si="1"/>
        <v>95</v>
      </c>
      <c r="T30" s="30">
        <f t="shared" si="1"/>
        <v>97</v>
      </c>
      <c r="U30" s="30">
        <f t="shared" si="1"/>
        <v>99</v>
      </c>
      <c r="V30" s="30">
        <v>100</v>
      </c>
      <c r="W30" s="30">
        <f t="shared" ref="W30:AC30" si="2">ROUND((W6/$V6)*100,0)</f>
        <v>101</v>
      </c>
      <c r="X30" s="30">
        <f t="shared" si="2"/>
        <v>103</v>
      </c>
      <c r="Y30" s="30">
        <f t="shared" si="2"/>
        <v>105</v>
      </c>
      <c r="Z30" s="30">
        <f t="shared" si="2"/>
        <v>107</v>
      </c>
      <c r="AA30" s="30">
        <f t="shared" si="2"/>
        <v>109</v>
      </c>
      <c r="AB30" s="30">
        <f t="shared" si="2"/>
        <v>113</v>
      </c>
      <c r="AC30" s="30">
        <f t="shared" si="2"/>
        <v>116</v>
      </c>
      <c r="AD30" s="30">
        <f t="shared" ref="AD30:AE39" si="3">ROUND((AD6/$V6)*100,0)</f>
        <v>119</v>
      </c>
      <c r="AE30" s="30">
        <f t="shared" si="3"/>
        <v>122</v>
      </c>
      <c r="AF30" s="30">
        <f t="shared" ref="AF30:AG30" si="4">ROUND((AF6/$V6)*100,0)</f>
        <v>122</v>
      </c>
      <c r="AG30" s="30">
        <f t="shared" si="4"/>
        <v>123</v>
      </c>
      <c r="AH30" s="30">
        <f t="shared" ref="AH30:AI30" si="5">ROUND((AH6/$V6)*100,0)</f>
        <v>127</v>
      </c>
      <c r="AI30" s="30">
        <f t="shared" si="5"/>
        <v>129</v>
      </c>
      <c r="AJ30" s="30">
        <f t="shared" ref="AJ30:AK30" si="6">ROUND((AJ6/$V6)*100,0)</f>
        <v>129</v>
      </c>
      <c r="AK30" s="30">
        <f t="shared" si="6"/>
        <v>129</v>
      </c>
    </row>
    <row r="31" spans="2:37" ht="12" customHeight="1" x14ac:dyDescent="0.2">
      <c r="B31" s="16" t="s">
        <v>6</v>
      </c>
      <c r="C31" s="27">
        <f t="shared" ref="C31:D31" si="7">ROUND((C7/$V7)*100,0)</f>
        <v>227</v>
      </c>
      <c r="D31" s="27">
        <f t="shared" si="7"/>
        <v>215</v>
      </c>
      <c r="E31" s="27">
        <f t="shared" ref="E31:U31" si="8">ROUND((E7/$V7)*100,0)</f>
        <v>201</v>
      </c>
      <c r="F31" s="27">
        <f t="shared" si="8"/>
        <v>203</v>
      </c>
      <c r="G31" s="27">
        <f t="shared" si="8"/>
        <v>210</v>
      </c>
      <c r="H31" s="27">
        <f t="shared" si="8"/>
        <v>201</v>
      </c>
      <c r="I31" s="27">
        <f t="shared" si="8"/>
        <v>189</v>
      </c>
      <c r="J31" s="27">
        <f t="shared" si="8"/>
        <v>180</v>
      </c>
      <c r="K31" s="27">
        <f t="shared" si="8"/>
        <v>186</v>
      </c>
      <c r="L31" s="27">
        <f t="shared" si="8"/>
        <v>208</v>
      </c>
      <c r="M31" s="27">
        <f t="shared" si="8"/>
        <v>216</v>
      </c>
      <c r="N31" s="27">
        <f t="shared" si="8"/>
        <v>225</v>
      </c>
      <c r="O31" s="27">
        <f t="shared" si="8"/>
        <v>233</v>
      </c>
      <c r="P31" s="27">
        <f t="shared" si="8"/>
        <v>228</v>
      </c>
      <c r="Q31" s="27">
        <f t="shared" si="8"/>
        <v>204</v>
      </c>
      <c r="R31" s="27">
        <f t="shared" si="8"/>
        <v>187</v>
      </c>
      <c r="S31" s="27">
        <f t="shared" si="8"/>
        <v>185</v>
      </c>
      <c r="T31" s="27">
        <f t="shared" si="8"/>
        <v>171</v>
      </c>
      <c r="U31" s="27">
        <f t="shared" si="8"/>
        <v>113</v>
      </c>
      <c r="V31" s="27">
        <v>100</v>
      </c>
      <c r="W31" s="27">
        <f t="shared" ref="W31:AC31" si="9">ROUND((W7/$V7)*100,0)</f>
        <v>110</v>
      </c>
      <c r="X31" s="27">
        <f t="shared" si="9"/>
        <v>100</v>
      </c>
      <c r="Y31" s="27">
        <f t="shared" si="9"/>
        <v>91</v>
      </c>
      <c r="Z31" s="27">
        <f t="shared" si="9"/>
        <v>89</v>
      </c>
      <c r="AA31" s="27">
        <f t="shared" si="9"/>
        <v>92</v>
      </c>
      <c r="AB31" s="27">
        <f t="shared" si="9"/>
        <v>97</v>
      </c>
      <c r="AC31" s="27">
        <f t="shared" si="9"/>
        <v>103</v>
      </c>
      <c r="AD31" s="27">
        <f t="shared" si="3"/>
        <v>104</v>
      </c>
      <c r="AE31" s="27">
        <f t="shared" si="3"/>
        <v>90</v>
      </c>
      <c r="AF31" s="27">
        <f t="shared" ref="AF31:AG31" si="10">ROUND((AF7/$V7)*100,0)</f>
        <v>93</v>
      </c>
      <c r="AG31" s="27">
        <f t="shared" si="10"/>
        <v>87</v>
      </c>
      <c r="AH31" s="27">
        <f t="shared" ref="AH31:AI31" si="11">ROUND((AH7/$V7)*100,0)</f>
        <v>83</v>
      </c>
      <c r="AI31" s="27">
        <f t="shared" si="11"/>
        <v>87</v>
      </c>
      <c r="AJ31" s="27">
        <f t="shared" ref="AJ31:AK31" si="12">ROUND((AJ7/$V7)*100,0)</f>
        <v>94</v>
      </c>
      <c r="AK31" s="27">
        <f t="shared" si="12"/>
        <v>97</v>
      </c>
    </row>
    <row r="32" spans="2:37" ht="12" customHeight="1" x14ac:dyDescent="0.2">
      <c r="B32" s="16" t="s">
        <v>7</v>
      </c>
      <c r="C32" s="27">
        <f t="shared" ref="C32:D32" si="13">ROUND((C8/$V8)*100,0)</f>
        <v>210</v>
      </c>
      <c r="D32" s="27">
        <f t="shared" si="13"/>
        <v>195</v>
      </c>
      <c r="E32" s="27">
        <f t="shared" ref="E32:U32" si="14">ROUND((E8/$V8)*100,0)</f>
        <v>186</v>
      </c>
      <c r="F32" s="27">
        <f t="shared" si="14"/>
        <v>178</v>
      </c>
      <c r="G32" s="27">
        <f t="shared" si="14"/>
        <v>171</v>
      </c>
      <c r="H32" s="27">
        <f t="shared" si="14"/>
        <v>161</v>
      </c>
      <c r="I32" s="27">
        <f t="shared" si="14"/>
        <v>153</v>
      </c>
      <c r="J32" s="27">
        <f t="shared" si="14"/>
        <v>146</v>
      </c>
      <c r="K32" s="27">
        <f t="shared" si="14"/>
        <v>139</v>
      </c>
      <c r="L32" s="27">
        <f t="shared" si="14"/>
        <v>134</v>
      </c>
      <c r="M32" s="27">
        <f t="shared" si="14"/>
        <v>125</v>
      </c>
      <c r="N32" s="27">
        <f t="shared" si="14"/>
        <v>116</v>
      </c>
      <c r="O32" s="27">
        <f t="shared" si="14"/>
        <v>109</v>
      </c>
      <c r="P32" s="27">
        <f t="shared" si="14"/>
        <v>105</v>
      </c>
      <c r="Q32" s="27">
        <f t="shared" si="14"/>
        <v>101</v>
      </c>
      <c r="R32" s="27">
        <f t="shared" si="14"/>
        <v>99</v>
      </c>
      <c r="S32" s="27">
        <f t="shared" si="14"/>
        <v>99</v>
      </c>
      <c r="T32" s="27">
        <f t="shared" si="14"/>
        <v>100</v>
      </c>
      <c r="U32" s="27">
        <f t="shared" si="14"/>
        <v>100</v>
      </c>
      <c r="V32" s="27">
        <v>100</v>
      </c>
      <c r="W32" s="27">
        <f t="shared" ref="W32:AC32" si="15">ROUND((W8/$V8)*100,0)</f>
        <v>102</v>
      </c>
      <c r="X32" s="27">
        <f t="shared" si="15"/>
        <v>105</v>
      </c>
      <c r="Y32" s="27">
        <f t="shared" si="15"/>
        <v>105</v>
      </c>
      <c r="Z32" s="27">
        <f t="shared" si="15"/>
        <v>105</v>
      </c>
      <c r="AA32" s="27">
        <f t="shared" si="15"/>
        <v>105</v>
      </c>
      <c r="AB32" s="27">
        <f t="shared" si="15"/>
        <v>104</v>
      </c>
      <c r="AC32" s="27">
        <f t="shared" si="15"/>
        <v>105</v>
      </c>
      <c r="AD32" s="27">
        <f t="shared" si="3"/>
        <v>106</v>
      </c>
      <c r="AE32" s="27">
        <f t="shared" si="3"/>
        <v>108</v>
      </c>
      <c r="AF32" s="27">
        <f t="shared" ref="AF32:AG32" si="16">ROUND((AF8/$V8)*100,0)</f>
        <v>106</v>
      </c>
      <c r="AG32" s="27">
        <f t="shared" si="16"/>
        <v>105</v>
      </c>
      <c r="AH32" s="27">
        <f t="shared" ref="AH32:AI32" si="17">ROUND((AH8/$V8)*100,0)</f>
        <v>106</v>
      </c>
      <c r="AI32" s="27">
        <f t="shared" si="17"/>
        <v>108</v>
      </c>
      <c r="AJ32" s="27">
        <f t="shared" ref="AJ32:AK32" si="18">ROUND((AJ8/$V8)*100,0)</f>
        <v>108</v>
      </c>
      <c r="AK32" s="27">
        <f t="shared" si="18"/>
        <v>108</v>
      </c>
    </row>
    <row r="33" spans="2:37" ht="12" customHeight="1" x14ac:dyDescent="0.2">
      <c r="B33" s="17" t="s">
        <v>8</v>
      </c>
      <c r="C33" s="27">
        <f t="shared" ref="C33:D33" si="19">ROUND((C9/$V9)*100,0)</f>
        <v>231</v>
      </c>
      <c r="D33" s="27">
        <f t="shared" si="19"/>
        <v>203</v>
      </c>
      <c r="E33" s="27">
        <f t="shared" ref="E33:U33" si="20">ROUND((E9/$V9)*100,0)</f>
        <v>184</v>
      </c>
      <c r="F33" s="27">
        <f t="shared" si="20"/>
        <v>167</v>
      </c>
      <c r="G33" s="27">
        <f t="shared" si="20"/>
        <v>157</v>
      </c>
      <c r="H33" s="27">
        <f t="shared" si="20"/>
        <v>147</v>
      </c>
      <c r="I33" s="27">
        <f t="shared" si="20"/>
        <v>140</v>
      </c>
      <c r="J33" s="27">
        <f t="shared" si="20"/>
        <v>135</v>
      </c>
      <c r="K33" s="27">
        <f t="shared" si="20"/>
        <v>131</v>
      </c>
      <c r="L33" s="27">
        <f t="shared" si="20"/>
        <v>127</v>
      </c>
      <c r="M33" s="27">
        <f t="shared" si="20"/>
        <v>124</v>
      </c>
      <c r="N33" s="27">
        <f t="shared" si="20"/>
        <v>116</v>
      </c>
      <c r="O33" s="27">
        <f t="shared" si="20"/>
        <v>109</v>
      </c>
      <c r="P33" s="27">
        <f t="shared" si="20"/>
        <v>106</v>
      </c>
      <c r="Q33" s="27">
        <f t="shared" si="20"/>
        <v>103</v>
      </c>
      <c r="R33" s="27">
        <f t="shared" si="20"/>
        <v>100</v>
      </c>
      <c r="S33" s="27">
        <f t="shared" si="20"/>
        <v>99</v>
      </c>
      <c r="T33" s="27">
        <f t="shared" si="20"/>
        <v>101</v>
      </c>
      <c r="U33" s="27">
        <f t="shared" si="20"/>
        <v>100</v>
      </c>
      <c r="V33" s="27">
        <v>100</v>
      </c>
      <c r="W33" s="27">
        <f t="shared" ref="W33:AC33" si="21">ROUND((W9/$V9)*100,0)</f>
        <v>102</v>
      </c>
      <c r="X33" s="27">
        <f t="shared" si="21"/>
        <v>104</v>
      </c>
      <c r="Y33" s="27">
        <f t="shared" si="21"/>
        <v>103</v>
      </c>
      <c r="Z33" s="27">
        <f t="shared" si="21"/>
        <v>103</v>
      </c>
      <c r="AA33" s="27">
        <f t="shared" si="21"/>
        <v>104</v>
      </c>
      <c r="AB33" s="27">
        <f t="shared" si="21"/>
        <v>103</v>
      </c>
      <c r="AC33" s="27">
        <f t="shared" si="21"/>
        <v>101</v>
      </c>
      <c r="AD33" s="27">
        <f t="shared" si="3"/>
        <v>102</v>
      </c>
      <c r="AE33" s="27">
        <f t="shared" si="3"/>
        <v>101</v>
      </c>
      <c r="AF33" s="27">
        <f t="shared" ref="AF33:AG33" si="22">ROUND((AF9/$V9)*100,0)</f>
        <v>100</v>
      </c>
      <c r="AG33" s="27">
        <f t="shared" si="22"/>
        <v>98</v>
      </c>
      <c r="AH33" s="27">
        <f t="shared" ref="AH33:AI33" si="23">ROUND((AH9/$V9)*100,0)</f>
        <v>99</v>
      </c>
      <c r="AI33" s="27">
        <f t="shared" si="23"/>
        <v>100</v>
      </c>
      <c r="AJ33" s="27">
        <f t="shared" ref="AJ33:AK33" si="24">ROUND((AJ9/$V9)*100,0)</f>
        <v>101</v>
      </c>
      <c r="AK33" s="27">
        <f t="shared" si="24"/>
        <v>101</v>
      </c>
    </row>
    <row r="34" spans="2:37" ht="12" customHeight="1" x14ac:dyDescent="0.2">
      <c r="B34" s="32" t="s">
        <v>17</v>
      </c>
      <c r="C34" s="27">
        <f t="shared" ref="C34:D34" si="25">ROUND((C10/$V10)*100,0)</f>
        <v>236</v>
      </c>
      <c r="D34" s="27">
        <f t="shared" si="25"/>
        <v>203</v>
      </c>
      <c r="E34" s="27">
        <f t="shared" ref="E34:U34" si="26">ROUND((E10/$V10)*100,0)</f>
        <v>181</v>
      </c>
      <c r="F34" s="27">
        <f t="shared" si="26"/>
        <v>162</v>
      </c>
      <c r="G34" s="27">
        <f t="shared" si="26"/>
        <v>152</v>
      </c>
      <c r="H34" s="27">
        <f t="shared" si="26"/>
        <v>141</v>
      </c>
      <c r="I34" s="27">
        <f t="shared" si="26"/>
        <v>134</v>
      </c>
      <c r="J34" s="27">
        <f t="shared" si="26"/>
        <v>130</v>
      </c>
      <c r="K34" s="27">
        <f t="shared" si="26"/>
        <v>126</v>
      </c>
      <c r="L34" s="27">
        <f t="shared" si="26"/>
        <v>124</v>
      </c>
      <c r="M34" s="27">
        <f t="shared" si="26"/>
        <v>122</v>
      </c>
      <c r="N34" s="27">
        <f t="shared" si="26"/>
        <v>114</v>
      </c>
      <c r="O34" s="27">
        <f t="shared" si="26"/>
        <v>108</v>
      </c>
      <c r="P34" s="27">
        <f t="shared" si="26"/>
        <v>105</v>
      </c>
      <c r="Q34" s="27">
        <f t="shared" si="26"/>
        <v>101</v>
      </c>
      <c r="R34" s="27">
        <f t="shared" si="26"/>
        <v>99</v>
      </c>
      <c r="S34" s="27">
        <f t="shared" si="26"/>
        <v>98</v>
      </c>
      <c r="T34" s="27">
        <f t="shared" si="26"/>
        <v>100</v>
      </c>
      <c r="U34" s="27">
        <f t="shared" si="26"/>
        <v>100</v>
      </c>
      <c r="V34" s="27">
        <v>100</v>
      </c>
      <c r="W34" s="27">
        <f t="shared" ref="W34:AC34" si="27">ROUND((W10/$V10)*100,0)</f>
        <v>103</v>
      </c>
      <c r="X34" s="27">
        <f t="shared" si="27"/>
        <v>104</v>
      </c>
      <c r="Y34" s="27">
        <f t="shared" si="27"/>
        <v>104</v>
      </c>
      <c r="Z34" s="27">
        <f t="shared" si="27"/>
        <v>104</v>
      </c>
      <c r="AA34" s="27">
        <f t="shared" si="27"/>
        <v>104</v>
      </c>
      <c r="AB34" s="27">
        <f t="shared" si="27"/>
        <v>103</v>
      </c>
      <c r="AC34" s="27">
        <f t="shared" si="27"/>
        <v>101</v>
      </c>
      <c r="AD34" s="27">
        <f t="shared" si="3"/>
        <v>101</v>
      </c>
      <c r="AE34" s="27">
        <f t="shared" si="3"/>
        <v>100</v>
      </c>
      <c r="AF34" s="27">
        <f t="shared" ref="AF34:AG34" si="28">ROUND((AF10/$V10)*100,0)</f>
        <v>98</v>
      </c>
      <c r="AG34" s="27">
        <f t="shared" si="28"/>
        <v>95</v>
      </c>
      <c r="AH34" s="27">
        <f t="shared" ref="AH34:AI34" si="29">ROUND((AH10/$V10)*100,0)</f>
        <v>96</v>
      </c>
      <c r="AI34" s="27">
        <f t="shared" si="29"/>
        <v>96</v>
      </c>
      <c r="AJ34" s="27">
        <f t="shared" ref="AJ34:AK34" si="30">ROUND((AJ10/$V10)*100,0)</f>
        <v>96</v>
      </c>
      <c r="AK34" s="27">
        <f t="shared" si="30"/>
        <v>95</v>
      </c>
    </row>
    <row r="35" spans="2:37" ht="12" customHeight="1" x14ac:dyDescent="0.2">
      <c r="B35" s="17" t="s">
        <v>9</v>
      </c>
      <c r="C35" s="27">
        <f t="shared" ref="C35:D35" si="31">ROUND((C11/$V11)*100,0)</f>
        <v>173</v>
      </c>
      <c r="D35" s="27">
        <f t="shared" si="31"/>
        <v>181</v>
      </c>
      <c r="E35" s="27">
        <f t="shared" ref="E35:U35" si="32">ROUND((E11/$V11)*100,0)</f>
        <v>191</v>
      </c>
      <c r="F35" s="27">
        <f t="shared" si="32"/>
        <v>198</v>
      </c>
      <c r="G35" s="27">
        <f t="shared" si="32"/>
        <v>197</v>
      </c>
      <c r="H35" s="27">
        <f t="shared" si="32"/>
        <v>186</v>
      </c>
      <c r="I35" s="27">
        <f t="shared" si="32"/>
        <v>177</v>
      </c>
      <c r="J35" s="27">
        <f t="shared" si="32"/>
        <v>164</v>
      </c>
      <c r="K35" s="27">
        <f t="shared" si="32"/>
        <v>154</v>
      </c>
      <c r="L35" s="27">
        <f t="shared" si="32"/>
        <v>145</v>
      </c>
      <c r="M35" s="27">
        <f t="shared" si="32"/>
        <v>127</v>
      </c>
      <c r="N35" s="27">
        <f t="shared" si="32"/>
        <v>116</v>
      </c>
      <c r="O35" s="27">
        <f t="shared" si="32"/>
        <v>108</v>
      </c>
      <c r="P35" s="27">
        <f t="shared" si="32"/>
        <v>104</v>
      </c>
      <c r="Q35" s="27">
        <f t="shared" si="32"/>
        <v>99</v>
      </c>
      <c r="R35" s="27">
        <f t="shared" si="32"/>
        <v>96</v>
      </c>
      <c r="S35" s="27">
        <f t="shared" si="32"/>
        <v>98</v>
      </c>
      <c r="T35" s="27">
        <f t="shared" si="32"/>
        <v>99</v>
      </c>
      <c r="U35" s="27">
        <f t="shared" si="32"/>
        <v>100</v>
      </c>
      <c r="V35" s="27">
        <v>100</v>
      </c>
      <c r="W35" s="27">
        <f t="shared" ref="W35:AC35" si="33">ROUND((W11/$V11)*100,0)</f>
        <v>103</v>
      </c>
      <c r="X35" s="27">
        <f t="shared" si="33"/>
        <v>107</v>
      </c>
      <c r="Y35" s="27">
        <f t="shared" si="33"/>
        <v>108</v>
      </c>
      <c r="Z35" s="27">
        <f t="shared" si="33"/>
        <v>108</v>
      </c>
      <c r="AA35" s="27">
        <f t="shared" si="33"/>
        <v>107</v>
      </c>
      <c r="AB35" s="27">
        <f t="shared" si="33"/>
        <v>107</v>
      </c>
      <c r="AC35" s="27">
        <f t="shared" si="33"/>
        <v>110</v>
      </c>
      <c r="AD35" s="27">
        <f t="shared" si="3"/>
        <v>115</v>
      </c>
      <c r="AE35" s="27">
        <f t="shared" si="3"/>
        <v>119</v>
      </c>
      <c r="AF35" s="27">
        <f t="shared" ref="AF35:AG35" si="34">ROUND((AF11/$V11)*100,0)</f>
        <v>118</v>
      </c>
      <c r="AG35" s="27">
        <f t="shared" si="34"/>
        <v>117</v>
      </c>
      <c r="AH35" s="27">
        <f t="shared" ref="AH35:AI35" si="35">ROUND((AH11/$V11)*100,0)</f>
        <v>119</v>
      </c>
      <c r="AI35" s="27">
        <f t="shared" si="35"/>
        <v>122</v>
      </c>
      <c r="AJ35" s="27">
        <f t="shared" ref="AJ35:AK35" si="36">ROUND((AJ11/$V11)*100,0)</f>
        <v>122</v>
      </c>
      <c r="AK35" s="27">
        <f t="shared" si="36"/>
        <v>121</v>
      </c>
    </row>
    <row r="36" spans="2:37" ht="12" customHeight="1" x14ac:dyDescent="0.2">
      <c r="B36" s="16" t="s">
        <v>10</v>
      </c>
      <c r="C36" s="27">
        <f t="shared" ref="C36:D36" si="37">ROUND((C12/$V12)*100,0)</f>
        <v>84</v>
      </c>
      <c r="D36" s="27">
        <f t="shared" si="37"/>
        <v>85</v>
      </c>
      <c r="E36" s="27">
        <f t="shared" ref="E36:U36" si="38">ROUND((E12/$V12)*100,0)</f>
        <v>86</v>
      </c>
      <c r="F36" s="27">
        <f t="shared" si="38"/>
        <v>86</v>
      </c>
      <c r="G36" s="27">
        <f t="shared" si="38"/>
        <v>87</v>
      </c>
      <c r="H36" s="27">
        <f t="shared" si="38"/>
        <v>87</v>
      </c>
      <c r="I36" s="27">
        <f t="shared" si="38"/>
        <v>86</v>
      </c>
      <c r="J36" s="27">
        <f t="shared" si="38"/>
        <v>86</v>
      </c>
      <c r="K36" s="27">
        <f t="shared" si="38"/>
        <v>87</v>
      </c>
      <c r="L36" s="27">
        <f t="shared" si="38"/>
        <v>90</v>
      </c>
      <c r="M36" s="27">
        <f t="shared" si="38"/>
        <v>90</v>
      </c>
      <c r="N36" s="27">
        <f t="shared" si="38"/>
        <v>89</v>
      </c>
      <c r="O36" s="27">
        <f t="shared" si="38"/>
        <v>89</v>
      </c>
      <c r="P36" s="27">
        <f t="shared" si="38"/>
        <v>90</v>
      </c>
      <c r="Q36" s="27">
        <f t="shared" si="38"/>
        <v>91</v>
      </c>
      <c r="R36" s="27">
        <f t="shared" si="38"/>
        <v>93</v>
      </c>
      <c r="S36" s="27">
        <f t="shared" si="38"/>
        <v>95</v>
      </c>
      <c r="T36" s="27">
        <f t="shared" si="38"/>
        <v>97</v>
      </c>
      <c r="U36" s="27">
        <f t="shared" si="38"/>
        <v>99</v>
      </c>
      <c r="V36" s="27">
        <v>100</v>
      </c>
      <c r="W36" s="27">
        <f t="shared" ref="W36:AC36" si="39">ROUND((W12/$V12)*100,0)</f>
        <v>101</v>
      </c>
      <c r="X36" s="27">
        <f t="shared" si="39"/>
        <v>103</v>
      </c>
      <c r="Y36" s="27">
        <f t="shared" si="39"/>
        <v>105</v>
      </c>
      <c r="Z36" s="27">
        <f t="shared" si="39"/>
        <v>107</v>
      </c>
      <c r="AA36" s="27">
        <f t="shared" si="39"/>
        <v>110</v>
      </c>
      <c r="AB36" s="27">
        <f t="shared" si="39"/>
        <v>114</v>
      </c>
      <c r="AC36" s="27">
        <f t="shared" si="39"/>
        <v>118</v>
      </c>
      <c r="AD36" s="27">
        <f t="shared" si="3"/>
        <v>121</v>
      </c>
      <c r="AE36" s="27">
        <f t="shared" si="3"/>
        <v>124</v>
      </c>
      <c r="AF36" s="27">
        <f t="shared" ref="AF36:AG36" si="40">ROUND((AF12/$V12)*100,0)</f>
        <v>124</v>
      </c>
      <c r="AG36" s="27">
        <f t="shared" si="40"/>
        <v>125</v>
      </c>
      <c r="AH36" s="27">
        <f t="shared" ref="AH36:AI36" si="41">ROUND((AH12/$V12)*100,0)</f>
        <v>130</v>
      </c>
      <c r="AI36" s="27">
        <f t="shared" si="41"/>
        <v>132</v>
      </c>
      <c r="AJ36" s="27">
        <f t="shared" ref="AJ36:AK36" si="42">ROUND((AJ12/$V12)*100,0)</f>
        <v>133</v>
      </c>
      <c r="AK36" s="27">
        <f t="shared" si="42"/>
        <v>132</v>
      </c>
    </row>
    <row r="37" spans="2:37" ht="22.15" customHeight="1" x14ac:dyDescent="0.2">
      <c r="B37" s="35" t="s">
        <v>18</v>
      </c>
      <c r="C37" s="27">
        <f t="shared" ref="C37:D37" si="43">ROUND((C13/$V13)*100,0)</f>
        <v>119</v>
      </c>
      <c r="D37" s="27">
        <f t="shared" si="43"/>
        <v>114</v>
      </c>
      <c r="E37" s="27">
        <f t="shared" ref="E37:U37" si="44">ROUND((E13/$V13)*100,0)</f>
        <v>112</v>
      </c>
      <c r="F37" s="27">
        <f t="shared" si="44"/>
        <v>108</v>
      </c>
      <c r="G37" s="27">
        <f t="shared" si="44"/>
        <v>105</v>
      </c>
      <c r="H37" s="27">
        <f t="shared" si="44"/>
        <v>101</v>
      </c>
      <c r="I37" s="27">
        <f t="shared" si="44"/>
        <v>97</v>
      </c>
      <c r="J37" s="27">
        <f t="shared" si="44"/>
        <v>96</v>
      </c>
      <c r="K37" s="27">
        <f t="shared" si="44"/>
        <v>94</v>
      </c>
      <c r="L37" s="27">
        <f t="shared" si="44"/>
        <v>96</v>
      </c>
      <c r="M37" s="27">
        <f t="shared" si="44"/>
        <v>96</v>
      </c>
      <c r="N37" s="27">
        <f t="shared" si="44"/>
        <v>94</v>
      </c>
      <c r="O37" s="27">
        <f t="shared" si="44"/>
        <v>93</v>
      </c>
      <c r="P37" s="27">
        <f t="shared" si="44"/>
        <v>94</v>
      </c>
      <c r="Q37" s="27">
        <f t="shared" si="44"/>
        <v>94</v>
      </c>
      <c r="R37" s="27">
        <f t="shared" si="44"/>
        <v>95</v>
      </c>
      <c r="S37" s="27">
        <f t="shared" si="44"/>
        <v>98</v>
      </c>
      <c r="T37" s="27">
        <f t="shared" si="44"/>
        <v>98</v>
      </c>
      <c r="U37" s="27">
        <f t="shared" si="44"/>
        <v>99</v>
      </c>
      <c r="V37" s="27">
        <v>100</v>
      </c>
      <c r="W37" s="27">
        <f t="shared" ref="W37:AC37" si="45">ROUND((W13/$V13)*100,0)</f>
        <v>103</v>
      </c>
      <c r="X37" s="27">
        <f t="shared" si="45"/>
        <v>106</v>
      </c>
      <c r="Y37" s="27">
        <f t="shared" si="45"/>
        <v>109</v>
      </c>
      <c r="Z37" s="27">
        <f t="shared" si="45"/>
        <v>111</v>
      </c>
      <c r="AA37" s="27">
        <f t="shared" si="45"/>
        <v>114</v>
      </c>
      <c r="AB37" s="27">
        <f t="shared" si="45"/>
        <v>119</v>
      </c>
      <c r="AC37" s="27">
        <f t="shared" si="45"/>
        <v>123</v>
      </c>
      <c r="AD37" s="27">
        <f t="shared" si="3"/>
        <v>126</v>
      </c>
      <c r="AE37" s="27">
        <f t="shared" si="3"/>
        <v>130</v>
      </c>
      <c r="AF37" s="27">
        <f t="shared" ref="AF37:AG37" si="46">ROUND((AF13/$V13)*100,0)</f>
        <v>127</v>
      </c>
      <c r="AG37" s="27">
        <f t="shared" si="46"/>
        <v>128</v>
      </c>
      <c r="AH37" s="27">
        <f t="shared" ref="AH37:AI37" si="47">ROUND((AH13/$V13)*100,0)</f>
        <v>136</v>
      </c>
      <c r="AI37" s="27">
        <f t="shared" si="47"/>
        <v>139</v>
      </c>
      <c r="AJ37" s="27">
        <f t="shared" ref="AJ37:AK37" si="48">ROUND((AJ13/$V13)*100,0)</f>
        <v>137</v>
      </c>
      <c r="AK37" s="27">
        <f t="shared" si="48"/>
        <v>137</v>
      </c>
    </row>
    <row r="38" spans="2:37" ht="22.15" customHeight="1" x14ac:dyDescent="0.2">
      <c r="B38" s="35" t="s">
        <v>19</v>
      </c>
      <c r="C38" s="27">
        <f t="shared" ref="C38:D38" si="49">ROUND((C14/$V14)*100,0)</f>
        <v>59</v>
      </c>
      <c r="D38" s="27">
        <f t="shared" si="49"/>
        <v>64</v>
      </c>
      <c r="E38" s="27">
        <f t="shared" ref="E38:U38" si="50">ROUND((E14/$V14)*100,0)</f>
        <v>67</v>
      </c>
      <c r="F38" s="27">
        <f t="shared" si="50"/>
        <v>71</v>
      </c>
      <c r="G38" s="27">
        <f t="shared" si="50"/>
        <v>73</v>
      </c>
      <c r="H38" s="27">
        <f t="shared" si="50"/>
        <v>74</v>
      </c>
      <c r="I38" s="27">
        <f t="shared" si="50"/>
        <v>74</v>
      </c>
      <c r="J38" s="27">
        <f t="shared" si="50"/>
        <v>76</v>
      </c>
      <c r="K38" s="27">
        <f t="shared" si="50"/>
        <v>80</v>
      </c>
      <c r="L38" s="27">
        <f t="shared" si="50"/>
        <v>83</v>
      </c>
      <c r="M38" s="27">
        <f t="shared" si="50"/>
        <v>83</v>
      </c>
      <c r="N38" s="27">
        <f t="shared" si="50"/>
        <v>81</v>
      </c>
      <c r="O38" s="27">
        <f t="shared" si="50"/>
        <v>83</v>
      </c>
      <c r="P38" s="27">
        <f t="shared" si="50"/>
        <v>85</v>
      </c>
      <c r="Q38" s="27">
        <f t="shared" si="50"/>
        <v>86</v>
      </c>
      <c r="R38" s="27">
        <f t="shared" si="50"/>
        <v>89</v>
      </c>
      <c r="S38" s="27">
        <f t="shared" si="50"/>
        <v>92</v>
      </c>
      <c r="T38" s="27">
        <f t="shared" si="50"/>
        <v>96</v>
      </c>
      <c r="U38" s="27">
        <f t="shared" si="50"/>
        <v>98</v>
      </c>
      <c r="V38" s="27">
        <v>100</v>
      </c>
      <c r="W38" s="27">
        <f t="shared" ref="W38:AC38" si="51">ROUND((W14/$V14)*100,0)</f>
        <v>100</v>
      </c>
      <c r="X38" s="27">
        <f t="shared" si="51"/>
        <v>103</v>
      </c>
      <c r="Y38" s="27">
        <f t="shared" si="51"/>
        <v>105</v>
      </c>
      <c r="Z38" s="27">
        <f t="shared" si="51"/>
        <v>107</v>
      </c>
      <c r="AA38" s="27">
        <f t="shared" si="51"/>
        <v>111</v>
      </c>
      <c r="AB38" s="27">
        <f t="shared" si="51"/>
        <v>116</v>
      </c>
      <c r="AC38" s="27">
        <f t="shared" si="51"/>
        <v>123</v>
      </c>
      <c r="AD38" s="27">
        <f t="shared" si="3"/>
        <v>127</v>
      </c>
      <c r="AE38" s="27">
        <f t="shared" si="3"/>
        <v>131</v>
      </c>
      <c r="AF38" s="27">
        <f t="shared" ref="AF38:AG38" si="52">ROUND((AF14/$V14)*100,0)</f>
        <v>130</v>
      </c>
      <c r="AG38" s="27">
        <f t="shared" si="52"/>
        <v>129</v>
      </c>
      <c r="AH38" s="27">
        <f t="shared" ref="AH38:AI38" si="53">ROUND((AH14/$V14)*100,0)</f>
        <v>134</v>
      </c>
      <c r="AI38" s="27">
        <f t="shared" si="53"/>
        <v>137</v>
      </c>
      <c r="AJ38" s="27">
        <f t="shared" ref="AJ38:AK38" si="54">ROUND((AJ14/$V14)*100,0)</f>
        <v>138</v>
      </c>
      <c r="AK38" s="27">
        <f t="shared" si="54"/>
        <v>137</v>
      </c>
    </row>
    <row r="39" spans="2:37" ht="22.15" customHeight="1" x14ac:dyDescent="0.2">
      <c r="B39" s="35" t="s">
        <v>20</v>
      </c>
      <c r="C39" s="27">
        <f t="shared" ref="C39:D39" si="55">ROUND((C15/$V15)*100,0)</f>
        <v>77</v>
      </c>
      <c r="D39" s="27">
        <f t="shared" si="55"/>
        <v>79</v>
      </c>
      <c r="E39" s="27">
        <f t="shared" ref="E39:U39" si="56">ROUND((E15/$V15)*100,0)</f>
        <v>80</v>
      </c>
      <c r="F39" s="27">
        <f t="shared" si="56"/>
        <v>81</v>
      </c>
      <c r="G39" s="27">
        <f t="shared" si="56"/>
        <v>84</v>
      </c>
      <c r="H39" s="27">
        <f t="shared" si="56"/>
        <v>86</v>
      </c>
      <c r="I39" s="27">
        <f t="shared" si="56"/>
        <v>85</v>
      </c>
      <c r="J39" s="27">
        <f t="shared" si="56"/>
        <v>86</v>
      </c>
      <c r="K39" s="27">
        <f t="shared" si="56"/>
        <v>87</v>
      </c>
      <c r="L39" s="27">
        <f t="shared" si="56"/>
        <v>89</v>
      </c>
      <c r="M39" s="27">
        <f t="shared" si="56"/>
        <v>90</v>
      </c>
      <c r="N39" s="27">
        <f t="shared" si="56"/>
        <v>91</v>
      </c>
      <c r="O39" s="27">
        <f t="shared" si="56"/>
        <v>90</v>
      </c>
      <c r="P39" s="27">
        <f t="shared" si="56"/>
        <v>90</v>
      </c>
      <c r="Q39" s="27">
        <f t="shared" si="56"/>
        <v>91</v>
      </c>
      <c r="R39" s="27">
        <f t="shared" si="56"/>
        <v>93</v>
      </c>
      <c r="S39" s="27">
        <f t="shared" si="56"/>
        <v>94</v>
      </c>
      <c r="T39" s="27">
        <f t="shared" si="56"/>
        <v>96</v>
      </c>
      <c r="U39" s="27">
        <f t="shared" si="56"/>
        <v>98</v>
      </c>
      <c r="V39" s="27">
        <v>100</v>
      </c>
      <c r="W39" s="27">
        <f t="shared" ref="W39:AC39" si="57">ROUND((W15/$V15)*100,0)</f>
        <v>99</v>
      </c>
      <c r="X39" s="27">
        <f t="shared" si="57"/>
        <v>101</v>
      </c>
      <c r="Y39" s="27">
        <f t="shared" si="57"/>
        <v>103</v>
      </c>
      <c r="Z39" s="27">
        <f t="shared" si="57"/>
        <v>105</v>
      </c>
      <c r="AA39" s="27">
        <f t="shared" si="57"/>
        <v>107</v>
      </c>
      <c r="AB39" s="27">
        <f t="shared" si="57"/>
        <v>109</v>
      </c>
      <c r="AC39" s="27">
        <f t="shared" si="57"/>
        <v>112</v>
      </c>
      <c r="AD39" s="27">
        <f t="shared" si="3"/>
        <v>114</v>
      </c>
      <c r="AE39" s="27">
        <f t="shared" si="3"/>
        <v>117</v>
      </c>
      <c r="AF39" s="27">
        <f t="shared" ref="AF39:AG39" si="58">ROUND((AF15/$V15)*100,0)</f>
        <v>119</v>
      </c>
      <c r="AG39" s="27">
        <f t="shared" si="58"/>
        <v>121</v>
      </c>
      <c r="AH39" s="27">
        <f t="shared" ref="AH39:AI39" si="59">ROUND((AH15/$V15)*100,0)</f>
        <v>124</v>
      </c>
      <c r="AI39" s="27">
        <f t="shared" si="59"/>
        <v>126</v>
      </c>
      <c r="AJ39" s="27">
        <f t="shared" ref="AJ39:AK39" si="60">ROUND((AJ15/$V15)*100,0)</f>
        <v>127</v>
      </c>
      <c r="AK39" s="27">
        <f t="shared" si="60"/>
        <v>127</v>
      </c>
    </row>
    <row r="40" spans="2:37" ht="12" customHeight="1" x14ac:dyDescent="0.2">
      <c r="C40" s="11"/>
      <c r="D40" s="12"/>
      <c r="E40" s="12"/>
      <c r="F40" s="12"/>
      <c r="G40" s="12"/>
      <c r="H40" s="12"/>
      <c r="I40" s="12"/>
      <c r="J40" s="12"/>
      <c r="K40" s="12"/>
      <c r="L40" s="12"/>
      <c r="M40" s="12"/>
      <c r="N40" s="12"/>
      <c r="O40" s="12"/>
      <c r="P40" s="12"/>
      <c r="Q40" s="13"/>
      <c r="R40" s="13"/>
      <c r="S40" s="13"/>
      <c r="T40" s="13"/>
      <c r="U40" s="13"/>
    </row>
    <row r="41" spans="2:37" ht="12" customHeight="1" x14ac:dyDescent="0.2">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41" customFormat="1" ht="12" customHeight="1" x14ac:dyDescent="0.2">
      <c r="B42" s="41" t="s">
        <v>1</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x14ac:dyDescent="0.2">
      <c r="B43" s="16" t="s">
        <v>6</v>
      </c>
      <c r="C43" s="55">
        <f t="shared" ref="C43:C51" si="61">ROUND((C7/C$6)*100,1)</f>
        <v>0.1</v>
      </c>
      <c r="D43" s="55">
        <f t="shared" ref="D43:G43" si="62">ROUND((D7/D$6)*100,1)</f>
        <v>0.1</v>
      </c>
      <c r="E43" s="55">
        <f t="shared" si="62"/>
        <v>0.1</v>
      </c>
      <c r="F43" s="55">
        <f t="shared" si="62"/>
        <v>0.1</v>
      </c>
      <c r="G43" s="55">
        <f t="shared" si="62"/>
        <v>0.1</v>
      </c>
      <c r="H43" s="55">
        <f t="shared" ref="H43:AD43" si="63">ROUND((H7/H$6)*100,1)</f>
        <v>0.1</v>
      </c>
      <c r="I43" s="55">
        <f t="shared" si="63"/>
        <v>0.1</v>
      </c>
      <c r="J43" s="55">
        <f t="shared" si="63"/>
        <v>0.1</v>
      </c>
      <c r="K43" s="55">
        <f t="shared" si="63"/>
        <v>0.1</v>
      </c>
      <c r="L43" s="55">
        <f t="shared" si="63"/>
        <v>0.1</v>
      </c>
      <c r="M43" s="55">
        <f t="shared" si="63"/>
        <v>0.1</v>
      </c>
      <c r="N43" s="55">
        <f t="shared" si="63"/>
        <v>0.1</v>
      </c>
      <c r="O43" s="55">
        <f t="shared" si="63"/>
        <v>0.1</v>
      </c>
      <c r="P43" s="55">
        <f t="shared" si="63"/>
        <v>0.1</v>
      </c>
      <c r="Q43" s="55">
        <f t="shared" si="63"/>
        <v>0.1</v>
      </c>
      <c r="R43" s="55">
        <f t="shared" si="63"/>
        <v>0.1</v>
      </c>
      <c r="S43" s="55">
        <f t="shared" si="63"/>
        <v>0.1</v>
      </c>
      <c r="T43" s="55">
        <f t="shared" si="63"/>
        <v>0.1</v>
      </c>
      <c r="U43" s="55">
        <f t="shared" si="63"/>
        <v>0</v>
      </c>
      <c r="V43" s="55">
        <f t="shared" si="63"/>
        <v>0</v>
      </c>
      <c r="W43" s="55">
        <f t="shared" si="63"/>
        <v>0</v>
      </c>
      <c r="X43" s="55">
        <f t="shared" si="63"/>
        <v>0</v>
      </c>
      <c r="Y43" s="55">
        <f t="shared" si="63"/>
        <v>0</v>
      </c>
      <c r="Z43" s="55">
        <f t="shared" si="63"/>
        <v>0</v>
      </c>
      <c r="AA43" s="55">
        <f t="shared" si="63"/>
        <v>0</v>
      </c>
      <c r="AB43" s="55">
        <f t="shared" si="63"/>
        <v>0</v>
      </c>
      <c r="AC43" s="55">
        <f t="shared" si="63"/>
        <v>0</v>
      </c>
      <c r="AD43" s="55">
        <f t="shared" si="63"/>
        <v>0</v>
      </c>
      <c r="AE43" s="55">
        <f t="shared" ref="AE43:AF43" si="64">ROUND((AE7/AE$6)*100,1)</f>
        <v>0</v>
      </c>
      <c r="AF43" s="55">
        <f t="shared" si="64"/>
        <v>0</v>
      </c>
      <c r="AG43" s="55">
        <f t="shared" ref="AG43:AI44" si="65">ROUND((AG7/AG$6)*100,1)</f>
        <v>0</v>
      </c>
      <c r="AH43" s="55">
        <f t="shared" si="65"/>
        <v>0</v>
      </c>
      <c r="AI43" s="55">
        <f t="shared" si="65"/>
        <v>0</v>
      </c>
      <c r="AJ43" s="55">
        <f t="shared" ref="AJ43:AK43" si="66">ROUND((AJ7/AJ$6)*100,1)</f>
        <v>0</v>
      </c>
      <c r="AK43" s="55">
        <f t="shared" si="66"/>
        <v>0</v>
      </c>
    </row>
    <row r="44" spans="2:37" ht="12" customHeight="1" x14ac:dyDescent="0.2">
      <c r="B44" s="16" t="s">
        <v>7</v>
      </c>
      <c r="C44" s="55">
        <f t="shared" si="61"/>
        <v>26.6</v>
      </c>
      <c r="D44" s="55">
        <f t="shared" ref="D44:G44" si="67">ROUND((D8/D$6)*100,1)</f>
        <v>25.1</v>
      </c>
      <c r="E44" s="55">
        <f t="shared" si="67"/>
        <v>24</v>
      </c>
      <c r="F44" s="55">
        <f t="shared" si="67"/>
        <v>23.2</v>
      </c>
      <c r="G44" s="55">
        <f t="shared" si="67"/>
        <v>22.2</v>
      </c>
      <c r="H44" s="55">
        <f t="shared" ref="H44:AD44" si="68">ROUND((H8/H$6)*100,1)</f>
        <v>21.2</v>
      </c>
      <c r="I44" s="55">
        <f t="shared" si="68"/>
        <v>20.6</v>
      </c>
      <c r="J44" s="55">
        <f t="shared" si="68"/>
        <v>19.7</v>
      </c>
      <c r="K44" s="55">
        <f t="shared" si="68"/>
        <v>18.899999999999999</v>
      </c>
      <c r="L44" s="55">
        <f t="shared" si="68"/>
        <v>17.8</v>
      </c>
      <c r="M44" s="55">
        <f t="shared" si="68"/>
        <v>16.8</v>
      </c>
      <c r="N44" s="55">
        <f t="shared" si="68"/>
        <v>15.9</v>
      </c>
      <c r="O44" s="55">
        <f t="shared" si="68"/>
        <v>15.1</v>
      </c>
      <c r="P44" s="55">
        <f t="shared" si="68"/>
        <v>14.5</v>
      </c>
      <c r="Q44" s="55">
        <f t="shared" si="68"/>
        <v>14</v>
      </c>
      <c r="R44" s="55">
        <f t="shared" si="68"/>
        <v>13.4</v>
      </c>
      <c r="S44" s="55">
        <f t="shared" si="68"/>
        <v>13.2</v>
      </c>
      <c r="T44" s="55">
        <f t="shared" si="68"/>
        <v>13.1</v>
      </c>
      <c r="U44" s="55">
        <f t="shared" si="68"/>
        <v>12.8</v>
      </c>
      <c r="V44" s="55">
        <f t="shared" si="68"/>
        <v>12.7</v>
      </c>
      <c r="W44" s="55">
        <f t="shared" si="68"/>
        <v>12.9</v>
      </c>
      <c r="X44" s="55">
        <f t="shared" si="68"/>
        <v>12.9</v>
      </c>
      <c r="Y44" s="55">
        <f t="shared" si="68"/>
        <v>12.6</v>
      </c>
      <c r="Z44" s="55">
        <f t="shared" si="68"/>
        <v>12.4</v>
      </c>
      <c r="AA44" s="55">
        <f t="shared" si="68"/>
        <v>12.1</v>
      </c>
      <c r="AB44" s="55">
        <f t="shared" si="68"/>
        <v>11.8</v>
      </c>
      <c r="AC44" s="55">
        <f t="shared" si="68"/>
        <v>11.4</v>
      </c>
      <c r="AD44" s="55">
        <f t="shared" si="68"/>
        <v>11.3</v>
      </c>
      <c r="AE44" s="55">
        <f t="shared" ref="AE44:AF44" si="69">ROUND((AE8/AE$6)*100,1)</f>
        <v>11.2</v>
      </c>
      <c r="AF44" s="55">
        <f t="shared" si="69"/>
        <v>11.1</v>
      </c>
      <c r="AG44" s="55">
        <f t="shared" si="65"/>
        <v>10.9</v>
      </c>
      <c r="AH44" s="55">
        <f t="shared" si="65"/>
        <v>10.6</v>
      </c>
      <c r="AI44" s="55">
        <f t="shared" si="65"/>
        <v>10.6</v>
      </c>
      <c r="AJ44" s="55">
        <f t="shared" ref="AJ44:AK44" si="70">ROUND((AJ8/AJ$6)*100,1)</f>
        <v>10.6</v>
      </c>
      <c r="AK44" s="55">
        <f t="shared" si="70"/>
        <v>10.6</v>
      </c>
    </row>
    <row r="45" spans="2:37" ht="12" customHeight="1" x14ac:dyDescent="0.2">
      <c r="B45" s="17" t="s">
        <v>8</v>
      </c>
      <c r="C45" s="55">
        <f t="shared" si="61"/>
        <v>18.600000000000001</v>
      </c>
      <c r="D45" s="55">
        <f t="shared" ref="D45:G45" si="71">ROUND((D9/D$6)*100,1)</f>
        <v>16.600000000000001</v>
      </c>
      <c r="E45" s="55">
        <f t="shared" si="71"/>
        <v>15.1</v>
      </c>
      <c r="F45" s="55">
        <f t="shared" si="71"/>
        <v>13.9</v>
      </c>
      <c r="G45" s="55">
        <f t="shared" si="71"/>
        <v>13</v>
      </c>
      <c r="H45" s="55">
        <f t="shared" ref="H45:AD45" si="72">ROUND((H9/H$6)*100,1)</f>
        <v>12.3</v>
      </c>
      <c r="I45" s="55">
        <f t="shared" si="72"/>
        <v>12</v>
      </c>
      <c r="J45" s="55">
        <f t="shared" si="72"/>
        <v>11.7</v>
      </c>
      <c r="K45" s="55">
        <f t="shared" si="72"/>
        <v>11.3</v>
      </c>
      <c r="L45" s="55">
        <f t="shared" si="72"/>
        <v>10.8</v>
      </c>
      <c r="M45" s="55">
        <f t="shared" si="72"/>
        <v>10.6</v>
      </c>
      <c r="N45" s="55">
        <f t="shared" si="72"/>
        <v>10.1</v>
      </c>
      <c r="O45" s="55">
        <f t="shared" si="72"/>
        <v>9.6999999999999993</v>
      </c>
      <c r="P45" s="55">
        <f t="shared" si="72"/>
        <v>9.4</v>
      </c>
      <c r="Q45" s="55">
        <f t="shared" si="72"/>
        <v>9.1</v>
      </c>
      <c r="R45" s="55">
        <f t="shared" si="72"/>
        <v>8.6999999999999993</v>
      </c>
      <c r="S45" s="55">
        <f t="shared" si="72"/>
        <v>8.4</v>
      </c>
      <c r="T45" s="55">
        <f t="shared" si="72"/>
        <v>8.4</v>
      </c>
      <c r="U45" s="55">
        <f t="shared" si="72"/>
        <v>8.1999999999999993</v>
      </c>
      <c r="V45" s="55">
        <f t="shared" si="72"/>
        <v>8.1</v>
      </c>
      <c r="W45" s="55">
        <f t="shared" si="72"/>
        <v>8.1999999999999993</v>
      </c>
      <c r="X45" s="55">
        <f t="shared" si="72"/>
        <v>8.1</v>
      </c>
      <c r="Y45" s="55">
        <f t="shared" si="72"/>
        <v>7.9</v>
      </c>
      <c r="Z45" s="55">
        <f t="shared" si="72"/>
        <v>7.8</v>
      </c>
      <c r="AA45" s="55">
        <f t="shared" si="72"/>
        <v>7.7</v>
      </c>
      <c r="AB45" s="55">
        <f t="shared" si="72"/>
        <v>7.4</v>
      </c>
      <c r="AC45" s="55">
        <f t="shared" si="72"/>
        <v>7.1</v>
      </c>
      <c r="AD45" s="55">
        <f t="shared" si="72"/>
        <v>6.9</v>
      </c>
      <c r="AE45" s="55">
        <f t="shared" ref="AE45:AF45" si="73">ROUND((AE9/AE$6)*100,1)</f>
        <v>6.7</v>
      </c>
      <c r="AF45" s="55">
        <f t="shared" si="73"/>
        <v>6.6</v>
      </c>
      <c r="AG45" s="55">
        <f t="shared" ref="AG45:AH45" si="74">ROUND((AG9/AG$6)*100,1)</f>
        <v>6.5</v>
      </c>
      <c r="AH45" s="55">
        <f t="shared" si="74"/>
        <v>6.3</v>
      </c>
      <c r="AI45" s="55">
        <f t="shared" ref="AI45:AJ45" si="75">ROUND((AI9/AI$6)*100,1)</f>
        <v>6.2</v>
      </c>
      <c r="AJ45" s="55">
        <f t="shared" si="75"/>
        <v>6.3</v>
      </c>
      <c r="AK45" s="55">
        <f t="shared" ref="AK45" si="76">ROUND((AK9/AK$6)*100,1)</f>
        <v>6.3</v>
      </c>
    </row>
    <row r="46" spans="2:37" ht="12" customHeight="1" x14ac:dyDescent="0.2">
      <c r="B46" s="32" t="s">
        <v>17</v>
      </c>
      <c r="C46" s="55">
        <f t="shared" si="61"/>
        <v>16.2</v>
      </c>
      <c r="D46" s="55">
        <f t="shared" ref="D46:G46" si="77">ROUND((D10/D$6)*100,1)</f>
        <v>14.2</v>
      </c>
      <c r="E46" s="55">
        <f t="shared" si="77"/>
        <v>12.7</v>
      </c>
      <c r="F46" s="55">
        <f t="shared" si="77"/>
        <v>11.5</v>
      </c>
      <c r="G46" s="55">
        <f t="shared" si="77"/>
        <v>10.7</v>
      </c>
      <c r="H46" s="55">
        <f t="shared" ref="H46:AD46" si="78">ROUND((H10/H$6)*100,1)</f>
        <v>10.1</v>
      </c>
      <c r="I46" s="55">
        <f t="shared" si="78"/>
        <v>9.8000000000000007</v>
      </c>
      <c r="J46" s="55">
        <f t="shared" si="78"/>
        <v>9.6</v>
      </c>
      <c r="K46" s="55">
        <f t="shared" si="78"/>
        <v>9.3000000000000007</v>
      </c>
      <c r="L46" s="55">
        <f t="shared" si="78"/>
        <v>9</v>
      </c>
      <c r="M46" s="55">
        <f t="shared" si="78"/>
        <v>8.9</v>
      </c>
      <c r="N46" s="55">
        <f t="shared" si="78"/>
        <v>8.5</v>
      </c>
      <c r="O46" s="55">
        <f t="shared" si="78"/>
        <v>8.1</v>
      </c>
      <c r="P46" s="55">
        <f t="shared" si="78"/>
        <v>7.9</v>
      </c>
      <c r="Q46" s="55">
        <f t="shared" si="78"/>
        <v>7.6</v>
      </c>
      <c r="R46" s="55">
        <f t="shared" si="78"/>
        <v>7.3</v>
      </c>
      <c r="S46" s="55">
        <f t="shared" si="78"/>
        <v>7.1</v>
      </c>
      <c r="T46" s="55">
        <f t="shared" si="78"/>
        <v>7.1</v>
      </c>
      <c r="U46" s="55">
        <f t="shared" si="78"/>
        <v>7</v>
      </c>
      <c r="V46" s="55">
        <f t="shared" si="78"/>
        <v>6.9</v>
      </c>
      <c r="W46" s="55">
        <f t="shared" si="78"/>
        <v>7.1</v>
      </c>
      <c r="X46" s="55">
        <f t="shared" si="78"/>
        <v>7</v>
      </c>
      <c r="Y46" s="55">
        <f t="shared" si="78"/>
        <v>6.8</v>
      </c>
      <c r="Z46" s="55">
        <f t="shared" si="78"/>
        <v>6.7</v>
      </c>
      <c r="AA46" s="55">
        <f t="shared" si="78"/>
        <v>6.6</v>
      </c>
      <c r="AB46" s="55">
        <f t="shared" si="78"/>
        <v>6.3</v>
      </c>
      <c r="AC46" s="55">
        <f t="shared" si="78"/>
        <v>6</v>
      </c>
      <c r="AD46" s="55">
        <f t="shared" si="78"/>
        <v>5.9</v>
      </c>
      <c r="AE46" s="55">
        <f t="shared" ref="AE46:AF46" si="79">ROUND((AE10/AE$6)*100,1)</f>
        <v>5.7</v>
      </c>
      <c r="AF46" s="55">
        <f t="shared" si="79"/>
        <v>5.5</v>
      </c>
      <c r="AG46" s="55">
        <f t="shared" ref="AG46:AH46" si="80">ROUND((AG10/AG$6)*100,1)</f>
        <v>5.4</v>
      </c>
      <c r="AH46" s="55">
        <f t="shared" si="80"/>
        <v>5.2</v>
      </c>
      <c r="AI46" s="55">
        <f t="shared" ref="AI46:AJ46" si="81">ROUND((AI10/AI$6)*100,1)</f>
        <v>5.0999999999999996</v>
      </c>
      <c r="AJ46" s="55">
        <f t="shared" si="81"/>
        <v>5.0999999999999996</v>
      </c>
      <c r="AK46" s="55">
        <f t="shared" ref="AK46" si="82">ROUND((AK10/AK$6)*100,1)</f>
        <v>5.0999999999999996</v>
      </c>
    </row>
    <row r="47" spans="2:37" ht="12" customHeight="1" x14ac:dyDescent="0.2">
      <c r="B47" s="17" t="s">
        <v>9</v>
      </c>
      <c r="C47" s="55">
        <f t="shared" si="61"/>
        <v>7.9</v>
      </c>
      <c r="D47" s="55">
        <f t="shared" ref="D47:G47" si="83">ROUND((D11/D$6)*100,1)</f>
        <v>8.4</v>
      </c>
      <c r="E47" s="55">
        <f t="shared" si="83"/>
        <v>8.9</v>
      </c>
      <c r="F47" s="55">
        <f t="shared" si="83"/>
        <v>9.3000000000000007</v>
      </c>
      <c r="G47" s="55">
        <f t="shared" si="83"/>
        <v>9.3000000000000007</v>
      </c>
      <c r="H47" s="55">
        <f t="shared" ref="H47:AD47" si="84">ROUND((H11/H$6)*100,1)</f>
        <v>8.9</v>
      </c>
      <c r="I47" s="55">
        <f t="shared" si="84"/>
        <v>8.6</v>
      </c>
      <c r="J47" s="55">
        <f t="shared" si="84"/>
        <v>8.1</v>
      </c>
      <c r="K47" s="55">
        <f t="shared" si="84"/>
        <v>7.6</v>
      </c>
      <c r="L47" s="55">
        <f t="shared" si="84"/>
        <v>7</v>
      </c>
      <c r="M47" s="55">
        <f t="shared" si="84"/>
        <v>6.2</v>
      </c>
      <c r="N47" s="55">
        <f t="shared" si="84"/>
        <v>5.8</v>
      </c>
      <c r="O47" s="55">
        <f t="shared" si="84"/>
        <v>5.4</v>
      </c>
      <c r="P47" s="55">
        <f t="shared" si="84"/>
        <v>5.2</v>
      </c>
      <c r="Q47" s="55">
        <f t="shared" si="84"/>
        <v>4.9000000000000004</v>
      </c>
      <c r="R47" s="55">
        <f t="shared" si="84"/>
        <v>4.7</v>
      </c>
      <c r="S47" s="55">
        <f t="shared" si="84"/>
        <v>4.7</v>
      </c>
      <c r="T47" s="55">
        <f t="shared" si="84"/>
        <v>4.7</v>
      </c>
      <c r="U47" s="55">
        <f t="shared" si="84"/>
        <v>4.5999999999999996</v>
      </c>
      <c r="V47" s="55">
        <f t="shared" si="84"/>
        <v>4.5999999999999996</v>
      </c>
      <c r="W47" s="55">
        <f t="shared" si="84"/>
        <v>4.7</v>
      </c>
      <c r="X47" s="55">
        <f t="shared" si="84"/>
        <v>4.7</v>
      </c>
      <c r="Y47" s="55">
        <f t="shared" si="84"/>
        <v>4.7</v>
      </c>
      <c r="Z47" s="55">
        <f t="shared" si="84"/>
        <v>4.5999999999999996</v>
      </c>
      <c r="AA47" s="55">
        <f t="shared" si="84"/>
        <v>4.5</v>
      </c>
      <c r="AB47" s="55">
        <f t="shared" si="84"/>
        <v>4.4000000000000004</v>
      </c>
      <c r="AC47" s="55">
        <f t="shared" si="84"/>
        <v>4.4000000000000004</v>
      </c>
      <c r="AD47" s="55">
        <f t="shared" si="84"/>
        <v>4.4000000000000004</v>
      </c>
      <c r="AE47" s="55">
        <f t="shared" ref="AE47:AF47" si="85">ROUND((AE11/AE$6)*100,1)</f>
        <v>4.5</v>
      </c>
      <c r="AF47" s="55">
        <f t="shared" si="85"/>
        <v>4.5</v>
      </c>
      <c r="AG47" s="55">
        <f t="shared" ref="AG47:AH47" si="86">ROUND((AG11/AG$6)*100,1)</f>
        <v>4.4000000000000004</v>
      </c>
      <c r="AH47" s="55">
        <f t="shared" si="86"/>
        <v>4.3</v>
      </c>
      <c r="AI47" s="55">
        <f t="shared" ref="AI47:AJ47" si="87">ROUND((AI11/AI$6)*100,1)</f>
        <v>4.3</v>
      </c>
      <c r="AJ47" s="55">
        <f t="shared" si="87"/>
        <v>4.3</v>
      </c>
      <c r="AK47" s="55">
        <f t="shared" ref="AK47" si="88">ROUND((AK11/AK$6)*100,1)</f>
        <v>4.3</v>
      </c>
    </row>
    <row r="48" spans="2:37" ht="12" customHeight="1" x14ac:dyDescent="0.2">
      <c r="B48" s="16" t="s">
        <v>10</v>
      </c>
      <c r="C48" s="55">
        <f t="shared" si="61"/>
        <v>73.400000000000006</v>
      </c>
      <c r="D48" s="55">
        <f t="shared" ref="D48:G48" si="89">ROUND((D12/D$6)*100,1)</f>
        <v>74.900000000000006</v>
      </c>
      <c r="E48" s="55">
        <f t="shared" si="89"/>
        <v>75.900000000000006</v>
      </c>
      <c r="F48" s="55">
        <f t="shared" si="89"/>
        <v>76.8</v>
      </c>
      <c r="G48" s="55">
        <f t="shared" si="89"/>
        <v>77.7</v>
      </c>
      <c r="H48" s="55">
        <f t="shared" ref="H48:AD48" si="90">ROUND((H12/H$6)*100,1)</f>
        <v>78.7</v>
      </c>
      <c r="I48" s="55">
        <f t="shared" si="90"/>
        <v>79.3</v>
      </c>
      <c r="J48" s="55">
        <f t="shared" si="90"/>
        <v>80.2</v>
      </c>
      <c r="K48" s="55">
        <f t="shared" si="90"/>
        <v>81</v>
      </c>
      <c r="L48" s="55">
        <f t="shared" si="90"/>
        <v>82.1</v>
      </c>
      <c r="M48" s="55">
        <f t="shared" si="90"/>
        <v>83.1</v>
      </c>
      <c r="N48" s="55">
        <f t="shared" si="90"/>
        <v>84</v>
      </c>
      <c r="O48" s="55">
        <f t="shared" si="90"/>
        <v>84.8</v>
      </c>
      <c r="P48" s="55">
        <f t="shared" si="90"/>
        <v>85.4</v>
      </c>
      <c r="Q48" s="55">
        <f t="shared" si="90"/>
        <v>85.9</v>
      </c>
      <c r="R48" s="55">
        <f t="shared" si="90"/>
        <v>86.5</v>
      </c>
      <c r="S48" s="55">
        <f t="shared" si="90"/>
        <v>86.8</v>
      </c>
      <c r="T48" s="55">
        <f t="shared" si="90"/>
        <v>86.9</v>
      </c>
      <c r="U48" s="55">
        <f t="shared" si="90"/>
        <v>87.1</v>
      </c>
      <c r="V48" s="55">
        <f t="shared" si="90"/>
        <v>87.3</v>
      </c>
      <c r="W48" s="55">
        <f t="shared" si="90"/>
        <v>87.1</v>
      </c>
      <c r="X48" s="55">
        <f t="shared" si="90"/>
        <v>87.1</v>
      </c>
      <c r="Y48" s="55">
        <f t="shared" si="90"/>
        <v>87.4</v>
      </c>
      <c r="Z48" s="55">
        <f t="shared" si="90"/>
        <v>87.5</v>
      </c>
      <c r="AA48" s="55">
        <f t="shared" si="90"/>
        <v>87.8</v>
      </c>
      <c r="AB48" s="55">
        <f t="shared" si="90"/>
        <v>88.2</v>
      </c>
      <c r="AC48" s="55">
        <f t="shared" si="90"/>
        <v>88.5</v>
      </c>
      <c r="AD48" s="55">
        <f t="shared" si="90"/>
        <v>88.6</v>
      </c>
      <c r="AE48" s="55">
        <f t="shared" ref="AE48:AF48" si="91">ROUND((AE12/AE$6)*100,1)</f>
        <v>88.8</v>
      </c>
      <c r="AF48" s="55">
        <f t="shared" si="91"/>
        <v>88.9</v>
      </c>
      <c r="AG48" s="55">
        <f t="shared" ref="AG48:AH48" si="92">ROUND((AG12/AG$6)*100,1)</f>
        <v>89.1</v>
      </c>
      <c r="AH48" s="55">
        <f t="shared" si="92"/>
        <v>89.4</v>
      </c>
      <c r="AI48" s="55">
        <f t="shared" ref="AI48:AJ48" si="93">ROUND((AI12/AI$6)*100,1)</f>
        <v>89.4</v>
      </c>
      <c r="AJ48" s="55">
        <f t="shared" si="93"/>
        <v>89.3</v>
      </c>
      <c r="AK48" s="55">
        <f t="shared" ref="AK48" si="94">ROUND((AK12/AK$6)*100,1)</f>
        <v>89.3</v>
      </c>
    </row>
    <row r="49" spans="2:37" ht="22.15" customHeight="1" x14ac:dyDescent="0.2">
      <c r="B49" s="35" t="s">
        <v>18</v>
      </c>
      <c r="C49" s="55">
        <f t="shared" si="61"/>
        <v>29.3</v>
      </c>
      <c r="D49" s="55">
        <f t="shared" ref="D49:G49" si="95">ROUND((D13/D$6)*100,1)</f>
        <v>28.4</v>
      </c>
      <c r="E49" s="55">
        <f t="shared" si="95"/>
        <v>28.1</v>
      </c>
      <c r="F49" s="55">
        <f t="shared" si="95"/>
        <v>27.3</v>
      </c>
      <c r="G49" s="55">
        <f t="shared" si="95"/>
        <v>26.5</v>
      </c>
      <c r="H49" s="55">
        <f t="shared" ref="H49:AD49" si="96">ROUND((H13/H$6)*100,1)</f>
        <v>26</v>
      </c>
      <c r="I49" s="55">
        <f t="shared" si="96"/>
        <v>25.5</v>
      </c>
      <c r="J49" s="55">
        <f t="shared" si="96"/>
        <v>25.3</v>
      </c>
      <c r="K49" s="55">
        <f t="shared" si="96"/>
        <v>24.8</v>
      </c>
      <c r="L49" s="55">
        <f t="shared" si="96"/>
        <v>25</v>
      </c>
      <c r="M49" s="55">
        <f t="shared" si="96"/>
        <v>25.1</v>
      </c>
      <c r="N49" s="55">
        <f t="shared" si="96"/>
        <v>25</v>
      </c>
      <c r="O49" s="55">
        <f t="shared" si="96"/>
        <v>25.2</v>
      </c>
      <c r="P49" s="55">
        <f t="shared" si="96"/>
        <v>25.4</v>
      </c>
      <c r="Q49" s="55">
        <f t="shared" si="96"/>
        <v>25.3</v>
      </c>
      <c r="R49" s="55">
        <f t="shared" si="96"/>
        <v>25.2</v>
      </c>
      <c r="S49" s="55">
        <f t="shared" si="96"/>
        <v>25.4</v>
      </c>
      <c r="T49" s="55">
        <f t="shared" si="96"/>
        <v>25</v>
      </c>
      <c r="U49" s="55">
        <f t="shared" si="96"/>
        <v>24.9</v>
      </c>
      <c r="V49" s="55">
        <f t="shared" si="96"/>
        <v>24.8</v>
      </c>
      <c r="W49" s="55">
        <f t="shared" si="96"/>
        <v>25.3</v>
      </c>
      <c r="X49" s="55">
        <f t="shared" si="96"/>
        <v>25.5</v>
      </c>
      <c r="Y49" s="55">
        <f t="shared" si="96"/>
        <v>25.7</v>
      </c>
      <c r="Z49" s="55">
        <f t="shared" si="96"/>
        <v>25.7</v>
      </c>
      <c r="AA49" s="55">
        <f t="shared" si="96"/>
        <v>25.9</v>
      </c>
      <c r="AB49" s="55">
        <f t="shared" si="96"/>
        <v>26.1</v>
      </c>
      <c r="AC49" s="55">
        <f t="shared" si="96"/>
        <v>26.1</v>
      </c>
      <c r="AD49" s="55">
        <f t="shared" si="96"/>
        <v>26.2</v>
      </c>
      <c r="AE49" s="55">
        <f t="shared" ref="AE49:AF49" si="97">ROUND((AE13/AE$6)*100,1)</f>
        <v>26.3</v>
      </c>
      <c r="AF49" s="55">
        <f t="shared" si="97"/>
        <v>25.9</v>
      </c>
      <c r="AG49" s="55">
        <f t="shared" ref="AG49:AH49" si="98">ROUND((AG13/AG$6)*100,1)</f>
        <v>25.8</v>
      </c>
      <c r="AH49" s="55">
        <f t="shared" si="98"/>
        <v>26.5</v>
      </c>
      <c r="AI49" s="55">
        <f t="shared" ref="AI49:AJ49" si="99">ROUND((AI13/AI$6)*100,1)</f>
        <v>26.6</v>
      </c>
      <c r="AJ49" s="55">
        <f t="shared" si="99"/>
        <v>26.3</v>
      </c>
      <c r="AK49" s="55">
        <f t="shared" ref="AK49" si="100">ROUND((AK13/AK$6)*100,1)</f>
        <v>26.2</v>
      </c>
    </row>
    <row r="50" spans="2:37" ht="22.15" customHeight="1" x14ac:dyDescent="0.2">
      <c r="B50" s="35" t="s">
        <v>19</v>
      </c>
      <c r="C50" s="55">
        <f t="shared" si="61"/>
        <v>13.2</v>
      </c>
      <c r="D50" s="55">
        <f t="shared" ref="D50:G50" si="101">ROUND((D14/D$6)*100,1)</f>
        <v>14.4</v>
      </c>
      <c r="E50" s="55">
        <f t="shared" si="101"/>
        <v>15.4</v>
      </c>
      <c r="F50" s="55">
        <f t="shared" si="101"/>
        <v>16.2</v>
      </c>
      <c r="G50" s="55">
        <f t="shared" si="101"/>
        <v>16.7</v>
      </c>
      <c r="H50" s="55">
        <f t="shared" ref="H50:AD50" si="102">ROUND((H14/H$6)*100,1)</f>
        <v>17.2</v>
      </c>
      <c r="I50" s="55">
        <f t="shared" si="102"/>
        <v>17.7</v>
      </c>
      <c r="J50" s="55">
        <f t="shared" si="102"/>
        <v>18.3</v>
      </c>
      <c r="K50" s="55">
        <f t="shared" si="102"/>
        <v>19.100000000000001</v>
      </c>
      <c r="L50" s="55">
        <f t="shared" si="102"/>
        <v>19.600000000000001</v>
      </c>
      <c r="M50" s="55">
        <f t="shared" si="102"/>
        <v>19.8</v>
      </c>
      <c r="N50" s="55">
        <f t="shared" si="102"/>
        <v>19.7</v>
      </c>
      <c r="O50" s="55">
        <f t="shared" si="102"/>
        <v>20.399999999999999</v>
      </c>
      <c r="P50" s="55">
        <f t="shared" si="102"/>
        <v>20.8</v>
      </c>
      <c r="Q50" s="55">
        <f t="shared" si="102"/>
        <v>21.1</v>
      </c>
      <c r="R50" s="55">
        <f t="shared" si="102"/>
        <v>21.5</v>
      </c>
      <c r="S50" s="55">
        <f t="shared" si="102"/>
        <v>21.8</v>
      </c>
      <c r="T50" s="55">
        <f t="shared" si="102"/>
        <v>22.2</v>
      </c>
      <c r="U50" s="55">
        <f t="shared" si="102"/>
        <v>22.4</v>
      </c>
      <c r="V50" s="55">
        <f t="shared" si="102"/>
        <v>22.5</v>
      </c>
      <c r="W50" s="55">
        <f t="shared" si="102"/>
        <v>22.3</v>
      </c>
      <c r="X50" s="55">
        <f t="shared" si="102"/>
        <v>22.5</v>
      </c>
      <c r="Y50" s="55">
        <f t="shared" si="102"/>
        <v>22.5</v>
      </c>
      <c r="Z50" s="55">
        <f t="shared" si="102"/>
        <v>22.5</v>
      </c>
      <c r="AA50" s="55">
        <f t="shared" si="102"/>
        <v>22.8</v>
      </c>
      <c r="AB50" s="55">
        <f t="shared" si="102"/>
        <v>23.2</v>
      </c>
      <c r="AC50" s="55">
        <f t="shared" si="102"/>
        <v>23.8</v>
      </c>
      <c r="AD50" s="55">
        <f t="shared" si="102"/>
        <v>23.9</v>
      </c>
      <c r="AE50" s="55">
        <f t="shared" ref="AE50:AF50" si="103">ROUND((AE14/AE$6)*100,1)</f>
        <v>24.1</v>
      </c>
      <c r="AF50" s="55">
        <f t="shared" si="103"/>
        <v>23.9</v>
      </c>
      <c r="AG50" s="55">
        <f t="shared" ref="AG50:AH50" si="104">ROUND((AG14/AG$6)*100,1)</f>
        <v>23.6</v>
      </c>
      <c r="AH50" s="55">
        <f t="shared" si="104"/>
        <v>23.7</v>
      </c>
      <c r="AI50" s="55">
        <f t="shared" ref="AI50:AJ50" si="105">ROUND((AI14/AI$6)*100,1)</f>
        <v>23.8</v>
      </c>
      <c r="AJ50" s="55">
        <f t="shared" si="105"/>
        <v>23.9</v>
      </c>
      <c r="AK50" s="55">
        <f t="shared" ref="AK50" si="106">ROUND((AK14/AK$6)*100,1)</f>
        <v>23.7</v>
      </c>
    </row>
    <row r="51" spans="2:37" ht="22.15" customHeight="1" x14ac:dyDescent="0.2">
      <c r="B51" s="35" t="s">
        <v>20</v>
      </c>
      <c r="C51" s="55">
        <f t="shared" si="61"/>
        <v>30.8</v>
      </c>
      <c r="D51" s="55">
        <f t="shared" ref="D51:G51" si="107">ROUND((D15/D$6)*100,1)</f>
        <v>32</v>
      </c>
      <c r="E51" s="55">
        <f t="shared" si="107"/>
        <v>32.4</v>
      </c>
      <c r="F51" s="55">
        <f t="shared" si="107"/>
        <v>33.299999999999997</v>
      </c>
      <c r="G51" s="55">
        <f t="shared" si="107"/>
        <v>34.5</v>
      </c>
      <c r="H51" s="55">
        <f t="shared" ref="H51:AD51" si="108">ROUND((H15/H$6)*100,1)</f>
        <v>35.6</v>
      </c>
      <c r="I51" s="55">
        <f t="shared" si="108"/>
        <v>36.1</v>
      </c>
      <c r="J51" s="55">
        <f t="shared" si="108"/>
        <v>36.6</v>
      </c>
      <c r="K51" s="55">
        <f t="shared" si="108"/>
        <v>37</v>
      </c>
      <c r="L51" s="55">
        <f t="shared" si="108"/>
        <v>37.5</v>
      </c>
      <c r="M51" s="55">
        <f t="shared" si="108"/>
        <v>38.200000000000003</v>
      </c>
      <c r="N51" s="55">
        <f t="shared" si="108"/>
        <v>39.200000000000003</v>
      </c>
      <c r="O51" s="55">
        <f t="shared" si="108"/>
        <v>39.299999999999997</v>
      </c>
      <c r="P51" s="55">
        <f t="shared" si="108"/>
        <v>39.1</v>
      </c>
      <c r="Q51" s="55">
        <f t="shared" si="108"/>
        <v>39.5</v>
      </c>
      <c r="R51" s="55">
        <f t="shared" si="108"/>
        <v>39.799999999999997</v>
      </c>
      <c r="S51" s="55">
        <f t="shared" si="108"/>
        <v>39.6</v>
      </c>
      <c r="T51" s="55">
        <f t="shared" si="108"/>
        <v>39.6</v>
      </c>
      <c r="U51" s="55">
        <f t="shared" si="108"/>
        <v>39.9</v>
      </c>
      <c r="V51" s="55">
        <f t="shared" si="108"/>
        <v>40.1</v>
      </c>
      <c r="W51" s="55">
        <f t="shared" si="108"/>
        <v>39.5</v>
      </c>
      <c r="X51" s="55">
        <f t="shared" si="108"/>
        <v>39.1</v>
      </c>
      <c r="Y51" s="55">
        <f t="shared" si="108"/>
        <v>39.200000000000003</v>
      </c>
      <c r="Z51" s="55">
        <f t="shared" si="108"/>
        <v>39.299999999999997</v>
      </c>
      <c r="AA51" s="55">
        <f t="shared" si="108"/>
        <v>39.200000000000003</v>
      </c>
      <c r="AB51" s="55">
        <f t="shared" si="108"/>
        <v>38.9</v>
      </c>
      <c r="AC51" s="55">
        <f t="shared" si="108"/>
        <v>38.6</v>
      </c>
      <c r="AD51" s="55">
        <f t="shared" si="108"/>
        <v>38.5</v>
      </c>
      <c r="AE51" s="55">
        <f t="shared" ref="AE51:AF51" si="109">ROUND((AE15/AE$6)*100,1)</f>
        <v>38.4</v>
      </c>
      <c r="AF51" s="55">
        <f t="shared" si="109"/>
        <v>39.1</v>
      </c>
      <c r="AG51" s="55">
        <f t="shared" ref="AG51:AH51" si="110">ROUND((AG15/AG$6)*100,1)</f>
        <v>39.700000000000003</v>
      </c>
      <c r="AH51" s="55">
        <f t="shared" si="110"/>
        <v>39.1</v>
      </c>
      <c r="AI51" s="55">
        <f t="shared" ref="AI51:AJ51" si="111">ROUND((AI15/AI$6)*100,1)</f>
        <v>39</v>
      </c>
      <c r="AJ51" s="55">
        <f t="shared" si="111"/>
        <v>39.200000000000003</v>
      </c>
      <c r="AK51" s="55">
        <f t="shared" ref="AK51" si="112">ROUND((AK15/AK$6)*100,1)</f>
        <v>39.4</v>
      </c>
    </row>
    <row r="52" spans="2:37" ht="12" customHeight="1" x14ac:dyDescent="0.2">
      <c r="B52" s="6" t="s">
        <v>15</v>
      </c>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row>
    <row r="53" spans="2:37" customFormat="1" ht="12" customHeight="1" x14ac:dyDescent="0.2"/>
    <row r="54" spans="2:37" ht="12" customHeight="1" x14ac:dyDescent="0.2">
      <c r="B54" s="80" t="s">
        <v>59</v>
      </c>
      <c r="C54" s="80"/>
      <c r="D54" s="80"/>
      <c r="E54" s="80"/>
      <c r="F54" s="80"/>
      <c r="G54" s="80"/>
      <c r="H54" s="80"/>
      <c r="I54" s="80"/>
      <c r="J54" s="15"/>
      <c r="K54" s="15"/>
    </row>
    <row r="55" spans="2:37" ht="21.95" customHeight="1" x14ac:dyDescent="0.2">
      <c r="B55" s="79" t="s">
        <v>74</v>
      </c>
      <c r="C55" s="80"/>
      <c r="D55" s="80"/>
      <c r="E55" s="80"/>
      <c r="F55" s="80"/>
      <c r="G55" s="80"/>
      <c r="H55" s="80"/>
      <c r="I55" s="80"/>
      <c r="R55" s="78"/>
      <c r="S55" s="78"/>
      <c r="T55" s="78"/>
      <c r="U55" s="78"/>
    </row>
  </sheetData>
  <mergeCells count="7">
    <mergeCell ref="R55:U55"/>
    <mergeCell ref="B55:I55"/>
    <mergeCell ref="B54:I54"/>
    <mergeCell ref="C5:AK5"/>
    <mergeCell ref="C17:AK17"/>
    <mergeCell ref="C29:AK29"/>
    <mergeCell ref="C41:AK41"/>
  </mergeCells>
  <phoneticPr fontId="0" type="noConversion"/>
  <hyperlinks>
    <hyperlink ref="A1:H1" location="Inhalt!A8" display="Inhalt!A8" xr:uid="{00000000-0004-0000-0100-000000000000}"/>
    <hyperlink ref="A1:U1" location="Inhalt!A9" display="Inhalt!A9" xr:uid="{00000000-0004-0000-0100-000001000000}"/>
    <hyperlink ref="A1:W1" location="Inhalt!A4" display="Inhalt!A4" xr:uid="{00000000-0004-0000-0100-000002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5"/>
  <sheetViews>
    <sheetView zoomScaleNormal="100" workbookViewId="0">
      <pane xSplit="2" ySplit="3" topLeftCell="N4" activePane="bottomRight" state="frozen"/>
      <selection pane="topRight" activeCell="C1" sqref="C1"/>
      <selection pane="bottomLeft" activeCell="A4" sqref="A4"/>
      <selection pane="bottomRight" activeCell="A2" sqref="A2"/>
    </sheetView>
  </sheetViews>
  <sheetFormatPr baseColWidth="10" defaultColWidth="11.42578125" defaultRowHeight="12" customHeight="1" x14ac:dyDescent="0.2"/>
  <cols>
    <col min="1" max="1" width="4.7109375" style="6" customWidth="1"/>
    <col min="2" max="2" width="42.28515625" style="6" customWidth="1"/>
    <col min="3" max="3" width="8.7109375" style="4" customWidth="1"/>
    <col min="4" max="4" width="8.7109375" style="5" customWidth="1"/>
    <col min="5" max="37" width="8.7109375" style="6" customWidth="1"/>
    <col min="38" max="16384" width="11.42578125" style="6"/>
  </cols>
  <sheetData>
    <row r="1" spans="1:37" ht="24" x14ac:dyDescent="0.2">
      <c r="A1" s="47">
        <v>2</v>
      </c>
      <c r="B1" s="48" t="s">
        <v>67</v>
      </c>
      <c r="C1" s="47"/>
      <c r="D1" s="48"/>
      <c r="E1" s="47"/>
      <c r="F1" s="48"/>
      <c r="G1" s="47"/>
      <c r="H1" s="48"/>
      <c r="I1" s="47"/>
      <c r="J1" s="48"/>
      <c r="K1" s="47"/>
      <c r="L1" s="48"/>
      <c r="M1" s="47"/>
      <c r="N1" s="48"/>
      <c r="O1" s="47"/>
      <c r="P1" s="48"/>
      <c r="Q1" s="47"/>
      <c r="R1" s="48"/>
      <c r="S1" s="47"/>
      <c r="T1" s="48"/>
      <c r="U1" s="47"/>
      <c r="V1" s="48"/>
      <c r="W1" s="47"/>
    </row>
    <row r="2" spans="1:37" ht="12" customHeight="1" x14ac:dyDescent="0.2">
      <c r="B2" s="58" t="s">
        <v>13</v>
      </c>
      <c r="C2" s="58"/>
      <c r="D2" s="58"/>
      <c r="E2" s="58"/>
      <c r="F2" s="58"/>
      <c r="G2" s="58"/>
      <c r="H2" s="58"/>
      <c r="I2" s="58"/>
      <c r="J2" s="58"/>
      <c r="K2" s="58"/>
      <c r="L2" s="58"/>
      <c r="M2" s="58"/>
      <c r="N2" s="58"/>
      <c r="O2" s="58"/>
      <c r="P2" s="58"/>
      <c r="Q2" s="58"/>
      <c r="R2" s="58"/>
      <c r="S2" s="58"/>
      <c r="T2" s="58"/>
      <c r="U2" s="58"/>
    </row>
    <row r="3" spans="1:37" s="19" customFormat="1" ht="20.100000000000001" customHeight="1" x14ac:dyDescent="0.2">
      <c r="B3" s="34" t="s">
        <v>21</v>
      </c>
      <c r="C3" s="20">
        <v>1991</v>
      </c>
      <c r="D3" s="21">
        <v>1992</v>
      </c>
      <c r="E3" s="21">
        <v>1993</v>
      </c>
      <c r="F3" s="21">
        <v>1994</v>
      </c>
      <c r="G3" s="21">
        <v>1995</v>
      </c>
      <c r="H3" s="21">
        <v>1996</v>
      </c>
      <c r="I3" s="21">
        <v>1997</v>
      </c>
      <c r="J3" s="21">
        <v>1998</v>
      </c>
      <c r="K3" s="21">
        <v>1999</v>
      </c>
      <c r="L3" s="21">
        <v>2000</v>
      </c>
      <c r="M3" s="21">
        <v>2001</v>
      </c>
      <c r="N3" s="21">
        <v>2002</v>
      </c>
      <c r="O3" s="21">
        <v>2003</v>
      </c>
      <c r="P3" s="21">
        <v>2004</v>
      </c>
      <c r="Q3" s="21">
        <v>2005</v>
      </c>
      <c r="R3" s="21">
        <v>2006</v>
      </c>
      <c r="S3" s="21">
        <v>2007</v>
      </c>
      <c r="T3" s="21">
        <v>2008</v>
      </c>
      <c r="U3" s="22">
        <v>2009</v>
      </c>
      <c r="V3" s="22">
        <v>2010</v>
      </c>
      <c r="W3" s="22">
        <v>2011</v>
      </c>
      <c r="X3" s="22">
        <v>2012</v>
      </c>
      <c r="Y3" s="22">
        <v>2013</v>
      </c>
      <c r="Z3" s="22">
        <v>2014</v>
      </c>
      <c r="AA3" s="22">
        <v>2015</v>
      </c>
      <c r="AB3" s="22">
        <v>2016</v>
      </c>
      <c r="AC3" s="22">
        <v>2017</v>
      </c>
      <c r="AD3" s="22">
        <v>2018</v>
      </c>
      <c r="AE3" s="22">
        <v>2019</v>
      </c>
      <c r="AF3" s="22">
        <v>2020</v>
      </c>
      <c r="AG3" s="22">
        <v>2021</v>
      </c>
      <c r="AH3" s="22">
        <v>2022</v>
      </c>
      <c r="AI3" s="22">
        <v>2023</v>
      </c>
      <c r="AJ3" s="22">
        <v>2024</v>
      </c>
      <c r="AK3" s="22">
        <v>2025</v>
      </c>
    </row>
    <row r="4" spans="1:37" s="10" customFormat="1" ht="12" customHeight="1" x14ac:dyDescent="0.2">
      <c r="B4" s="7"/>
      <c r="C4" s="46"/>
      <c r="D4" s="9"/>
      <c r="E4" s="9"/>
      <c r="F4" s="9"/>
      <c r="G4" s="9"/>
      <c r="H4" s="9"/>
      <c r="I4" s="9"/>
      <c r="J4" s="9"/>
      <c r="K4" s="9"/>
      <c r="L4" s="9"/>
      <c r="M4" s="9"/>
      <c r="N4" s="9"/>
      <c r="O4" s="9"/>
      <c r="P4" s="9"/>
      <c r="Q4" s="9"/>
      <c r="R4" s="9"/>
      <c r="S4" s="9"/>
      <c r="T4" s="9"/>
      <c r="U4" s="9"/>
    </row>
    <row r="5" spans="1:37" ht="12" customHeight="1" x14ac:dyDescent="0.2">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3" customFormat="1" ht="12" customHeight="1" x14ac:dyDescent="0.2">
      <c r="B6" s="3" t="s">
        <v>2</v>
      </c>
      <c r="C6" s="53">
        <v>1581.0719999999999</v>
      </c>
      <c r="D6" s="53">
        <v>1546.3330000000001</v>
      </c>
      <c r="E6" s="53">
        <v>1530.422</v>
      </c>
      <c r="F6" s="53">
        <v>1508.4949999999999</v>
      </c>
      <c r="G6" s="53">
        <v>1503.327</v>
      </c>
      <c r="H6" s="53">
        <v>1471.3579999999999</v>
      </c>
      <c r="I6" s="53">
        <v>1433.7460000000001</v>
      </c>
      <c r="J6" s="53">
        <v>1421.8789999999999</v>
      </c>
      <c r="K6" s="53">
        <v>1422.175</v>
      </c>
      <c r="L6" s="53">
        <v>1448.52</v>
      </c>
      <c r="M6" s="53">
        <v>1427.44</v>
      </c>
      <c r="N6" s="53">
        <v>1398.588</v>
      </c>
      <c r="O6" s="53">
        <v>1366.701</v>
      </c>
      <c r="P6" s="53">
        <v>1362.2270000000001</v>
      </c>
      <c r="Q6" s="53">
        <v>1351.201</v>
      </c>
      <c r="R6" s="53">
        <v>1370.075</v>
      </c>
      <c r="S6" s="53">
        <v>1401.1189999999999</v>
      </c>
      <c r="T6" s="53">
        <v>1429.6890000000001</v>
      </c>
      <c r="U6" s="53">
        <v>1448.9960000000001</v>
      </c>
      <c r="V6" s="53">
        <v>1464.2080000000001</v>
      </c>
      <c r="W6" s="53">
        <v>1480.127</v>
      </c>
      <c r="X6" s="53">
        <v>1518.154</v>
      </c>
      <c r="Y6" s="53">
        <v>1550.3710000000001</v>
      </c>
      <c r="Z6" s="53">
        <v>1584.164</v>
      </c>
      <c r="AA6" s="53">
        <v>1621.7070000000001</v>
      </c>
      <c r="AB6" s="53">
        <v>1673.367</v>
      </c>
      <c r="AC6" s="53">
        <v>1730.15</v>
      </c>
      <c r="AD6" s="53">
        <v>1780.6110000000001</v>
      </c>
      <c r="AE6" s="53">
        <v>1831.049</v>
      </c>
      <c r="AF6" s="53">
        <v>1834.4179999999999</v>
      </c>
      <c r="AG6" s="53">
        <v>1862.5920000000001</v>
      </c>
      <c r="AH6" s="53">
        <v>1936.615</v>
      </c>
      <c r="AI6" s="53">
        <v>1976.85</v>
      </c>
      <c r="AJ6" s="53">
        <v>1990.2809999999999</v>
      </c>
      <c r="AK6" s="53">
        <v>1992.5930000000001</v>
      </c>
    </row>
    <row r="7" spans="1:37" ht="12" customHeight="1" x14ac:dyDescent="0.2">
      <c r="B7" s="16" t="s">
        <v>6</v>
      </c>
      <c r="C7" s="54">
        <v>0.98499999999999999</v>
      </c>
      <c r="D7" s="54">
        <v>0.91800000000000004</v>
      </c>
      <c r="E7" s="54">
        <v>0.91200000000000003</v>
      </c>
      <c r="F7" s="54">
        <v>0.91900000000000004</v>
      </c>
      <c r="G7" s="54">
        <v>0.96299999999999997</v>
      </c>
      <c r="H7" s="54">
        <v>0.92200000000000004</v>
      </c>
      <c r="I7" s="54">
        <v>0.86099999999999999</v>
      </c>
      <c r="J7" s="54">
        <v>0.84499999999999997</v>
      </c>
      <c r="K7" s="54">
        <v>0.80400000000000005</v>
      </c>
      <c r="L7" s="54">
        <v>0.82699999999999996</v>
      </c>
      <c r="M7" s="54">
        <v>0.78300000000000003</v>
      </c>
      <c r="N7" s="54">
        <v>0.755</v>
      </c>
      <c r="O7" s="54">
        <v>0.72599999999999998</v>
      </c>
      <c r="P7" s="54">
        <v>0.73</v>
      </c>
      <c r="Q7" s="54">
        <v>0.65100000000000002</v>
      </c>
      <c r="R7" s="54">
        <v>0.58299999999999996</v>
      </c>
      <c r="S7" s="54">
        <v>0.6</v>
      </c>
      <c r="T7" s="54">
        <v>0.57299999999999995</v>
      </c>
      <c r="U7" s="54">
        <v>0.47499999999999998</v>
      </c>
      <c r="V7" s="54">
        <v>0.45300000000000001</v>
      </c>
      <c r="W7" s="54">
        <v>0.45600000000000002</v>
      </c>
      <c r="X7" s="54">
        <v>0.45100000000000001</v>
      </c>
      <c r="Y7" s="54">
        <v>0.45100000000000001</v>
      </c>
      <c r="Z7" s="54">
        <v>0.439</v>
      </c>
      <c r="AA7" s="54">
        <v>0.46100000000000002</v>
      </c>
      <c r="AB7" s="54">
        <v>0.48299999999999998</v>
      </c>
      <c r="AC7" s="54">
        <v>0.52100000000000002</v>
      </c>
      <c r="AD7" s="54">
        <v>0.52400000000000002</v>
      </c>
      <c r="AE7" s="54">
        <v>0.45100000000000001</v>
      </c>
      <c r="AF7" s="54">
        <v>0.46700000000000003</v>
      </c>
      <c r="AG7" s="54">
        <v>0.434</v>
      </c>
      <c r="AH7" s="54">
        <v>0.41099999999999998</v>
      </c>
      <c r="AI7" s="54">
        <v>0.43</v>
      </c>
      <c r="AJ7" s="54">
        <v>0.46700000000000003</v>
      </c>
      <c r="AK7" s="54">
        <v>0.48599999999999999</v>
      </c>
    </row>
    <row r="8" spans="1:37" ht="12" customHeight="1" x14ac:dyDescent="0.2">
      <c r="B8" s="16" t="s">
        <v>7</v>
      </c>
      <c r="C8" s="54">
        <v>435.29399999999998</v>
      </c>
      <c r="D8" s="54">
        <v>401.67500000000001</v>
      </c>
      <c r="E8" s="54">
        <v>380.41</v>
      </c>
      <c r="F8" s="54">
        <v>361.96699999999998</v>
      </c>
      <c r="G8" s="54">
        <v>347.36500000000001</v>
      </c>
      <c r="H8" s="54">
        <v>324.358</v>
      </c>
      <c r="I8" s="54">
        <v>306.16000000000003</v>
      </c>
      <c r="J8" s="54">
        <v>288.48399999999998</v>
      </c>
      <c r="K8" s="54">
        <v>276.09100000000001</v>
      </c>
      <c r="L8" s="54">
        <v>264.48099999999999</v>
      </c>
      <c r="M8" s="54">
        <v>245.44399999999999</v>
      </c>
      <c r="N8" s="54">
        <v>226.61699999999999</v>
      </c>
      <c r="O8" s="54">
        <v>211.35900000000001</v>
      </c>
      <c r="P8" s="54">
        <v>203.06</v>
      </c>
      <c r="Q8" s="54">
        <v>193.495</v>
      </c>
      <c r="R8" s="54">
        <v>188.27600000000001</v>
      </c>
      <c r="S8" s="54">
        <v>188.59200000000001</v>
      </c>
      <c r="T8" s="54">
        <v>190.797</v>
      </c>
      <c r="U8" s="54">
        <v>190.12299999999999</v>
      </c>
      <c r="V8" s="54">
        <v>190.81700000000001</v>
      </c>
      <c r="W8" s="54">
        <v>195.92599999999999</v>
      </c>
      <c r="X8" s="54">
        <v>199.52699999999999</v>
      </c>
      <c r="Y8" s="54">
        <v>199.04300000000001</v>
      </c>
      <c r="Z8" s="54">
        <v>200.93100000000001</v>
      </c>
      <c r="AA8" s="54">
        <v>202.18799999999999</v>
      </c>
      <c r="AB8" s="54">
        <v>202.488</v>
      </c>
      <c r="AC8" s="54">
        <v>204.09</v>
      </c>
      <c r="AD8" s="54">
        <v>206.99600000000001</v>
      </c>
      <c r="AE8" s="54">
        <v>210.053</v>
      </c>
      <c r="AF8" s="54">
        <v>208.67599999999999</v>
      </c>
      <c r="AG8" s="54">
        <v>208.41</v>
      </c>
      <c r="AH8" s="54">
        <v>211.54900000000001</v>
      </c>
      <c r="AI8" s="54">
        <v>214.18600000000001</v>
      </c>
      <c r="AJ8" s="54">
        <v>215.04599999999999</v>
      </c>
      <c r="AK8" s="54">
        <v>215.09399999999999</v>
      </c>
    </row>
    <row r="9" spans="1:37" ht="12" customHeight="1" x14ac:dyDescent="0.2">
      <c r="B9" s="17" t="s">
        <v>8</v>
      </c>
      <c r="C9" s="54">
        <v>310.79000000000002</v>
      </c>
      <c r="D9" s="54">
        <v>271.95499999999998</v>
      </c>
      <c r="E9" s="54">
        <v>245.01599999999999</v>
      </c>
      <c r="F9" s="54">
        <v>222.66800000000001</v>
      </c>
      <c r="G9" s="54">
        <v>208.19499999999999</v>
      </c>
      <c r="H9" s="54">
        <v>195.3</v>
      </c>
      <c r="I9" s="54">
        <v>185.79300000000001</v>
      </c>
      <c r="J9" s="54">
        <v>179.29599999999999</v>
      </c>
      <c r="K9" s="54">
        <v>173.40700000000001</v>
      </c>
      <c r="L9" s="54">
        <v>169.232</v>
      </c>
      <c r="M9" s="54">
        <v>163.77099999999999</v>
      </c>
      <c r="N9" s="54">
        <v>153.27699999999999</v>
      </c>
      <c r="O9" s="54">
        <v>143.93700000000001</v>
      </c>
      <c r="P9" s="54">
        <v>139.67699999999999</v>
      </c>
      <c r="Q9" s="54">
        <v>134.809</v>
      </c>
      <c r="R9" s="54">
        <v>131.47300000000001</v>
      </c>
      <c r="S9" s="54">
        <v>130.02600000000001</v>
      </c>
      <c r="T9" s="54">
        <v>131.79499999999999</v>
      </c>
      <c r="U9" s="54">
        <v>131.14400000000001</v>
      </c>
      <c r="V9" s="54">
        <v>131.065</v>
      </c>
      <c r="W9" s="54">
        <v>134.268</v>
      </c>
      <c r="X9" s="54">
        <v>136.23699999999999</v>
      </c>
      <c r="Y9" s="54">
        <v>134.851</v>
      </c>
      <c r="Z9" s="54">
        <v>135.88200000000001</v>
      </c>
      <c r="AA9" s="54">
        <v>136.40199999999999</v>
      </c>
      <c r="AB9" s="54">
        <v>135.24100000000001</v>
      </c>
      <c r="AC9" s="54">
        <v>133.547</v>
      </c>
      <c r="AD9" s="54">
        <v>133.703</v>
      </c>
      <c r="AE9" s="54">
        <v>133.60300000000001</v>
      </c>
      <c r="AF9" s="54">
        <v>131.315</v>
      </c>
      <c r="AG9" s="54">
        <v>129.56</v>
      </c>
      <c r="AH9" s="54">
        <v>130.54499999999999</v>
      </c>
      <c r="AI9" s="54">
        <v>132.13</v>
      </c>
      <c r="AJ9" s="54">
        <v>134.06700000000001</v>
      </c>
      <c r="AK9" s="54">
        <v>134.643</v>
      </c>
    </row>
    <row r="10" spans="1:37" ht="12" customHeight="1" x14ac:dyDescent="0.2">
      <c r="B10" s="32" t="s">
        <v>17</v>
      </c>
      <c r="C10" s="54">
        <v>269.05</v>
      </c>
      <c r="D10" s="54">
        <v>230.86099999999999</v>
      </c>
      <c r="E10" s="54">
        <v>204.476</v>
      </c>
      <c r="F10" s="54">
        <v>182.91900000000001</v>
      </c>
      <c r="G10" s="54">
        <v>170.64</v>
      </c>
      <c r="H10" s="54">
        <v>159.071</v>
      </c>
      <c r="I10" s="54">
        <v>150.74799999999999</v>
      </c>
      <c r="J10" s="54">
        <v>145.84800000000001</v>
      </c>
      <c r="K10" s="54">
        <v>141.11199999999999</v>
      </c>
      <c r="L10" s="54">
        <v>140.26</v>
      </c>
      <c r="M10" s="54">
        <v>136.85599999999999</v>
      </c>
      <c r="N10" s="54">
        <v>127.45</v>
      </c>
      <c r="O10" s="54">
        <v>120.139</v>
      </c>
      <c r="P10" s="54">
        <v>116.486</v>
      </c>
      <c r="Q10" s="54">
        <v>112.261</v>
      </c>
      <c r="R10" s="54">
        <v>109.88200000000001</v>
      </c>
      <c r="S10" s="54">
        <v>108.73399999999999</v>
      </c>
      <c r="T10" s="54">
        <v>110.782</v>
      </c>
      <c r="U10" s="54">
        <v>111.155</v>
      </c>
      <c r="V10" s="54">
        <v>111.03100000000001</v>
      </c>
      <c r="W10" s="54">
        <v>114.89700000000001</v>
      </c>
      <c r="X10" s="54">
        <v>116.212</v>
      </c>
      <c r="Y10" s="54">
        <v>115.599</v>
      </c>
      <c r="Z10" s="54">
        <v>116.277</v>
      </c>
      <c r="AA10" s="54">
        <v>116.614</v>
      </c>
      <c r="AB10" s="54">
        <v>115.003</v>
      </c>
      <c r="AC10" s="54">
        <v>113.093</v>
      </c>
      <c r="AD10" s="54">
        <v>112.706</v>
      </c>
      <c r="AE10" s="54">
        <v>112.29900000000001</v>
      </c>
      <c r="AF10" s="54">
        <v>109.107</v>
      </c>
      <c r="AG10" s="54">
        <v>106.598</v>
      </c>
      <c r="AH10" s="54">
        <v>107.09399999999999</v>
      </c>
      <c r="AI10" s="54">
        <v>107.375</v>
      </c>
      <c r="AJ10" s="54">
        <v>108.229</v>
      </c>
      <c r="AK10" s="54">
        <v>107.42100000000001</v>
      </c>
    </row>
    <row r="11" spans="1:37" ht="12" customHeight="1" x14ac:dyDescent="0.2">
      <c r="B11" s="17" t="s">
        <v>9</v>
      </c>
      <c r="C11" s="54">
        <v>124.504</v>
      </c>
      <c r="D11" s="54">
        <v>129.72</v>
      </c>
      <c r="E11" s="54">
        <v>135.39400000000001</v>
      </c>
      <c r="F11" s="54">
        <v>139.29900000000001</v>
      </c>
      <c r="G11" s="54">
        <v>139.16999999999999</v>
      </c>
      <c r="H11" s="54">
        <v>129.05799999999999</v>
      </c>
      <c r="I11" s="54">
        <v>120.367</v>
      </c>
      <c r="J11" s="54">
        <v>109.188</v>
      </c>
      <c r="K11" s="54">
        <v>102.684</v>
      </c>
      <c r="L11" s="54">
        <v>95.248999999999995</v>
      </c>
      <c r="M11" s="54">
        <v>81.673000000000002</v>
      </c>
      <c r="N11" s="54">
        <v>73.34</v>
      </c>
      <c r="O11" s="54">
        <v>67.421999999999997</v>
      </c>
      <c r="P11" s="54">
        <v>63.383000000000003</v>
      </c>
      <c r="Q11" s="54">
        <v>58.686</v>
      </c>
      <c r="R11" s="54">
        <v>56.802999999999997</v>
      </c>
      <c r="S11" s="54">
        <v>58.566000000000003</v>
      </c>
      <c r="T11" s="54">
        <v>59.002000000000002</v>
      </c>
      <c r="U11" s="54">
        <v>58.978999999999999</v>
      </c>
      <c r="V11" s="54">
        <v>59.752000000000002</v>
      </c>
      <c r="W11" s="54">
        <v>61.658000000000001</v>
      </c>
      <c r="X11" s="54">
        <v>63.29</v>
      </c>
      <c r="Y11" s="54">
        <v>64.191999999999993</v>
      </c>
      <c r="Z11" s="54">
        <v>65.049000000000007</v>
      </c>
      <c r="AA11" s="54">
        <v>65.786000000000001</v>
      </c>
      <c r="AB11" s="54">
        <v>67.247</v>
      </c>
      <c r="AC11" s="54">
        <v>70.543000000000006</v>
      </c>
      <c r="AD11" s="54">
        <v>73.293000000000006</v>
      </c>
      <c r="AE11" s="54">
        <v>76.45</v>
      </c>
      <c r="AF11" s="54">
        <v>77.361000000000004</v>
      </c>
      <c r="AG11" s="54">
        <v>78.849999999999994</v>
      </c>
      <c r="AH11" s="54">
        <v>81.004000000000005</v>
      </c>
      <c r="AI11" s="54">
        <v>82.055999999999997</v>
      </c>
      <c r="AJ11" s="54">
        <v>80.978999999999999</v>
      </c>
      <c r="AK11" s="54">
        <v>80.450999999999993</v>
      </c>
    </row>
    <row r="12" spans="1:37" ht="12" customHeight="1" x14ac:dyDescent="0.2">
      <c r="B12" s="16" t="s">
        <v>10</v>
      </c>
      <c r="C12" s="54">
        <v>1144.7929999999999</v>
      </c>
      <c r="D12" s="54">
        <v>1143.74</v>
      </c>
      <c r="E12" s="54">
        <v>1149.0999999999999</v>
      </c>
      <c r="F12" s="54">
        <v>1145.6089999999999</v>
      </c>
      <c r="G12" s="54">
        <v>1154.999</v>
      </c>
      <c r="H12" s="54">
        <v>1146.078</v>
      </c>
      <c r="I12" s="54">
        <v>1126.7249999999999</v>
      </c>
      <c r="J12" s="54">
        <v>1132.55</v>
      </c>
      <c r="K12" s="54">
        <v>1145.28</v>
      </c>
      <c r="L12" s="54">
        <v>1183.212</v>
      </c>
      <c r="M12" s="54">
        <v>1181.213</v>
      </c>
      <c r="N12" s="54">
        <v>1171.2159999999999</v>
      </c>
      <c r="O12" s="54">
        <v>1154.616</v>
      </c>
      <c r="P12" s="54">
        <v>1158.4369999999999</v>
      </c>
      <c r="Q12" s="54">
        <v>1157.0550000000001</v>
      </c>
      <c r="R12" s="54">
        <v>1181.2159999999999</v>
      </c>
      <c r="S12" s="54">
        <v>1211.9269999999999</v>
      </c>
      <c r="T12" s="54">
        <v>1238.319</v>
      </c>
      <c r="U12" s="54">
        <v>1258.3979999999999</v>
      </c>
      <c r="V12" s="54">
        <v>1272.9380000000001</v>
      </c>
      <c r="W12" s="54">
        <v>1283.7449999999999</v>
      </c>
      <c r="X12" s="54">
        <v>1318.1759999999999</v>
      </c>
      <c r="Y12" s="54">
        <v>1350.877</v>
      </c>
      <c r="Z12" s="54">
        <v>1382.7940000000001</v>
      </c>
      <c r="AA12" s="54">
        <v>1419.058</v>
      </c>
      <c r="AB12" s="54">
        <v>1470.396</v>
      </c>
      <c r="AC12" s="54">
        <v>1525.539</v>
      </c>
      <c r="AD12" s="54">
        <v>1573.0909999999999</v>
      </c>
      <c r="AE12" s="54">
        <v>1620.5450000000001</v>
      </c>
      <c r="AF12" s="54">
        <v>1625.2750000000001</v>
      </c>
      <c r="AG12" s="54">
        <v>1653.748</v>
      </c>
      <c r="AH12" s="54">
        <v>1724.655</v>
      </c>
      <c r="AI12" s="54">
        <v>1762.2339999999999</v>
      </c>
      <c r="AJ12" s="54">
        <v>1774.768</v>
      </c>
      <c r="AK12" s="54">
        <v>1777.0129999999999</v>
      </c>
    </row>
    <row r="13" spans="1:37" ht="22.15" customHeight="1" x14ac:dyDescent="0.2">
      <c r="B13" s="35" t="s">
        <v>18</v>
      </c>
      <c r="C13" s="54">
        <v>458.21899999999999</v>
      </c>
      <c r="D13" s="54">
        <v>432.67500000000001</v>
      </c>
      <c r="E13" s="54">
        <v>423.11099999999999</v>
      </c>
      <c r="F13" s="54">
        <v>401.35899999999998</v>
      </c>
      <c r="G13" s="54">
        <v>387.60399999999998</v>
      </c>
      <c r="H13" s="54">
        <v>372.23599999999999</v>
      </c>
      <c r="I13" s="54">
        <v>355.59899999999999</v>
      </c>
      <c r="J13" s="54">
        <v>348.19600000000003</v>
      </c>
      <c r="K13" s="54">
        <v>342.62599999999998</v>
      </c>
      <c r="L13" s="54">
        <v>353.52699999999999</v>
      </c>
      <c r="M13" s="54">
        <v>351.517</v>
      </c>
      <c r="N13" s="54">
        <v>342.47</v>
      </c>
      <c r="O13" s="54">
        <v>337.39600000000002</v>
      </c>
      <c r="P13" s="54">
        <v>342.423</v>
      </c>
      <c r="Q13" s="54">
        <v>339.66300000000001</v>
      </c>
      <c r="R13" s="54">
        <v>343.38400000000001</v>
      </c>
      <c r="S13" s="54">
        <v>355.03199999999998</v>
      </c>
      <c r="T13" s="54">
        <v>358.98700000000002</v>
      </c>
      <c r="U13" s="54">
        <v>362.54500000000002</v>
      </c>
      <c r="V13" s="54">
        <v>365.14600000000002</v>
      </c>
      <c r="W13" s="54">
        <v>378.178</v>
      </c>
      <c r="X13" s="54">
        <v>391.65899999999999</v>
      </c>
      <c r="Y13" s="54">
        <v>403.99599999999998</v>
      </c>
      <c r="Z13" s="54">
        <v>415.09899999999999</v>
      </c>
      <c r="AA13" s="54">
        <v>428.20100000000002</v>
      </c>
      <c r="AB13" s="54">
        <v>444.21600000000001</v>
      </c>
      <c r="AC13" s="54">
        <v>459.94799999999998</v>
      </c>
      <c r="AD13" s="54">
        <v>476.01600000000002</v>
      </c>
      <c r="AE13" s="54">
        <v>490.31400000000002</v>
      </c>
      <c r="AF13" s="54">
        <v>483.23599999999999</v>
      </c>
      <c r="AG13" s="54">
        <v>489.13</v>
      </c>
      <c r="AH13" s="54">
        <v>523.67700000000002</v>
      </c>
      <c r="AI13" s="54">
        <v>534.77599999999995</v>
      </c>
      <c r="AJ13" s="54">
        <v>531.41300000000001</v>
      </c>
      <c r="AK13" s="54">
        <v>528.85400000000004</v>
      </c>
    </row>
    <row r="14" spans="1:37" ht="22.15" customHeight="1" x14ac:dyDescent="0.2">
      <c r="B14" s="35" t="s">
        <v>19</v>
      </c>
      <c r="C14" s="54">
        <v>195.80199999999999</v>
      </c>
      <c r="D14" s="54">
        <v>210.31700000000001</v>
      </c>
      <c r="E14" s="54">
        <v>222.07900000000001</v>
      </c>
      <c r="F14" s="54">
        <v>232.47</v>
      </c>
      <c r="G14" s="54">
        <v>239.98400000000001</v>
      </c>
      <c r="H14" s="54">
        <v>241.089</v>
      </c>
      <c r="I14" s="54">
        <v>241.886</v>
      </c>
      <c r="J14" s="54">
        <v>250.434</v>
      </c>
      <c r="K14" s="54">
        <v>262.92099999999999</v>
      </c>
      <c r="L14" s="54">
        <v>275.13299999999998</v>
      </c>
      <c r="M14" s="54">
        <v>275.21300000000002</v>
      </c>
      <c r="N14" s="54">
        <v>268.43400000000003</v>
      </c>
      <c r="O14" s="54">
        <v>269.10599999999999</v>
      </c>
      <c r="P14" s="54">
        <v>272.339</v>
      </c>
      <c r="Q14" s="54">
        <v>272.274</v>
      </c>
      <c r="R14" s="54">
        <v>282.51100000000002</v>
      </c>
      <c r="S14" s="54">
        <v>295.15899999999999</v>
      </c>
      <c r="T14" s="54">
        <v>307.62099999999998</v>
      </c>
      <c r="U14" s="54">
        <v>313.06200000000001</v>
      </c>
      <c r="V14" s="54">
        <v>317.42899999999997</v>
      </c>
      <c r="W14" s="54">
        <v>319.73</v>
      </c>
      <c r="X14" s="54">
        <v>331.15100000000001</v>
      </c>
      <c r="Y14" s="54">
        <v>338.43099999999998</v>
      </c>
      <c r="Z14" s="54">
        <v>347.834</v>
      </c>
      <c r="AA14" s="54">
        <v>360.392</v>
      </c>
      <c r="AB14" s="54">
        <v>379.23599999999999</v>
      </c>
      <c r="AC14" s="54">
        <v>401.31200000000001</v>
      </c>
      <c r="AD14" s="54">
        <v>416.12299999999999</v>
      </c>
      <c r="AE14" s="54">
        <v>432.59199999999998</v>
      </c>
      <c r="AF14" s="54">
        <v>431.96199999999999</v>
      </c>
      <c r="AG14" s="54">
        <v>432.65499999999997</v>
      </c>
      <c r="AH14" s="54">
        <v>451.63200000000001</v>
      </c>
      <c r="AI14" s="54">
        <v>463.03100000000001</v>
      </c>
      <c r="AJ14" s="54">
        <v>467.42399999999998</v>
      </c>
      <c r="AK14" s="54">
        <v>463.30500000000001</v>
      </c>
    </row>
    <row r="15" spans="1:37" ht="22.15" customHeight="1" x14ac:dyDescent="0.2">
      <c r="B15" s="35" t="s">
        <v>20</v>
      </c>
      <c r="C15" s="54">
        <v>490.77199999999999</v>
      </c>
      <c r="D15" s="54">
        <v>500.74799999999999</v>
      </c>
      <c r="E15" s="54">
        <v>503.91</v>
      </c>
      <c r="F15" s="54">
        <v>511.78</v>
      </c>
      <c r="G15" s="54">
        <v>527.41099999999994</v>
      </c>
      <c r="H15" s="54">
        <v>532.75300000000004</v>
      </c>
      <c r="I15" s="54">
        <v>529.24</v>
      </c>
      <c r="J15" s="54">
        <v>533.91999999999996</v>
      </c>
      <c r="K15" s="54">
        <v>539.73299999999995</v>
      </c>
      <c r="L15" s="54">
        <v>554.55200000000002</v>
      </c>
      <c r="M15" s="54">
        <v>554.48299999999995</v>
      </c>
      <c r="N15" s="54">
        <v>560.31200000000001</v>
      </c>
      <c r="O15" s="54">
        <v>548.11400000000003</v>
      </c>
      <c r="P15" s="54">
        <v>543.67499999999995</v>
      </c>
      <c r="Q15" s="54">
        <v>545.11800000000005</v>
      </c>
      <c r="R15" s="54">
        <v>555.32100000000003</v>
      </c>
      <c r="S15" s="54">
        <v>561.73599999999999</v>
      </c>
      <c r="T15" s="54">
        <v>571.71100000000001</v>
      </c>
      <c r="U15" s="54">
        <v>582.79100000000005</v>
      </c>
      <c r="V15" s="54">
        <v>590.36300000000006</v>
      </c>
      <c r="W15" s="54">
        <v>585.83699999999999</v>
      </c>
      <c r="X15" s="54">
        <v>595.36599999999999</v>
      </c>
      <c r="Y15" s="54">
        <v>608.45000000000005</v>
      </c>
      <c r="Z15" s="54">
        <v>619.86099999999999</v>
      </c>
      <c r="AA15" s="54">
        <v>630.46500000000003</v>
      </c>
      <c r="AB15" s="54">
        <v>646.94399999999996</v>
      </c>
      <c r="AC15" s="54">
        <v>664.279</v>
      </c>
      <c r="AD15" s="54">
        <v>680.952</v>
      </c>
      <c r="AE15" s="54">
        <v>697.63900000000001</v>
      </c>
      <c r="AF15" s="54">
        <v>710.077</v>
      </c>
      <c r="AG15" s="54">
        <v>731.96299999999997</v>
      </c>
      <c r="AH15" s="54">
        <v>749.346</v>
      </c>
      <c r="AI15" s="54">
        <v>764.42700000000002</v>
      </c>
      <c r="AJ15" s="54">
        <v>775.93100000000004</v>
      </c>
      <c r="AK15" s="54">
        <v>784.85400000000004</v>
      </c>
    </row>
    <row r="16" spans="1:37" ht="12" customHeight="1" x14ac:dyDescent="0.2">
      <c r="C16" s="25"/>
      <c r="D16" s="25"/>
      <c r="E16" s="25"/>
      <c r="F16" s="25"/>
      <c r="G16" s="25"/>
      <c r="H16" s="25"/>
      <c r="I16" s="25"/>
      <c r="J16" s="25"/>
      <c r="K16" s="25"/>
      <c r="L16" s="25"/>
      <c r="M16" s="25"/>
      <c r="N16" s="25"/>
      <c r="O16" s="25"/>
      <c r="P16" s="25"/>
      <c r="Q16" s="25"/>
      <c r="R16" s="25"/>
      <c r="S16" s="25"/>
      <c r="T16" s="25"/>
      <c r="U16" s="25"/>
      <c r="V16" s="25"/>
      <c r="W16" s="25"/>
    </row>
    <row r="17" spans="2:37" ht="12" customHeight="1" x14ac:dyDescent="0.2">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3" customFormat="1" ht="12" customHeight="1" x14ac:dyDescent="0.2">
      <c r="B18" s="3" t="s">
        <v>2</v>
      </c>
      <c r="C18" s="45" t="s">
        <v>12</v>
      </c>
      <c r="D18" s="53">
        <v>-2.1971799999999999</v>
      </c>
      <c r="E18" s="53">
        <v>-1.02895</v>
      </c>
      <c r="F18" s="53">
        <v>-1.4327399999999999</v>
      </c>
      <c r="G18" s="53">
        <v>-0.34259000000000001</v>
      </c>
      <c r="H18" s="53">
        <v>-2.1265499999999999</v>
      </c>
      <c r="I18" s="53">
        <v>-2.5562800000000001</v>
      </c>
      <c r="J18" s="53">
        <v>-0.82769000000000004</v>
      </c>
      <c r="K18" s="53">
        <v>2.0820000000000002E-2</v>
      </c>
      <c r="L18" s="53">
        <v>1.8524400000000001</v>
      </c>
      <c r="M18" s="53">
        <v>-1.4552799999999999</v>
      </c>
      <c r="N18" s="53">
        <v>-2.0212400000000001</v>
      </c>
      <c r="O18" s="53">
        <v>-2.2799399999999999</v>
      </c>
      <c r="P18" s="53">
        <v>-0.32735999999999998</v>
      </c>
      <c r="Q18" s="53">
        <v>-0.80940999999999996</v>
      </c>
      <c r="R18" s="53">
        <v>1.39683</v>
      </c>
      <c r="S18" s="53">
        <v>2.26586</v>
      </c>
      <c r="T18" s="53">
        <v>2.0390799999999998</v>
      </c>
      <c r="U18" s="53">
        <v>1.35043</v>
      </c>
      <c r="V18" s="53">
        <v>1.04983</v>
      </c>
      <c r="W18" s="53">
        <v>1.08721</v>
      </c>
      <c r="X18" s="53">
        <v>2.5691700000000002</v>
      </c>
      <c r="Y18" s="53">
        <v>2.1221199999999998</v>
      </c>
      <c r="Z18" s="53">
        <v>2.1796700000000002</v>
      </c>
      <c r="AA18" s="53">
        <v>2.3698899999999998</v>
      </c>
      <c r="AB18" s="53">
        <v>3.18553</v>
      </c>
      <c r="AC18" s="53">
        <v>3.3933399999999998</v>
      </c>
      <c r="AD18" s="53">
        <v>2.9165700000000001</v>
      </c>
      <c r="AE18" s="53">
        <v>2.8326199999999999</v>
      </c>
      <c r="AF18" s="53">
        <v>0.18398999999999999</v>
      </c>
      <c r="AG18" s="53">
        <v>1.5358499999999999</v>
      </c>
      <c r="AH18" s="53">
        <v>3.9741900000000001</v>
      </c>
      <c r="AI18" s="53">
        <v>2.0775899999999998</v>
      </c>
      <c r="AJ18" s="53">
        <v>0.67940999999999996</v>
      </c>
      <c r="AK18" s="53">
        <v>0.11616</v>
      </c>
    </row>
    <row r="19" spans="2:37" ht="12" customHeight="1" x14ac:dyDescent="0.2">
      <c r="B19" s="16" t="s">
        <v>6</v>
      </c>
      <c r="C19" s="26" t="s">
        <v>12</v>
      </c>
      <c r="D19" s="54">
        <v>-6.8020300000000002</v>
      </c>
      <c r="E19" s="54">
        <v>-0.65359</v>
      </c>
      <c r="F19" s="54">
        <v>0.76754</v>
      </c>
      <c r="G19" s="54">
        <v>4.7878100000000003</v>
      </c>
      <c r="H19" s="54">
        <v>-4.25753</v>
      </c>
      <c r="I19" s="54">
        <v>-6.6160500000000004</v>
      </c>
      <c r="J19" s="54">
        <v>-1.8583000000000001</v>
      </c>
      <c r="K19" s="54">
        <v>-4.8520700000000003</v>
      </c>
      <c r="L19" s="54">
        <v>2.8607</v>
      </c>
      <c r="M19" s="54">
        <v>-5.3204399999999996</v>
      </c>
      <c r="N19" s="54">
        <v>-3.57599</v>
      </c>
      <c r="O19" s="54">
        <v>-3.8410600000000001</v>
      </c>
      <c r="P19" s="54">
        <v>0.55096000000000001</v>
      </c>
      <c r="Q19" s="54">
        <v>-10.82192</v>
      </c>
      <c r="R19" s="54">
        <v>-10.44547</v>
      </c>
      <c r="S19" s="54">
        <v>2.91595</v>
      </c>
      <c r="T19" s="54">
        <v>-4.5</v>
      </c>
      <c r="U19" s="54">
        <v>-17.102969999999999</v>
      </c>
      <c r="V19" s="54">
        <v>-4.6315799999999996</v>
      </c>
      <c r="W19" s="54">
        <v>0.66225000000000001</v>
      </c>
      <c r="X19" s="54">
        <v>-1.09649</v>
      </c>
      <c r="Y19" s="54">
        <v>0</v>
      </c>
      <c r="Z19" s="54">
        <v>-2.6607500000000002</v>
      </c>
      <c r="AA19" s="54">
        <v>5.0113899999999996</v>
      </c>
      <c r="AB19" s="54">
        <v>4.7722300000000004</v>
      </c>
      <c r="AC19" s="54">
        <v>7.8674900000000001</v>
      </c>
      <c r="AD19" s="54">
        <v>0.57582</v>
      </c>
      <c r="AE19" s="54">
        <v>-13.9313</v>
      </c>
      <c r="AF19" s="54">
        <v>3.5476700000000001</v>
      </c>
      <c r="AG19" s="54">
        <v>-7.0663799999999997</v>
      </c>
      <c r="AH19" s="54">
        <v>-5.2995400000000004</v>
      </c>
      <c r="AI19" s="54">
        <v>4.6228699999999998</v>
      </c>
      <c r="AJ19" s="54">
        <v>8.6046499999999995</v>
      </c>
      <c r="AK19" s="54">
        <v>4.0685200000000004</v>
      </c>
    </row>
    <row r="20" spans="2:37" ht="12" customHeight="1" x14ac:dyDescent="0.2">
      <c r="B20" s="16" t="s">
        <v>7</v>
      </c>
      <c r="C20" s="26" t="s">
        <v>12</v>
      </c>
      <c r="D20" s="54">
        <v>-7.7232900000000004</v>
      </c>
      <c r="E20" s="54">
        <v>-5.2940800000000001</v>
      </c>
      <c r="F20" s="54">
        <v>-4.8481899999999998</v>
      </c>
      <c r="G20" s="54">
        <v>-4.0340699999999998</v>
      </c>
      <c r="H20" s="54">
        <v>-6.6232899999999999</v>
      </c>
      <c r="I20" s="54">
        <v>-5.6104700000000003</v>
      </c>
      <c r="J20" s="54">
        <v>-5.7734500000000004</v>
      </c>
      <c r="K20" s="54">
        <v>-4.2959100000000001</v>
      </c>
      <c r="L20" s="54">
        <v>-4.2051400000000001</v>
      </c>
      <c r="M20" s="54">
        <v>-7.19787</v>
      </c>
      <c r="N20" s="54">
        <v>-7.6705899999999998</v>
      </c>
      <c r="O20" s="54">
        <v>-6.7329499999999998</v>
      </c>
      <c r="P20" s="54">
        <v>-3.9264899999999998</v>
      </c>
      <c r="Q20" s="54">
        <v>-4.7104299999999997</v>
      </c>
      <c r="R20" s="54">
        <v>-2.6972299999999998</v>
      </c>
      <c r="S20" s="54">
        <v>0.16783999999999999</v>
      </c>
      <c r="T20" s="54">
        <v>1.16919</v>
      </c>
      <c r="U20" s="54">
        <v>-0.35326000000000002</v>
      </c>
      <c r="V20" s="54">
        <v>0.36503000000000002</v>
      </c>
      <c r="W20" s="54">
        <v>2.6774300000000002</v>
      </c>
      <c r="X20" s="54">
        <v>1.8379399999999999</v>
      </c>
      <c r="Y20" s="54">
        <v>-0.24257000000000001</v>
      </c>
      <c r="Z20" s="54">
        <v>0.94854000000000005</v>
      </c>
      <c r="AA20" s="54">
        <v>0.62558999999999998</v>
      </c>
      <c r="AB20" s="54">
        <v>0.14838000000000001</v>
      </c>
      <c r="AC20" s="54">
        <v>0.79115999999999997</v>
      </c>
      <c r="AD20" s="54">
        <v>1.42388</v>
      </c>
      <c r="AE20" s="54">
        <v>1.4768399999999999</v>
      </c>
      <c r="AF20" s="54">
        <v>-0.65554999999999997</v>
      </c>
      <c r="AG20" s="54">
        <v>-0.12747</v>
      </c>
      <c r="AH20" s="54">
        <v>1.50617</v>
      </c>
      <c r="AI20" s="54">
        <v>1.2465200000000001</v>
      </c>
      <c r="AJ20" s="54">
        <v>0.40151999999999999</v>
      </c>
      <c r="AK20" s="54">
        <v>2.232E-2</v>
      </c>
    </row>
    <row r="21" spans="2:37" ht="12" customHeight="1" x14ac:dyDescent="0.2">
      <c r="B21" s="17" t="s">
        <v>8</v>
      </c>
      <c r="C21" s="26" t="s">
        <v>12</v>
      </c>
      <c r="D21" s="54">
        <v>-12.49558</v>
      </c>
      <c r="E21" s="54">
        <v>-9.9056800000000003</v>
      </c>
      <c r="F21" s="54">
        <v>-9.1210400000000007</v>
      </c>
      <c r="G21" s="54">
        <v>-6.4998100000000001</v>
      </c>
      <c r="H21" s="54">
        <v>-6.1937100000000003</v>
      </c>
      <c r="I21" s="54">
        <v>-4.8678999999999997</v>
      </c>
      <c r="J21" s="54">
        <v>-3.4969000000000001</v>
      </c>
      <c r="K21" s="54">
        <v>-3.28451</v>
      </c>
      <c r="L21" s="54">
        <v>-2.4076300000000002</v>
      </c>
      <c r="M21" s="54">
        <v>-3.2269299999999999</v>
      </c>
      <c r="N21" s="54">
        <v>-6.4077299999999999</v>
      </c>
      <c r="O21" s="54">
        <v>-6.09354</v>
      </c>
      <c r="P21" s="54">
        <v>-2.9596300000000002</v>
      </c>
      <c r="Q21" s="54">
        <v>-3.4851800000000002</v>
      </c>
      <c r="R21" s="54">
        <v>-2.4746100000000002</v>
      </c>
      <c r="S21" s="54">
        <v>-1.1006100000000001</v>
      </c>
      <c r="T21" s="54">
        <v>1.3605</v>
      </c>
      <c r="U21" s="54">
        <v>-0.49395</v>
      </c>
      <c r="V21" s="54">
        <v>-6.0240000000000002E-2</v>
      </c>
      <c r="W21" s="54">
        <v>2.4438300000000002</v>
      </c>
      <c r="X21" s="54">
        <v>1.4664699999999999</v>
      </c>
      <c r="Y21" s="54">
        <v>-1.0173399999999999</v>
      </c>
      <c r="Z21" s="54">
        <v>0.76454999999999995</v>
      </c>
      <c r="AA21" s="54">
        <v>0.38268000000000002</v>
      </c>
      <c r="AB21" s="54">
        <v>-0.85116000000000003</v>
      </c>
      <c r="AC21" s="54">
        <v>-1.25258</v>
      </c>
      <c r="AD21" s="54">
        <v>0.11681</v>
      </c>
      <c r="AE21" s="54">
        <v>-7.4789999999999995E-2</v>
      </c>
      <c r="AF21" s="54">
        <v>-1.71254</v>
      </c>
      <c r="AG21" s="54">
        <v>-1.3364799999999999</v>
      </c>
      <c r="AH21" s="54">
        <v>0.76027</v>
      </c>
      <c r="AI21" s="54">
        <v>1.21414</v>
      </c>
      <c r="AJ21" s="54">
        <v>1.4659800000000001</v>
      </c>
      <c r="AK21" s="54">
        <v>0.42964000000000002</v>
      </c>
    </row>
    <row r="22" spans="2:37" ht="12" customHeight="1" x14ac:dyDescent="0.2">
      <c r="B22" s="32" t="s">
        <v>17</v>
      </c>
      <c r="C22" s="26" t="s">
        <v>12</v>
      </c>
      <c r="D22" s="54">
        <v>-14.19402</v>
      </c>
      <c r="E22" s="54">
        <v>-11.42896</v>
      </c>
      <c r="F22" s="54">
        <v>-10.54256</v>
      </c>
      <c r="G22" s="54">
        <v>-6.7128100000000002</v>
      </c>
      <c r="H22" s="54">
        <v>-6.7797700000000001</v>
      </c>
      <c r="I22" s="54">
        <v>-5.2322499999999996</v>
      </c>
      <c r="J22" s="54">
        <v>-3.2504599999999999</v>
      </c>
      <c r="K22" s="54">
        <v>-3.24722</v>
      </c>
      <c r="L22" s="54">
        <v>-0.60377999999999998</v>
      </c>
      <c r="M22" s="54">
        <v>-2.42692</v>
      </c>
      <c r="N22" s="54">
        <v>-6.8729199999999997</v>
      </c>
      <c r="O22" s="54">
        <v>-5.73637</v>
      </c>
      <c r="P22" s="54">
        <v>-3.0406399999999998</v>
      </c>
      <c r="Q22" s="54">
        <v>-3.6270500000000001</v>
      </c>
      <c r="R22" s="54">
        <v>-2.11917</v>
      </c>
      <c r="S22" s="54">
        <v>-1.0447599999999999</v>
      </c>
      <c r="T22" s="54">
        <v>1.8835</v>
      </c>
      <c r="U22" s="54">
        <v>0.3367</v>
      </c>
      <c r="V22" s="54">
        <v>-0.11156000000000001</v>
      </c>
      <c r="W22" s="54">
        <v>3.4819100000000001</v>
      </c>
      <c r="X22" s="54">
        <v>1.1445000000000001</v>
      </c>
      <c r="Y22" s="54">
        <v>-0.52747999999999995</v>
      </c>
      <c r="Z22" s="54">
        <v>0.58650999999999998</v>
      </c>
      <c r="AA22" s="54">
        <v>0.28982999999999998</v>
      </c>
      <c r="AB22" s="54">
        <v>-1.38148</v>
      </c>
      <c r="AC22" s="54">
        <v>-1.66083</v>
      </c>
      <c r="AD22" s="54">
        <v>-0.3422</v>
      </c>
      <c r="AE22" s="54">
        <v>-0.36112</v>
      </c>
      <c r="AF22" s="54">
        <v>-2.8424100000000001</v>
      </c>
      <c r="AG22" s="54">
        <v>-2.2995800000000002</v>
      </c>
      <c r="AH22" s="54">
        <v>0.46529999999999999</v>
      </c>
      <c r="AI22" s="54">
        <v>0.26239000000000001</v>
      </c>
      <c r="AJ22" s="54">
        <v>0.79534000000000005</v>
      </c>
      <c r="AK22" s="54">
        <v>-0.74656999999999996</v>
      </c>
    </row>
    <row r="23" spans="2:37" ht="12" customHeight="1" x14ac:dyDescent="0.2">
      <c r="B23" s="17" t="s">
        <v>9</v>
      </c>
      <c r="C23" s="26" t="s">
        <v>12</v>
      </c>
      <c r="D23" s="54">
        <v>4.1894200000000001</v>
      </c>
      <c r="E23" s="54">
        <v>4.3740399999999999</v>
      </c>
      <c r="F23" s="54">
        <v>2.8841800000000002</v>
      </c>
      <c r="G23" s="54">
        <v>-9.2609999999999998E-2</v>
      </c>
      <c r="H23" s="54">
        <v>-7.26593</v>
      </c>
      <c r="I23" s="54">
        <v>-6.7341800000000003</v>
      </c>
      <c r="J23" s="54">
        <v>-9.2874300000000005</v>
      </c>
      <c r="K23" s="54">
        <v>-5.9566999999999997</v>
      </c>
      <c r="L23" s="54">
        <v>-7.2406600000000001</v>
      </c>
      <c r="M23" s="54">
        <v>-14.253170000000001</v>
      </c>
      <c r="N23" s="54">
        <v>-10.20288</v>
      </c>
      <c r="O23" s="54">
        <v>-8.0692699999999995</v>
      </c>
      <c r="P23" s="54">
        <v>-5.9906300000000003</v>
      </c>
      <c r="Q23" s="54">
        <v>-7.4104999999999999</v>
      </c>
      <c r="R23" s="54">
        <v>-3.2086000000000001</v>
      </c>
      <c r="S23" s="54">
        <v>3.10371</v>
      </c>
      <c r="T23" s="54">
        <v>0.74446000000000001</v>
      </c>
      <c r="U23" s="54">
        <v>-3.8980000000000001E-2</v>
      </c>
      <c r="V23" s="54">
        <v>1.31064</v>
      </c>
      <c r="W23" s="54">
        <v>3.1898499999999999</v>
      </c>
      <c r="X23" s="54">
        <v>2.6468600000000002</v>
      </c>
      <c r="Y23" s="54">
        <v>1.42519</v>
      </c>
      <c r="Z23" s="54">
        <v>1.3350599999999999</v>
      </c>
      <c r="AA23" s="54">
        <v>1.1329899999999999</v>
      </c>
      <c r="AB23" s="54">
        <v>2.2208399999999999</v>
      </c>
      <c r="AC23" s="54">
        <v>4.9013299999999997</v>
      </c>
      <c r="AD23" s="54">
        <v>3.8983300000000001</v>
      </c>
      <c r="AE23" s="54">
        <v>4.3073699999999997</v>
      </c>
      <c r="AF23" s="54">
        <v>1.19163</v>
      </c>
      <c r="AG23" s="54">
        <v>1.9247399999999999</v>
      </c>
      <c r="AH23" s="54">
        <v>2.73177</v>
      </c>
      <c r="AI23" s="54">
        <v>1.2987</v>
      </c>
      <c r="AJ23" s="54">
        <v>-1.3125199999999999</v>
      </c>
      <c r="AK23" s="54">
        <v>-0.65202000000000004</v>
      </c>
    </row>
    <row r="24" spans="2:37" ht="12" customHeight="1" x14ac:dyDescent="0.2">
      <c r="B24" s="16" t="s">
        <v>10</v>
      </c>
      <c r="C24" s="26" t="s">
        <v>12</v>
      </c>
      <c r="D24" s="54">
        <v>-9.1980000000000006E-2</v>
      </c>
      <c r="E24" s="54">
        <v>0.46864</v>
      </c>
      <c r="F24" s="54">
        <v>-0.30380000000000001</v>
      </c>
      <c r="G24" s="54">
        <v>0.81964999999999999</v>
      </c>
      <c r="H24" s="54">
        <v>-0.77237999999999996</v>
      </c>
      <c r="I24" s="54">
        <v>-1.6886300000000001</v>
      </c>
      <c r="J24" s="54">
        <v>0.51698999999999995</v>
      </c>
      <c r="K24" s="54">
        <v>1.12401</v>
      </c>
      <c r="L24" s="54">
        <v>3.31203</v>
      </c>
      <c r="M24" s="54">
        <v>-0.16894999999999999</v>
      </c>
      <c r="N24" s="54">
        <v>-0.84633000000000003</v>
      </c>
      <c r="O24" s="54">
        <v>-1.41733</v>
      </c>
      <c r="P24" s="54">
        <v>0.33093</v>
      </c>
      <c r="Q24" s="54">
        <v>-0.1193</v>
      </c>
      <c r="R24" s="54">
        <v>2.0881500000000002</v>
      </c>
      <c r="S24" s="54">
        <v>2.5999500000000002</v>
      </c>
      <c r="T24" s="54">
        <v>2.1776900000000001</v>
      </c>
      <c r="U24" s="54">
        <v>1.62147</v>
      </c>
      <c r="V24" s="54">
        <v>1.15544</v>
      </c>
      <c r="W24" s="54">
        <v>0.84897999999999996</v>
      </c>
      <c r="X24" s="54">
        <v>2.68207</v>
      </c>
      <c r="Y24" s="54">
        <v>2.4807800000000002</v>
      </c>
      <c r="Z24" s="54">
        <v>2.3626900000000002</v>
      </c>
      <c r="AA24" s="54">
        <v>2.6225200000000002</v>
      </c>
      <c r="AB24" s="54">
        <v>3.61775</v>
      </c>
      <c r="AC24" s="54">
        <v>3.75021</v>
      </c>
      <c r="AD24" s="54">
        <v>3.1170599999999999</v>
      </c>
      <c r="AE24" s="54">
        <v>3.01661</v>
      </c>
      <c r="AF24" s="54">
        <v>0.29187999999999997</v>
      </c>
      <c r="AG24" s="54">
        <v>1.7518899999999999</v>
      </c>
      <c r="AH24" s="54">
        <v>4.2876500000000002</v>
      </c>
      <c r="AI24" s="54">
        <v>2.1789299999999998</v>
      </c>
      <c r="AJ24" s="54">
        <v>0.71126</v>
      </c>
      <c r="AK24" s="54">
        <v>0.1265</v>
      </c>
    </row>
    <row r="25" spans="2:37" ht="22.15" customHeight="1" x14ac:dyDescent="0.2">
      <c r="B25" s="35" t="s">
        <v>18</v>
      </c>
      <c r="C25" s="26" t="s">
        <v>12</v>
      </c>
      <c r="D25" s="54">
        <v>-5.57463</v>
      </c>
      <c r="E25" s="54">
        <v>-2.2104400000000002</v>
      </c>
      <c r="F25" s="54">
        <v>-5.1409700000000003</v>
      </c>
      <c r="G25" s="54">
        <v>-3.4271099999999999</v>
      </c>
      <c r="H25" s="54">
        <v>-3.9648699999999999</v>
      </c>
      <c r="I25" s="54">
        <v>-4.4694799999999999</v>
      </c>
      <c r="J25" s="54">
        <v>-2.0818400000000001</v>
      </c>
      <c r="K25" s="54">
        <v>-1.5996699999999999</v>
      </c>
      <c r="L25" s="54">
        <v>3.1816</v>
      </c>
      <c r="M25" s="54">
        <v>-0.56855999999999995</v>
      </c>
      <c r="N25" s="54">
        <v>-2.5737000000000001</v>
      </c>
      <c r="O25" s="54">
        <v>-1.48159</v>
      </c>
      <c r="P25" s="54">
        <v>1.48994</v>
      </c>
      <c r="Q25" s="54">
        <v>-0.80601999999999996</v>
      </c>
      <c r="R25" s="54">
        <v>1.0954999999999999</v>
      </c>
      <c r="S25" s="54">
        <v>3.3921199999999998</v>
      </c>
      <c r="T25" s="54">
        <v>1.11398</v>
      </c>
      <c r="U25" s="54">
        <v>0.99112</v>
      </c>
      <c r="V25" s="54">
        <v>0.71743000000000001</v>
      </c>
      <c r="W25" s="54">
        <v>3.5689799999999998</v>
      </c>
      <c r="X25" s="54">
        <v>3.5647199999999999</v>
      </c>
      <c r="Y25" s="54">
        <v>3.1499299999999999</v>
      </c>
      <c r="Z25" s="54">
        <v>2.7482899999999999</v>
      </c>
      <c r="AA25" s="54">
        <v>3.1563599999999998</v>
      </c>
      <c r="AB25" s="54">
        <v>3.7400699999999998</v>
      </c>
      <c r="AC25" s="54">
        <v>3.5415199999999998</v>
      </c>
      <c r="AD25" s="54">
        <v>3.4934400000000001</v>
      </c>
      <c r="AE25" s="54">
        <v>3.0036800000000001</v>
      </c>
      <c r="AF25" s="54">
        <v>-1.44356</v>
      </c>
      <c r="AG25" s="54">
        <v>1.2196899999999999</v>
      </c>
      <c r="AH25" s="54">
        <v>7.0629499999999998</v>
      </c>
      <c r="AI25" s="54">
        <v>2.11944</v>
      </c>
      <c r="AJ25" s="54">
        <v>-0.62885999999999997</v>
      </c>
      <c r="AK25" s="54">
        <v>-0.48154999999999998</v>
      </c>
    </row>
    <row r="26" spans="2:37" ht="22.15" customHeight="1" x14ac:dyDescent="0.2">
      <c r="B26" s="35" t="s">
        <v>19</v>
      </c>
      <c r="C26" s="26" t="s">
        <v>12</v>
      </c>
      <c r="D26" s="54">
        <v>7.4131</v>
      </c>
      <c r="E26" s="54">
        <v>5.5925099999999999</v>
      </c>
      <c r="F26" s="54">
        <v>4.6789699999999996</v>
      </c>
      <c r="G26" s="54">
        <v>3.2322500000000001</v>
      </c>
      <c r="H26" s="54">
        <v>0.46045000000000003</v>
      </c>
      <c r="I26" s="54">
        <v>0.33057999999999998</v>
      </c>
      <c r="J26" s="54">
        <v>3.5339</v>
      </c>
      <c r="K26" s="54">
        <v>4.9861399999999998</v>
      </c>
      <c r="L26" s="54">
        <v>4.6447399999999996</v>
      </c>
      <c r="M26" s="54">
        <v>2.9080000000000002E-2</v>
      </c>
      <c r="N26" s="54">
        <v>-2.4631799999999999</v>
      </c>
      <c r="O26" s="54">
        <v>0.25034000000000001</v>
      </c>
      <c r="P26" s="54">
        <v>1.20139</v>
      </c>
      <c r="Q26" s="54">
        <v>-2.3869999999999999E-2</v>
      </c>
      <c r="R26" s="54">
        <v>3.7598199999999999</v>
      </c>
      <c r="S26" s="54">
        <v>4.4769899999999998</v>
      </c>
      <c r="T26" s="54">
        <v>4.2221299999999999</v>
      </c>
      <c r="U26" s="54">
        <v>1.7687299999999999</v>
      </c>
      <c r="V26" s="54">
        <v>1.39493</v>
      </c>
      <c r="W26" s="54">
        <v>0.72489000000000003</v>
      </c>
      <c r="X26" s="54">
        <v>3.5720800000000001</v>
      </c>
      <c r="Y26" s="54">
        <v>2.1983899999999998</v>
      </c>
      <c r="Z26" s="54">
        <v>2.77841</v>
      </c>
      <c r="AA26" s="54">
        <v>3.6103399999999999</v>
      </c>
      <c r="AB26" s="54">
        <v>5.2287499999999998</v>
      </c>
      <c r="AC26" s="54">
        <v>5.82118</v>
      </c>
      <c r="AD26" s="54">
        <v>3.6906400000000001</v>
      </c>
      <c r="AE26" s="54">
        <v>3.9577200000000001</v>
      </c>
      <c r="AF26" s="54">
        <v>-0.14563000000000001</v>
      </c>
      <c r="AG26" s="54">
        <v>0.16042999999999999</v>
      </c>
      <c r="AH26" s="54">
        <v>4.3861699999999999</v>
      </c>
      <c r="AI26" s="54">
        <v>2.5239600000000002</v>
      </c>
      <c r="AJ26" s="54">
        <v>0.94874999999999998</v>
      </c>
      <c r="AK26" s="54">
        <v>-0.88121000000000005</v>
      </c>
    </row>
    <row r="27" spans="2:37" ht="22.15" customHeight="1" x14ac:dyDescent="0.2">
      <c r="B27" s="35" t="s">
        <v>20</v>
      </c>
      <c r="C27" s="26" t="s">
        <v>12</v>
      </c>
      <c r="D27" s="54">
        <v>2.0327199999999999</v>
      </c>
      <c r="E27" s="54">
        <v>0.63146000000000002</v>
      </c>
      <c r="F27" s="54">
        <v>1.56179</v>
      </c>
      <c r="G27" s="54">
        <v>3.0542400000000001</v>
      </c>
      <c r="H27" s="54">
        <v>1.0128699999999999</v>
      </c>
      <c r="I27" s="54">
        <v>-0.65941000000000005</v>
      </c>
      <c r="J27" s="54">
        <v>0.88429000000000002</v>
      </c>
      <c r="K27" s="54">
        <v>1.08874</v>
      </c>
      <c r="L27" s="54">
        <v>2.7456200000000002</v>
      </c>
      <c r="M27" s="54">
        <v>-1.244E-2</v>
      </c>
      <c r="N27" s="54">
        <v>1.05125</v>
      </c>
      <c r="O27" s="54">
        <v>-2.177</v>
      </c>
      <c r="P27" s="54">
        <v>-0.80986999999999998</v>
      </c>
      <c r="Q27" s="54">
        <v>0.26541999999999999</v>
      </c>
      <c r="R27" s="54">
        <v>1.8716999999999999</v>
      </c>
      <c r="S27" s="54">
        <v>1.1551899999999999</v>
      </c>
      <c r="T27" s="54">
        <v>1.7757499999999999</v>
      </c>
      <c r="U27" s="54">
        <v>1.93804</v>
      </c>
      <c r="V27" s="54">
        <v>1.2992699999999999</v>
      </c>
      <c r="W27" s="54">
        <v>-0.76665000000000005</v>
      </c>
      <c r="X27" s="54">
        <v>1.62656</v>
      </c>
      <c r="Y27" s="54">
        <v>2.1976399999999998</v>
      </c>
      <c r="Z27" s="54">
        <v>1.8754200000000001</v>
      </c>
      <c r="AA27" s="54">
        <v>1.71071</v>
      </c>
      <c r="AB27" s="54">
        <v>2.6137899999999998</v>
      </c>
      <c r="AC27" s="54">
        <v>2.6795200000000001</v>
      </c>
      <c r="AD27" s="54">
        <v>2.5099399999999998</v>
      </c>
      <c r="AE27" s="54">
        <v>2.4505400000000002</v>
      </c>
      <c r="AF27" s="54">
        <v>1.78287</v>
      </c>
      <c r="AG27" s="54">
        <v>3.0821999999999998</v>
      </c>
      <c r="AH27" s="54">
        <v>2.3748499999999999</v>
      </c>
      <c r="AI27" s="54">
        <v>2.0125500000000001</v>
      </c>
      <c r="AJ27" s="54">
        <v>1.50492</v>
      </c>
      <c r="AK27" s="54">
        <v>1.1499699999999999</v>
      </c>
    </row>
    <row r="28" spans="2:37" ht="12" customHeight="1" x14ac:dyDescent="0.2">
      <c r="C28" s="11"/>
      <c r="D28" s="12"/>
      <c r="E28" s="12"/>
      <c r="F28" s="12"/>
      <c r="G28" s="12"/>
      <c r="H28" s="12"/>
      <c r="I28" s="12"/>
      <c r="J28" s="12"/>
      <c r="K28" s="12"/>
      <c r="L28" s="12"/>
      <c r="M28" s="12"/>
      <c r="N28" s="12"/>
      <c r="O28" s="12"/>
      <c r="P28" s="12"/>
      <c r="Q28" s="13"/>
      <c r="R28" s="13"/>
      <c r="S28" s="13"/>
      <c r="T28" s="13"/>
      <c r="U28" s="13"/>
    </row>
    <row r="29" spans="2:37" ht="12" customHeight="1" x14ac:dyDescent="0.2">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3" customFormat="1" ht="12" customHeight="1" x14ac:dyDescent="0.2">
      <c r="B30" s="3" t="s">
        <v>2</v>
      </c>
      <c r="C30" s="30">
        <f t="shared" ref="C30:U39" si="0">ROUND((C6/$V6)*100,0)</f>
        <v>108</v>
      </c>
      <c r="D30" s="30">
        <f t="shared" si="0"/>
        <v>106</v>
      </c>
      <c r="E30" s="30">
        <f t="shared" si="0"/>
        <v>105</v>
      </c>
      <c r="F30" s="30">
        <f t="shared" si="0"/>
        <v>103</v>
      </c>
      <c r="G30" s="30">
        <f t="shared" si="0"/>
        <v>103</v>
      </c>
      <c r="H30" s="30">
        <f t="shared" si="0"/>
        <v>100</v>
      </c>
      <c r="I30" s="30">
        <f t="shared" si="0"/>
        <v>98</v>
      </c>
      <c r="J30" s="30">
        <f t="shared" si="0"/>
        <v>97</v>
      </c>
      <c r="K30" s="30">
        <f t="shared" si="0"/>
        <v>97</v>
      </c>
      <c r="L30" s="30">
        <f t="shared" si="0"/>
        <v>99</v>
      </c>
      <c r="M30" s="30">
        <f t="shared" si="0"/>
        <v>97</v>
      </c>
      <c r="N30" s="30">
        <f t="shared" si="0"/>
        <v>96</v>
      </c>
      <c r="O30" s="30">
        <f t="shared" si="0"/>
        <v>93</v>
      </c>
      <c r="P30" s="30">
        <f t="shared" si="0"/>
        <v>93</v>
      </c>
      <c r="Q30" s="30">
        <f t="shared" si="0"/>
        <v>92</v>
      </c>
      <c r="R30" s="30">
        <f t="shared" si="0"/>
        <v>94</v>
      </c>
      <c r="S30" s="30">
        <f t="shared" si="0"/>
        <v>96</v>
      </c>
      <c r="T30" s="30">
        <f t="shared" si="0"/>
        <v>98</v>
      </c>
      <c r="U30" s="30">
        <f t="shared" si="0"/>
        <v>99</v>
      </c>
      <c r="V30" s="30">
        <v>100</v>
      </c>
      <c r="W30" s="30">
        <f t="shared" ref="W30:AD39" si="1">ROUND((W6/$V6)*100,0)</f>
        <v>101</v>
      </c>
      <c r="X30" s="30">
        <f t="shared" si="1"/>
        <v>104</v>
      </c>
      <c r="Y30" s="30">
        <f t="shared" si="1"/>
        <v>106</v>
      </c>
      <c r="Z30" s="30">
        <f t="shared" si="1"/>
        <v>108</v>
      </c>
      <c r="AA30" s="30">
        <f t="shared" si="1"/>
        <v>111</v>
      </c>
      <c r="AB30" s="30">
        <f t="shared" si="1"/>
        <v>114</v>
      </c>
      <c r="AC30" s="30">
        <f t="shared" si="1"/>
        <v>118</v>
      </c>
      <c r="AD30" s="30">
        <f t="shared" si="1"/>
        <v>122</v>
      </c>
      <c r="AE30" s="30">
        <f t="shared" ref="AE30:AF30" si="2">ROUND((AE6/$V6)*100,0)</f>
        <v>125</v>
      </c>
      <c r="AF30" s="30">
        <f t="shared" si="2"/>
        <v>125</v>
      </c>
      <c r="AG30" s="30">
        <f t="shared" ref="AG30:AH30" si="3">ROUND((AG6/$V6)*100,0)</f>
        <v>127</v>
      </c>
      <c r="AH30" s="30">
        <f t="shared" si="3"/>
        <v>132</v>
      </c>
      <c r="AI30" s="30">
        <f t="shared" ref="AI30:AJ30" si="4">ROUND((AI6/$V6)*100,0)</f>
        <v>135</v>
      </c>
      <c r="AJ30" s="30">
        <f t="shared" si="4"/>
        <v>136</v>
      </c>
      <c r="AK30" s="30">
        <f t="shared" ref="AK30" si="5">ROUND((AK6/$V6)*100,0)</f>
        <v>136</v>
      </c>
    </row>
    <row r="31" spans="2:37" ht="12" customHeight="1" x14ac:dyDescent="0.2">
      <c r="B31" s="16" t="s">
        <v>6</v>
      </c>
      <c r="C31" s="27">
        <f t="shared" si="0"/>
        <v>217</v>
      </c>
      <c r="D31" s="27">
        <f t="shared" si="0"/>
        <v>203</v>
      </c>
      <c r="E31" s="27">
        <f t="shared" si="0"/>
        <v>201</v>
      </c>
      <c r="F31" s="27">
        <f t="shared" si="0"/>
        <v>203</v>
      </c>
      <c r="G31" s="27">
        <f t="shared" si="0"/>
        <v>213</v>
      </c>
      <c r="H31" s="27">
        <f t="shared" si="0"/>
        <v>204</v>
      </c>
      <c r="I31" s="27">
        <f t="shared" si="0"/>
        <v>190</v>
      </c>
      <c r="J31" s="27">
        <f t="shared" si="0"/>
        <v>187</v>
      </c>
      <c r="K31" s="27">
        <f t="shared" si="0"/>
        <v>177</v>
      </c>
      <c r="L31" s="27">
        <f t="shared" si="0"/>
        <v>183</v>
      </c>
      <c r="M31" s="27">
        <f t="shared" si="0"/>
        <v>173</v>
      </c>
      <c r="N31" s="27">
        <f t="shared" si="0"/>
        <v>167</v>
      </c>
      <c r="O31" s="27">
        <f t="shared" si="0"/>
        <v>160</v>
      </c>
      <c r="P31" s="27">
        <f t="shared" si="0"/>
        <v>161</v>
      </c>
      <c r="Q31" s="27">
        <f t="shared" si="0"/>
        <v>144</v>
      </c>
      <c r="R31" s="27">
        <f t="shared" si="0"/>
        <v>129</v>
      </c>
      <c r="S31" s="27">
        <f t="shared" si="0"/>
        <v>132</v>
      </c>
      <c r="T31" s="27">
        <f t="shared" si="0"/>
        <v>126</v>
      </c>
      <c r="U31" s="27">
        <f t="shared" si="0"/>
        <v>105</v>
      </c>
      <c r="V31" s="27">
        <v>100</v>
      </c>
      <c r="W31" s="27">
        <f t="shared" si="1"/>
        <v>101</v>
      </c>
      <c r="X31" s="27">
        <f t="shared" si="1"/>
        <v>100</v>
      </c>
      <c r="Y31" s="27">
        <f t="shared" si="1"/>
        <v>100</v>
      </c>
      <c r="Z31" s="27">
        <f t="shared" si="1"/>
        <v>97</v>
      </c>
      <c r="AA31" s="27">
        <f t="shared" si="1"/>
        <v>102</v>
      </c>
      <c r="AB31" s="27">
        <f t="shared" si="1"/>
        <v>107</v>
      </c>
      <c r="AC31" s="27">
        <f t="shared" si="1"/>
        <v>115</v>
      </c>
      <c r="AD31" s="27">
        <f t="shared" si="1"/>
        <v>116</v>
      </c>
      <c r="AE31" s="27">
        <f t="shared" ref="AE31:AF31" si="6">ROUND((AE7/$V7)*100,0)</f>
        <v>100</v>
      </c>
      <c r="AF31" s="27">
        <f t="shared" si="6"/>
        <v>103</v>
      </c>
      <c r="AG31" s="27">
        <f t="shared" ref="AG31:AH31" si="7">ROUND((AG7/$V7)*100,0)</f>
        <v>96</v>
      </c>
      <c r="AH31" s="27">
        <f t="shared" si="7"/>
        <v>91</v>
      </c>
      <c r="AI31" s="27">
        <f t="shared" ref="AI31:AJ31" si="8">ROUND((AI7/$V7)*100,0)</f>
        <v>95</v>
      </c>
      <c r="AJ31" s="27">
        <f t="shared" si="8"/>
        <v>103</v>
      </c>
      <c r="AK31" s="27">
        <f t="shared" ref="AK31" si="9">ROUND((AK7/$V7)*100,0)</f>
        <v>107</v>
      </c>
    </row>
    <row r="32" spans="2:37" ht="12" customHeight="1" x14ac:dyDescent="0.2">
      <c r="B32" s="16" t="s">
        <v>7</v>
      </c>
      <c r="C32" s="27">
        <f t="shared" si="0"/>
        <v>228</v>
      </c>
      <c r="D32" s="27">
        <f t="shared" si="0"/>
        <v>211</v>
      </c>
      <c r="E32" s="27">
        <f t="shared" si="0"/>
        <v>199</v>
      </c>
      <c r="F32" s="27">
        <f t="shared" si="0"/>
        <v>190</v>
      </c>
      <c r="G32" s="27">
        <f t="shared" si="0"/>
        <v>182</v>
      </c>
      <c r="H32" s="27">
        <f t="shared" si="0"/>
        <v>170</v>
      </c>
      <c r="I32" s="27">
        <f t="shared" si="0"/>
        <v>160</v>
      </c>
      <c r="J32" s="27">
        <f t="shared" si="0"/>
        <v>151</v>
      </c>
      <c r="K32" s="27">
        <f t="shared" si="0"/>
        <v>145</v>
      </c>
      <c r="L32" s="27">
        <f t="shared" si="0"/>
        <v>139</v>
      </c>
      <c r="M32" s="27">
        <f t="shared" si="0"/>
        <v>129</v>
      </c>
      <c r="N32" s="27">
        <f t="shared" si="0"/>
        <v>119</v>
      </c>
      <c r="O32" s="27">
        <f t="shared" si="0"/>
        <v>111</v>
      </c>
      <c r="P32" s="27">
        <f t="shared" si="0"/>
        <v>106</v>
      </c>
      <c r="Q32" s="27">
        <f t="shared" si="0"/>
        <v>101</v>
      </c>
      <c r="R32" s="27">
        <f t="shared" si="0"/>
        <v>99</v>
      </c>
      <c r="S32" s="27">
        <f t="shared" si="0"/>
        <v>99</v>
      </c>
      <c r="T32" s="27">
        <f t="shared" si="0"/>
        <v>100</v>
      </c>
      <c r="U32" s="27">
        <f t="shared" si="0"/>
        <v>100</v>
      </c>
      <c r="V32" s="27">
        <v>100</v>
      </c>
      <c r="W32" s="27">
        <f t="shared" si="1"/>
        <v>103</v>
      </c>
      <c r="X32" s="27">
        <f t="shared" si="1"/>
        <v>105</v>
      </c>
      <c r="Y32" s="27">
        <f t="shared" si="1"/>
        <v>104</v>
      </c>
      <c r="Z32" s="27">
        <f t="shared" si="1"/>
        <v>105</v>
      </c>
      <c r="AA32" s="27">
        <f t="shared" si="1"/>
        <v>106</v>
      </c>
      <c r="AB32" s="27">
        <f t="shared" si="1"/>
        <v>106</v>
      </c>
      <c r="AC32" s="27">
        <f t="shared" si="1"/>
        <v>107</v>
      </c>
      <c r="AD32" s="27">
        <f t="shared" si="1"/>
        <v>108</v>
      </c>
      <c r="AE32" s="27">
        <f t="shared" ref="AE32:AF32" si="10">ROUND((AE8/$V8)*100,0)</f>
        <v>110</v>
      </c>
      <c r="AF32" s="27">
        <f t="shared" si="10"/>
        <v>109</v>
      </c>
      <c r="AG32" s="27">
        <f t="shared" ref="AG32:AH32" si="11">ROUND((AG8/$V8)*100,0)</f>
        <v>109</v>
      </c>
      <c r="AH32" s="27">
        <f t="shared" si="11"/>
        <v>111</v>
      </c>
      <c r="AI32" s="27">
        <f t="shared" ref="AI32:AJ32" si="12">ROUND((AI8/$V8)*100,0)</f>
        <v>112</v>
      </c>
      <c r="AJ32" s="27">
        <f t="shared" si="12"/>
        <v>113</v>
      </c>
      <c r="AK32" s="27">
        <f t="shared" ref="AK32" si="13">ROUND((AK8/$V8)*100,0)</f>
        <v>113</v>
      </c>
    </row>
    <row r="33" spans="2:37" ht="12" customHeight="1" x14ac:dyDescent="0.2">
      <c r="B33" s="17" t="s">
        <v>8</v>
      </c>
      <c r="C33" s="27">
        <f t="shared" si="0"/>
        <v>237</v>
      </c>
      <c r="D33" s="27">
        <f t="shared" si="0"/>
        <v>207</v>
      </c>
      <c r="E33" s="27">
        <f t="shared" si="0"/>
        <v>187</v>
      </c>
      <c r="F33" s="27">
        <f t="shared" si="0"/>
        <v>170</v>
      </c>
      <c r="G33" s="27">
        <f t="shared" si="0"/>
        <v>159</v>
      </c>
      <c r="H33" s="27">
        <f t="shared" si="0"/>
        <v>149</v>
      </c>
      <c r="I33" s="27">
        <f t="shared" si="0"/>
        <v>142</v>
      </c>
      <c r="J33" s="27">
        <f t="shared" si="0"/>
        <v>137</v>
      </c>
      <c r="K33" s="27">
        <f t="shared" si="0"/>
        <v>132</v>
      </c>
      <c r="L33" s="27">
        <f t="shared" si="0"/>
        <v>129</v>
      </c>
      <c r="M33" s="27">
        <f t="shared" si="0"/>
        <v>125</v>
      </c>
      <c r="N33" s="27">
        <f t="shared" si="0"/>
        <v>117</v>
      </c>
      <c r="O33" s="27">
        <f t="shared" si="0"/>
        <v>110</v>
      </c>
      <c r="P33" s="27">
        <f t="shared" si="0"/>
        <v>107</v>
      </c>
      <c r="Q33" s="27">
        <f t="shared" si="0"/>
        <v>103</v>
      </c>
      <c r="R33" s="27">
        <f t="shared" si="0"/>
        <v>100</v>
      </c>
      <c r="S33" s="27">
        <f t="shared" si="0"/>
        <v>99</v>
      </c>
      <c r="T33" s="27">
        <f t="shared" si="0"/>
        <v>101</v>
      </c>
      <c r="U33" s="27">
        <f t="shared" si="0"/>
        <v>100</v>
      </c>
      <c r="V33" s="27">
        <v>100</v>
      </c>
      <c r="W33" s="27">
        <f t="shared" si="1"/>
        <v>102</v>
      </c>
      <c r="X33" s="27">
        <f t="shared" si="1"/>
        <v>104</v>
      </c>
      <c r="Y33" s="27">
        <f t="shared" si="1"/>
        <v>103</v>
      </c>
      <c r="Z33" s="27">
        <f t="shared" si="1"/>
        <v>104</v>
      </c>
      <c r="AA33" s="27">
        <f t="shared" si="1"/>
        <v>104</v>
      </c>
      <c r="AB33" s="27">
        <f t="shared" si="1"/>
        <v>103</v>
      </c>
      <c r="AC33" s="27">
        <f t="shared" si="1"/>
        <v>102</v>
      </c>
      <c r="AD33" s="27">
        <f t="shared" si="1"/>
        <v>102</v>
      </c>
      <c r="AE33" s="27">
        <f t="shared" ref="AE33:AF33" si="14">ROUND((AE9/$V9)*100,0)</f>
        <v>102</v>
      </c>
      <c r="AF33" s="27">
        <f t="shared" si="14"/>
        <v>100</v>
      </c>
      <c r="AG33" s="27">
        <f t="shared" ref="AG33:AH33" si="15">ROUND((AG9/$V9)*100,0)</f>
        <v>99</v>
      </c>
      <c r="AH33" s="27">
        <f t="shared" si="15"/>
        <v>100</v>
      </c>
      <c r="AI33" s="27">
        <f t="shared" ref="AI33:AJ33" si="16">ROUND((AI9/$V9)*100,0)</f>
        <v>101</v>
      </c>
      <c r="AJ33" s="27">
        <f t="shared" si="16"/>
        <v>102</v>
      </c>
      <c r="AK33" s="27">
        <f t="shared" ref="AK33" si="17">ROUND((AK9/$V9)*100,0)</f>
        <v>103</v>
      </c>
    </row>
    <row r="34" spans="2:37" ht="12" customHeight="1" x14ac:dyDescent="0.2">
      <c r="B34" s="32" t="s">
        <v>17</v>
      </c>
      <c r="C34" s="27">
        <f t="shared" si="0"/>
        <v>242</v>
      </c>
      <c r="D34" s="27">
        <f t="shared" si="0"/>
        <v>208</v>
      </c>
      <c r="E34" s="27">
        <f t="shared" si="0"/>
        <v>184</v>
      </c>
      <c r="F34" s="27">
        <f t="shared" si="0"/>
        <v>165</v>
      </c>
      <c r="G34" s="27">
        <f t="shared" si="0"/>
        <v>154</v>
      </c>
      <c r="H34" s="27">
        <f t="shared" si="0"/>
        <v>143</v>
      </c>
      <c r="I34" s="27">
        <f t="shared" si="0"/>
        <v>136</v>
      </c>
      <c r="J34" s="27">
        <f t="shared" si="0"/>
        <v>131</v>
      </c>
      <c r="K34" s="27">
        <f t="shared" si="0"/>
        <v>127</v>
      </c>
      <c r="L34" s="27">
        <f t="shared" si="0"/>
        <v>126</v>
      </c>
      <c r="M34" s="27">
        <f t="shared" si="0"/>
        <v>123</v>
      </c>
      <c r="N34" s="27">
        <f t="shared" si="0"/>
        <v>115</v>
      </c>
      <c r="O34" s="27">
        <f t="shared" si="0"/>
        <v>108</v>
      </c>
      <c r="P34" s="27">
        <f t="shared" si="0"/>
        <v>105</v>
      </c>
      <c r="Q34" s="27">
        <f t="shared" si="0"/>
        <v>101</v>
      </c>
      <c r="R34" s="27">
        <f t="shared" si="0"/>
        <v>99</v>
      </c>
      <c r="S34" s="27">
        <f t="shared" si="0"/>
        <v>98</v>
      </c>
      <c r="T34" s="27">
        <f t="shared" si="0"/>
        <v>100</v>
      </c>
      <c r="U34" s="27">
        <f t="shared" si="0"/>
        <v>100</v>
      </c>
      <c r="V34" s="27">
        <v>100</v>
      </c>
      <c r="W34" s="27">
        <f t="shared" si="1"/>
        <v>103</v>
      </c>
      <c r="X34" s="27">
        <f t="shared" si="1"/>
        <v>105</v>
      </c>
      <c r="Y34" s="27">
        <f t="shared" si="1"/>
        <v>104</v>
      </c>
      <c r="Z34" s="27">
        <f t="shared" si="1"/>
        <v>105</v>
      </c>
      <c r="AA34" s="27">
        <f t="shared" si="1"/>
        <v>105</v>
      </c>
      <c r="AB34" s="27">
        <f t="shared" si="1"/>
        <v>104</v>
      </c>
      <c r="AC34" s="27">
        <f t="shared" si="1"/>
        <v>102</v>
      </c>
      <c r="AD34" s="27">
        <f t="shared" si="1"/>
        <v>102</v>
      </c>
      <c r="AE34" s="27">
        <f t="shared" ref="AE34:AF34" si="18">ROUND((AE10/$V10)*100,0)</f>
        <v>101</v>
      </c>
      <c r="AF34" s="27">
        <f t="shared" si="18"/>
        <v>98</v>
      </c>
      <c r="AG34" s="27">
        <f t="shared" ref="AG34:AH34" si="19">ROUND((AG10/$V10)*100,0)</f>
        <v>96</v>
      </c>
      <c r="AH34" s="27">
        <f t="shared" si="19"/>
        <v>96</v>
      </c>
      <c r="AI34" s="27">
        <f t="shared" ref="AI34:AJ34" si="20">ROUND((AI10/$V10)*100,0)</f>
        <v>97</v>
      </c>
      <c r="AJ34" s="27">
        <f t="shared" si="20"/>
        <v>97</v>
      </c>
      <c r="AK34" s="27">
        <f t="shared" ref="AK34" si="21">ROUND((AK10/$V10)*100,0)</f>
        <v>97</v>
      </c>
    </row>
    <row r="35" spans="2:37" ht="12" customHeight="1" x14ac:dyDescent="0.2">
      <c r="B35" s="17" t="s">
        <v>9</v>
      </c>
      <c r="C35" s="27">
        <f t="shared" si="0"/>
        <v>208</v>
      </c>
      <c r="D35" s="27">
        <f t="shared" si="0"/>
        <v>217</v>
      </c>
      <c r="E35" s="27">
        <f t="shared" si="0"/>
        <v>227</v>
      </c>
      <c r="F35" s="27">
        <f t="shared" si="0"/>
        <v>233</v>
      </c>
      <c r="G35" s="27">
        <f t="shared" si="0"/>
        <v>233</v>
      </c>
      <c r="H35" s="27">
        <f t="shared" si="0"/>
        <v>216</v>
      </c>
      <c r="I35" s="27">
        <f t="shared" si="0"/>
        <v>201</v>
      </c>
      <c r="J35" s="27">
        <f t="shared" si="0"/>
        <v>183</v>
      </c>
      <c r="K35" s="27">
        <f t="shared" si="0"/>
        <v>172</v>
      </c>
      <c r="L35" s="27">
        <f t="shared" si="0"/>
        <v>159</v>
      </c>
      <c r="M35" s="27">
        <f t="shared" si="0"/>
        <v>137</v>
      </c>
      <c r="N35" s="27">
        <f t="shared" si="0"/>
        <v>123</v>
      </c>
      <c r="O35" s="27">
        <f t="shared" si="0"/>
        <v>113</v>
      </c>
      <c r="P35" s="27">
        <f t="shared" si="0"/>
        <v>106</v>
      </c>
      <c r="Q35" s="27">
        <f t="shared" si="0"/>
        <v>98</v>
      </c>
      <c r="R35" s="27">
        <f t="shared" si="0"/>
        <v>95</v>
      </c>
      <c r="S35" s="27">
        <f t="shared" si="0"/>
        <v>98</v>
      </c>
      <c r="T35" s="27">
        <f t="shared" si="0"/>
        <v>99</v>
      </c>
      <c r="U35" s="27">
        <f t="shared" si="0"/>
        <v>99</v>
      </c>
      <c r="V35" s="27">
        <v>100</v>
      </c>
      <c r="W35" s="27">
        <f t="shared" si="1"/>
        <v>103</v>
      </c>
      <c r="X35" s="27">
        <f t="shared" si="1"/>
        <v>106</v>
      </c>
      <c r="Y35" s="27">
        <f t="shared" si="1"/>
        <v>107</v>
      </c>
      <c r="Z35" s="27">
        <f t="shared" si="1"/>
        <v>109</v>
      </c>
      <c r="AA35" s="27">
        <f t="shared" si="1"/>
        <v>110</v>
      </c>
      <c r="AB35" s="27">
        <f t="shared" si="1"/>
        <v>113</v>
      </c>
      <c r="AC35" s="27">
        <f t="shared" si="1"/>
        <v>118</v>
      </c>
      <c r="AD35" s="27">
        <f t="shared" si="1"/>
        <v>123</v>
      </c>
      <c r="AE35" s="27">
        <f t="shared" ref="AE35:AF35" si="22">ROUND((AE11/$V11)*100,0)</f>
        <v>128</v>
      </c>
      <c r="AF35" s="27">
        <f t="shared" si="22"/>
        <v>129</v>
      </c>
      <c r="AG35" s="27">
        <f t="shared" ref="AG35:AH35" si="23">ROUND((AG11/$V11)*100,0)</f>
        <v>132</v>
      </c>
      <c r="AH35" s="27">
        <f t="shared" si="23"/>
        <v>136</v>
      </c>
      <c r="AI35" s="27">
        <f t="shared" ref="AI35:AJ35" si="24">ROUND((AI11/$V11)*100,0)</f>
        <v>137</v>
      </c>
      <c r="AJ35" s="27">
        <f t="shared" si="24"/>
        <v>136</v>
      </c>
      <c r="AK35" s="27">
        <f t="shared" ref="AK35" si="25">ROUND((AK11/$V11)*100,0)</f>
        <v>135</v>
      </c>
    </row>
    <row r="36" spans="2:37" ht="12" customHeight="1" x14ac:dyDescent="0.2">
      <c r="B36" s="16" t="s">
        <v>10</v>
      </c>
      <c r="C36" s="27">
        <f t="shared" si="0"/>
        <v>90</v>
      </c>
      <c r="D36" s="27">
        <f t="shared" si="0"/>
        <v>90</v>
      </c>
      <c r="E36" s="27">
        <f t="shared" si="0"/>
        <v>90</v>
      </c>
      <c r="F36" s="27">
        <f t="shared" si="0"/>
        <v>90</v>
      </c>
      <c r="G36" s="27">
        <f t="shared" si="0"/>
        <v>91</v>
      </c>
      <c r="H36" s="27">
        <f t="shared" si="0"/>
        <v>90</v>
      </c>
      <c r="I36" s="27">
        <f t="shared" si="0"/>
        <v>89</v>
      </c>
      <c r="J36" s="27">
        <f t="shared" si="0"/>
        <v>89</v>
      </c>
      <c r="K36" s="27">
        <f t="shared" si="0"/>
        <v>90</v>
      </c>
      <c r="L36" s="27">
        <f t="shared" si="0"/>
        <v>93</v>
      </c>
      <c r="M36" s="27">
        <f t="shared" si="0"/>
        <v>93</v>
      </c>
      <c r="N36" s="27">
        <f t="shared" si="0"/>
        <v>92</v>
      </c>
      <c r="O36" s="27">
        <f t="shared" si="0"/>
        <v>91</v>
      </c>
      <c r="P36" s="27">
        <f t="shared" si="0"/>
        <v>91</v>
      </c>
      <c r="Q36" s="27">
        <f t="shared" si="0"/>
        <v>91</v>
      </c>
      <c r="R36" s="27">
        <f t="shared" si="0"/>
        <v>93</v>
      </c>
      <c r="S36" s="27">
        <f t="shared" si="0"/>
        <v>95</v>
      </c>
      <c r="T36" s="27">
        <f t="shared" si="0"/>
        <v>97</v>
      </c>
      <c r="U36" s="27">
        <f t="shared" si="0"/>
        <v>99</v>
      </c>
      <c r="V36" s="27">
        <v>100</v>
      </c>
      <c r="W36" s="27">
        <f t="shared" si="1"/>
        <v>101</v>
      </c>
      <c r="X36" s="27">
        <f t="shared" si="1"/>
        <v>104</v>
      </c>
      <c r="Y36" s="27">
        <f t="shared" si="1"/>
        <v>106</v>
      </c>
      <c r="Z36" s="27">
        <f t="shared" si="1"/>
        <v>109</v>
      </c>
      <c r="AA36" s="27">
        <f t="shared" si="1"/>
        <v>111</v>
      </c>
      <c r="AB36" s="27">
        <f t="shared" si="1"/>
        <v>116</v>
      </c>
      <c r="AC36" s="27">
        <f t="shared" si="1"/>
        <v>120</v>
      </c>
      <c r="AD36" s="27">
        <f t="shared" si="1"/>
        <v>124</v>
      </c>
      <c r="AE36" s="27">
        <f t="shared" ref="AE36:AF36" si="26">ROUND((AE12/$V12)*100,0)</f>
        <v>127</v>
      </c>
      <c r="AF36" s="27">
        <f t="shared" si="26"/>
        <v>128</v>
      </c>
      <c r="AG36" s="27">
        <f t="shared" ref="AG36:AH36" si="27">ROUND((AG12/$V12)*100,0)</f>
        <v>130</v>
      </c>
      <c r="AH36" s="27">
        <f t="shared" si="27"/>
        <v>135</v>
      </c>
      <c r="AI36" s="27">
        <f t="shared" ref="AI36:AJ36" si="28">ROUND((AI12/$V12)*100,0)</f>
        <v>138</v>
      </c>
      <c r="AJ36" s="27">
        <f t="shared" si="28"/>
        <v>139</v>
      </c>
      <c r="AK36" s="27">
        <f t="shared" ref="AK36" si="29">ROUND((AK12/$V12)*100,0)</f>
        <v>140</v>
      </c>
    </row>
    <row r="37" spans="2:37" ht="22.15" customHeight="1" x14ac:dyDescent="0.2">
      <c r="B37" s="35" t="s">
        <v>18</v>
      </c>
      <c r="C37" s="27">
        <f t="shared" si="0"/>
        <v>125</v>
      </c>
      <c r="D37" s="27">
        <f t="shared" si="0"/>
        <v>118</v>
      </c>
      <c r="E37" s="27">
        <f t="shared" si="0"/>
        <v>116</v>
      </c>
      <c r="F37" s="27">
        <f t="shared" si="0"/>
        <v>110</v>
      </c>
      <c r="G37" s="27">
        <f t="shared" si="0"/>
        <v>106</v>
      </c>
      <c r="H37" s="27">
        <f t="shared" si="0"/>
        <v>102</v>
      </c>
      <c r="I37" s="27">
        <f t="shared" si="0"/>
        <v>97</v>
      </c>
      <c r="J37" s="27">
        <f t="shared" si="0"/>
        <v>95</v>
      </c>
      <c r="K37" s="27">
        <f t="shared" si="0"/>
        <v>94</v>
      </c>
      <c r="L37" s="27">
        <f t="shared" si="0"/>
        <v>97</v>
      </c>
      <c r="M37" s="27">
        <f t="shared" si="0"/>
        <v>96</v>
      </c>
      <c r="N37" s="27">
        <f t="shared" si="0"/>
        <v>94</v>
      </c>
      <c r="O37" s="27">
        <f t="shared" si="0"/>
        <v>92</v>
      </c>
      <c r="P37" s="27">
        <f t="shared" si="0"/>
        <v>94</v>
      </c>
      <c r="Q37" s="27">
        <f t="shared" si="0"/>
        <v>93</v>
      </c>
      <c r="R37" s="27">
        <f t="shared" si="0"/>
        <v>94</v>
      </c>
      <c r="S37" s="27">
        <f t="shared" si="0"/>
        <v>97</v>
      </c>
      <c r="T37" s="27">
        <f t="shared" si="0"/>
        <v>98</v>
      </c>
      <c r="U37" s="27">
        <f t="shared" si="0"/>
        <v>99</v>
      </c>
      <c r="V37" s="27">
        <v>100</v>
      </c>
      <c r="W37" s="27">
        <f t="shared" si="1"/>
        <v>104</v>
      </c>
      <c r="X37" s="27">
        <f t="shared" si="1"/>
        <v>107</v>
      </c>
      <c r="Y37" s="27">
        <f t="shared" si="1"/>
        <v>111</v>
      </c>
      <c r="Z37" s="27">
        <f t="shared" si="1"/>
        <v>114</v>
      </c>
      <c r="AA37" s="27">
        <f t="shared" si="1"/>
        <v>117</v>
      </c>
      <c r="AB37" s="27">
        <f t="shared" si="1"/>
        <v>122</v>
      </c>
      <c r="AC37" s="27">
        <f t="shared" si="1"/>
        <v>126</v>
      </c>
      <c r="AD37" s="27">
        <f t="shared" si="1"/>
        <v>130</v>
      </c>
      <c r="AE37" s="27">
        <f t="shared" ref="AE37:AF37" si="30">ROUND((AE13/$V13)*100,0)</f>
        <v>134</v>
      </c>
      <c r="AF37" s="27">
        <f t="shared" si="30"/>
        <v>132</v>
      </c>
      <c r="AG37" s="27">
        <f t="shared" ref="AG37:AH37" si="31">ROUND((AG13/$V13)*100,0)</f>
        <v>134</v>
      </c>
      <c r="AH37" s="27">
        <f t="shared" si="31"/>
        <v>143</v>
      </c>
      <c r="AI37" s="27">
        <f t="shared" ref="AI37:AJ37" si="32">ROUND((AI13/$V13)*100,0)</f>
        <v>146</v>
      </c>
      <c r="AJ37" s="27">
        <f t="shared" si="32"/>
        <v>146</v>
      </c>
      <c r="AK37" s="27">
        <f t="shared" ref="AK37" si="33">ROUND((AK13/$V13)*100,0)</f>
        <v>145</v>
      </c>
    </row>
    <row r="38" spans="2:37" ht="22.15" customHeight="1" x14ac:dyDescent="0.2">
      <c r="B38" s="35" t="s">
        <v>19</v>
      </c>
      <c r="C38" s="27">
        <f t="shared" si="0"/>
        <v>62</v>
      </c>
      <c r="D38" s="27">
        <f t="shared" si="0"/>
        <v>66</v>
      </c>
      <c r="E38" s="27">
        <f t="shared" si="0"/>
        <v>70</v>
      </c>
      <c r="F38" s="27">
        <f t="shared" si="0"/>
        <v>73</v>
      </c>
      <c r="G38" s="27">
        <f t="shared" si="0"/>
        <v>76</v>
      </c>
      <c r="H38" s="27">
        <f t="shared" si="0"/>
        <v>76</v>
      </c>
      <c r="I38" s="27">
        <f t="shared" si="0"/>
        <v>76</v>
      </c>
      <c r="J38" s="27">
        <f t="shared" si="0"/>
        <v>79</v>
      </c>
      <c r="K38" s="27">
        <f t="shared" si="0"/>
        <v>83</v>
      </c>
      <c r="L38" s="27">
        <f t="shared" si="0"/>
        <v>87</v>
      </c>
      <c r="M38" s="27">
        <f t="shared" si="0"/>
        <v>87</v>
      </c>
      <c r="N38" s="27">
        <f t="shared" si="0"/>
        <v>85</v>
      </c>
      <c r="O38" s="27">
        <f t="shared" si="0"/>
        <v>85</v>
      </c>
      <c r="P38" s="27">
        <f t="shared" si="0"/>
        <v>86</v>
      </c>
      <c r="Q38" s="27">
        <f t="shared" si="0"/>
        <v>86</v>
      </c>
      <c r="R38" s="27">
        <f t="shared" si="0"/>
        <v>89</v>
      </c>
      <c r="S38" s="27">
        <f t="shared" si="0"/>
        <v>93</v>
      </c>
      <c r="T38" s="27">
        <f t="shared" si="0"/>
        <v>97</v>
      </c>
      <c r="U38" s="27">
        <f t="shared" si="0"/>
        <v>99</v>
      </c>
      <c r="V38" s="27">
        <v>100</v>
      </c>
      <c r="W38" s="27">
        <f t="shared" si="1"/>
        <v>101</v>
      </c>
      <c r="X38" s="27">
        <f t="shared" si="1"/>
        <v>104</v>
      </c>
      <c r="Y38" s="27">
        <f t="shared" si="1"/>
        <v>107</v>
      </c>
      <c r="Z38" s="27">
        <f t="shared" si="1"/>
        <v>110</v>
      </c>
      <c r="AA38" s="27">
        <f t="shared" si="1"/>
        <v>114</v>
      </c>
      <c r="AB38" s="27">
        <f t="shared" si="1"/>
        <v>119</v>
      </c>
      <c r="AC38" s="27">
        <f t="shared" si="1"/>
        <v>126</v>
      </c>
      <c r="AD38" s="27">
        <f t="shared" si="1"/>
        <v>131</v>
      </c>
      <c r="AE38" s="27">
        <f t="shared" ref="AE38:AF38" si="34">ROUND((AE14/$V14)*100,0)</f>
        <v>136</v>
      </c>
      <c r="AF38" s="27">
        <f t="shared" si="34"/>
        <v>136</v>
      </c>
      <c r="AG38" s="27">
        <f t="shared" ref="AG38:AH38" si="35">ROUND((AG14/$V14)*100,0)</f>
        <v>136</v>
      </c>
      <c r="AH38" s="27">
        <f t="shared" si="35"/>
        <v>142</v>
      </c>
      <c r="AI38" s="27">
        <f t="shared" ref="AI38:AJ38" si="36">ROUND((AI14/$V14)*100,0)</f>
        <v>146</v>
      </c>
      <c r="AJ38" s="27">
        <f t="shared" si="36"/>
        <v>147</v>
      </c>
      <c r="AK38" s="27">
        <f t="shared" ref="AK38" si="37">ROUND((AK14/$V14)*100,0)</f>
        <v>146</v>
      </c>
    </row>
    <row r="39" spans="2:37" ht="22.15" customHeight="1" x14ac:dyDescent="0.2">
      <c r="B39" s="35" t="s">
        <v>20</v>
      </c>
      <c r="C39" s="27">
        <f t="shared" si="0"/>
        <v>83</v>
      </c>
      <c r="D39" s="27">
        <f t="shared" si="0"/>
        <v>85</v>
      </c>
      <c r="E39" s="27">
        <f t="shared" si="0"/>
        <v>85</v>
      </c>
      <c r="F39" s="27">
        <f t="shared" si="0"/>
        <v>87</v>
      </c>
      <c r="G39" s="27">
        <f t="shared" si="0"/>
        <v>89</v>
      </c>
      <c r="H39" s="27">
        <f t="shared" si="0"/>
        <v>90</v>
      </c>
      <c r="I39" s="27">
        <f t="shared" si="0"/>
        <v>90</v>
      </c>
      <c r="J39" s="27">
        <f t="shared" si="0"/>
        <v>90</v>
      </c>
      <c r="K39" s="27">
        <f t="shared" si="0"/>
        <v>91</v>
      </c>
      <c r="L39" s="27">
        <f t="shared" si="0"/>
        <v>94</v>
      </c>
      <c r="M39" s="27">
        <f t="shared" si="0"/>
        <v>94</v>
      </c>
      <c r="N39" s="27">
        <f t="shared" si="0"/>
        <v>95</v>
      </c>
      <c r="O39" s="27">
        <f t="shared" si="0"/>
        <v>93</v>
      </c>
      <c r="P39" s="27">
        <f t="shared" si="0"/>
        <v>92</v>
      </c>
      <c r="Q39" s="27">
        <f t="shared" si="0"/>
        <v>92</v>
      </c>
      <c r="R39" s="27">
        <f t="shared" si="0"/>
        <v>94</v>
      </c>
      <c r="S39" s="27">
        <f t="shared" si="0"/>
        <v>95</v>
      </c>
      <c r="T39" s="27">
        <f t="shared" si="0"/>
        <v>97</v>
      </c>
      <c r="U39" s="27">
        <f t="shared" si="0"/>
        <v>99</v>
      </c>
      <c r="V39" s="27">
        <v>100</v>
      </c>
      <c r="W39" s="27">
        <f t="shared" si="1"/>
        <v>99</v>
      </c>
      <c r="X39" s="27">
        <f t="shared" si="1"/>
        <v>101</v>
      </c>
      <c r="Y39" s="27">
        <f t="shared" si="1"/>
        <v>103</v>
      </c>
      <c r="Z39" s="27">
        <f t="shared" si="1"/>
        <v>105</v>
      </c>
      <c r="AA39" s="27">
        <f t="shared" si="1"/>
        <v>107</v>
      </c>
      <c r="AB39" s="27">
        <f t="shared" si="1"/>
        <v>110</v>
      </c>
      <c r="AC39" s="27">
        <f t="shared" si="1"/>
        <v>113</v>
      </c>
      <c r="AD39" s="27">
        <f t="shared" si="1"/>
        <v>115</v>
      </c>
      <c r="AE39" s="27">
        <f t="shared" ref="AE39:AF39" si="38">ROUND((AE15/$V15)*100,0)</f>
        <v>118</v>
      </c>
      <c r="AF39" s="27">
        <f t="shared" si="38"/>
        <v>120</v>
      </c>
      <c r="AG39" s="27">
        <f t="shared" ref="AG39:AH39" si="39">ROUND((AG15/$V15)*100,0)</f>
        <v>124</v>
      </c>
      <c r="AH39" s="27">
        <f t="shared" si="39"/>
        <v>127</v>
      </c>
      <c r="AI39" s="27">
        <f t="shared" ref="AI39:AJ39" si="40">ROUND((AI15/$V15)*100,0)</f>
        <v>129</v>
      </c>
      <c r="AJ39" s="27">
        <f t="shared" si="40"/>
        <v>131</v>
      </c>
      <c r="AK39" s="27">
        <f t="shared" ref="AK39" si="41">ROUND((AK15/$V15)*100,0)</f>
        <v>133</v>
      </c>
    </row>
    <row r="40" spans="2:37" ht="12" customHeight="1" x14ac:dyDescent="0.2">
      <c r="C40" s="11"/>
      <c r="D40" s="12"/>
      <c r="E40" s="12"/>
      <c r="F40" s="12"/>
      <c r="G40" s="12"/>
      <c r="H40" s="12"/>
      <c r="I40" s="12"/>
      <c r="J40" s="12"/>
      <c r="K40" s="12"/>
      <c r="L40" s="12"/>
      <c r="M40" s="12"/>
      <c r="N40" s="12"/>
      <c r="O40" s="12"/>
      <c r="P40" s="12"/>
      <c r="Q40" s="13"/>
      <c r="R40" s="13"/>
      <c r="S40" s="13"/>
      <c r="T40" s="13"/>
      <c r="U40" s="13"/>
    </row>
    <row r="41" spans="2:37" ht="12" customHeight="1" x14ac:dyDescent="0.2">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3" customFormat="1" ht="12" customHeight="1" x14ac:dyDescent="0.2">
      <c r="B42" s="3" t="s">
        <v>2</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x14ac:dyDescent="0.2">
      <c r="B43" s="16" t="s">
        <v>6</v>
      </c>
      <c r="C43" s="55">
        <f t="shared" ref="C43:AD51" si="42">ROUND((C7/C$6)*100,1)</f>
        <v>0.1</v>
      </c>
      <c r="D43" s="55">
        <f t="shared" si="42"/>
        <v>0.1</v>
      </c>
      <c r="E43" s="55">
        <f t="shared" si="42"/>
        <v>0.1</v>
      </c>
      <c r="F43" s="55">
        <f t="shared" si="42"/>
        <v>0.1</v>
      </c>
      <c r="G43" s="55">
        <f t="shared" si="42"/>
        <v>0.1</v>
      </c>
      <c r="H43" s="55">
        <f t="shared" si="42"/>
        <v>0.1</v>
      </c>
      <c r="I43" s="55">
        <f t="shared" si="42"/>
        <v>0.1</v>
      </c>
      <c r="J43" s="55">
        <f t="shared" si="42"/>
        <v>0.1</v>
      </c>
      <c r="K43" s="55">
        <f t="shared" si="42"/>
        <v>0.1</v>
      </c>
      <c r="L43" s="55">
        <f t="shared" si="42"/>
        <v>0.1</v>
      </c>
      <c r="M43" s="55">
        <f t="shared" si="42"/>
        <v>0.1</v>
      </c>
      <c r="N43" s="55">
        <f t="shared" si="42"/>
        <v>0.1</v>
      </c>
      <c r="O43" s="55">
        <f t="shared" si="42"/>
        <v>0.1</v>
      </c>
      <c r="P43" s="55">
        <f t="shared" si="42"/>
        <v>0.1</v>
      </c>
      <c r="Q43" s="55">
        <f t="shared" si="42"/>
        <v>0</v>
      </c>
      <c r="R43" s="55">
        <f t="shared" si="42"/>
        <v>0</v>
      </c>
      <c r="S43" s="55">
        <f t="shared" si="42"/>
        <v>0</v>
      </c>
      <c r="T43" s="55">
        <f t="shared" si="42"/>
        <v>0</v>
      </c>
      <c r="U43" s="55">
        <f t="shared" si="42"/>
        <v>0</v>
      </c>
      <c r="V43" s="55">
        <f t="shared" si="42"/>
        <v>0</v>
      </c>
      <c r="W43" s="55">
        <f t="shared" si="42"/>
        <v>0</v>
      </c>
      <c r="X43" s="55">
        <f t="shared" si="42"/>
        <v>0</v>
      </c>
      <c r="Y43" s="55">
        <f t="shared" si="42"/>
        <v>0</v>
      </c>
      <c r="Z43" s="55">
        <f t="shared" si="42"/>
        <v>0</v>
      </c>
      <c r="AA43" s="55">
        <f t="shared" si="42"/>
        <v>0</v>
      </c>
      <c r="AB43" s="55">
        <f t="shared" si="42"/>
        <v>0</v>
      </c>
      <c r="AC43" s="55">
        <f t="shared" si="42"/>
        <v>0</v>
      </c>
      <c r="AD43" s="55">
        <f t="shared" si="42"/>
        <v>0</v>
      </c>
      <c r="AE43" s="55">
        <f t="shared" ref="AE43:AF43" si="43">ROUND((AE7/AE$6)*100,1)</f>
        <v>0</v>
      </c>
      <c r="AF43" s="55">
        <f t="shared" si="43"/>
        <v>0</v>
      </c>
      <c r="AG43" s="55">
        <f t="shared" ref="AG43:AH43" si="44">ROUND((AG7/AG$6)*100,1)</f>
        <v>0</v>
      </c>
      <c r="AH43" s="55">
        <f t="shared" si="44"/>
        <v>0</v>
      </c>
      <c r="AI43" s="55">
        <f t="shared" ref="AI43:AJ43" si="45">ROUND((AI7/AI$6)*100,1)</f>
        <v>0</v>
      </c>
      <c r="AJ43" s="55">
        <f t="shared" si="45"/>
        <v>0</v>
      </c>
      <c r="AK43" s="55">
        <f t="shared" ref="AK43" si="46">ROUND((AK7/AK$6)*100,1)</f>
        <v>0</v>
      </c>
    </row>
    <row r="44" spans="2:37" ht="12" customHeight="1" x14ac:dyDescent="0.2">
      <c r="B44" s="16" t="s">
        <v>7</v>
      </c>
      <c r="C44" s="55">
        <f t="shared" si="42"/>
        <v>27.5</v>
      </c>
      <c r="D44" s="55">
        <f t="shared" si="42"/>
        <v>26</v>
      </c>
      <c r="E44" s="55">
        <f t="shared" si="42"/>
        <v>24.9</v>
      </c>
      <c r="F44" s="55">
        <f t="shared" si="42"/>
        <v>24</v>
      </c>
      <c r="G44" s="55">
        <f t="shared" si="42"/>
        <v>23.1</v>
      </c>
      <c r="H44" s="55">
        <f t="shared" si="42"/>
        <v>22</v>
      </c>
      <c r="I44" s="55">
        <f t="shared" si="42"/>
        <v>21.4</v>
      </c>
      <c r="J44" s="55">
        <f t="shared" si="42"/>
        <v>20.3</v>
      </c>
      <c r="K44" s="55">
        <f t="shared" si="42"/>
        <v>19.399999999999999</v>
      </c>
      <c r="L44" s="55">
        <f t="shared" si="42"/>
        <v>18.3</v>
      </c>
      <c r="M44" s="55">
        <f t="shared" si="42"/>
        <v>17.2</v>
      </c>
      <c r="N44" s="55">
        <f t="shared" si="42"/>
        <v>16.2</v>
      </c>
      <c r="O44" s="55">
        <f t="shared" si="42"/>
        <v>15.5</v>
      </c>
      <c r="P44" s="55">
        <f t="shared" si="42"/>
        <v>14.9</v>
      </c>
      <c r="Q44" s="55">
        <f t="shared" si="42"/>
        <v>14.3</v>
      </c>
      <c r="R44" s="55">
        <f t="shared" si="42"/>
        <v>13.7</v>
      </c>
      <c r="S44" s="55">
        <f t="shared" si="42"/>
        <v>13.5</v>
      </c>
      <c r="T44" s="55">
        <f t="shared" si="42"/>
        <v>13.3</v>
      </c>
      <c r="U44" s="55">
        <f t="shared" si="42"/>
        <v>13.1</v>
      </c>
      <c r="V44" s="55">
        <f t="shared" si="42"/>
        <v>13</v>
      </c>
      <c r="W44" s="55">
        <f t="shared" si="42"/>
        <v>13.2</v>
      </c>
      <c r="X44" s="55">
        <f t="shared" si="42"/>
        <v>13.1</v>
      </c>
      <c r="Y44" s="55">
        <f t="shared" si="42"/>
        <v>12.8</v>
      </c>
      <c r="Z44" s="55">
        <f t="shared" si="42"/>
        <v>12.7</v>
      </c>
      <c r="AA44" s="55">
        <f t="shared" si="42"/>
        <v>12.5</v>
      </c>
      <c r="AB44" s="55">
        <f t="shared" si="42"/>
        <v>12.1</v>
      </c>
      <c r="AC44" s="55">
        <f t="shared" si="42"/>
        <v>11.8</v>
      </c>
      <c r="AD44" s="55">
        <f t="shared" si="42"/>
        <v>11.6</v>
      </c>
      <c r="AE44" s="55">
        <f t="shared" ref="AE44:AF44" si="47">ROUND((AE8/AE$6)*100,1)</f>
        <v>11.5</v>
      </c>
      <c r="AF44" s="55">
        <f t="shared" si="47"/>
        <v>11.4</v>
      </c>
      <c r="AG44" s="55">
        <f t="shared" ref="AG44:AH44" si="48">ROUND((AG8/AG$6)*100,1)</f>
        <v>11.2</v>
      </c>
      <c r="AH44" s="55">
        <f t="shared" si="48"/>
        <v>10.9</v>
      </c>
      <c r="AI44" s="55">
        <f t="shared" ref="AI44:AJ44" si="49">ROUND((AI8/AI$6)*100,1)</f>
        <v>10.8</v>
      </c>
      <c r="AJ44" s="55">
        <f t="shared" si="49"/>
        <v>10.8</v>
      </c>
      <c r="AK44" s="55">
        <f t="shared" ref="AK44" si="50">ROUND((AK8/AK$6)*100,1)</f>
        <v>10.8</v>
      </c>
    </row>
    <row r="45" spans="2:37" ht="12" customHeight="1" x14ac:dyDescent="0.2">
      <c r="B45" s="17" t="s">
        <v>8</v>
      </c>
      <c r="C45" s="55">
        <f t="shared" si="42"/>
        <v>19.7</v>
      </c>
      <c r="D45" s="55">
        <f t="shared" si="42"/>
        <v>17.600000000000001</v>
      </c>
      <c r="E45" s="55">
        <f t="shared" si="42"/>
        <v>16</v>
      </c>
      <c r="F45" s="55">
        <f t="shared" si="42"/>
        <v>14.8</v>
      </c>
      <c r="G45" s="55">
        <f t="shared" si="42"/>
        <v>13.8</v>
      </c>
      <c r="H45" s="55">
        <f t="shared" si="42"/>
        <v>13.3</v>
      </c>
      <c r="I45" s="55">
        <f t="shared" si="42"/>
        <v>13</v>
      </c>
      <c r="J45" s="55">
        <f t="shared" si="42"/>
        <v>12.6</v>
      </c>
      <c r="K45" s="55">
        <f t="shared" si="42"/>
        <v>12.2</v>
      </c>
      <c r="L45" s="55">
        <f t="shared" si="42"/>
        <v>11.7</v>
      </c>
      <c r="M45" s="55">
        <f t="shared" si="42"/>
        <v>11.5</v>
      </c>
      <c r="N45" s="55">
        <f t="shared" si="42"/>
        <v>11</v>
      </c>
      <c r="O45" s="55">
        <f t="shared" si="42"/>
        <v>10.5</v>
      </c>
      <c r="P45" s="55">
        <f t="shared" si="42"/>
        <v>10.3</v>
      </c>
      <c r="Q45" s="55">
        <f t="shared" si="42"/>
        <v>10</v>
      </c>
      <c r="R45" s="55">
        <f t="shared" si="42"/>
        <v>9.6</v>
      </c>
      <c r="S45" s="55">
        <f t="shared" si="42"/>
        <v>9.3000000000000007</v>
      </c>
      <c r="T45" s="55">
        <f t="shared" si="42"/>
        <v>9.1999999999999993</v>
      </c>
      <c r="U45" s="55">
        <f t="shared" si="42"/>
        <v>9.1</v>
      </c>
      <c r="V45" s="55">
        <f t="shared" si="42"/>
        <v>9</v>
      </c>
      <c r="W45" s="55">
        <f t="shared" si="42"/>
        <v>9.1</v>
      </c>
      <c r="X45" s="55">
        <f t="shared" si="42"/>
        <v>9</v>
      </c>
      <c r="Y45" s="55">
        <f t="shared" si="42"/>
        <v>8.6999999999999993</v>
      </c>
      <c r="Z45" s="55">
        <f t="shared" si="42"/>
        <v>8.6</v>
      </c>
      <c r="AA45" s="55">
        <f t="shared" si="42"/>
        <v>8.4</v>
      </c>
      <c r="AB45" s="55">
        <f t="shared" si="42"/>
        <v>8.1</v>
      </c>
      <c r="AC45" s="55">
        <f t="shared" si="42"/>
        <v>7.7</v>
      </c>
      <c r="AD45" s="55">
        <f t="shared" si="42"/>
        <v>7.5</v>
      </c>
      <c r="AE45" s="55">
        <f t="shared" ref="AE45:AF45" si="51">ROUND((AE9/AE$6)*100,1)</f>
        <v>7.3</v>
      </c>
      <c r="AF45" s="55">
        <f t="shared" si="51"/>
        <v>7.2</v>
      </c>
      <c r="AG45" s="55">
        <f t="shared" ref="AG45:AH45" si="52">ROUND((AG9/AG$6)*100,1)</f>
        <v>7</v>
      </c>
      <c r="AH45" s="55">
        <f t="shared" si="52"/>
        <v>6.7</v>
      </c>
      <c r="AI45" s="55">
        <f t="shared" ref="AI45:AJ45" si="53">ROUND((AI9/AI$6)*100,1)</f>
        <v>6.7</v>
      </c>
      <c r="AJ45" s="55">
        <f t="shared" si="53"/>
        <v>6.7</v>
      </c>
      <c r="AK45" s="55">
        <f t="shared" ref="AK45" si="54">ROUND((AK9/AK$6)*100,1)</f>
        <v>6.8</v>
      </c>
    </row>
    <row r="46" spans="2:37" ht="12" customHeight="1" x14ac:dyDescent="0.2">
      <c r="B46" s="32" t="s">
        <v>17</v>
      </c>
      <c r="C46" s="55">
        <f t="shared" si="42"/>
        <v>17</v>
      </c>
      <c r="D46" s="55">
        <f t="shared" si="42"/>
        <v>14.9</v>
      </c>
      <c r="E46" s="55">
        <f t="shared" si="42"/>
        <v>13.4</v>
      </c>
      <c r="F46" s="55">
        <f t="shared" si="42"/>
        <v>12.1</v>
      </c>
      <c r="G46" s="55">
        <f t="shared" si="42"/>
        <v>11.4</v>
      </c>
      <c r="H46" s="55">
        <f t="shared" si="42"/>
        <v>10.8</v>
      </c>
      <c r="I46" s="55">
        <f t="shared" si="42"/>
        <v>10.5</v>
      </c>
      <c r="J46" s="55">
        <f t="shared" si="42"/>
        <v>10.3</v>
      </c>
      <c r="K46" s="55">
        <f t="shared" si="42"/>
        <v>9.9</v>
      </c>
      <c r="L46" s="55">
        <f t="shared" si="42"/>
        <v>9.6999999999999993</v>
      </c>
      <c r="M46" s="55">
        <f t="shared" si="42"/>
        <v>9.6</v>
      </c>
      <c r="N46" s="55">
        <f t="shared" si="42"/>
        <v>9.1</v>
      </c>
      <c r="O46" s="55">
        <f t="shared" si="42"/>
        <v>8.8000000000000007</v>
      </c>
      <c r="P46" s="55">
        <f t="shared" si="42"/>
        <v>8.6</v>
      </c>
      <c r="Q46" s="55">
        <f t="shared" si="42"/>
        <v>8.3000000000000007</v>
      </c>
      <c r="R46" s="55">
        <f t="shared" si="42"/>
        <v>8</v>
      </c>
      <c r="S46" s="55">
        <f t="shared" si="42"/>
        <v>7.8</v>
      </c>
      <c r="T46" s="55">
        <f t="shared" si="42"/>
        <v>7.7</v>
      </c>
      <c r="U46" s="55">
        <f t="shared" si="42"/>
        <v>7.7</v>
      </c>
      <c r="V46" s="55">
        <f t="shared" si="42"/>
        <v>7.6</v>
      </c>
      <c r="W46" s="55">
        <f t="shared" si="42"/>
        <v>7.8</v>
      </c>
      <c r="X46" s="55">
        <f t="shared" si="42"/>
        <v>7.7</v>
      </c>
      <c r="Y46" s="55">
        <f t="shared" si="42"/>
        <v>7.5</v>
      </c>
      <c r="Z46" s="55">
        <f t="shared" si="42"/>
        <v>7.3</v>
      </c>
      <c r="AA46" s="55">
        <f t="shared" si="42"/>
        <v>7.2</v>
      </c>
      <c r="AB46" s="55">
        <f t="shared" si="42"/>
        <v>6.9</v>
      </c>
      <c r="AC46" s="55">
        <f t="shared" si="42"/>
        <v>6.5</v>
      </c>
      <c r="AD46" s="55">
        <f t="shared" si="42"/>
        <v>6.3</v>
      </c>
      <c r="AE46" s="55">
        <f t="shared" ref="AE46:AF46" si="55">ROUND((AE10/AE$6)*100,1)</f>
        <v>6.1</v>
      </c>
      <c r="AF46" s="55">
        <f t="shared" si="55"/>
        <v>5.9</v>
      </c>
      <c r="AG46" s="55">
        <f t="shared" ref="AG46:AH46" si="56">ROUND((AG10/AG$6)*100,1)</f>
        <v>5.7</v>
      </c>
      <c r="AH46" s="55">
        <f t="shared" si="56"/>
        <v>5.5</v>
      </c>
      <c r="AI46" s="55">
        <f t="shared" ref="AI46:AJ46" si="57">ROUND((AI10/AI$6)*100,1)</f>
        <v>5.4</v>
      </c>
      <c r="AJ46" s="55">
        <f t="shared" si="57"/>
        <v>5.4</v>
      </c>
      <c r="AK46" s="55">
        <f t="shared" ref="AK46" si="58">ROUND((AK10/AK$6)*100,1)</f>
        <v>5.4</v>
      </c>
    </row>
    <row r="47" spans="2:37" ht="12" customHeight="1" x14ac:dyDescent="0.2">
      <c r="B47" s="17" t="s">
        <v>9</v>
      </c>
      <c r="C47" s="55">
        <f t="shared" si="42"/>
        <v>7.9</v>
      </c>
      <c r="D47" s="55">
        <f t="shared" si="42"/>
        <v>8.4</v>
      </c>
      <c r="E47" s="55">
        <f t="shared" si="42"/>
        <v>8.8000000000000007</v>
      </c>
      <c r="F47" s="55">
        <f t="shared" si="42"/>
        <v>9.1999999999999993</v>
      </c>
      <c r="G47" s="55">
        <f t="shared" si="42"/>
        <v>9.3000000000000007</v>
      </c>
      <c r="H47" s="55">
        <f t="shared" si="42"/>
        <v>8.8000000000000007</v>
      </c>
      <c r="I47" s="55">
        <f t="shared" si="42"/>
        <v>8.4</v>
      </c>
      <c r="J47" s="55">
        <f t="shared" si="42"/>
        <v>7.7</v>
      </c>
      <c r="K47" s="55">
        <f t="shared" si="42"/>
        <v>7.2</v>
      </c>
      <c r="L47" s="55">
        <f t="shared" si="42"/>
        <v>6.6</v>
      </c>
      <c r="M47" s="55">
        <f t="shared" si="42"/>
        <v>5.7</v>
      </c>
      <c r="N47" s="55">
        <f t="shared" si="42"/>
        <v>5.2</v>
      </c>
      <c r="O47" s="55">
        <f t="shared" si="42"/>
        <v>4.9000000000000004</v>
      </c>
      <c r="P47" s="55">
        <f t="shared" si="42"/>
        <v>4.7</v>
      </c>
      <c r="Q47" s="55">
        <f t="shared" si="42"/>
        <v>4.3</v>
      </c>
      <c r="R47" s="55">
        <f t="shared" si="42"/>
        <v>4.0999999999999996</v>
      </c>
      <c r="S47" s="55">
        <f t="shared" si="42"/>
        <v>4.2</v>
      </c>
      <c r="T47" s="55">
        <f t="shared" si="42"/>
        <v>4.0999999999999996</v>
      </c>
      <c r="U47" s="55">
        <f t="shared" si="42"/>
        <v>4.0999999999999996</v>
      </c>
      <c r="V47" s="55">
        <f t="shared" si="42"/>
        <v>4.0999999999999996</v>
      </c>
      <c r="W47" s="55">
        <f t="shared" si="42"/>
        <v>4.2</v>
      </c>
      <c r="X47" s="55">
        <f t="shared" si="42"/>
        <v>4.2</v>
      </c>
      <c r="Y47" s="55">
        <f t="shared" si="42"/>
        <v>4.0999999999999996</v>
      </c>
      <c r="Z47" s="55">
        <f t="shared" si="42"/>
        <v>4.0999999999999996</v>
      </c>
      <c r="AA47" s="55">
        <f t="shared" si="42"/>
        <v>4.0999999999999996</v>
      </c>
      <c r="AB47" s="55">
        <f t="shared" si="42"/>
        <v>4</v>
      </c>
      <c r="AC47" s="55">
        <f t="shared" si="42"/>
        <v>4.0999999999999996</v>
      </c>
      <c r="AD47" s="55">
        <f t="shared" si="42"/>
        <v>4.0999999999999996</v>
      </c>
      <c r="AE47" s="55">
        <f t="shared" ref="AE47:AF47" si="59">ROUND((AE11/AE$6)*100,1)</f>
        <v>4.2</v>
      </c>
      <c r="AF47" s="55">
        <f t="shared" si="59"/>
        <v>4.2</v>
      </c>
      <c r="AG47" s="55">
        <f t="shared" ref="AG47:AH47" si="60">ROUND((AG11/AG$6)*100,1)</f>
        <v>4.2</v>
      </c>
      <c r="AH47" s="55">
        <f t="shared" si="60"/>
        <v>4.2</v>
      </c>
      <c r="AI47" s="55">
        <f t="shared" ref="AI47:AJ47" si="61">ROUND((AI11/AI$6)*100,1)</f>
        <v>4.2</v>
      </c>
      <c r="AJ47" s="55">
        <f t="shared" si="61"/>
        <v>4.0999999999999996</v>
      </c>
      <c r="AK47" s="55">
        <f t="shared" ref="AK47" si="62">ROUND((AK11/AK$6)*100,1)</f>
        <v>4</v>
      </c>
    </row>
    <row r="48" spans="2:37" ht="12" customHeight="1" x14ac:dyDescent="0.2">
      <c r="B48" s="16" t="s">
        <v>10</v>
      </c>
      <c r="C48" s="55">
        <f t="shared" si="42"/>
        <v>72.400000000000006</v>
      </c>
      <c r="D48" s="55">
        <f t="shared" si="42"/>
        <v>74</v>
      </c>
      <c r="E48" s="55">
        <f t="shared" si="42"/>
        <v>75.099999999999994</v>
      </c>
      <c r="F48" s="55">
        <f t="shared" si="42"/>
        <v>75.900000000000006</v>
      </c>
      <c r="G48" s="55">
        <f t="shared" si="42"/>
        <v>76.8</v>
      </c>
      <c r="H48" s="55">
        <f t="shared" si="42"/>
        <v>77.900000000000006</v>
      </c>
      <c r="I48" s="55">
        <f t="shared" si="42"/>
        <v>78.599999999999994</v>
      </c>
      <c r="J48" s="55">
        <f t="shared" si="42"/>
        <v>79.7</v>
      </c>
      <c r="K48" s="55">
        <f t="shared" si="42"/>
        <v>80.5</v>
      </c>
      <c r="L48" s="55">
        <f t="shared" si="42"/>
        <v>81.7</v>
      </c>
      <c r="M48" s="55">
        <f t="shared" si="42"/>
        <v>82.8</v>
      </c>
      <c r="N48" s="55">
        <f t="shared" si="42"/>
        <v>83.7</v>
      </c>
      <c r="O48" s="55">
        <f t="shared" si="42"/>
        <v>84.5</v>
      </c>
      <c r="P48" s="55">
        <f t="shared" si="42"/>
        <v>85</v>
      </c>
      <c r="Q48" s="55">
        <f t="shared" si="42"/>
        <v>85.6</v>
      </c>
      <c r="R48" s="55">
        <f t="shared" si="42"/>
        <v>86.2</v>
      </c>
      <c r="S48" s="55">
        <f t="shared" si="42"/>
        <v>86.5</v>
      </c>
      <c r="T48" s="55">
        <f t="shared" si="42"/>
        <v>86.6</v>
      </c>
      <c r="U48" s="55">
        <f t="shared" si="42"/>
        <v>86.8</v>
      </c>
      <c r="V48" s="55">
        <f t="shared" si="42"/>
        <v>86.9</v>
      </c>
      <c r="W48" s="55">
        <f t="shared" si="42"/>
        <v>86.7</v>
      </c>
      <c r="X48" s="55">
        <f t="shared" si="42"/>
        <v>86.8</v>
      </c>
      <c r="Y48" s="55">
        <f t="shared" si="42"/>
        <v>87.1</v>
      </c>
      <c r="Z48" s="55">
        <f t="shared" si="42"/>
        <v>87.3</v>
      </c>
      <c r="AA48" s="55">
        <f t="shared" si="42"/>
        <v>87.5</v>
      </c>
      <c r="AB48" s="55">
        <f t="shared" si="42"/>
        <v>87.9</v>
      </c>
      <c r="AC48" s="55">
        <f t="shared" si="42"/>
        <v>88.2</v>
      </c>
      <c r="AD48" s="55">
        <f t="shared" si="42"/>
        <v>88.3</v>
      </c>
      <c r="AE48" s="55">
        <f t="shared" ref="AE48:AF48" si="63">ROUND((AE12/AE$6)*100,1)</f>
        <v>88.5</v>
      </c>
      <c r="AF48" s="55">
        <f t="shared" si="63"/>
        <v>88.6</v>
      </c>
      <c r="AG48" s="55">
        <f t="shared" ref="AG48:AH48" si="64">ROUND((AG12/AG$6)*100,1)</f>
        <v>88.8</v>
      </c>
      <c r="AH48" s="55">
        <f t="shared" si="64"/>
        <v>89.1</v>
      </c>
      <c r="AI48" s="55">
        <f t="shared" ref="AI48:AJ48" si="65">ROUND((AI12/AI$6)*100,1)</f>
        <v>89.1</v>
      </c>
      <c r="AJ48" s="55">
        <f t="shared" si="65"/>
        <v>89.2</v>
      </c>
      <c r="AK48" s="55">
        <f t="shared" ref="AK48" si="66">ROUND((AK12/AK$6)*100,1)</f>
        <v>89.2</v>
      </c>
    </row>
    <row r="49" spans="2:37" ht="22.15" customHeight="1" x14ac:dyDescent="0.2">
      <c r="B49" s="35" t="s">
        <v>18</v>
      </c>
      <c r="C49" s="55">
        <f t="shared" si="42"/>
        <v>29</v>
      </c>
      <c r="D49" s="55">
        <f t="shared" si="42"/>
        <v>28</v>
      </c>
      <c r="E49" s="55">
        <f t="shared" si="42"/>
        <v>27.6</v>
      </c>
      <c r="F49" s="55">
        <f t="shared" si="42"/>
        <v>26.6</v>
      </c>
      <c r="G49" s="55">
        <f t="shared" si="42"/>
        <v>25.8</v>
      </c>
      <c r="H49" s="55">
        <f t="shared" si="42"/>
        <v>25.3</v>
      </c>
      <c r="I49" s="55">
        <f t="shared" si="42"/>
        <v>24.8</v>
      </c>
      <c r="J49" s="55">
        <f t="shared" si="42"/>
        <v>24.5</v>
      </c>
      <c r="K49" s="55">
        <f t="shared" si="42"/>
        <v>24.1</v>
      </c>
      <c r="L49" s="55">
        <f t="shared" si="42"/>
        <v>24.4</v>
      </c>
      <c r="M49" s="55">
        <f t="shared" si="42"/>
        <v>24.6</v>
      </c>
      <c r="N49" s="55">
        <f t="shared" si="42"/>
        <v>24.5</v>
      </c>
      <c r="O49" s="55">
        <f t="shared" si="42"/>
        <v>24.7</v>
      </c>
      <c r="P49" s="55">
        <f t="shared" si="42"/>
        <v>25.1</v>
      </c>
      <c r="Q49" s="55">
        <f t="shared" si="42"/>
        <v>25.1</v>
      </c>
      <c r="R49" s="55">
        <f t="shared" si="42"/>
        <v>25.1</v>
      </c>
      <c r="S49" s="55">
        <f t="shared" si="42"/>
        <v>25.3</v>
      </c>
      <c r="T49" s="55">
        <f t="shared" si="42"/>
        <v>25.1</v>
      </c>
      <c r="U49" s="55">
        <f t="shared" si="42"/>
        <v>25</v>
      </c>
      <c r="V49" s="55">
        <f t="shared" si="42"/>
        <v>24.9</v>
      </c>
      <c r="W49" s="55">
        <f t="shared" si="42"/>
        <v>25.6</v>
      </c>
      <c r="X49" s="55">
        <f t="shared" si="42"/>
        <v>25.8</v>
      </c>
      <c r="Y49" s="55">
        <f t="shared" si="42"/>
        <v>26.1</v>
      </c>
      <c r="Z49" s="55">
        <f t="shared" si="42"/>
        <v>26.2</v>
      </c>
      <c r="AA49" s="55">
        <f t="shared" si="42"/>
        <v>26.4</v>
      </c>
      <c r="AB49" s="55">
        <f t="shared" si="42"/>
        <v>26.5</v>
      </c>
      <c r="AC49" s="55">
        <f t="shared" si="42"/>
        <v>26.6</v>
      </c>
      <c r="AD49" s="55">
        <f t="shared" si="42"/>
        <v>26.7</v>
      </c>
      <c r="AE49" s="55">
        <f t="shared" ref="AE49:AF49" si="67">ROUND((AE13/AE$6)*100,1)</f>
        <v>26.8</v>
      </c>
      <c r="AF49" s="55">
        <f t="shared" si="67"/>
        <v>26.3</v>
      </c>
      <c r="AG49" s="55">
        <f t="shared" ref="AG49:AH49" si="68">ROUND((AG13/AG$6)*100,1)</f>
        <v>26.3</v>
      </c>
      <c r="AH49" s="55">
        <f t="shared" si="68"/>
        <v>27</v>
      </c>
      <c r="AI49" s="55">
        <f t="shared" ref="AI49:AJ49" si="69">ROUND((AI13/AI$6)*100,1)</f>
        <v>27.1</v>
      </c>
      <c r="AJ49" s="55">
        <f t="shared" si="69"/>
        <v>26.7</v>
      </c>
      <c r="AK49" s="55">
        <f t="shared" ref="AK49" si="70">ROUND((AK13/AK$6)*100,1)</f>
        <v>26.5</v>
      </c>
    </row>
    <row r="50" spans="2:37" ht="22.15" customHeight="1" x14ac:dyDescent="0.2">
      <c r="B50" s="35" t="s">
        <v>19</v>
      </c>
      <c r="C50" s="55">
        <f t="shared" si="42"/>
        <v>12.4</v>
      </c>
      <c r="D50" s="55">
        <f t="shared" si="42"/>
        <v>13.6</v>
      </c>
      <c r="E50" s="55">
        <f t="shared" si="42"/>
        <v>14.5</v>
      </c>
      <c r="F50" s="55">
        <f t="shared" si="42"/>
        <v>15.4</v>
      </c>
      <c r="G50" s="55">
        <f t="shared" si="42"/>
        <v>16</v>
      </c>
      <c r="H50" s="55">
        <f t="shared" si="42"/>
        <v>16.399999999999999</v>
      </c>
      <c r="I50" s="55">
        <f t="shared" si="42"/>
        <v>16.899999999999999</v>
      </c>
      <c r="J50" s="55">
        <f t="shared" si="42"/>
        <v>17.600000000000001</v>
      </c>
      <c r="K50" s="55">
        <f t="shared" si="42"/>
        <v>18.5</v>
      </c>
      <c r="L50" s="55">
        <f t="shared" si="42"/>
        <v>19</v>
      </c>
      <c r="M50" s="55">
        <f t="shared" si="42"/>
        <v>19.3</v>
      </c>
      <c r="N50" s="55">
        <f t="shared" si="42"/>
        <v>19.2</v>
      </c>
      <c r="O50" s="55">
        <f t="shared" si="42"/>
        <v>19.7</v>
      </c>
      <c r="P50" s="55">
        <f t="shared" si="42"/>
        <v>20</v>
      </c>
      <c r="Q50" s="55">
        <f t="shared" si="42"/>
        <v>20.2</v>
      </c>
      <c r="R50" s="55">
        <f t="shared" si="42"/>
        <v>20.6</v>
      </c>
      <c r="S50" s="55">
        <f t="shared" si="42"/>
        <v>21.1</v>
      </c>
      <c r="T50" s="55">
        <f t="shared" si="42"/>
        <v>21.5</v>
      </c>
      <c r="U50" s="55">
        <f t="shared" si="42"/>
        <v>21.6</v>
      </c>
      <c r="V50" s="55">
        <f t="shared" si="42"/>
        <v>21.7</v>
      </c>
      <c r="W50" s="55">
        <f t="shared" si="42"/>
        <v>21.6</v>
      </c>
      <c r="X50" s="55">
        <f t="shared" si="42"/>
        <v>21.8</v>
      </c>
      <c r="Y50" s="55">
        <f t="shared" si="42"/>
        <v>21.8</v>
      </c>
      <c r="Z50" s="55">
        <f t="shared" si="42"/>
        <v>22</v>
      </c>
      <c r="AA50" s="55">
        <f t="shared" si="42"/>
        <v>22.2</v>
      </c>
      <c r="AB50" s="55">
        <f t="shared" si="42"/>
        <v>22.7</v>
      </c>
      <c r="AC50" s="55">
        <f t="shared" si="42"/>
        <v>23.2</v>
      </c>
      <c r="AD50" s="55">
        <f t="shared" si="42"/>
        <v>23.4</v>
      </c>
      <c r="AE50" s="55">
        <f t="shared" ref="AE50:AF50" si="71">ROUND((AE14/AE$6)*100,1)</f>
        <v>23.6</v>
      </c>
      <c r="AF50" s="55">
        <f t="shared" si="71"/>
        <v>23.5</v>
      </c>
      <c r="AG50" s="55">
        <f t="shared" ref="AG50:AH50" si="72">ROUND((AG14/AG$6)*100,1)</f>
        <v>23.2</v>
      </c>
      <c r="AH50" s="55">
        <f t="shared" si="72"/>
        <v>23.3</v>
      </c>
      <c r="AI50" s="55">
        <f t="shared" ref="AI50:AJ50" si="73">ROUND((AI14/AI$6)*100,1)</f>
        <v>23.4</v>
      </c>
      <c r="AJ50" s="55">
        <f t="shared" si="73"/>
        <v>23.5</v>
      </c>
      <c r="AK50" s="55">
        <f t="shared" ref="AK50" si="74">ROUND((AK14/AK$6)*100,1)</f>
        <v>23.3</v>
      </c>
    </row>
    <row r="51" spans="2:37" ht="22.15" customHeight="1" x14ac:dyDescent="0.2">
      <c r="B51" s="35" t="s">
        <v>20</v>
      </c>
      <c r="C51" s="55">
        <f t="shared" si="42"/>
        <v>31</v>
      </c>
      <c r="D51" s="55">
        <f t="shared" si="42"/>
        <v>32.4</v>
      </c>
      <c r="E51" s="55">
        <f t="shared" si="42"/>
        <v>32.9</v>
      </c>
      <c r="F51" s="55">
        <f t="shared" si="42"/>
        <v>33.9</v>
      </c>
      <c r="G51" s="55">
        <f t="shared" si="42"/>
        <v>35.1</v>
      </c>
      <c r="H51" s="55">
        <f t="shared" si="42"/>
        <v>36.200000000000003</v>
      </c>
      <c r="I51" s="55">
        <f t="shared" si="42"/>
        <v>36.9</v>
      </c>
      <c r="J51" s="55">
        <f t="shared" si="42"/>
        <v>37.6</v>
      </c>
      <c r="K51" s="55">
        <f t="shared" si="42"/>
        <v>38</v>
      </c>
      <c r="L51" s="55">
        <f t="shared" si="42"/>
        <v>38.299999999999997</v>
      </c>
      <c r="M51" s="55">
        <f t="shared" si="42"/>
        <v>38.799999999999997</v>
      </c>
      <c r="N51" s="55">
        <f t="shared" si="42"/>
        <v>40.1</v>
      </c>
      <c r="O51" s="55">
        <f t="shared" si="42"/>
        <v>40.1</v>
      </c>
      <c r="P51" s="55">
        <f t="shared" si="42"/>
        <v>39.9</v>
      </c>
      <c r="Q51" s="55">
        <f t="shared" si="42"/>
        <v>40.299999999999997</v>
      </c>
      <c r="R51" s="55">
        <f t="shared" si="42"/>
        <v>40.5</v>
      </c>
      <c r="S51" s="55">
        <f t="shared" si="42"/>
        <v>40.1</v>
      </c>
      <c r="T51" s="55">
        <f t="shared" si="42"/>
        <v>40</v>
      </c>
      <c r="U51" s="55">
        <f t="shared" si="42"/>
        <v>40.200000000000003</v>
      </c>
      <c r="V51" s="55">
        <f t="shared" si="42"/>
        <v>40.299999999999997</v>
      </c>
      <c r="W51" s="55">
        <f t="shared" si="42"/>
        <v>39.6</v>
      </c>
      <c r="X51" s="55">
        <f t="shared" si="42"/>
        <v>39.200000000000003</v>
      </c>
      <c r="Y51" s="55">
        <f t="shared" si="42"/>
        <v>39.200000000000003</v>
      </c>
      <c r="Z51" s="55">
        <f t="shared" si="42"/>
        <v>39.1</v>
      </c>
      <c r="AA51" s="55">
        <f t="shared" si="42"/>
        <v>38.9</v>
      </c>
      <c r="AB51" s="55">
        <f t="shared" si="42"/>
        <v>38.700000000000003</v>
      </c>
      <c r="AC51" s="55">
        <f t="shared" si="42"/>
        <v>38.4</v>
      </c>
      <c r="AD51" s="55">
        <f t="shared" si="42"/>
        <v>38.200000000000003</v>
      </c>
      <c r="AE51" s="55">
        <f t="shared" ref="AE51:AF51" si="75">ROUND((AE15/AE$6)*100,1)</f>
        <v>38.1</v>
      </c>
      <c r="AF51" s="55">
        <f t="shared" si="75"/>
        <v>38.700000000000003</v>
      </c>
      <c r="AG51" s="55">
        <f t="shared" ref="AG51:AH51" si="76">ROUND((AG15/AG$6)*100,1)</f>
        <v>39.299999999999997</v>
      </c>
      <c r="AH51" s="55">
        <f t="shared" si="76"/>
        <v>38.700000000000003</v>
      </c>
      <c r="AI51" s="55">
        <f t="shared" ref="AI51:AJ51" si="77">ROUND((AI15/AI$6)*100,1)</f>
        <v>38.700000000000003</v>
      </c>
      <c r="AJ51" s="55">
        <f t="shared" si="77"/>
        <v>39</v>
      </c>
      <c r="AK51" s="55">
        <f t="shared" ref="AK51" si="78">ROUND((AK15/AK$6)*100,1)</f>
        <v>39.4</v>
      </c>
    </row>
    <row r="52" spans="2:37" ht="12" customHeight="1" x14ac:dyDescent="0.2">
      <c r="B52" s="6" t="s">
        <v>15</v>
      </c>
      <c r="D52" s="14"/>
      <c r="E52" s="15"/>
      <c r="F52" s="15"/>
      <c r="G52" s="15"/>
      <c r="H52" s="15"/>
      <c r="I52" s="15"/>
      <c r="J52" s="15"/>
      <c r="K52" s="15"/>
    </row>
    <row r="53" spans="2:37" ht="12" customHeight="1" x14ac:dyDescent="0.2">
      <c r="D53" s="14"/>
      <c r="E53" s="15"/>
      <c r="F53" s="15"/>
      <c r="G53" s="15"/>
      <c r="H53" s="15"/>
      <c r="I53" s="15"/>
      <c r="J53" s="15"/>
      <c r="K53" s="15"/>
    </row>
    <row r="54" spans="2:37" ht="12" customHeight="1" x14ac:dyDescent="0.2">
      <c r="B54" s="80" t="s">
        <v>59</v>
      </c>
      <c r="C54" s="80"/>
      <c r="D54" s="80"/>
      <c r="E54" s="80"/>
      <c r="F54" s="80"/>
      <c r="G54" s="80"/>
      <c r="H54" s="80"/>
      <c r="I54" s="80"/>
      <c r="J54" s="15"/>
      <c r="K54" s="15"/>
    </row>
    <row r="55" spans="2:37" ht="21.95" customHeight="1" x14ac:dyDescent="0.2">
      <c r="B55" s="79" t="s">
        <v>74</v>
      </c>
      <c r="C55" s="80"/>
      <c r="D55" s="80"/>
      <c r="E55" s="80"/>
      <c r="F55" s="80"/>
      <c r="G55" s="80"/>
      <c r="H55" s="80"/>
      <c r="I55" s="80"/>
      <c r="R55" s="78"/>
      <c r="S55" s="78"/>
      <c r="T55" s="78"/>
      <c r="U55" s="78"/>
    </row>
  </sheetData>
  <mergeCells count="7">
    <mergeCell ref="R55:U55"/>
    <mergeCell ref="B55:I55"/>
    <mergeCell ref="B54:I54"/>
    <mergeCell ref="C5:AK5"/>
    <mergeCell ref="C17:AK17"/>
    <mergeCell ref="C29:AK29"/>
    <mergeCell ref="C41:AK41"/>
  </mergeCells>
  <phoneticPr fontId="0" type="noConversion"/>
  <hyperlinks>
    <hyperlink ref="A1:H1" location="Inhalt!A9" display="Inhalt!A9" xr:uid="{00000000-0004-0000-0200-000000000000}"/>
    <hyperlink ref="A1:U1" location="Inhalt!A10" display="Inhalt!A10" xr:uid="{00000000-0004-0000-0200-000001000000}"/>
    <hyperlink ref="A1:W1" location="Inhalt!A5" display="Inhalt!A5" xr:uid="{00000000-0004-0000-0200-000002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5"/>
  <sheetViews>
    <sheetView zoomScaleNormal="100" workbookViewId="0">
      <pane xSplit="2" ySplit="3" topLeftCell="N4" activePane="bottomRight" state="frozen"/>
      <selection pane="topRight" activeCell="C1" sqref="C1"/>
      <selection pane="bottomLeft" activeCell="A4" sqref="A4"/>
      <selection pane="bottomRight" activeCell="A2" sqref="A2"/>
    </sheetView>
  </sheetViews>
  <sheetFormatPr baseColWidth="10" defaultColWidth="11.42578125" defaultRowHeight="12" customHeight="1" x14ac:dyDescent="0.2"/>
  <cols>
    <col min="1" max="1" width="4.7109375" style="6" customWidth="1"/>
    <col min="2" max="2" width="42.28515625" style="6" customWidth="1"/>
    <col min="3" max="3" width="8.7109375" style="4" customWidth="1"/>
    <col min="4" max="4" width="8.7109375" style="5" customWidth="1"/>
    <col min="5" max="32" width="8.7109375" style="6" customWidth="1"/>
    <col min="33" max="33" width="8.85546875" style="6" customWidth="1"/>
    <col min="34" max="37" width="8.7109375" style="6" customWidth="1"/>
    <col min="38" max="16384" width="11.42578125" style="6"/>
  </cols>
  <sheetData>
    <row r="1" spans="1:37" ht="40.15" customHeight="1" x14ac:dyDescent="0.2">
      <c r="A1" s="47">
        <v>3</v>
      </c>
      <c r="B1" s="48" t="s">
        <v>68</v>
      </c>
      <c r="C1" s="47"/>
      <c r="D1" s="48"/>
      <c r="E1" s="47"/>
      <c r="F1" s="48"/>
      <c r="G1" s="47"/>
      <c r="H1" s="48"/>
      <c r="I1" s="47"/>
      <c r="J1" s="48"/>
      <c r="K1" s="47"/>
      <c r="L1" s="48"/>
      <c r="M1" s="47"/>
      <c r="N1" s="48"/>
      <c r="O1" s="47"/>
      <c r="P1" s="48"/>
      <c r="Q1" s="47"/>
      <c r="R1" s="48"/>
      <c r="S1" s="47"/>
      <c r="T1" s="48"/>
      <c r="U1" s="47"/>
      <c r="V1" s="48"/>
      <c r="W1" s="47"/>
    </row>
    <row r="2" spans="1:37" ht="12" customHeight="1" x14ac:dyDescent="0.2">
      <c r="B2" s="61"/>
      <c r="C2" s="61"/>
      <c r="D2" s="61"/>
      <c r="E2" s="61"/>
      <c r="F2" s="61"/>
      <c r="G2" s="61"/>
      <c r="H2" s="61"/>
      <c r="I2" s="61"/>
      <c r="J2" s="61"/>
      <c r="K2" s="61"/>
      <c r="L2" s="61"/>
      <c r="M2" s="61"/>
      <c r="N2" s="61"/>
      <c r="O2" s="61"/>
      <c r="P2" s="61"/>
      <c r="Q2" s="61"/>
      <c r="R2" s="61"/>
      <c r="S2" s="61"/>
      <c r="T2" s="61"/>
      <c r="U2" s="61"/>
    </row>
    <row r="3" spans="1:37" s="19" customFormat="1" ht="20.100000000000001" customHeight="1" x14ac:dyDescent="0.2">
      <c r="B3" s="33" t="s">
        <v>21</v>
      </c>
      <c r="C3" s="20">
        <v>1991</v>
      </c>
      <c r="D3" s="21">
        <v>1992</v>
      </c>
      <c r="E3" s="21">
        <v>1993</v>
      </c>
      <c r="F3" s="21">
        <v>1994</v>
      </c>
      <c r="G3" s="21">
        <v>1995</v>
      </c>
      <c r="H3" s="21">
        <v>1996</v>
      </c>
      <c r="I3" s="21">
        <v>1997</v>
      </c>
      <c r="J3" s="21">
        <v>1998</v>
      </c>
      <c r="K3" s="21">
        <v>1999</v>
      </c>
      <c r="L3" s="21">
        <v>2000</v>
      </c>
      <c r="M3" s="21">
        <v>2001</v>
      </c>
      <c r="N3" s="21">
        <v>2002</v>
      </c>
      <c r="O3" s="21">
        <v>2003</v>
      </c>
      <c r="P3" s="21">
        <v>2004</v>
      </c>
      <c r="Q3" s="21">
        <v>2005</v>
      </c>
      <c r="R3" s="21">
        <v>2006</v>
      </c>
      <c r="S3" s="21">
        <v>2007</v>
      </c>
      <c r="T3" s="21">
        <v>2008</v>
      </c>
      <c r="U3" s="22">
        <v>2009</v>
      </c>
      <c r="V3" s="22">
        <v>2010</v>
      </c>
      <c r="W3" s="22">
        <v>2011</v>
      </c>
      <c r="X3" s="22">
        <v>2012</v>
      </c>
      <c r="Y3" s="22">
        <v>2013</v>
      </c>
      <c r="Z3" s="22">
        <v>2014</v>
      </c>
      <c r="AA3" s="22">
        <v>2015</v>
      </c>
      <c r="AB3" s="22">
        <v>2016</v>
      </c>
      <c r="AC3" s="22">
        <v>2017</v>
      </c>
      <c r="AD3" s="22">
        <v>2018</v>
      </c>
      <c r="AE3" s="22">
        <v>2019</v>
      </c>
      <c r="AF3" s="22">
        <v>2020</v>
      </c>
      <c r="AG3" s="22">
        <v>2021</v>
      </c>
      <c r="AH3" s="22">
        <v>2022</v>
      </c>
      <c r="AI3" s="22">
        <v>2023</v>
      </c>
      <c r="AJ3" s="22">
        <v>2024</v>
      </c>
      <c r="AK3" s="22">
        <v>2025</v>
      </c>
    </row>
    <row r="4" spans="1:37" s="10" customFormat="1" ht="12" customHeight="1" x14ac:dyDescent="0.2">
      <c r="B4" s="7"/>
      <c r="C4" s="8"/>
      <c r="D4" s="9"/>
      <c r="E4" s="9"/>
      <c r="F4" s="9"/>
      <c r="G4" s="9"/>
      <c r="H4" s="9"/>
      <c r="I4" s="9"/>
      <c r="J4" s="9"/>
      <c r="K4" s="9"/>
      <c r="L4" s="9"/>
      <c r="M4" s="9"/>
      <c r="N4" s="9"/>
      <c r="O4" s="9"/>
      <c r="P4" s="9"/>
      <c r="Q4" s="9"/>
      <c r="R4" s="9"/>
      <c r="S4" s="9"/>
      <c r="T4" s="9"/>
      <c r="U4" s="9"/>
    </row>
    <row r="5" spans="1:37" ht="12" customHeight="1" x14ac:dyDescent="0.2">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3" customFormat="1" ht="12" customHeight="1" x14ac:dyDescent="0.2">
      <c r="B6" s="3" t="s">
        <v>14</v>
      </c>
      <c r="C6" s="53">
        <v>124.93899999999999</v>
      </c>
      <c r="D6" s="53">
        <v>132.303</v>
      </c>
      <c r="E6" s="53">
        <v>140.327</v>
      </c>
      <c r="F6" s="53">
        <v>151.422</v>
      </c>
      <c r="G6" s="53">
        <v>158.23599999999999</v>
      </c>
      <c r="H6" s="53">
        <v>164.321</v>
      </c>
      <c r="I6" s="53">
        <v>167.541</v>
      </c>
      <c r="J6" s="53">
        <v>167.27799999999999</v>
      </c>
      <c r="K6" s="53">
        <v>165.69</v>
      </c>
      <c r="L6" s="53">
        <v>170.619</v>
      </c>
      <c r="M6" s="53">
        <v>172.46700000000001</v>
      </c>
      <c r="N6" s="53">
        <v>174.80699999999999</v>
      </c>
      <c r="O6" s="53">
        <v>184.21600000000001</v>
      </c>
      <c r="P6" s="53">
        <v>197.244</v>
      </c>
      <c r="Q6" s="53">
        <v>208.666</v>
      </c>
      <c r="R6" s="53">
        <v>214.869</v>
      </c>
      <c r="S6" s="53">
        <v>216.66200000000001</v>
      </c>
      <c r="T6" s="53">
        <v>219.93</v>
      </c>
      <c r="U6" s="53">
        <v>228.589</v>
      </c>
      <c r="V6" s="53">
        <v>233.04300000000001</v>
      </c>
      <c r="W6" s="53">
        <v>232.23699999999999</v>
      </c>
      <c r="X6" s="53">
        <v>232.81</v>
      </c>
      <c r="Y6" s="53">
        <v>233.863</v>
      </c>
      <c r="Z6" s="53">
        <v>234.11699999999999</v>
      </c>
      <c r="AA6" s="53">
        <v>235.435</v>
      </c>
      <c r="AB6" s="53">
        <v>236.625</v>
      </c>
      <c r="AC6" s="53">
        <v>239.36799999999999</v>
      </c>
      <c r="AD6" s="53">
        <v>242.125</v>
      </c>
      <c r="AE6" s="53">
        <v>240.68</v>
      </c>
      <c r="AF6" s="53">
        <v>231.79499999999999</v>
      </c>
      <c r="AG6" s="53">
        <v>219.54400000000001</v>
      </c>
      <c r="AH6" s="53">
        <v>215.65799999999999</v>
      </c>
      <c r="AI6" s="53">
        <v>214.05099999999999</v>
      </c>
      <c r="AJ6" s="53">
        <v>207.149</v>
      </c>
      <c r="AK6" s="53">
        <v>201.17699999999999</v>
      </c>
    </row>
    <row r="7" spans="1:37" ht="12" customHeight="1" x14ac:dyDescent="0.2">
      <c r="B7" s="16" t="s">
        <v>6</v>
      </c>
      <c r="C7" s="54">
        <v>0.248</v>
      </c>
      <c r="D7" s="54">
        <v>0.249</v>
      </c>
      <c r="E7" s="54">
        <v>0.17699999999999999</v>
      </c>
      <c r="F7" s="54">
        <v>0.17899999999999999</v>
      </c>
      <c r="G7" s="54">
        <v>0.17699999999999999</v>
      </c>
      <c r="H7" s="54">
        <v>0.16700000000000001</v>
      </c>
      <c r="I7" s="54">
        <v>0.161</v>
      </c>
      <c r="J7" s="54">
        <v>0.13300000000000001</v>
      </c>
      <c r="K7" s="54">
        <v>0.20599999999999999</v>
      </c>
      <c r="L7" s="54">
        <v>0.30299999999999999</v>
      </c>
      <c r="M7" s="54">
        <v>0.38600000000000001</v>
      </c>
      <c r="N7" s="54">
        <v>0.46200000000000002</v>
      </c>
      <c r="O7" s="54">
        <v>0.53700000000000003</v>
      </c>
      <c r="P7" s="54">
        <v>0.50600000000000001</v>
      </c>
      <c r="Q7" s="54">
        <v>0.45200000000000001</v>
      </c>
      <c r="R7" s="54">
        <v>0.432</v>
      </c>
      <c r="S7" s="54">
        <v>0.4</v>
      </c>
      <c r="T7" s="54">
        <v>0.35399999999999998</v>
      </c>
      <c r="U7" s="54">
        <v>0.13800000000000001</v>
      </c>
      <c r="V7" s="54">
        <v>8.8999999999999996E-2</v>
      </c>
      <c r="W7" s="54">
        <v>0.13800000000000001</v>
      </c>
      <c r="X7" s="54">
        <v>0.09</v>
      </c>
      <c r="Y7" s="54">
        <v>4.2000000000000003E-2</v>
      </c>
      <c r="Z7" s="54">
        <v>4.2000000000000003E-2</v>
      </c>
      <c r="AA7" s="54">
        <v>0.04</v>
      </c>
      <c r="AB7" s="54">
        <v>4.1000000000000002E-2</v>
      </c>
      <c r="AC7" s="54">
        <v>3.9E-2</v>
      </c>
      <c r="AD7" s="54">
        <v>3.7999999999999999E-2</v>
      </c>
      <c r="AE7" s="54">
        <v>3.6999999999999998E-2</v>
      </c>
      <c r="AF7" s="54">
        <v>3.6999999999999998E-2</v>
      </c>
      <c r="AG7" s="54">
        <v>3.7999999999999999E-2</v>
      </c>
      <c r="AH7" s="54">
        <v>3.6999999999999998E-2</v>
      </c>
      <c r="AI7" s="54">
        <v>0.04</v>
      </c>
      <c r="AJ7" s="54">
        <v>4.1000000000000002E-2</v>
      </c>
      <c r="AK7" s="54">
        <v>4.2000000000000003E-2</v>
      </c>
    </row>
    <row r="8" spans="1:37" ht="12" customHeight="1" x14ac:dyDescent="0.2">
      <c r="B8" s="16" t="s">
        <v>7</v>
      </c>
      <c r="C8" s="54">
        <v>17.873000000000001</v>
      </c>
      <c r="D8" s="54">
        <v>19.193999999999999</v>
      </c>
      <c r="E8" s="54">
        <v>21.091999999999999</v>
      </c>
      <c r="F8" s="54">
        <v>22.422000000000001</v>
      </c>
      <c r="G8" s="54">
        <v>21.677</v>
      </c>
      <c r="H8" s="54">
        <v>22.195</v>
      </c>
      <c r="I8" s="54">
        <v>24.388999999999999</v>
      </c>
      <c r="J8" s="54">
        <v>25.344999999999999</v>
      </c>
      <c r="K8" s="54">
        <v>24.327999999999999</v>
      </c>
      <c r="L8" s="54">
        <v>23.699000000000002</v>
      </c>
      <c r="M8" s="54">
        <v>23.334</v>
      </c>
      <c r="N8" s="54">
        <v>23.753</v>
      </c>
      <c r="O8" s="54">
        <v>23.04</v>
      </c>
      <c r="P8" s="54">
        <v>23.803000000000001</v>
      </c>
      <c r="Q8" s="54">
        <v>24.623999999999999</v>
      </c>
      <c r="R8" s="54">
        <v>24.462</v>
      </c>
      <c r="S8" s="54">
        <v>24.266999999999999</v>
      </c>
      <c r="T8" s="54">
        <v>24.818000000000001</v>
      </c>
      <c r="U8" s="54">
        <v>25.24</v>
      </c>
      <c r="V8" s="54">
        <v>24.645</v>
      </c>
      <c r="W8" s="54">
        <v>24.835999999999999</v>
      </c>
      <c r="X8" s="54">
        <v>26.055</v>
      </c>
      <c r="Y8" s="54">
        <v>26.123000000000001</v>
      </c>
      <c r="Z8" s="54">
        <v>24.981999999999999</v>
      </c>
      <c r="AA8" s="54">
        <v>23.417000000000002</v>
      </c>
      <c r="AB8" s="54">
        <v>21.966000000000001</v>
      </c>
      <c r="AC8" s="54">
        <v>21.367999999999999</v>
      </c>
      <c r="AD8" s="54">
        <v>22.321000000000002</v>
      </c>
      <c r="AE8" s="54">
        <v>21.895</v>
      </c>
      <c r="AF8" s="54">
        <v>20.254999999999999</v>
      </c>
      <c r="AG8" s="54">
        <v>17.704999999999998</v>
      </c>
      <c r="AH8" s="54">
        <v>16.998000000000001</v>
      </c>
      <c r="AI8" s="54">
        <v>17.724</v>
      </c>
      <c r="AJ8" s="54">
        <v>18.606999999999999</v>
      </c>
      <c r="AK8" s="54">
        <v>18.187000000000001</v>
      </c>
    </row>
    <row r="9" spans="1:37" ht="12" customHeight="1" x14ac:dyDescent="0.2">
      <c r="B9" s="17" t="s">
        <v>8</v>
      </c>
      <c r="C9" s="54">
        <v>6.984</v>
      </c>
      <c r="D9" s="54">
        <v>7.3739999999999997</v>
      </c>
      <c r="E9" s="54">
        <v>7.7370000000000001</v>
      </c>
      <c r="F9" s="54">
        <v>7.4119999999999999</v>
      </c>
      <c r="G9" s="54">
        <v>7.0060000000000002</v>
      </c>
      <c r="H9" s="54">
        <v>6.44</v>
      </c>
      <c r="I9" s="54">
        <v>6.8680000000000003</v>
      </c>
      <c r="J9" s="54">
        <v>6.55</v>
      </c>
      <c r="K9" s="54">
        <v>6.4089999999999998</v>
      </c>
      <c r="L9" s="54">
        <v>5.4039999999999999</v>
      </c>
      <c r="M9" s="54">
        <v>6.0439999999999996</v>
      </c>
      <c r="N9" s="54">
        <v>6.3250000000000002</v>
      </c>
      <c r="O9" s="54">
        <v>6.3289999999999997</v>
      </c>
      <c r="P9" s="54">
        <v>6.3579999999999997</v>
      </c>
      <c r="Q9" s="54">
        <v>6.3789999999999996</v>
      </c>
      <c r="R9" s="54">
        <v>6.298</v>
      </c>
      <c r="S9" s="54">
        <v>6.3310000000000004</v>
      </c>
      <c r="T9" s="54">
        <v>6.4779999999999998</v>
      </c>
      <c r="U9" s="54">
        <v>6.4509999999999996</v>
      </c>
      <c r="V9" s="54">
        <v>6.3360000000000003</v>
      </c>
      <c r="W9" s="54">
        <v>6.2240000000000002</v>
      </c>
      <c r="X9" s="54">
        <v>6.1920000000000002</v>
      </c>
      <c r="Y9" s="54">
        <v>6.1840000000000002</v>
      </c>
      <c r="Z9" s="54">
        <v>6.048</v>
      </c>
      <c r="AA9" s="54">
        <v>6.0090000000000003</v>
      </c>
      <c r="AB9" s="54">
        <v>5.9720000000000004</v>
      </c>
      <c r="AC9" s="54">
        <v>5.8840000000000003</v>
      </c>
      <c r="AD9" s="54">
        <v>5.8890000000000002</v>
      </c>
      <c r="AE9" s="54">
        <v>5.5890000000000004</v>
      </c>
      <c r="AF9" s="54">
        <v>5.6369999999999996</v>
      </c>
      <c r="AG9" s="54">
        <v>5.3470000000000004</v>
      </c>
      <c r="AH9" s="54">
        <v>5.0919999999999996</v>
      </c>
      <c r="AI9" s="54">
        <v>4.7510000000000003</v>
      </c>
      <c r="AJ9" s="54">
        <v>4.5780000000000003</v>
      </c>
      <c r="AK9" s="54">
        <v>4.492</v>
      </c>
    </row>
    <row r="10" spans="1:37" ht="12" customHeight="1" x14ac:dyDescent="0.2">
      <c r="B10" s="32" t="s">
        <v>17</v>
      </c>
      <c r="C10" s="54">
        <v>6.8869999999999996</v>
      </c>
      <c r="D10" s="54">
        <v>7.2960000000000003</v>
      </c>
      <c r="E10" s="54">
        <v>7.6719999999999997</v>
      </c>
      <c r="F10" s="54">
        <v>7.3659999999999997</v>
      </c>
      <c r="G10" s="54">
        <v>6.9710000000000001</v>
      </c>
      <c r="H10" s="54">
        <v>6.3949999999999996</v>
      </c>
      <c r="I10" s="54">
        <v>6.8120000000000003</v>
      </c>
      <c r="J10" s="54">
        <v>6.4690000000000003</v>
      </c>
      <c r="K10" s="54">
        <v>6.31</v>
      </c>
      <c r="L10" s="54">
        <v>5.2990000000000004</v>
      </c>
      <c r="M10" s="54">
        <v>5.9459999999999997</v>
      </c>
      <c r="N10" s="54">
        <v>6.22</v>
      </c>
      <c r="O10" s="54">
        <v>6.2069999999999999</v>
      </c>
      <c r="P10" s="54">
        <v>6.2380000000000004</v>
      </c>
      <c r="Q10" s="54">
        <v>6.24</v>
      </c>
      <c r="R10" s="54">
        <v>6.1550000000000002</v>
      </c>
      <c r="S10" s="54">
        <v>6.16</v>
      </c>
      <c r="T10" s="54">
        <v>6.2910000000000004</v>
      </c>
      <c r="U10" s="54">
        <v>6.2439999999999998</v>
      </c>
      <c r="V10" s="54">
        <v>6.125</v>
      </c>
      <c r="W10" s="54">
        <v>6.0030000000000001</v>
      </c>
      <c r="X10" s="54">
        <v>5.9569999999999999</v>
      </c>
      <c r="Y10" s="54">
        <v>5.9489999999999998</v>
      </c>
      <c r="Z10" s="54">
        <v>5.8070000000000004</v>
      </c>
      <c r="AA10" s="54">
        <v>5.782</v>
      </c>
      <c r="AB10" s="54">
        <v>5.7569999999999997</v>
      </c>
      <c r="AC10" s="54">
        <v>5.6769999999999996</v>
      </c>
      <c r="AD10" s="54">
        <v>5.69</v>
      </c>
      <c r="AE10" s="54">
        <v>5.3940000000000001</v>
      </c>
      <c r="AF10" s="54">
        <v>5.4539999999999997</v>
      </c>
      <c r="AG10" s="54">
        <v>5.1920000000000002</v>
      </c>
      <c r="AH10" s="54">
        <v>4.9539999999999997</v>
      </c>
      <c r="AI10" s="54">
        <v>4.6390000000000002</v>
      </c>
      <c r="AJ10" s="54">
        <v>4.4870000000000001</v>
      </c>
      <c r="AK10" s="54">
        <v>4.4009999999999998</v>
      </c>
    </row>
    <row r="11" spans="1:37" ht="12" customHeight="1" x14ac:dyDescent="0.2">
      <c r="B11" s="17" t="s">
        <v>9</v>
      </c>
      <c r="C11" s="54">
        <v>10.888999999999999</v>
      </c>
      <c r="D11" s="54">
        <v>11.82</v>
      </c>
      <c r="E11" s="54">
        <v>13.355</v>
      </c>
      <c r="F11" s="54">
        <v>15.01</v>
      </c>
      <c r="G11" s="54">
        <v>14.670999999999999</v>
      </c>
      <c r="H11" s="54">
        <v>15.755000000000001</v>
      </c>
      <c r="I11" s="54">
        <v>17.521000000000001</v>
      </c>
      <c r="J11" s="54">
        <v>18.795000000000002</v>
      </c>
      <c r="K11" s="54">
        <v>17.919</v>
      </c>
      <c r="L11" s="54">
        <v>18.295000000000002</v>
      </c>
      <c r="M11" s="54">
        <v>17.29</v>
      </c>
      <c r="N11" s="54">
        <v>17.428000000000001</v>
      </c>
      <c r="O11" s="54">
        <v>16.710999999999999</v>
      </c>
      <c r="P11" s="54">
        <v>17.445</v>
      </c>
      <c r="Q11" s="54">
        <v>18.245000000000001</v>
      </c>
      <c r="R11" s="54">
        <v>18.164000000000001</v>
      </c>
      <c r="S11" s="54">
        <v>17.936</v>
      </c>
      <c r="T11" s="54">
        <v>18.34</v>
      </c>
      <c r="U11" s="54">
        <v>18.789000000000001</v>
      </c>
      <c r="V11" s="54">
        <v>18.309000000000001</v>
      </c>
      <c r="W11" s="54">
        <v>18.611999999999998</v>
      </c>
      <c r="X11" s="54">
        <v>19.863</v>
      </c>
      <c r="Y11" s="54">
        <v>19.939</v>
      </c>
      <c r="Z11" s="54">
        <v>18.934000000000001</v>
      </c>
      <c r="AA11" s="54">
        <v>17.408000000000001</v>
      </c>
      <c r="AB11" s="54">
        <v>15.994</v>
      </c>
      <c r="AC11" s="54">
        <v>15.484</v>
      </c>
      <c r="AD11" s="54">
        <v>16.431999999999999</v>
      </c>
      <c r="AE11" s="54">
        <v>16.306000000000001</v>
      </c>
      <c r="AF11" s="54">
        <v>14.618</v>
      </c>
      <c r="AG11" s="54">
        <v>12.358000000000001</v>
      </c>
      <c r="AH11" s="54">
        <v>11.906000000000001</v>
      </c>
      <c r="AI11" s="54">
        <v>12.973000000000001</v>
      </c>
      <c r="AJ11" s="54">
        <v>14.029</v>
      </c>
      <c r="AK11" s="54">
        <v>13.695</v>
      </c>
    </row>
    <row r="12" spans="1:37" ht="12" customHeight="1" x14ac:dyDescent="0.2">
      <c r="B12" s="16" t="s">
        <v>10</v>
      </c>
      <c r="C12" s="54">
        <v>106.818</v>
      </c>
      <c r="D12" s="54">
        <v>112.86</v>
      </c>
      <c r="E12" s="54">
        <v>119.05800000000001</v>
      </c>
      <c r="F12" s="54">
        <v>128.821</v>
      </c>
      <c r="G12" s="54">
        <v>136.38200000000001</v>
      </c>
      <c r="H12" s="54">
        <v>141.959</v>
      </c>
      <c r="I12" s="54">
        <v>142.99100000000001</v>
      </c>
      <c r="J12" s="54">
        <v>141.80000000000001</v>
      </c>
      <c r="K12" s="54">
        <v>141.15600000000001</v>
      </c>
      <c r="L12" s="54">
        <v>146.61699999999999</v>
      </c>
      <c r="M12" s="54">
        <v>148.74700000000001</v>
      </c>
      <c r="N12" s="54">
        <v>150.59200000000001</v>
      </c>
      <c r="O12" s="54">
        <v>160.63900000000001</v>
      </c>
      <c r="P12" s="54">
        <v>172.935</v>
      </c>
      <c r="Q12" s="54">
        <v>183.59</v>
      </c>
      <c r="R12" s="54">
        <v>189.97499999999999</v>
      </c>
      <c r="S12" s="54">
        <v>191.995</v>
      </c>
      <c r="T12" s="54">
        <v>194.75800000000001</v>
      </c>
      <c r="U12" s="54">
        <v>203.21100000000001</v>
      </c>
      <c r="V12" s="54">
        <v>208.309</v>
      </c>
      <c r="W12" s="54">
        <v>207.26300000000001</v>
      </c>
      <c r="X12" s="54">
        <v>206.66499999999999</v>
      </c>
      <c r="Y12" s="54">
        <v>207.69800000000001</v>
      </c>
      <c r="Z12" s="54">
        <v>209.09299999999999</v>
      </c>
      <c r="AA12" s="54">
        <v>211.97800000000001</v>
      </c>
      <c r="AB12" s="54">
        <v>214.61799999999999</v>
      </c>
      <c r="AC12" s="54">
        <v>217.96100000000001</v>
      </c>
      <c r="AD12" s="54">
        <v>219.76599999999999</v>
      </c>
      <c r="AE12" s="54">
        <v>218.74799999999999</v>
      </c>
      <c r="AF12" s="54">
        <v>211.50299999999999</v>
      </c>
      <c r="AG12" s="54">
        <v>201.80099999999999</v>
      </c>
      <c r="AH12" s="54">
        <v>198.62299999999999</v>
      </c>
      <c r="AI12" s="54">
        <v>196.28700000000001</v>
      </c>
      <c r="AJ12" s="54">
        <v>188.501</v>
      </c>
      <c r="AK12" s="54">
        <v>182.94800000000001</v>
      </c>
    </row>
    <row r="13" spans="1:37" ht="22.15" customHeight="1" x14ac:dyDescent="0.2">
      <c r="B13" s="35" t="s">
        <v>18</v>
      </c>
      <c r="C13" s="54">
        <v>42.09</v>
      </c>
      <c r="D13" s="54">
        <v>44.856000000000002</v>
      </c>
      <c r="E13" s="54">
        <v>46.609000000000002</v>
      </c>
      <c r="F13" s="54">
        <v>50.991</v>
      </c>
      <c r="G13" s="54">
        <v>53.225999999999999</v>
      </c>
      <c r="H13" s="54">
        <v>53.502000000000002</v>
      </c>
      <c r="I13" s="54">
        <v>52.04</v>
      </c>
      <c r="J13" s="54">
        <v>53.503</v>
      </c>
      <c r="K13" s="54">
        <v>51.689</v>
      </c>
      <c r="L13" s="54">
        <v>50.771999999999998</v>
      </c>
      <c r="M13" s="54">
        <v>50.84</v>
      </c>
      <c r="N13" s="54">
        <v>51.591999999999999</v>
      </c>
      <c r="O13" s="54">
        <v>52.976999999999997</v>
      </c>
      <c r="P13" s="54">
        <v>54.048999999999999</v>
      </c>
      <c r="Q13" s="54">
        <v>55.694000000000003</v>
      </c>
      <c r="R13" s="54">
        <v>56.167999999999999</v>
      </c>
      <c r="S13" s="54">
        <v>55.795000000000002</v>
      </c>
      <c r="T13" s="54">
        <v>54.151000000000003</v>
      </c>
      <c r="U13" s="54">
        <v>54.442999999999998</v>
      </c>
      <c r="V13" s="54">
        <v>55.057000000000002</v>
      </c>
      <c r="W13" s="54">
        <v>54.57</v>
      </c>
      <c r="X13" s="54">
        <v>54.387999999999998</v>
      </c>
      <c r="Y13" s="54">
        <v>53.898000000000003</v>
      </c>
      <c r="Z13" s="54">
        <v>52.298000000000002</v>
      </c>
      <c r="AA13" s="54">
        <v>52.732999999999997</v>
      </c>
      <c r="AB13" s="54">
        <v>54.41</v>
      </c>
      <c r="AC13" s="54">
        <v>54.999000000000002</v>
      </c>
      <c r="AD13" s="54">
        <v>54.929000000000002</v>
      </c>
      <c r="AE13" s="54">
        <v>54.225000000000001</v>
      </c>
      <c r="AF13" s="54">
        <v>51.774999999999999</v>
      </c>
      <c r="AG13" s="54">
        <v>48.646999999999998</v>
      </c>
      <c r="AH13" s="54">
        <v>47.73</v>
      </c>
      <c r="AI13" s="54">
        <v>47.523000000000003</v>
      </c>
      <c r="AJ13" s="54">
        <v>45.728000000000002</v>
      </c>
      <c r="AK13" s="54">
        <v>45.258000000000003</v>
      </c>
    </row>
    <row r="14" spans="1:37" ht="22.15" customHeight="1" x14ac:dyDescent="0.2">
      <c r="B14" s="35" t="s">
        <v>19</v>
      </c>
      <c r="C14" s="54">
        <v>29.529</v>
      </c>
      <c r="D14" s="54">
        <v>32.087000000000003</v>
      </c>
      <c r="E14" s="54">
        <v>34.688000000000002</v>
      </c>
      <c r="F14" s="54">
        <v>36.506</v>
      </c>
      <c r="G14" s="54">
        <v>37.579000000000001</v>
      </c>
      <c r="H14" s="54">
        <v>39.603000000000002</v>
      </c>
      <c r="I14" s="54">
        <v>41.521999999999998</v>
      </c>
      <c r="J14" s="54">
        <v>40.697000000000003</v>
      </c>
      <c r="K14" s="54">
        <v>41.143999999999998</v>
      </c>
      <c r="L14" s="54">
        <v>42.738</v>
      </c>
      <c r="M14" s="54">
        <v>41.667000000000002</v>
      </c>
      <c r="N14" s="54">
        <v>41.771999999999998</v>
      </c>
      <c r="O14" s="54">
        <v>46.798000000000002</v>
      </c>
      <c r="P14" s="54">
        <v>52.505000000000003</v>
      </c>
      <c r="Q14" s="54">
        <v>57.264000000000003</v>
      </c>
      <c r="R14" s="54">
        <v>58.36</v>
      </c>
      <c r="S14" s="54">
        <v>56.713999999999999</v>
      </c>
      <c r="T14" s="54">
        <v>58.332000000000001</v>
      </c>
      <c r="U14" s="54">
        <v>62.378</v>
      </c>
      <c r="V14" s="54">
        <v>63.817</v>
      </c>
      <c r="W14" s="54">
        <v>62.661000000000001</v>
      </c>
      <c r="X14" s="54">
        <v>62.793999999999997</v>
      </c>
      <c r="Y14" s="54">
        <v>62.387</v>
      </c>
      <c r="Z14" s="54">
        <v>61.837000000000003</v>
      </c>
      <c r="AA14" s="54">
        <v>62.621000000000002</v>
      </c>
      <c r="AB14" s="54">
        <v>64.403000000000006</v>
      </c>
      <c r="AC14" s="54">
        <v>66.893000000000001</v>
      </c>
      <c r="AD14" s="54">
        <v>67.679000000000002</v>
      </c>
      <c r="AE14" s="54">
        <v>66.210999999999999</v>
      </c>
      <c r="AF14" s="54">
        <v>61.753999999999998</v>
      </c>
      <c r="AG14" s="54">
        <v>59.350999999999999</v>
      </c>
      <c r="AH14" s="54">
        <v>58.262</v>
      </c>
      <c r="AI14" s="54">
        <v>58.679000000000002</v>
      </c>
      <c r="AJ14" s="54">
        <v>58.046999999999997</v>
      </c>
      <c r="AK14" s="54">
        <v>57.701999999999998</v>
      </c>
    </row>
    <row r="15" spans="1:37" ht="22.15" customHeight="1" x14ac:dyDescent="0.2">
      <c r="B15" s="35" t="s">
        <v>20</v>
      </c>
      <c r="C15" s="54">
        <v>35.198999999999998</v>
      </c>
      <c r="D15" s="54">
        <v>35.917000000000002</v>
      </c>
      <c r="E15" s="54">
        <v>37.761000000000003</v>
      </c>
      <c r="F15" s="54">
        <v>41.323999999999998</v>
      </c>
      <c r="G15" s="54">
        <v>45.576999999999998</v>
      </c>
      <c r="H15" s="54">
        <v>48.853999999999999</v>
      </c>
      <c r="I15" s="54">
        <v>49.429000000000002</v>
      </c>
      <c r="J15" s="54">
        <v>47.6</v>
      </c>
      <c r="K15" s="54">
        <v>48.323</v>
      </c>
      <c r="L15" s="54">
        <v>53.106999999999999</v>
      </c>
      <c r="M15" s="54">
        <v>56.24</v>
      </c>
      <c r="N15" s="54">
        <v>57.228000000000002</v>
      </c>
      <c r="O15" s="54">
        <v>60.863999999999997</v>
      </c>
      <c r="P15" s="54">
        <v>66.381</v>
      </c>
      <c r="Q15" s="54">
        <v>70.632000000000005</v>
      </c>
      <c r="R15" s="54">
        <v>75.447000000000003</v>
      </c>
      <c r="S15" s="54">
        <v>79.486000000000004</v>
      </c>
      <c r="T15" s="54">
        <v>82.275000000000006</v>
      </c>
      <c r="U15" s="54">
        <v>86.39</v>
      </c>
      <c r="V15" s="54">
        <v>89.435000000000002</v>
      </c>
      <c r="W15" s="54">
        <v>90.031999999999996</v>
      </c>
      <c r="X15" s="54">
        <v>89.483000000000004</v>
      </c>
      <c r="Y15" s="54">
        <v>91.412999999999997</v>
      </c>
      <c r="Z15" s="54">
        <v>94.957999999999998</v>
      </c>
      <c r="AA15" s="54">
        <v>96.623999999999995</v>
      </c>
      <c r="AB15" s="54">
        <v>95.805000000000007</v>
      </c>
      <c r="AC15" s="54">
        <v>96.069000000000003</v>
      </c>
      <c r="AD15" s="54">
        <v>97.158000000000001</v>
      </c>
      <c r="AE15" s="54">
        <v>98.311999999999998</v>
      </c>
      <c r="AF15" s="54">
        <v>97.974000000000004</v>
      </c>
      <c r="AG15" s="54">
        <v>93.802999999999997</v>
      </c>
      <c r="AH15" s="54">
        <v>92.631</v>
      </c>
      <c r="AI15" s="54">
        <v>90.084999999999994</v>
      </c>
      <c r="AJ15" s="54">
        <v>84.725999999999999</v>
      </c>
      <c r="AK15" s="54">
        <v>79.988</v>
      </c>
    </row>
    <row r="16" spans="1:37" ht="12" customHeight="1" x14ac:dyDescent="0.2">
      <c r="C16" s="25"/>
      <c r="D16" s="25"/>
      <c r="E16" s="25"/>
      <c r="F16" s="25"/>
      <c r="G16" s="25"/>
      <c r="H16" s="25"/>
      <c r="I16" s="25"/>
      <c r="J16" s="25"/>
      <c r="K16" s="25"/>
      <c r="L16" s="25"/>
      <c r="M16" s="25"/>
      <c r="N16" s="25"/>
      <c r="O16" s="25"/>
      <c r="P16" s="25"/>
      <c r="Q16" s="28"/>
      <c r="R16" s="28"/>
      <c r="S16" s="28"/>
      <c r="T16" s="28"/>
      <c r="U16" s="28"/>
      <c r="V16" s="29"/>
    </row>
    <row r="17" spans="2:37" ht="12" customHeight="1" x14ac:dyDescent="0.2">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3" customFormat="1" ht="12" customHeight="1" x14ac:dyDescent="0.2">
      <c r="B18" s="3" t="s">
        <v>14</v>
      </c>
      <c r="C18" s="45" t="s">
        <v>12</v>
      </c>
      <c r="D18" s="53">
        <v>5.8940799999999998</v>
      </c>
      <c r="E18" s="53">
        <v>6.06487</v>
      </c>
      <c r="F18" s="53">
        <v>7.9065300000000001</v>
      </c>
      <c r="G18" s="53">
        <v>4.5000099999999996</v>
      </c>
      <c r="H18" s="53">
        <v>3.84552</v>
      </c>
      <c r="I18" s="53">
        <v>1.9595800000000001</v>
      </c>
      <c r="J18" s="53">
        <v>-0.15698000000000001</v>
      </c>
      <c r="K18" s="53">
        <v>-0.94932000000000005</v>
      </c>
      <c r="L18" s="53">
        <v>2.9748299999999999</v>
      </c>
      <c r="M18" s="53">
        <v>1.0831200000000001</v>
      </c>
      <c r="N18" s="53">
        <v>1.3567800000000001</v>
      </c>
      <c r="O18" s="53">
        <v>5.3825099999999999</v>
      </c>
      <c r="P18" s="53">
        <v>7.0721299999999996</v>
      </c>
      <c r="Q18" s="53">
        <v>5.7907999999999999</v>
      </c>
      <c r="R18" s="53">
        <v>2.9726900000000001</v>
      </c>
      <c r="S18" s="53">
        <v>0.83445999999999998</v>
      </c>
      <c r="T18" s="53">
        <v>1.50834</v>
      </c>
      <c r="U18" s="53">
        <v>3.93716</v>
      </c>
      <c r="V18" s="53">
        <v>1.94848</v>
      </c>
      <c r="W18" s="53">
        <v>-0.34586</v>
      </c>
      <c r="X18" s="53">
        <v>0.24673</v>
      </c>
      <c r="Y18" s="53">
        <v>0.45229999999999998</v>
      </c>
      <c r="Z18" s="53">
        <v>0.10861</v>
      </c>
      <c r="AA18" s="53">
        <v>0.56296999999999997</v>
      </c>
      <c r="AB18" s="53">
        <v>0.50544999999999995</v>
      </c>
      <c r="AC18" s="53">
        <v>1.1592199999999999</v>
      </c>
      <c r="AD18" s="53">
        <v>1.15178</v>
      </c>
      <c r="AE18" s="53">
        <v>-0.5968</v>
      </c>
      <c r="AF18" s="53">
        <v>-3.6916199999999999</v>
      </c>
      <c r="AG18" s="53">
        <v>-5.2852699999999997</v>
      </c>
      <c r="AH18" s="53">
        <v>-1.77003</v>
      </c>
      <c r="AI18" s="53">
        <v>-0.74516000000000004</v>
      </c>
      <c r="AJ18" s="53">
        <v>-3.2244700000000002</v>
      </c>
      <c r="AK18" s="53">
        <v>-2.8829500000000001</v>
      </c>
    </row>
    <row r="19" spans="2:37" ht="12" customHeight="1" x14ac:dyDescent="0.2">
      <c r="B19" s="16" t="s">
        <v>6</v>
      </c>
      <c r="C19" s="26" t="s">
        <v>12</v>
      </c>
      <c r="D19" s="54">
        <v>0.40322999999999998</v>
      </c>
      <c r="E19" s="54">
        <v>-28.915659999999999</v>
      </c>
      <c r="F19" s="54">
        <v>1.1299399999999999</v>
      </c>
      <c r="G19" s="54">
        <v>-1.1173200000000001</v>
      </c>
      <c r="H19" s="54">
        <v>-5.6497200000000003</v>
      </c>
      <c r="I19" s="54">
        <v>-3.5928100000000001</v>
      </c>
      <c r="J19" s="54">
        <v>-17.391300000000001</v>
      </c>
      <c r="K19" s="54">
        <v>54.887219999999999</v>
      </c>
      <c r="L19" s="54">
        <v>47.087380000000003</v>
      </c>
      <c r="M19" s="54">
        <v>27.39274</v>
      </c>
      <c r="N19" s="54">
        <v>19.689119999999999</v>
      </c>
      <c r="O19" s="54">
        <v>16.23377</v>
      </c>
      <c r="P19" s="54">
        <v>-5.7728099999999998</v>
      </c>
      <c r="Q19" s="54">
        <v>-10.671939999999999</v>
      </c>
      <c r="R19" s="54">
        <v>-4.4247800000000002</v>
      </c>
      <c r="S19" s="54">
        <v>-7.4074099999999996</v>
      </c>
      <c r="T19" s="54">
        <v>-11.5</v>
      </c>
      <c r="U19" s="54">
        <v>-61.016950000000001</v>
      </c>
      <c r="V19" s="54">
        <v>-35.507249999999999</v>
      </c>
      <c r="W19" s="54">
        <v>55.056179999999998</v>
      </c>
      <c r="X19" s="54">
        <v>-34.782609999999998</v>
      </c>
      <c r="Y19" s="54">
        <v>-53.333329999999997</v>
      </c>
      <c r="Z19" s="54">
        <v>0</v>
      </c>
      <c r="AA19" s="54">
        <v>-4.7618999999999998</v>
      </c>
      <c r="AB19" s="54">
        <v>2.5</v>
      </c>
      <c r="AC19" s="54">
        <v>-4.87805</v>
      </c>
      <c r="AD19" s="54">
        <v>-2.5640999999999998</v>
      </c>
      <c r="AE19" s="54">
        <v>-2.63158</v>
      </c>
      <c r="AF19" s="54">
        <v>0</v>
      </c>
      <c r="AG19" s="54">
        <v>2.7027000000000001</v>
      </c>
      <c r="AH19" s="54">
        <v>-2.63158</v>
      </c>
      <c r="AI19" s="54">
        <v>8.1081099999999999</v>
      </c>
      <c r="AJ19" s="54">
        <v>2.5</v>
      </c>
      <c r="AK19" s="54">
        <v>2.4390200000000002</v>
      </c>
    </row>
    <row r="20" spans="2:37" ht="12" customHeight="1" x14ac:dyDescent="0.2">
      <c r="B20" s="16" t="s">
        <v>7</v>
      </c>
      <c r="C20" s="26" t="s">
        <v>12</v>
      </c>
      <c r="D20" s="54">
        <v>7.3910400000000003</v>
      </c>
      <c r="E20" s="54">
        <v>9.8885100000000001</v>
      </c>
      <c r="F20" s="54">
        <v>6.3057100000000004</v>
      </c>
      <c r="G20" s="54">
        <v>-3.3226300000000002</v>
      </c>
      <c r="H20" s="54">
        <v>2.3896299999999999</v>
      </c>
      <c r="I20" s="54">
        <v>9.8851099999999992</v>
      </c>
      <c r="J20" s="54">
        <v>3.9198</v>
      </c>
      <c r="K20" s="54">
        <v>-4.0126299999999997</v>
      </c>
      <c r="L20" s="54">
        <v>-2.5855000000000001</v>
      </c>
      <c r="M20" s="54">
        <v>-1.5401499999999999</v>
      </c>
      <c r="N20" s="54">
        <v>1.79566</v>
      </c>
      <c r="O20" s="54">
        <v>-3.0017299999999998</v>
      </c>
      <c r="P20" s="54">
        <v>3.3116300000000001</v>
      </c>
      <c r="Q20" s="54">
        <v>3.4491499999999999</v>
      </c>
      <c r="R20" s="54">
        <v>-0.65788999999999997</v>
      </c>
      <c r="S20" s="54">
        <v>-0.79715000000000003</v>
      </c>
      <c r="T20" s="54">
        <v>2.2705700000000002</v>
      </c>
      <c r="U20" s="54">
        <v>1.70038</v>
      </c>
      <c r="V20" s="54">
        <v>-2.35737</v>
      </c>
      <c r="W20" s="54">
        <v>0.77500999999999998</v>
      </c>
      <c r="X20" s="54">
        <v>4.9081999999999999</v>
      </c>
      <c r="Y20" s="54">
        <v>0.26099</v>
      </c>
      <c r="Z20" s="54">
        <v>-4.3677999999999999</v>
      </c>
      <c r="AA20" s="54">
        <v>-6.2645099999999996</v>
      </c>
      <c r="AB20" s="54">
        <v>-6.1963499999999998</v>
      </c>
      <c r="AC20" s="54">
        <v>-2.7223899999999999</v>
      </c>
      <c r="AD20" s="54">
        <v>4.4599399999999996</v>
      </c>
      <c r="AE20" s="54">
        <v>-1.90852</v>
      </c>
      <c r="AF20" s="54">
        <v>-7.4902899999999999</v>
      </c>
      <c r="AG20" s="54">
        <v>-12.58948</v>
      </c>
      <c r="AH20" s="54">
        <v>-3.99322</v>
      </c>
      <c r="AI20" s="54">
        <v>4.2710900000000001</v>
      </c>
      <c r="AJ20" s="54">
        <v>4.9819500000000003</v>
      </c>
      <c r="AK20" s="54">
        <v>-2.2572199999999998</v>
      </c>
    </row>
    <row r="21" spans="2:37" ht="12" customHeight="1" x14ac:dyDescent="0.2">
      <c r="B21" s="17" t="s">
        <v>8</v>
      </c>
      <c r="C21" s="26" t="s">
        <v>12</v>
      </c>
      <c r="D21" s="54">
        <v>5.5841900000000004</v>
      </c>
      <c r="E21" s="54">
        <v>4.9226999999999999</v>
      </c>
      <c r="F21" s="54">
        <v>-4.20059</v>
      </c>
      <c r="G21" s="54">
        <v>-5.4775999999999998</v>
      </c>
      <c r="H21" s="54">
        <v>-8.0787899999999997</v>
      </c>
      <c r="I21" s="54">
        <v>6.6459599999999996</v>
      </c>
      <c r="J21" s="54">
        <v>-4.6301699999999997</v>
      </c>
      <c r="K21" s="54">
        <v>-2.1526700000000001</v>
      </c>
      <c r="L21" s="54">
        <v>-15.68107</v>
      </c>
      <c r="M21" s="54">
        <v>11.84308</v>
      </c>
      <c r="N21" s="54">
        <v>4.6492399999999998</v>
      </c>
      <c r="O21" s="54">
        <v>6.3240000000000005E-2</v>
      </c>
      <c r="P21" s="54">
        <v>0.45821000000000001</v>
      </c>
      <c r="Q21" s="54">
        <v>0.33028999999999997</v>
      </c>
      <c r="R21" s="54">
        <v>-1.26979</v>
      </c>
      <c r="S21" s="54">
        <v>0.52398</v>
      </c>
      <c r="T21" s="54">
        <v>2.3219099999999999</v>
      </c>
      <c r="U21" s="54">
        <v>-0.4168</v>
      </c>
      <c r="V21" s="54">
        <v>-1.78267</v>
      </c>
      <c r="W21" s="54">
        <v>-1.7676799999999999</v>
      </c>
      <c r="X21" s="54">
        <v>-0.51414000000000004</v>
      </c>
      <c r="Y21" s="54">
        <v>-0.12920000000000001</v>
      </c>
      <c r="Z21" s="54">
        <v>-2.19922</v>
      </c>
      <c r="AA21" s="54">
        <v>-0.64483999999999997</v>
      </c>
      <c r="AB21" s="54">
        <v>-0.61573999999999995</v>
      </c>
      <c r="AC21" s="54">
        <v>-1.4735400000000001</v>
      </c>
      <c r="AD21" s="54">
        <v>8.498E-2</v>
      </c>
      <c r="AE21" s="54">
        <v>-5.0942400000000001</v>
      </c>
      <c r="AF21" s="54">
        <v>0.85882999999999998</v>
      </c>
      <c r="AG21" s="54">
        <v>-5.1445800000000004</v>
      </c>
      <c r="AH21" s="54">
        <v>-4.7690299999999999</v>
      </c>
      <c r="AI21" s="54">
        <v>-6.6967800000000004</v>
      </c>
      <c r="AJ21" s="54">
        <v>-3.64134</v>
      </c>
      <c r="AK21" s="54">
        <v>-1.8785499999999999</v>
      </c>
    </row>
    <row r="22" spans="2:37" ht="12" customHeight="1" x14ac:dyDescent="0.2">
      <c r="B22" s="32" t="s">
        <v>17</v>
      </c>
      <c r="C22" s="26" t="s">
        <v>12</v>
      </c>
      <c r="D22" s="54">
        <v>5.9387299999999996</v>
      </c>
      <c r="E22" s="54">
        <v>5.1535099999999998</v>
      </c>
      <c r="F22" s="54">
        <v>-3.9885299999999999</v>
      </c>
      <c r="G22" s="54">
        <v>-5.3624799999999997</v>
      </c>
      <c r="H22" s="54">
        <v>-8.2628000000000004</v>
      </c>
      <c r="I22" s="54">
        <v>6.5207199999999998</v>
      </c>
      <c r="J22" s="54">
        <v>-5.0352300000000003</v>
      </c>
      <c r="K22" s="54">
        <v>-2.4578799999999998</v>
      </c>
      <c r="L22" s="54">
        <v>-16.022189999999998</v>
      </c>
      <c r="M22" s="54">
        <v>12.209849999999999</v>
      </c>
      <c r="N22" s="54">
        <v>4.6081399999999997</v>
      </c>
      <c r="O22" s="54">
        <v>-0.20899999999999999</v>
      </c>
      <c r="P22" s="54">
        <v>0.49944</v>
      </c>
      <c r="Q22" s="54">
        <v>3.2059999999999998E-2</v>
      </c>
      <c r="R22" s="54">
        <v>-1.3621799999999999</v>
      </c>
      <c r="S22" s="54">
        <v>8.1229999999999997E-2</v>
      </c>
      <c r="T22" s="54">
        <v>2.12662</v>
      </c>
      <c r="U22" s="54">
        <v>-0.74709999999999999</v>
      </c>
      <c r="V22" s="54">
        <v>-1.9058299999999999</v>
      </c>
      <c r="W22" s="54">
        <v>-1.9918400000000001</v>
      </c>
      <c r="X22" s="54">
        <v>-0.76627999999999996</v>
      </c>
      <c r="Y22" s="54">
        <v>-0.1343</v>
      </c>
      <c r="Z22" s="54">
        <v>-2.3869600000000002</v>
      </c>
      <c r="AA22" s="54">
        <v>-0.43051</v>
      </c>
      <c r="AB22" s="54">
        <v>-0.43237999999999999</v>
      </c>
      <c r="AC22" s="54">
        <v>-1.38961</v>
      </c>
      <c r="AD22" s="54">
        <v>0.22899</v>
      </c>
      <c r="AE22" s="54">
        <v>-5.2021100000000002</v>
      </c>
      <c r="AF22" s="54">
        <v>1.1123499999999999</v>
      </c>
      <c r="AG22" s="54">
        <v>-4.8038100000000004</v>
      </c>
      <c r="AH22" s="54">
        <v>-4.5839800000000004</v>
      </c>
      <c r="AI22" s="54">
        <v>-6.3585000000000003</v>
      </c>
      <c r="AJ22" s="54">
        <v>-3.27657</v>
      </c>
      <c r="AK22" s="54">
        <v>-1.91665</v>
      </c>
    </row>
    <row r="23" spans="2:37" ht="12" customHeight="1" x14ac:dyDescent="0.2">
      <c r="B23" s="17" t="s">
        <v>9</v>
      </c>
      <c r="C23" s="26" t="s">
        <v>12</v>
      </c>
      <c r="D23" s="54">
        <v>8.5499100000000006</v>
      </c>
      <c r="E23" s="54">
        <v>12.986459999999999</v>
      </c>
      <c r="F23" s="54">
        <v>12.39236</v>
      </c>
      <c r="G23" s="54">
        <v>-2.2584900000000001</v>
      </c>
      <c r="H23" s="54">
        <v>7.3887299999999998</v>
      </c>
      <c r="I23" s="54">
        <v>11.20914</v>
      </c>
      <c r="J23" s="54">
        <v>7.2712700000000003</v>
      </c>
      <c r="K23" s="54">
        <v>-4.6608099999999997</v>
      </c>
      <c r="L23" s="54">
        <v>2.0983299999999998</v>
      </c>
      <c r="M23" s="54">
        <v>-5.4932999999999996</v>
      </c>
      <c r="N23" s="54">
        <v>0.79815000000000003</v>
      </c>
      <c r="O23" s="54">
        <v>-4.1140699999999999</v>
      </c>
      <c r="P23" s="54">
        <v>4.3923199999999998</v>
      </c>
      <c r="Q23" s="54">
        <v>4.5858400000000001</v>
      </c>
      <c r="R23" s="54">
        <v>-0.44396000000000002</v>
      </c>
      <c r="S23" s="54">
        <v>-1.2552300000000001</v>
      </c>
      <c r="T23" s="54">
        <v>2.2524500000000001</v>
      </c>
      <c r="U23" s="54">
        <v>2.4481999999999999</v>
      </c>
      <c r="V23" s="54">
        <v>-2.5546899999999999</v>
      </c>
      <c r="W23" s="54">
        <v>1.6549199999999999</v>
      </c>
      <c r="X23" s="54">
        <v>6.7214700000000001</v>
      </c>
      <c r="Y23" s="54">
        <v>0.38262000000000002</v>
      </c>
      <c r="Z23" s="54">
        <v>-5.0403700000000002</v>
      </c>
      <c r="AA23" s="54">
        <v>-8.0595800000000004</v>
      </c>
      <c r="AB23" s="54">
        <v>-8.1227</v>
      </c>
      <c r="AC23" s="54">
        <v>-3.1886999999999999</v>
      </c>
      <c r="AD23" s="54">
        <v>6.1224499999999997</v>
      </c>
      <c r="AE23" s="54">
        <v>-0.76680000000000004</v>
      </c>
      <c r="AF23" s="54">
        <v>-10.35202</v>
      </c>
      <c r="AG23" s="54">
        <v>-15.46039</v>
      </c>
      <c r="AH23" s="54">
        <v>-3.6575500000000001</v>
      </c>
      <c r="AI23" s="54">
        <v>8.9618699999999993</v>
      </c>
      <c r="AJ23" s="54">
        <v>8.1399799999999995</v>
      </c>
      <c r="AK23" s="54">
        <v>-2.3807800000000001</v>
      </c>
    </row>
    <row r="24" spans="2:37" ht="12" customHeight="1" x14ac:dyDescent="0.2">
      <c r="B24" s="16" t="s">
        <v>10</v>
      </c>
      <c r="C24" s="26" t="s">
        <v>12</v>
      </c>
      <c r="D24" s="54">
        <v>5.6563499999999998</v>
      </c>
      <c r="E24" s="54">
        <v>5.4917600000000002</v>
      </c>
      <c r="F24" s="54">
        <v>8.2002000000000006</v>
      </c>
      <c r="G24" s="54">
        <v>5.8693799999999996</v>
      </c>
      <c r="H24" s="54">
        <v>4.0892499999999998</v>
      </c>
      <c r="I24" s="54">
        <v>0.72697000000000001</v>
      </c>
      <c r="J24" s="54">
        <v>-0.83291999999999999</v>
      </c>
      <c r="K24" s="54">
        <v>-0.45416000000000001</v>
      </c>
      <c r="L24" s="54">
        <v>3.86877</v>
      </c>
      <c r="M24" s="54">
        <v>1.4527600000000001</v>
      </c>
      <c r="N24" s="54">
        <v>1.2403599999999999</v>
      </c>
      <c r="O24" s="54">
        <v>6.6716699999999998</v>
      </c>
      <c r="P24" s="54">
        <v>7.6544299999999996</v>
      </c>
      <c r="Q24" s="54">
        <v>6.16127</v>
      </c>
      <c r="R24" s="54">
        <v>3.4778600000000002</v>
      </c>
      <c r="S24" s="54">
        <v>1.0632999999999999</v>
      </c>
      <c r="T24" s="54">
        <v>1.4391</v>
      </c>
      <c r="U24" s="54">
        <v>4.3402599999999998</v>
      </c>
      <c r="V24" s="54">
        <v>2.5087199999999998</v>
      </c>
      <c r="W24" s="54">
        <v>-0.50214000000000003</v>
      </c>
      <c r="X24" s="54">
        <v>-0.28852</v>
      </c>
      <c r="Y24" s="54">
        <v>0.49984000000000001</v>
      </c>
      <c r="Z24" s="54">
        <v>0.67164999999999997</v>
      </c>
      <c r="AA24" s="54">
        <v>1.3797699999999999</v>
      </c>
      <c r="AB24" s="54">
        <v>1.2454099999999999</v>
      </c>
      <c r="AC24" s="54">
        <v>1.55765</v>
      </c>
      <c r="AD24" s="54">
        <v>0.82813000000000003</v>
      </c>
      <c r="AE24" s="54">
        <v>-0.46322000000000002</v>
      </c>
      <c r="AF24" s="54">
        <v>-3.31203</v>
      </c>
      <c r="AG24" s="54">
        <v>-4.5871700000000004</v>
      </c>
      <c r="AH24" s="54">
        <v>-1.5748200000000001</v>
      </c>
      <c r="AI24" s="54">
        <v>-1.1760999999999999</v>
      </c>
      <c r="AJ24" s="54">
        <v>-3.9666399999999999</v>
      </c>
      <c r="AK24" s="54">
        <v>-2.9458700000000002</v>
      </c>
    </row>
    <row r="25" spans="2:37" ht="22.15" customHeight="1" x14ac:dyDescent="0.2">
      <c r="B25" s="35" t="s">
        <v>18</v>
      </c>
      <c r="C25" s="26" t="s">
        <v>12</v>
      </c>
      <c r="D25" s="54">
        <v>6.5716299999999999</v>
      </c>
      <c r="E25" s="54">
        <v>3.9080599999999999</v>
      </c>
      <c r="F25" s="54">
        <v>9.4016199999999994</v>
      </c>
      <c r="G25" s="54">
        <v>4.3831300000000004</v>
      </c>
      <c r="H25" s="54">
        <v>0.51854</v>
      </c>
      <c r="I25" s="54">
        <v>-2.7326100000000002</v>
      </c>
      <c r="J25" s="54">
        <v>2.8113000000000001</v>
      </c>
      <c r="K25" s="54">
        <v>-3.39046</v>
      </c>
      <c r="L25" s="54">
        <v>-1.77407</v>
      </c>
      <c r="M25" s="54">
        <v>0.13392999999999999</v>
      </c>
      <c r="N25" s="54">
        <v>1.47915</v>
      </c>
      <c r="O25" s="54">
        <v>2.68452</v>
      </c>
      <c r="P25" s="54">
        <v>2.02352</v>
      </c>
      <c r="Q25" s="54">
        <v>3.0435300000000001</v>
      </c>
      <c r="R25" s="54">
        <v>0.85107999999999995</v>
      </c>
      <c r="S25" s="54">
        <v>-0.66408</v>
      </c>
      <c r="T25" s="54">
        <v>-2.9464999999999999</v>
      </c>
      <c r="U25" s="54">
        <v>0.53922999999999999</v>
      </c>
      <c r="V25" s="54">
        <v>1.1277900000000001</v>
      </c>
      <c r="W25" s="54">
        <v>-0.88453999999999999</v>
      </c>
      <c r="X25" s="54">
        <v>-0.33351999999999998</v>
      </c>
      <c r="Y25" s="54">
        <v>-0.90093000000000001</v>
      </c>
      <c r="Z25" s="54">
        <v>-2.9685700000000002</v>
      </c>
      <c r="AA25" s="54">
        <v>0.83177000000000001</v>
      </c>
      <c r="AB25" s="54">
        <v>3.1801699999999999</v>
      </c>
      <c r="AC25" s="54">
        <v>1.0825199999999999</v>
      </c>
      <c r="AD25" s="54">
        <v>-0.12728</v>
      </c>
      <c r="AE25" s="54">
        <v>-1.28165</v>
      </c>
      <c r="AF25" s="54">
        <v>-4.5182099999999998</v>
      </c>
      <c r="AG25" s="54">
        <v>-6.0415299999999998</v>
      </c>
      <c r="AH25" s="54">
        <v>-1.8850100000000001</v>
      </c>
      <c r="AI25" s="54">
        <v>-0.43369000000000002</v>
      </c>
      <c r="AJ25" s="54">
        <v>-3.77712</v>
      </c>
      <c r="AK25" s="54">
        <v>-1.02782</v>
      </c>
    </row>
    <row r="26" spans="2:37" ht="22.15" customHeight="1" x14ac:dyDescent="0.2">
      <c r="B26" s="35" t="s">
        <v>19</v>
      </c>
      <c r="C26" s="26" t="s">
        <v>12</v>
      </c>
      <c r="D26" s="54">
        <v>8.6626700000000003</v>
      </c>
      <c r="E26" s="54">
        <v>8.10609</v>
      </c>
      <c r="F26" s="54">
        <v>5.2410100000000002</v>
      </c>
      <c r="G26" s="54">
        <v>2.9392399999999999</v>
      </c>
      <c r="H26" s="54">
        <v>5.3859899999999996</v>
      </c>
      <c r="I26" s="54">
        <v>4.8455899999999996</v>
      </c>
      <c r="J26" s="54">
        <v>-1.9869000000000001</v>
      </c>
      <c r="K26" s="54">
        <v>1.09836</v>
      </c>
      <c r="L26" s="54">
        <v>3.8742000000000001</v>
      </c>
      <c r="M26" s="54">
        <v>-2.50597</v>
      </c>
      <c r="N26" s="54">
        <v>0.252</v>
      </c>
      <c r="O26" s="54">
        <v>12.031980000000001</v>
      </c>
      <c r="P26" s="54">
        <v>12.19497</v>
      </c>
      <c r="Q26" s="54">
        <v>9.0639000000000003</v>
      </c>
      <c r="R26" s="54">
        <v>1.91394</v>
      </c>
      <c r="S26" s="54">
        <v>-2.8204199999999999</v>
      </c>
      <c r="T26" s="54">
        <v>2.8529100000000001</v>
      </c>
      <c r="U26" s="54">
        <v>6.9361600000000001</v>
      </c>
      <c r="V26" s="54">
        <v>2.3069000000000002</v>
      </c>
      <c r="W26" s="54">
        <v>-1.8114300000000001</v>
      </c>
      <c r="X26" s="54">
        <v>0.21224999999999999</v>
      </c>
      <c r="Y26" s="54">
        <v>-0.64815</v>
      </c>
      <c r="Z26" s="54">
        <v>-0.88158999999999998</v>
      </c>
      <c r="AA26" s="54">
        <v>1.2678499999999999</v>
      </c>
      <c r="AB26" s="54">
        <v>2.8456899999999998</v>
      </c>
      <c r="AC26" s="54">
        <v>3.8662800000000002</v>
      </c>
      <c r="AD26" s="54">
        <v>1.1750100000000001</v>
      </c>
      <c r="AE26" s="54">
        <v>-2.16906</v>
      </c>
      <c r="AF26" s="54">
        <v>-6.7315100000000001</v>
      </c>
      <c r="AG26" s="54">
        <v>-3.8912499999999999</v>
      </c>
      <c r="AH26" s="54">
        <v>-1.8348500000000001</v>
      </c>
      <c r="AI26" s="54">
        <v>0.71572999999999998</v>
      </c>
      <c r="AJ26" s="54">
        <v>-1.0770500000000001</v>
      </c>
      <c r="AK26" s="54">
        <v>-0.59435000000000004</v>
      </c>
    </row>
    <row r="27" spans="2:37" ht="22.15" customHeight="1" x14ac:dyDescent="0.2">
      <c r="B27" s="35" t="s">
        <v>20</v>
      </c>
      <c r="C27" s="26" t="s">
        <v>12</v>
      </c>
      <c r="D27" s="54">
        <v>2.0398299999999998</v>
      </c>
      <c r="E27" s="54">
        <v>5.1340599999999998</v>
      </c>
      <c r="F27" s="54">
        <v>9.4356600000000004</v>
      </c>
      <c r="G27" s="54">
        <v>10.291840000000001</v>
      </c>
      <c r="H27" s="54">
        <v>7.1900300000000001</v>
      </c>
      <c r="I27" s="54">
        <v>1.1769799999999999</v>
      </c>
      <c r="J27" s="54">
        <v>-3.7002600000000001</v>
      </c>
      <c r="K27" s="54">
        <v>1.51891</v>
      </c>
      <c r="L27" s="54">
        <v>9.9000500000000002</v>
      </c>
      <c r="M27" s="54">
        <v>5.8994099999999996</v>
      </c>
      <c r="N27" s="54">
        <v>1.7567600000000001</v>
      </c>
      <c r="O27" s="54">
        <v>6.3535300000000001</v>
      </c>
      <c r="P27" s="54">
        <v>9.06447</v>
      </c>
      <c r="Q27" s="54">
        <v>6.4039400000000004</v>
      </c>
      <c r="R27" s="54">
        <v>6.8170200000000003</v>
      </c>
      <c r="S27" s="54">
        <v>5.3534300000000004</v>
      </c>
      <c r="T27" s="54">
        <v>3.5087899999999999</v>
      </c>
      <c r="U27" s="54">
        <v>5.0015200000000002</v>
      </c>
      <c r="V27" s="54">
        <v>3.5247099999999998</v>
      </c>
      <c r="W27" s="54">
        <v>0.66752</v>
      </c>
      <c r="X27" s="54">
        <v>-0.60977999999999999</v>
      </c>
      <c r="Y27" s="54">
        <v>2.1568299999999998</v>
      </c>
      <c r="Z27" s="54">
        <v>3.8780000000000001</v>
      </c>
      <c r="AA27" s="54">
        <v>1.7544599999999999</v>
      </c>
      <c r="AB27" s="54">
        <v>-0.84762000000000004</v>
      </c>
      <c r="AC27" s="54">
        <v>0.27556000000000003</v>
      </c>
      <c r="AD27" s="54">
        <v>1.1335599999999999</v>
      </c>
      <c r="AE27" s="54">
        <v>1.1877599999999999</v>
      </c>
      <c r="AF27" s="54">
        <v>-0.34379999999999999</v>
      </c>
      <c r="AG27" s="54">
        <v>-4.25725</v>
      </c>
      <c r="AH27" s="54">
        <v>-1.24943</v>
      </c>
      <c r="AI27" s="54">
        <v>-2.7485400000000002</v>
      </c>
      <c r="AJ27" s="54">
        <v>-5.9488300000000001</v>
      </c>
      <c r="AK27" s="54">
        <v>-5.5921399999999997</v>
      </c>
    </row>
    <row r="28" spans="2:37" ht="12" customHeight="1" x14ac:dyDescent="0.2">
      <c r="C28" s="11"/>
      <c r="D28" s="12"/>
      <c r="E28" s="12"/>
      <c r="F28" s="12"/>
      <c r="G28" s="12"/>
      <c r="H28" s="12"/>
      <c r="I28" s="12"/>
      <c r="J28" s="12"/>
      <c r="K28" s="12"/>
      <c r="L28" s="12"/>
      <c r="M28" s="12"/>
      <c r="N28" s="12"/>
      <c r="O28" s="12"/>
      <c r="P28" s="12"/>
      <c r="Q28" s="13"/>
      <c r="R28" s="13"/>
      <c r="S28" s="13"/>
      <c r="T28" s="13"/>
      <c r="U28" s="13"/>
    </row>
    <row r="29" spans="2:37" ht="12" customHeight="1" x14ac:dyDescent="0.2">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3" customFormat="1" ht="12" customHeight="1" x14ac:dyDescent="0.2">
      <c r="B30" s="3" t="s">
        <v>14</v>
      </c>
      <c r="C30" s="30">
        <f t="shared" ref="C30:R39" si="0">ROUND((C6/$V6)*100,0)</f>
        <v>54</v>
      </c>
      <c r="D30" s="30">
        <f t="shared" si="0"/>
        <v>57</v>
      </c>
      <c r="E30" s="30">
        <f t="shared" si="0"/>
        <v>60</v>
      </c>
      <c r="F30" s="30">
        <f t="shared" si="0"/>
        <v>65</v>
      </c>
      <c r="G30" s="30">
        <f t="shared" si="0"/>
        <v>68</v>
      </c>
      <c r="H30" s="30">
        <f t="shared" si="0"/>
        <v>71</v>
      </c>
      <c r="I30" s="30">
        <f t="shared" si="0"/>
        <v>72</v>
      </c>
      <c r="J30" s="30">
        <f t="shared" si="0"/>
        <v>72</v>
      </c>
      <c r="K30" s="30">
        <f t="shared" si="0"/>
        <v>71</v>
      </c>
      <c r="L30" s="30">
        <f t="shared" si="0"/>
        <v>73</v>
      </c>
      <c r="M30" s="30">
        <f t="shared" si="0"/>
        <v>74</v>
      </c>
      <c r="N30" s="30">
        <f t="shared" si="0"/>
        <v>75</v>
      </c>
      <c r="O30" s="30">
        <f t="shared" si="0"/>
        <v>79</v>
      </c>
      <c r="P30" s="30">
        <f t="shared" si="0"/>
        <v>85</v>
      </c>
      <c r="Q30" s="30">
        <f t="shared" si="0"/>
        <v>90</v>
      </c>
      <c r="R30" s="30">
        <f t="shared" si="0"/>
        <v>92</v>
      </c>
      <c r="S30" s="30">
        <f t="shared" ref="D30:AD39" si="1">ROUND((S6/$V6)*100,0)</f>
        <v>93</v>
      </c>
      <c r="T30" s="30">
        <f t="shared" si="1"/>
        <v>94</v>
      </c>
      <c r="U30" s="30">
        <f t="shared" si="1"/>
        <v>98</v>
      </c>
      <c r="V30" s="30">
        <f t="shared" si="1"/>
        <v>100</v>
      </c>
      <c r="W30" s="30">
        <f t="shared" si="1"/>
        <v>100</v>
      </c>
      <c r="X30" s="30">
        <f t="shared" si="1"/>
        <v>100</v>
      </c>
      <c r="Y30" s="30">
        <f t="shared" si="1"/>
        <v>100</v>
      </c>
      <c r="Z30" s="30">
        <f t="shared" si="1"/>
        <v>100</v>
      </c>
      <c r="AA30" s="30">
        <f t="shared" si="1"/>
        <v>101</v>
      </c>
      <c r="AB30" s="30">
        <f t="shared" si="1"/>
        <v>102</v>
      </c>
      <c r="AC30" s="30">
        <f t="shared" si="1"/>
        <v>103</v>
      </c>
      <c r="AD30" s="30">
        <f t="shared" si="1"/>
        <v>104</v>
      </c>
      <c r="AE30" s="30">
        <f t="shared" ref="AE30:AF39" si="2">ROUND((AE6/$V6)*100,0)</f>
        <v>103</v>
      </c>
      <c r="AF30" s="30">
        <f t="shared" si="2"/>
        <v>99</v>
      </c>
      <c r="AG30" s="30">
        <f t="shared" ref="AG30:AH30" si="3">ROUND((AG6/$V6)*100,0)</f>
        <v>94</v>
      </c>
      <c r="AH30" s="30">
        <f t="shared" si="3"/>
        <v>93</v>
      </c>
      <c r="AI30" s="30">
        <f t="shared" ref="AI30:AJ30" si="4">ROUND((AI6/$V6)*100,0)</f>
        <v>92</v>
      </c>
      <c r="AJ30" s="30">
        <f t="shared" si="4"/>
        <v>89</v>
      </c>
      <c r="AK30" s="30">
        <f t="shared" ref="AK30" si="5">ROUND((AK6/$V6)*100,0)</f>
        <v>86</v>
      </c>
    </row>
    <row r="31" spans="2:37" ht="12" customHeight="1" x14ac:dyDescent="0.2">
      <c r="B31" s="16" t="s">
        <v>6</v>
      </c>
      <c r="C31" s="27">
        <f t="shared" si="0"/>
        <v>279</v>
      </c>
      <c r="D31" s="27">
        <f t="shared" si="1"/>
        <v>280</v>
      </c>
      <c r="E31" s="27">
        <f t="shared" si="1"/>
        <v>199</v>
      </c>
      <c r="F31" s="27">
        <f t="shared" si="1"/>
        <v>201</v>
      </c>
      <c r="G31" s="27">
        <f t="shared" si="1"/>
        <v>199</v>
      </c>
      <c r="H31" s="27">
        <f t="shared" si="1"/>
        <v>188</v>
      </c>
      <c r="I31" s="27">
        <f t="shared" si="1"/>
        <v>181</v>
      </c>
      <c r="J31" s="27">
        <f t="shared" si="1"/>
        <v>149</v>
      </c>
      <c r="K31" s="27">
        <f t="shared" si="1"/>
        <v>231</v>
      </c>
      <c r="L31" s="27">
        <f t="shared" si="1"/>
        <v>340</v>
      </c>
      <c r="M31" s="27">
        <f t="shared" si="1"/>
        <v>434</v>
      </c>
      <c r="N31" s="27">
        <f t="shared" si="1"/>
        <v>519</v>
      </c>
      <c r="O31" s="27">
        <f t="shared" si="1"/>
        <v>603</v>
      </c>
      <c r="P31" s="27">
        <f t="shared" si="1"/>
        <v>569</v>
      </c>
      <c r="Q31" s="27">
        <f t="shared" si="1"/>
        <v>508</v>
      </c>
      <c r="R31" s="27">
        <f t="shared" si="1"/>
        <v>485</v>
      </c>
      <c r="S31" s="27">
        <f t="shared" si="1"/>
        <v>449</v>
      </c>
      <c r="T31" s="27">
        <f t="shared" si="1"/>
        <v>398</v>
      </c>
      <c r="U31" s="27">
        <f t="shared" si="1"/>
        <v>155</v>
      </c>
      <c r="V31" s="27">
        <f t="shared" si="1"/>
        <v>100</v>
      </c>
      <c r="W31" s="27">
        <f t="shared" si="1"/>
        <v>155</v>
      </c>
      <c r="X31" s="27">
        <f t="shared" si="1"/>
        <v>101</v>
      </c>
      <c r="Y31" s="27">
        <f t="shared" si="1"/>
        <v>47</v>
      </c>
      <c r="Z31" s="27">
        <f t="shared" si="1"/>
        <v>47</v>
      </c>
      <c r="AA31" s="27">
        <f t="shared" si="1"/>
        <v>45</v>
      </c>
      <c r="AB31" s="27">
        <f t="shared" si="1"/>
        <v>46</v>
      </c>
      <c r="AC31" s="27">
        <f t="shared" si="1"/>
        <v>44</v>
      </c>
      <c r="AD31" s="27">
        <f t="shared" si="1"/>
        <v>43</v>
      </c>
      <c r="AE31" s="27">
        <f t="shared" si="2"/>
        <v>42</v>
      </c>
      <c r="AF31" s="27">
        <f t="shared" si="2"/>
        <v>42</v>
      </c>
      <c r="AG31" s="27">
        <f t="shared" ref="AG31:AH31" si="6">ROUND((AG7/$V7)*100,0)</f>
        <v>43</v>
      </c>
      <c r="AH31" s="27">
        <f t="shared" si="6"/>
        <v>42</v>
      </c>
      <c r="AI31" s="27">
        <f t="shared" ref="AI31:AJ31" si="7">ROUND((AI7/$V7)*100,0)</f>
        <v>45</v>
      </c>
      <c r="AJ31" s="27">
        <f t="shared" si="7"/>
        <v>46</v>
      </c>
      <c r="AK31" s="27">
        <f t="shared" ref="AK31" si="8">ROUND((AK7/$V7)*100,0)</f>
        <v>47</v>
      </c>
    </row>
    <row r="32" spans="2:37" ht="12" customHeight="1" x14ac:dyDescent="0.2">
      <c r="B32" s="16" t="s">
        <v>7</v>
      </c>
      <c r="C32" s="27">
        <f t="shared" si="0"/>
        <v>73</v>
      </c>
      <c r="D32" s="27">
        <f t="shared" si="1"/>
        <v>78</v>
      </c>
      <c r="E32" s="27">
        <f t="shared" si="1"/>
        <v>86</v>
      </c>
      <c r="F32" s="27">
        <f t="shared" si="1"/>
        <v>91</v>
      </c>
      <c r="G32" s="27">
        <f t="shared" si="1"/>
        <v>88</v>
      </c>
      <c r="H32" s="27">
        <f t="shared" si="1"/>
        <v>90</v>
      </c>
      <c r="I32" s="27">
        <f t="shared" si="1"/>
        <v>99</v>
      </c>
      <c r="J32" s="27">
        <f t="shared" si="1"/>
        <v>103</v>
      </c>
      <c r="K32" s="27">
        <f t="shared" si="1"/>
        <v>99</v>
      </c>
      <c r="L32" s="27">
        <f t="shared" si="1"/>
        <v>96</v>
      </c>
      <c r="M32" s="27">
        <f t="shared" si="1"/>
        <v>95</v>
      </c>
      <c r="N32" s="27">
        <f t="shared" si="1"/>
        <v>96</v>
      </c>
      <c r="O32" s="27">
        <f t="shared" si="1"/>
        <v>93</v>
      </c>
      <c r="P32" s="27">
        <f t="shared" si="1"/>
        <v>97</v>
      </c>
      <c r="Q32" s="27">
        <f t="shared" si="1"/>
        <v>100</v>
      </c>
      <c r="R32" s="27">
        <f t="shared" si="1"/>
        <v>99</v>
      </c>
      <c r="S32" s="27">
        <f t="shared" si="1"/>
        <v>98</v>
      </c>
      <c r="T32" s="27">
        <f t="shared" si="1"/>
        <v>101</v>
      </c>
      <c r="U32" s="27">
        <f t="shared" si="1"/>
        <v>102</v>
      </c>
      <c r="V32" s="27">
        <f t="shared" si="1"/>
        <v>100</v>
      </c>
      <c r="W32" s="27">
        <f t="shared" si="1"/>
        <v>101</v>
      </c>
      <c r="X32" s="27">
        <f t="shared" si="1"/>
        <v>106</v>
      </c>
      <c r="Y32" s="27">
        <f t="shared" si="1"/>
        <v>106</v>
      </c>
      <c r="Z32" s="27">
        <f t="shared" si="1"/>
        <v>101</v>
      </c>
      <c r="AA32" s="27">
        <f t="shared" si="1"/>
        <v>95</v>
      </c>
      <c r="AB32" s="27">
        <f t="shared" si="1"/>
        <v>89</v>
      </c>
      <c r="AC32" s="27">
        <f t="shared" si="1"/>
        <v>87</v>
      </c>
      <c r="AD32" s="27">
        <f t="shared" si="1"/>
        <v>91</v>
      </c>
      <c r="AE32" s="27">
        <f t="shared" si="2"/>
        <v>89</v>
      </c>
      <c r="AF32" s="27">
        <f t="shared" si="2"/>
        <v>82</v>
      </c>
      <c r="AG32" s="27">
        <f t="shared" ref="AG32:AH32" si="9">ROUND((AG8/$V8)*100,0)</f>
        <v>72</v>
      </c>
      <c r="AH32" s="27">
        <f t="shared" si="9"/>
        <v>69</v>
      </c>
      <c r="AI32" s="27">
        <f t="shared" ref="AI32:AJ32" si="10">ROUND((AI8/$V8)*100,0)</f>
        <v>72</v>
      </c>
      <c r="AJ32" s="27">
        <f t="shared" si="10"/>
        <v>76</v>
      </c>
      <c r="AK32" s="27">
        <f t="shared" ref="AK32" si="11">ROUND((AK8/$V8)*100,0)</f>
        <v>74</v>
      </c>
    </row>
    <row r="33" spans="2:37" ht="12" customHeight="1" x14ac:dyDescent="0.2">
      <c r="B33" s="17" t="s">
        <v>8</v>
      </c>
      <c r="C33" s="27">
        <f t="shared" si="0"/>
        <v>110</v>
      </c>
      <c r="D33" s="27">
        <f t="shared" si="1"/>
        <v>116</v>
      </c>
      <c r="E33" s="27">
        <f t="shared" si="1"/>
        <v>122</v>
      </c>
      <c r="F33" s="27">
        <f t="shared" si="1"/>
        <v>117</v>
      </c>
      <c r="G33" s="27">
        <f t="shared" si="1"/>
        <v>111</v>
      </c>
      <c r="H33" s="27">
        <f t="shared" si="1"/>
        <v>102</v>
      </c>
      <c r="I33" s="27">
        <f t="shared" si="1"/>
        <v>108</v>
      </c>
      <c r="J33" s="27">
        <f t="shared" si="1"/>
        <v>103</v>
      </c>
      <c r="K33" s="27">
        <f t="shared" si="1"/>
        <v>101</v>
      </c>
      <c r="L33" s="27">
        <f t="shared" si="1"/>
        <v>85</v>
      </c>
      <c r="M33" s="27">
        <f t="shared" si="1"/>
        <v>95</v>
      </c>
      <c r="N33" s="27">
        <f t="shared" si="1"/>
        <v>100</v>
      </c>
      <c r="O33" s="27">
        <f t="shared" si="1"/>
        <v>100</v>
      </c>
      <c r="P33" s="27">
        <f t="shared" si="1"/>
        <v>100</v>
      </c>
      <c r="Q33" s="27">
        <f t="shared" si="1"/>
        <v>101</v>
      </c>
      <c r="R33" s="27">
        <f t="shared" si="1"/>
        <v>99</v>
      </c>
      <c r="S33" s="27">
        <f t="shared" si="1"/>
        <v>100</v>
      </c>
      <c r="T33" s="27">
        <f t="shared" si="1"/>
        <v>102</v>
      </c>
      <c r="U33" s="27">
        <f t="shared" si="1"/>
        <v>102</v>
      </c>
      <c r="V33" s="27">
        <f t="shared" si="1"/>
        <v>100</v>
      </c>
      <c r="W33" s="27">
        <f t="shared" si="1"/>
        <v>98</v>
      </c>
      <c r="X33" s="27">
        <f t="shared" si="1"/>
        <v>98</v>
      </c>
      <c r="Y33" s="27">
        <f t="shared" si="1"/>
        <v>98</v>
      </c>
      <c r="Z33" s="27">
        <f t="shared" si="1"/>
        <v>95</v>
      </c>
      <c r="AA33" s="27">
        <f t="shared" si="1"/>
        <v>95</v>
      </c>
      <c r="AB33" s="27">
        <f t="shared" si="1"/>
        <v>94</v>
      </c>
      <c r="AC33" s="27">
        <f t="shared" si="1"/>
        <v>93</v>
      </c>
      <c r="AD33" s="27">
        <f t="shared" si="1"/>
        <v>93</v>
      </c>
      <c r="AE33" s="27">
        <f t="shared" si="2"/>
        <v>88</v>
      </c>
      <c r="AF33" s="27">
        <f t="shared" si="2"/>
        <v>89</v>
      </c>
      <c r="AG33" s="27">
        <f t="shared" ref="AG33:AH33" si="12">ROUND((AG9/$V9)*100,0)</f>
        <v>84</v>
      </c>
      <c r="AH33" s="27">
        <f t="shared" si="12"/>
        <v>80</v>
      </c>
      <c r="AI33" s="27">
        <f t="shared" ref="AI33:AJ33" si="13">ROUND((AI9/$V9)*100,0)</f>
        <v>75</v>
      </c>
      <c r="AJ33" s="27">
        <f t="shared" si="13"/>
        <v>72</v>
      </c>
      <c r="AK33" s="27">
        <f t="shared" ref="AK33" si="14">ROUND((AK9/$V9)*100,0)</f>
        <v>71</v>
      </c>
    </row>
    <row r="34" spans="2:37" ht="12" customHeight="1" x14ac:dyDescent="0.2">
      <c r="B34" s="32" t="s">
        <v>17</v>
      </c>
      <c r="C34" s="27">
        <f t="shared" si="0"/>
        <v>112</v>
      </c>
      <c r="D34" s="27">
        <f t="shared" si="1"/>
        <v>119</v>
      </c>
      <c r="E34" s="27">
        <f t="shared" si="1"/>
        <v>125</v>
      </c>
      <c r="F34" s="27">
        <f t="shared" si="1"/>
        <v>120</v>
      </c>
      <c r="G34" s="27">
        <f t="shared" si="1"/>
        <v>114</v>
      </c>
      <c r="H34" s="27">
        <f t="shared" si="1"/>
        <v>104</v>
      </c>
      <c r="I34" s="27">
        <f t="shared" si="1"/>
        <v>111</v>
      </c>
      <c r="J34" s="27">
        <f t="shared" si="1"/>
        <v>106</v>
      </c>
      <c r="K34" s="27">
        <f t="shared" si="1"/>
        <v>103</v>
      </c>
      <c r="L34" s="27">
        <f t="shared" si="1"/>
        <v>87</v>
      </c>
      <c r="M34" s="27">
        <f t="shared" si="1"/>
        <v>97</v>
      </c>
      <c r="N34" s="27">
        <f t="shared" si="1"/>
        <v>102</v>
      </c>
      <c r="O34" s="27">
        <f t="shared" si="1"/>
        <v>101</v>
      </c>
      <c r="P34" s="27">
        <f t="shared" si="1"/>
        <v>102</v>
      </c>
      <c r="Q34" s="27">
        <f t="shared" si="1"/>
        <v>102</v>
      </c>
      <c r="R34" s="27">
        <f t="shared" si="1"/>
        <v>100</v>
      </c>
      <c r="S34" s="27">
        <f t="shared" si="1"/>
        <v>101</v>
      </c>
      <c r="T34" s="27">
        <f t="shared" si="1"/>
        <v>103</v>
      </c>
      <c r="U34" s="27">
        <f t="shared" si="1"/>
        <v>102</v>
      </c>
      <c r="V34" s="27">
        <f t="shared" si="1"/>
        <v>100</v>
      </c>
      <c r="W34" s="27">
        <f t="shared" si="1"/>
        <v>98</v>
      </c>
      <c r="X34" s="27">
        <f t="shared" si="1"/>
        <v>97</v>
      </c>
      <c r="Y34" s="27">
        <f t="shared" si="1"/>
        <v>97</v>
      </c>
      <c r="Z34" s="27">
        <f t="shared" si="1"/>
        <v>95</v>
      </c>
      <c r="AA34" s="27">
        <f t="shared" si="1"/>
        <v>94</v>
      </c>
      <c r="AB34" s="27">
        <f t="shared" si="1"/>
        <v>94</v>
      </c>
      <c r="AC34" s="27">
        <f t="shared" si="1"/>
        <v>93</v>
      </c>
      <c r="AD34" s="27">
        <f t="shared" si="1"/>
        <v>93</v>
      </c>
      <c r="AE34" s="27">
        <f t="shared" si="2"/>
        <v>88</v>
      </c>
      <c r="AF34" s="27">
        <f t="shared" si="2"/>
        <v>89</v>
      </c>
      <c r="AG34" s="27">
        <f t="shared" ref="AG34:AH34" si="15">ROUND((AG10/$V10)*100,0)</f>
        <v>85</v>
      </c>
      <c r="AH34" s="27">
        <f t="shared" si="15"/>
        <v>81</v>
      </c>
      <c r="AI34" s="27">
        <f t="shared" ref="AI34:AJ34" si="16">ROUND((AI10/$V10)*100,0)</f>
        <v>76</v>
      </c>
      <c r="AJ34" s="27">
        <f t="shared" si="16"/>
        <v>73</v>
      </c>
      <c r="AK34" s="27">
        <f t="shared" ref="AK34" si="17">ROUND((AK10/$V10)*100,0)</f>
        <v>72</v>
      </c>
    </row>
    <row r="35" spans="2:37" ht="12" customHeight="1" x14ac:dyDescent="0.2">
      <c r="B35" s="17" t="s">
        <v>9</v>
      </c>
      <c r="C35" s="27">
        <f t="shared" si="0"/>
        <v>59</v>
      </c>
      <c r="D35" s="27">
        <f t="shared" si="1"/>
        <v>65</v>
      </c>
      <c r="E35" s="27">
        <f t="shared" si="1"/>
        <v>73</v>
      </c>
      <c r="F35" s="27">
        <f t="shared" si="1"/>
        <v>82</v>
      </c>
      <c r="G35" s="27">
        <f t="shared" si="1"/>
        <v>80</v>
      </c>
      <c r="H35" s="27">
        <f t="shared" si="1"/>
        <v>86</v>
      </c>
      <c r="I35" s="27">
        <f t="shared" si="1"/>
        <v>96</v>
      </c>
      <c r="J35" s="27">
        <f t="shared" si="1"/>
        <v>103</v>
      </c>
      <c r="K35" s="27">
        <f t="shared" si="1"/>
        <v>98</v>
      </c>
      <c r="L35" s="27">
        <f t="shared" si="1"/>
        <v>100</v>
      </c>
      <c r="M35" s="27">
        <f t="shared" si="1"/>
        <v>94</v>
      </c>
      <c r="N35" s="27">
        <f t="shared" si="1"/>
        <v>95</v>
      </c>
      <c r="O35" s="27">
        <f t="shared" si="1"/>
        <v>91</v>
      </c>
      <c r="P35" s="27">
        <f t="shared" si="1"/>
        <v>95</v>
      </c>
      <c r="Q35" s="27">
        <f t="shared" si="1"/>
        <v>100</v>
      </c>
      <c r="R35" s="27">
        <f t="shared" si="1"/>
        <v>99</v>
      </c>
      <c r="S35" s="27">
        <f t="shared" si="1"/>
        <v>98</v>
      </c>
      <c r="T35" s="27">
        <f t="shared" si="1"/>
        <v>100</v>
      </c>
      <c r="U35" s="27">
        <f t="shared" si="1"/>
        <v>103</v>
      </c>
      <c r="V35" s="27">
        <f t="shared" si="1"/>
        <v>100</v>
      </c>
      <c r="W35" s="27">
        <f t="shared" si="1"/>
        <v>102</v>
      </c>
      <c r="X35" s="27">
        <f t="shared" si="1"/>
        <v>108</v>
      </c>
      <c r="Y35" s="27">
        <f t="shared" si="1"/>
        <v>109</v>
      </c>
      <c r="Z35" s="27">
        <f t="shared" si="1"/>
        <v>103</v>
      </c>
      <c r="AA35" s="27">
        <f t="shared" si="1"/>
        <v>95</v>
      </c>
      <c r="AB35" s="27">
        <f t="shared" si="1"/>
        <v>87</v>
      </c>
      <c r="AC35" s="27">
        <f t="shared" si="1"/>
        <v>85</v>
      </c>
      <c r="AD35" s="27">
        <f t="shared" si="1"/>
        <v>90</v>
      </c>
      <c r="AE35" s="27">
        <f t="shared" si="2"/>
        <v>89</v>
      </c>
      <c r="AF35" s="27">
        <f t="shared" si="2"/>
        <v>80</v>
      </c>
      <c r="AG35" s="27">
        <f t="shared" ref="AG35:AH35" si="18">ROUND((AG11/$V11)*100,0)</f>
        <v>67</v>
      </c>
      <c r="AH35" s="27">
        <f t="shared" si="18"/>
        <v>65</v>
      </c>
      <c r="AI35" s="27">
        <f t="shared" ref="AI35:AJ35" si="19">ROUND((AI11/$V11)*100,0)</f>
        <v>71</v>
      </c>
      <c r="AJ35" s="27">
        <f t="shared" si="19"/>
        <v>77</v>
      </c>
      <c r="AK35" s="27">
        <f t="shared" ref="AK35" si="20">ROUND((AK11/$V11)*100,0)</f>
        <v>75</v>
      </c>
    </row>
    <row r="36" spans="2:37" ht="12" customHeight="1" x14ac:dyDescent="0.2">
      <c r="B36" s="16" t="s">
        <v>10</v>
      </c>
      <c r="C36" s="27">
        <f t="shared" si="0"/>
        <v>51</v>
      </c>
      <c r="D36" s="27">
        <f t="shared" si="1"/>
        <v>54</v>
      </c>
      <c r="E36" s="27">
        <f t="shared" si="1"/>
        <v>57</v>
      </c>
      <c r="F36" s="27">
        <f t="shared" si="1"/>
        <v>62</v>
      </c>
      <c r="G36" s="27">
        <f t="shared" si="1"/>
        <v>65</v>
      </c>
      <c r="H36" s="27">
        <f t="shared" si="1"/>
        <v>68</v>
      </c>
      <c r="I36" s="27">
        <f t="shared" si="1"/>
        <v>69</v>
      </c>
      <c r="J36" s="27">
        <f t="shared" si="1"/>
        <v>68</v>
      </c>
      <c r="K36" s="27">
        <f t="shared" si="1"/>
        <v>68</v>
      </c>
      <c r="L36" s="27">
        <f t="shared" si="1"/>
        <v>70</v>
      </c>
      <c r="M36" s="27">
        <f t="shared" si="1"/>
        <v>71</v>
      </c>
      <c r="N36" s="27">
        <f t="shared" si="1"/>
        <v>72</v>
      </c>
      <c r="O36" s="27">
        <f t="shared" si="1"/>
        <v>77</v>
      </c>
      <c r="P36" s="27">
        <f t="shared" si="1"/>
        <v>83</v>
      </c>
      <c r="Q36" s="27">
        <f t="shared" si="1"/>
        <v>88</v>
      </c>
      <c r="R36" s="27">
        <f t="shared" si="1"/>
        <v>91</v>
      </c>
      <c r="S36" s="27">
        <f t="shared" si="1"/>
        <v>92</v>
      </c>
      <c r="T36" s="27">
        <f t="shared" si="1"/>
        <v>93</v>
      </c>
      <c r="U36" s="27">
        <f t="shared" si="1"/>
        <v>98</v>
      </c>
      <c r="V36" s="27">
        <f t="shared" si="1"/>
        <v>100</v>
      </c>
      <c r="W36" s="27">
        <f t="shared" si="1"/>
        <v>99</v>
      </c>
      <c r="X36" s="27">
        <f t="shared" si="1"/>
        <v>99</v>
      </c>
      <c r="Y36" s="27">
        <f t="shared" si="1"/>
        <v>100</v>
      </c>
      <c r="Z36" s="27">
        <f t="shared" si="1"/>
        <v>100</v>
      </c>
      <c r="AA36" s="27">
        <f t="shared" si="1"/>
        <v>102</v>
      </c>
      <c r="AB36" s="27">
        <f t="shared" si="1"/>
        <v>103</v>
      </c>
      <c r="AC36" s="27">
        <f t="shared" si="1"/>
        <v>105</v>
      </c>
      <c r="AD36" s="27">
        <f t="shared" si="1"/>
        <v>106</v>
      </c>
      <c r="AE36" s="27">
        <f t="shared" si="2"/>
        <v>105</v>
      </c>
      <c r="AF36" s="27">
        <f t="shared" si="2"/>
        <v>102</v>
      </c>
      <c r="AG36" s="27">
        <f t="shared" ref="AG36:AH36" si="21">ROUND((AG12/$V12)*100,0)</f>
        <v>97</v>
      </c>
      <c r="AH36" s="27">
        <f t="shared" si="21"/>
        <v>95</v>
      </c>
      <c r="AI36" s="27">
        <f t="shared" ref="AI36:AJ36" si="22">ROUND((AI12/$V12)*100,0)</f>
        <v>94</v>
      </c>
      <c r="AJ36" s="27">
        <f t="shared" si="22"/>
        <v>90</v>
      </c>
      <c r="AK36" s="27">
        <f t="shared" ref="AK36" si="23">ROUND((AK12/$V12)*100,0)</f>
        <v>88</v>
      </c>
    </row>
    <row r="37" spans="2:37" ht="22.15" customHeight="1" x14ac:dyDescent="0.2">
      <c r="B37" s="35" t="s">
        <v>18</v>
      </c>
      <c r="C37" s="27">
        <f t="shared" si="0"/>
        <v>76</v>
      </c>
      <c r="D37" s="27">
        <f t="shared" si="1"/>
        <v>81</v>
      </c>
      <c r="E37" s="27">
        <f t="shared" si="1"/>
        <v>85</v>
      </c>
      <c r="F37" s="27">
        <f t="shared" si="1"/>
        <v>93</v>
      </c>
      <c r="G37" s="27">
        <f t="shared" si="1"/>
        <v>97</v>
      </c>
      <c r="H37" s="27">
        <f t="shared" si="1"/>
        <v>97</v>
      </c>
      <c r="I37" s="27">
        <f t="shared" si="1"/>
        <v>95</v>
      </c>
      <c r="J37" s="27">
        <f t="shared" si="1"/>
        <v>97</v>
      </c>
      <c r="K37" s="27">
        <f t="shared" si="1"/>
        <v>94</v>
      </c>
      <c r="L37" s="27">
        <f t="shared" si="1"/>
        <v>92</v>
      </c>
      <c r="M37" s="27">
        <f t="shared" si="1"/>
        <v>92</v>
      </c>
      <c r="N37" s="27">
        <f t="shared" si="1"/>
        <v>94</v>
      </c>
      <c r="O37" s="27">
        <f t="shared" si="1"/>
        <v>96</v>
      </c>
      <c r="P37" s="27">
        <f t="shared" si="1"/>
        <v>98</v>
      </c>
      <c r="Q37" s="27">
        <f t="shared" si="1"/>
        <v>101</v>
      </c>
      <c r="R37" s="27">
        <f t="shared" si="1"/>
        <v>102</v>
      </c>
      <c r="S37" s="27">
        <f t="shared" si="1"/>
        <v>101</v>
      </c>
      <c r="T37" s="27">
        <f t="shared" si="1"/>
        <v>98</v>
      </c>
      <c r="U37" s="27">
        <f t="shared" si="1"/>
        <v>99</v>
      </c>
      <c r="V37" s="27">
        <f t="shared" si="1"/>
        <v>100</v>
      </c>
      <c r="W37" s="27">
        <f t="shared" si="1"/>
        <v>99</v>
      </c>
      <c r="X37" s="27">
        <f t="shared" si="1"/>
        <v>99</v>
      </c>
      <c r="Y37" s="27">
        <f t="shared" si="1"/>
        <v>98</v>
      </c>
      <c r="Z37" s="27">
        <f t="shared" si="1"/>
        <v>95</v>
      </c>
      <c r="AA37" s="27">
        <f t="shared" si="1"/>
        <v>96</v>
      </c>
      <c r="AB37" s="27">
        <f t="shared" si="1"/>
        <v>99</v>
      </c>
      <c r="AC37" s="27">
        <f t="shared" si="1"/>
        <v>100</v>
      </c>
      <c r="AD37" s="27">
        <f t="shared" si="1"/>
        <v>100</v>
      </c>
      <c r="AE37" s="27">
        <f t="shared" si="2"/>
        <v>98</v>
      </c>
      <c r="AF37" s="27">
        <f t="shared" si="2"/>
        <v>94</v>
      </c>
      <c r="AG37" s="27">
        <f t="shared" ref="AG37:AH37" si="24">ROUND((AG13/$V13)*100,0)</f>
        <v>88</v>
      </c>
      <c r="AH37" s="27">
        <f t="shared" si="24"/>
        <v>87</v>
      </c>
      <c r="AI37" s="27">
        <f t="shared" ref="AI37:AJ37" si="25">ROUND((AI13/$V13)*100,0)</f>
        <v>86</v>
      </c>
      <c r="AJ37" s="27">
        <f t="shared" si="25"/>
        <v>83</v>
      </c>
      <c r="AK37" s="27">
        <f t="shared" ref="AK37" si="26">ROUND((AK13/$V13)*100,0)</f>
        <v>82</v>
      </c>
    </row>
    <row r="38" spans="2:37" ht="22.15" customHeight="1" x14ac:dyDescent="0.2">
      <c r="B38" s="35" t="s">
        <v>19</v>
      </c>
      <c r="C38" s="27">
        <f t="shared" si="0"/>
        <v>46</v>
      </c>
      <c r="D38" s="27">
        <f t="shared" si="1"/>
        <v>50</v>
      </c>
      <c r="E38" s="27">
        <f t="shared" si="1"/>
        <v>54</v>
      </c>
      <c r="F38" s="27">
        <f t="shared" si="1"/>
        <v>57</v>
      </c>
      <c r="G38" s="27">
        <f t="shared" si="1"/>
        <v>59</v>
      </c>
      <c r="H38" s="27">
        <f t="shared" si="1"/>
        <v>62</v>
      </c>
      <c r="I38" s="27">
        <f t="shared" si="1"/>
        <v>65</v>
      </c>
      <c r="J38" s="27">
        <f t="shared" si="1"/>
        <v>64</v>
      </c>
      <c r="K38" s="27">
        <f t="shared" si="1"/>
        <v>64</v>
      </c>
      <c r="L38" s="27">
        <f t="shared" si="1"/>
        <v>67</v>
      </c>
      <c r="M38" s="27">
        <f t="shared" si="1"/>
        <v>65</v>
      </c>
      <c r="N38" s="27">
        <f t="shared" si="1"/>
        <v>65</v>
      </c>
      <c r="O38" s="27">
        <f t="shared" si="1"/>
        <v>73</v>
      </c>
      <c r="P38" s="27">
        <f t="shared" si="1"/>
        <v>82</v>
      </c>
      <c r="Q38" s="27">
        <f t="shared" si="1"/>
        <v>90</v>
      </c>
      <c r="R38" s="27">
        <f t="shared" si="1"/>
        <v>91</v>
      </c>
      <c r="S38" s="27">
        <f t="shared" si="1"/>
        <v>89</v>
      </c>
      <c r="T38" s="27">
        <f t="shared" si="1"/>
        <v>91</v>
      </c>
      <c r="U38" s="27">
        <f t="shared" si="1"/>
        <v>98</v>
      </c>
      <c r="V38" s="27">
        <f t="shared" si="1"/>
        <v>100</v>
      </c>
      <c r="W38" s="27">
        <f t="shared" si="1"/>
        <v>98</v>
      </c>
      <c r="X38" s="27">
        <f t="shared" si="1"/>
        <v>98</v>
      </c>
      <c r="Y38" s="27">
        <f t="shared" si="1"/>
        <v>98</v>
      </c>
      <c r="Z38" s="27">
        <f t="shared" si="1"/>
        <v>97</v>
      </c>
      <c r="AA38" s="27">
        <f t="shared" si="1"/>
        <v>98</v>
      </c>
      <c r="AB38" s="27">
        <f t="shared" si="1"/>
        <v>101</v>
      </c>
      <c r="AC38" s="27">
        <f t="shared" si="1"/>
        <v>105</v>
      </c>
      <c r="AD38" s="27">
        <f t="shared" si="1"/>
        <v>106</v>
      </c>
      <c r="AE38" s="27">
        <f t="shared" si="2"/>
        <v>104</v>
      </c>
      <c r="AF38" s="27">
        <f t="shared" si="2"/>
        <v>97</v>
      </c>
      <c r="AG38" s="27">
        <f t="shared" ref="AG38:AH38" si="27">ROUND((AG14/$V14)*100,0)</f>
        <v>93</v>
      </c>
      <c r="AH38" s="27">
        <f t="shared" si="27"/>
        <v>91</v>
      </c>
      <c r="AI38" s="27">
        <f t="shared" ref="AI38:AJ38" si="28">ROUND((AI14/$V14)*100,0)</f>
        <v>92</v>
      </c>
      <c r="AJ38" s="27">
        <f t="shared" si="28"/>
        <v>91</v>
      </c>
      <c r="AK38" s="27">
        <f t="shared" ref="AK38" si="29">ROUND((AK14/$V14)*100,0)</f>
        <v>90</v>
      </c>
    </row>
    <row r="39" spans="2:37" ht="22.15" customHeight="1" x14ac:dyDescent="0.2">
      <c r="B39" s="35" t="s">
        <v>20</v>
      </c>
      <c r="C39" s="27">
        <f t="shared" si="0"/>
        <v>39</v>
      </c>
      <c r="D39" s="27">
        <f t="shared" si="1"/>
        <v>40</v>
      </c>
      <c r="E39" s="27">
        <f t="shared" si="1"/>
        <v>42</v>
      </c>
      <c r="F39" s="27">
        <f t="shared" si="1"/>
        <v>46</v>
      </c>
      <c r="G39" s="27">
        <f t="shared" si="1"/>
        <v>51</v>
      </c>
      <c r="H39" s="27">
        <f t="shared" si="1"/>
        <v>55</v>
      </c>
      <c r="I39" s="27">
        <f t="shared" si="1"/>
        <v>55</v>
      </c>
      <c r="J39" s="27">
        <f t="shared" si="1"/>
        <v>53</v>
      </c>
      <c r="K39" s="27">
        <f t="shared" si="1"/>
        <v>54</v>
      </c>
      <c r="L39" s="27">
        <f t="shared" si="1"/>
        <v>59</v>
      </c>
      <c r="M39" s="27">
        <f t="shared" si="1"/>
        <v>63</v>
      </c>
      <c r="N39" s="27">
        <f t="shared" si="1"/>
        <v>64</v>
      </c>
      <c r="O39" s="27">
        <f t="shared" si="1"/>
        <v>68</v>
      </c>
      <c r="P39" s="27">
        <f t="shared" si="1"/>
        <v>74</v>
      </c>
      <c r="Q39" s="27">
        <f t="shared" si="1"/>
        <v>79</v>
      </c>
      <c r="R39" s="27">
        <f t="shared" si="1"/>
        <v>84</v>
      </c>
      <c r="S39" s="27">
        <f t="shared" si="1"/>
        <v>89</v>
      </c>
      <c r="T39" s="27">
        <f t="shared" si="1"/>
        <v>92</v>
      </c>
      <c r="U39" s="27">
        <f t="shared" si="1"/>
        <v>97</v>
      </c>
      <c r="V39" s="27">
        <f t="shared" si="1"/>
        <v>100</v>
      </c>
      <c r="W39" s="27">
        <f t="shared" si="1"/>
        <v>101</v>
      </c>
      <c r="X39" s="27">
        <f t="shared" si="1"/>
        <v>100</v>
      </c>
      <c r="Y39" s="27">
        <f t="shared" si="1"/>
        <v>102</v>
      </c>
      <c r="Z39" s="27">
        <f t="shared" si="1"/>
        <v>106</v>
      </c>
      <c r="AA39" s="27">
        <f t="shared" si="1"/>
        <v>108</v>
      </c>
      <c r="AB39" s="27">
        <f t="shared" si="1"/>
        <v>107</v>
      </c>
      <c r="AC39" s="27">
        <f t="shared" si="1"/>
        <v>107</v>
      </c>
      <c r="AD39" s="27">
        <f t="shared" si="1"/>
        <v>109</v>
      </c>
      <c r="AE39" s="27">
        <f t="shared" si="2"/>
        <v>110</v>
      </c>
      <c r="AF39" s="27">
        <f t="shared" si="2"/>
        <v>110</v>
      </c>
      <c r="AG39" s="27">
        <f t="shared" ref="AG39:AH39" si="30">ROUND((AG15/$V15)*100,0)</f>
        <v>105</v>
      </c>
      <c r="AH39" s="27">
        <f t="shared" si="30"/>
        <v>104</v>
      </c>
      <c r="AI39" s="27">
        <f t="shared" ref="AI39:AJ39" si="31">ROUND((AI15/$V15)*100,0)</f>
        <v>101</v>
      </c>
      <c r="AJ39" s="27">
        <f t="shared" si="31"/>
        <v>95</v>
      </c>
      <c r="AK39" s="27">
        <f t="shared" ref="AK39" si="32">ROUND((AK15/$V15)*100,0)</f>
        <v>89</v>
      </c>
    </row>
    <row r="40" spans="2:37" ht="12" customHeight="1" x14ac:dyDescent="0.2">
      <c r="C40" s="11"/>
      <c r="D40" s="12"/>
      <c r="E40" s="12"/>
      <c r="F40" s="12"/>
      <c r="G40" s="12"/>
      <c r="H40" s="12"/>
      <c r="I40" s="12"/>
      <c r="J40" s="12"/>
      <c r="K40" s="12"/>
      <c r="L40" s="12"/>
      <c r="M40" s="12"/>
      <c r="N40" s="12"/>
      <c r="O40" s="12"/>
      <c r="P40" s="12"/>
      <c r="Q40" s="13"/>
      <c r="R40" s="13"/>
      <c r="S40" s="13"/>
      <c r="T40" s="13"/>
      <c r="U40" s="13"/>
    </row>
    <row r="41" spans="2:37" ht="12" customHeight="1" x14ac:dyDescent="0.2">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3" customFormat="1" ht="12" customHeight="1" x14ac:dyDescent="0.2">
      <c r="B42" s="3" t="s">
        <v>14</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x14ac:dyDescent="0.2">
      <c r="B43" s="16" t="s">
        <v>6</v>
      </c>
      <c r="C43" s="55">
        <f t="shared" ref="C43:R51" si="33">ROUND((C7/C$6)*100,1)</f>
        <v>0.2</v>
      </c>
      <c r="D43" s="55">
        <f t="shared" si="33"/>
        <v>0.2</v>
      </c>
      <c r="E43" s="55">
        <f t="shared" si="33"/>
        <v>0.1</v>
      </c>
      <c r="F43" s="55">
        <f t="shared" si="33"/>
        <v>0.1</v>
      </c>
      <c r="G43" s="55">
        <f t="shared" si="33"/>
        <v>0.1</v>
      </c>
      <c r="H43" s="55">
        <f t="shared" si="33"/>
        <v>0.1</v>
      </c>
      <c r="I43" s="55">
        <f t="shared" si="33"/>
        <v>0.1</v>
      </c>
      <c r="J43" s="55">
        <f t="shared" si="33"/>
        <v>0.1</v>
      </c>
      <c r="K43" s="55">
        <f t="shared" si="33"/>
        <v>0.1</v>
      </c>
      <c r="L43" s="55">
        <f t="shared" si="33"/>
        <v>0.2</v>
      </c>
      <c r="M43" s="55">
        <f t="shared" si="33"/>
        <v>0.2</v>
      </c>
      <c r="N43" s="55">
        <f t="shared" si="33"/>
        <v>0.3</v>
      </c>
      <c r="O43" s="55">
        <f t="shared" si="33"/>
        <v>0.3</v>
      </c>
      <c r="P43" s="55">
        <f t="shared" si="33"/>
        <v>0.3</v>
      </c>
      <c r="Q43" s="55">
        <f t="shared" si="33"/>
        <v>0.2</v>
      </c>
      <c r="R43" s="55">
        <f t="shared" si="33"/>
        <v>0.2</v>
      </c>
      <c r="S43" s="55">
        <f t="shared" ref="D43:AD51" si="34">ROUND((S7/S$6)*100,1)</f>
        <v>0.2</v>
      </c>
      <c r="T43" s="55">
        <f t="shared" si="34"/>
        <v>0.2</v>
      </c>
      <c r="U43" s="55">
        <f t="shared" si="34"/>
        <v>0.1</v>
      </c>
      <c r="V43" s="55">
        <f t="shared" si="34"/>
        <v>0</v>
      </c>
      <c r="W43" s="55">
        <f t="shared" si="34"/>
        <v>0.1</v>
      </c>
      <c r="X43" s="55">
        <f t="shared" si="34"/>
        <v>0</v>
      </c>
      <c r="Y43" s="55">
        <f t="shared" si="34"/>
        <v>0</v>
      </c>
      <c r="Z43" s="55">
        <f t="shared" si="34"/>
        <v>0</v>
      </c>
      <c r="AA43" s="55">
        <f t="shared" si="34"/>
        <v>0</v>
      </c>
      <c r="AB43" s="55">
        <f t="shared" si="34"/>
        <v>0</v>
      </c>
      <c r="AC43" s="55">
        <f t="shared" si="34"/>
        <v>0</v>
      </c>
      <c r="AD43" s="55">
        <f t="shared" si="34"/>
        <v>0</v>
      </c>
      <c r="AE43" s="55">
        <f t="shared" ref="AE43:AF43" si="35">ROUND((AE7/AE$6)*100,1)</f>
        <v>0</v>
      </c>
      <c r="AF43" s="55">
        <f t="shared" si="35"/>
        <v>0</v>
      </c>
      <c r="AG43" s="55">
        <f t="shared" ref="AG43:AH43" si="36">ROUND((AG7/AG$6)*100,1)</f>
        <v>0</v>
      </c>
      <c r="AH43" s="55">
        <f t="shared" si="36"/>
        <v>0</v>
      </c>
      <c r="AI43" s="55">
        <f t="shared" ref="AI43:AJ43" si="37">ROUND((AI7/AI$6)*100,1)</f>
        <v>0</v>
      </c>
      <c r="AJ43" s="55">
        <f t="shared" si="37"/>
        <v>0</v>
      </c>
      <c r="AK43" s="55">
        <f t="shared" ref="AK43" si="38">ROUND((AK7/AK$6)*100,1)</f>
        <v>0</v>
      </c>
    </row>
    <row r="44" spans="2:37" ht="12" customHeight="1" x14ac:dyDescent="0.2">
      <c r="B44" s="16" t="s">
        <v>7</v>
      </c>
      <c r="C44" s="55">
        <f t="shared" si="33"/>
        <v>14.3</v>
      </c>
      <c r="D44" s="55">
        <f t="shared" si="34"/>
        <v>14.5</v>
      </c>
      <c r="E44" s="55">
        <f t="shared" si="34"/>
        <v>15</v>
      </c>
      <c r="F44" s="55">
        <f t="shared" si="34"/>
        <v>14.8</v>
      </c>
      <c r="G44" s="55">
        <f t="shared" si="34"/>
        <v>13.7</v>
      </c>
      <c r="H44" s="55">
        <f t="shared" si="34"/>
        <v>13.5</v>
      </c>
      <c r="I44" s="55">
        <f t="shared" si="34"/>
        <v>14.6</v>
      </c>
      <c r="J44" s="55">
        <f t="shared" si="34"/>
        <v>15.2</v>
      </c>
      <c r="K44" s="55">
        <f t="shared" si="34"/>
        <v>14.7</v>
      </c>
      <c r="L44" s="55">
        <f t="shared" si="34"/>
        <v>13.9</v>
      </c>
      <c r="M44" s="55">
        <f t="shared" si="34"/>
        <v>13.5</v>
      </c>
      <c r="N44" s="55">
        <f t="shared" si="34"/>
        <v>13.6</v>
      </c>
      <c r="O44" s="55">
        <f t="shared" si="34"/>
        <v>12.5</v>
      </c>
      <c r="P44" s="55">
        <f t="shared" si="34"/>
        <v>12.1</v>
      </c>
      <c r="Q44" s="55">
        <f t="shared" si="34"/>
        <v>11.8</v>
      </c>
      <c r="R44" s="55">
        <f t="shared" si="34"/>
        <v>11.4</v>
      </c>
      <c r="S44" s="55">
        <f t="shared" si="34"/>
        <v>11.2</v>
      </c>
      <c r="T44" s="55">
        <f t="shared" si="34"/>
        <v>11.3</v>
      </c>
      <c r="U44" s="55">
        <f t="shared" si="34"/>
        <v>11</v>
      </c>
      <c r="V44" s="55">
        <f t="shared" si="34"/>
        <v>10.6</v>
      </c>
      <c r="W44" s="55">
        <f t="shared" si="34"/>
        <v>10.7</v>
      </c>
      <c r="X44" s="55">
        <f t="shared" si="34"/>
        <v>11.2</v>
      </c>
      <c r="Y44" s="55">
        <f t="shared" si="34"/>
        <v>11.2</v>
      </c>
      <c r="Z44" s="55">
        <f t="shared" si="34"/>
        <v>10.7</v>
      </c>
      <c r="AA44" s="55">
        <f t="shared" si="34"/>
        <v>9.9</v>
      </c>
      <c r="AB44" s="55">
        <f t="shared" si="34"/>
        <v>9.3000000000000007</v>
      </c>
      <c r="AC44" s="55">
        <f t="shared" si="34"/>
        <v>8.9</v>
      </c>
      <c r="AD44" s="55">
        <f t="shared" si="34"/>
        <v>9.1999999999999993</v>
      </c>
      <c r="AE44" s="55">
        <f t="shared" ref="AE44:AF44" si="39">ROUND((AE8/AE$6)*100,1)</f>
        <v>9.1</v>
      </c>
      <c r="AF44" s="55">
        <f t="shared" si="39"/>
        <v>8.6999999999999993</v>
      </c>
      <c r="AG44" s="55">
        <f t="shared" ref="AG44:AH44" si="40">ROUND((AG8/AG$6)*100,1)</f>
        <v>8.1</v>
      </c>
      <c r="AH44" s="55">
        <f t="shared" si="40"/>
        <v>7.9</v>
      </c>
      <c r="AI44" s="55">
        <f t="shared" ref="AI44:AJ44" si="41">ROUND((AI8/AI$6)*100,1)</f>
        <v>8.3000000000000007</v>
      </c>
      <c r="AJ44" s="55">
        <f t="shared" si="41"/>
        <v>9</v>
      </c>
      <c r="AK44" s="55">
        <f t="shared" ref="AK44" si="42">ROUND((AK8/AK$6)*100,1)</f>
        <v>9</v>
      </c>
    </row>
    <row r="45" spans="2:37" ht="12" customHeight="1" x14ac:dyDescent="0.2">
      <c r="B45" s="17" t="s">
        <v>8</v>
      </c>
      <c r="C45" s="55">
        <f t="shared" si="33"/>
        <v>5.6</v>
      </c>
      <c r="D45" s="55">
        <f t="shared" si="34"/>
        <v>5.6</v>
      </c>
      <c r="E45" s="55">
        <f t="shared" si="34"/>
        <v>5.5</v>
      </c>
      <c r="F45" s="55">
        <f t="shared" si="34"/>
        <v>4.9000000000000004</v>
      </c>
      <c r="G45" s="55">
        <f t="shared" si="34"/>
        <v>4.4000000000000004</v>
      </c>
      <c r="H45" s="55">
        <f t="shared" si="34"/>
        <v>3.9</v>
      </c>
      <c r="I45" s="55">
        <f t="shared" si="34"/>
        <v>4.0999999999999996</v>
      </c>
      <c r="J45" s="55">
        <f t="shared" si="34"/>
        <v>3.9</v>
      </c>
      <c r="K45" s="55">
        <f t="shared" si="34"/>
        <v>3.9</v>
      </c>
      <c r="L45" s="55">
        <f t="shared" si="34"/>
        <v>3.2</v>
      </c>
      <c r="M45" s="55">
        <f t="shared" si="34"/>
        <v>3.5</v>
      </c>
      <c r="N45" s="55">
        <f t="shared" si="34"/>
        <v>3.6</v>
      </c>
      <c r="O45" s="55">
        <f t="shared" si="34"/>
        <v>3.4</v>
      </c>
      <c r="P45" s="55">
        <f t="shared" si="34"/>
        <v>3.2</v>
      </c>
      <c r="Q45" s="55">
        <f t="shared" si="34"/>
        <v>3.1</v>
      </c>
      <c r="R45" s="55">
        <f t="shared" si="34"/>
        <v>2.9</v>
      </c>
      <c r="S45" s="55">
        <f t="shared" si="34"/>
        <v>2.9</v>
      </c>
      <c r="T45" s="55">
        <f t="shared" si="34"/>
        <v>2.9</v>
      </c>
      <c r="U45" s="55">
        <f t="shared" si="34"/>
        <v>2.8</v>
      </c>
      <c r="V45" s="55">
        <f t="shared" si="34"/>
        <v>2.7</v>
      </c>
      <c r="W45" s="55">
        <f t="shared" si="34"/>
        <v>2.7</v>
      </c>
      <c r="X45" s="55">
        <f t="shared" si="34"/>
        <v>2.7</v>
      </c>
      <c r="Y45" s="55">
        <f t="shared" si="34"/>
        <v>2.6</v>
      </c>
      <c r="Z45" s="55">
        <f t="shared" si="34"/>
        <v>2.6</v>
      </c>
      <c r="AA45" s="55">
        <f t="shared" si="34"/>
        <v>2.6</v>
      </c>
      <c r="AB45" s="55">
        <f t="shared" si="34"/>
        <v>2.5</v>
      </c>
      <c r="AC45" s="55">
        <f t="shared" si="34"/>
        <v>2.5</v>
      </c>
      <c r="AD45" s="55">
        <f t="shared" si="34"/>
        <v>2.4</v>
      </c>
      <c r="AE45" s="55">
        <f t="shared" ref="AE45:AF45" si="43">ROUND((AE9/AE$6)*100,1)</f>
        <v>2.2999999999999998</v>
      </c>
      <c r="AF45" s="55">
        <f t="shared" si="43"/>
        <v>2.4</v>
      </c>
      <c r="AG45" s="55">
        <f t="shared" ref="AG45:AH45" si="44">ROUND((AG9/AG$6)*100,1)</f>
        <v>2.4</v>
      </c>
      <c r="AH45" s="55">
        <f t="shared" si="44"/>
        <v>2.4</v>
      </c>
      <c r="AI45" s="55">
        <f t="shared" ref="AI45:AJ45" si="45">ROUND((AI9/AI$6)*100,1)</f>
        <v>2.2000000000000002</v>
      </c>
      <c r="AJ45" s="55">
        <f t="shared" si="45"/>
        <v>2.2000000000000002</v>
      </c>
      <c r="AK45" s="55">
        <f t="shared" ref="AK45" si="46">ROUND((AK9/AK$6)*100,1)</f>
        <v>2.2000000000000002</v>
      </c>
    </row>
    <row r="46" spans="2:37" ht="12" customHeight="1" x14ac:dyDescent="0.2">
      <c r="B46" s="32" t="s">
        <v>17</v>
      </c>
      <c r="C46" s="55">
        <f t="shared" si="33"/>
        <v>5.5</v>
      </c>
      <c r="D46" s="55">
        <f t="shared" si="34"/>
        <v>5.5</v>
      </c>
      <c r="E46" s="55">
        <f t="shared" si="34"/>
        <v>5.5</v>
      </c>
      <c r="F46" s="55">
        <f t="shared" si="34"/>
        <v>4.9000000000000004</v>
      </c>
      <c r="G46" s="55">
        <f t="shared" si="34"/>
        <v>4.4000000000000004</v>
      </c>
      <c r="H46" s="55">
        <f t="shared" si="34"/>
        <v>3.9</v>
      </c>
      <c r="I46" s="55">
        <f t="shared" si="34"/>
        <v>4.0999999999999996</v>
      </c>
      <c r="J46" s="55">
        <f t="shared" si="34"/>
        <v>3.9</v>
      </c>
      <c r="K46" s="55">
        <f t="shared" si="34"/>
        <v>3.8</v>
      </c>
      <c r="L46" s="55">
        <f t="shared" si="34"/>
        <v>3.1</v>
      </c>
      <c r="M46" s="55">
        <f t="shared" si="34"/>
        <v>3.4</v>
      </c>
      <c r="N46" s="55">
        <f t="shared" si="34"/>
        <v>3.6</v>
      </c>
      <c r="O46" s="55">
        <f t="shared" si="34"/>
        <v>3.4</v>
      </c>
      <c r="P46" s="55">
        <f t="shared" si="34"/>
        <v>3.2</v>
      </c>
      <c r="Q46" s="55">
        <f t="shared" si="34"/>
        <v>3</v>
      </c>
      <c r="R46" s="55">
        <f t="shared" si="34"/>
        <v>2.9</v>
      </c>
      <c r="S46" s="55">
        <f t="shared" si="34"/>
        <v>2.8</v>
      </c>
      <c r="T46" s="55">
        <f t="shared" si="34"/>
        <v>2.9</v>
      </c>
      <c r="U46" s="55">
        <f t="shared" si="34"/>
        <v>2.7</v>
      </c>
      <c r="V46" s="55">
        <f t="shared" si="34"/>
        <v>2.6</v>
      </c>
      <c r="W46" s="55">
        <f t="shared" si="34"/>
        <v>2.6</v>
      </c>
      <c r="X46" s="55">
        <f t="shared" si="34"/>
        <v>2.6</v>
      </c>
      <c r="Y46" s="55">
        <f t="shared" si="34"/>
        <v>2.5</v>
      </c>
      <c r="Z46" s="55">
        <f t="shared" si="34"/>
        <v>2.5</v>
      </c>
      <c r="AA46" s="55">
        <f t="shared" si="34"/>
        <v>2.5</v>
      </c>
      <c r="AB46" s="55">
        <f t="shared" si="34"/>
        <v>2.4</v>
      </c>
      <c r="AC46" s="55">
        <f t="shared" si="34"/>
        <v>2.4</v>
      </c>
      <c r="AD46" s="55">
        <f t="shared" si="34"/>
        <v>2.4</v>
      </c>
      <c r="AE46" s="55">
        <f t="shared" ref="AE46:AF46" si="47">ROUND((AE10/AE$6)*100,1)</f>
        <v>2.2000000000000002</v>
      </c>
      <c r="AF46" s="55">
        <f t="shared" si="47"/>
        <v>2.4</v>
      </c>
      <c r="AG46" s="55">
        <f t="shared" ref="AG46:AH46" si="48">ROUND((AG10/AG$6)*100,1)</f>
        <v>2.4</v>
      </c>
      <c r="AH46" s="55">
        <f t="shared" si="48"/>
        <v>2.2999999999999998</v>
      </c>
      <c r="AI46" s="55">
        <f t="shared" ref="AI46:AJ46" si="49">ROUND((AI10/AI$6)*100,1)</f>
        <v>2.2000000000000002</v>
      </c>
      <c r="AJ46" s="55">
        <f t="shared" si="49"/>
        <v>2.2000000000000002</v>
      </c>
      <c r="AK46" s="55">
        <f t="shared" ref="AK46" si="50">ROUND((AK10/AK$6)*100,1)</f>
        <v>2.2000000000000002</v>
      </c>
    </row>
    <row r="47" spans="2:37" ht="12" customHeight="1" x14ac:dyDescent="0.2">
      <c r="B47" s="17" t="s">
        <v>9</v>
      </c>
      <c r="C47" s="55">
        <f t="shared" si="33"/>
        <v>8.6999999999999993</v>
      </c>
      <c r="D47" s="55">
        <f t="shared" si="34"/>
        <v>8.9</v>
      </c>
      <c r="E47" s="55">
        <f t="shared" si="34"/>
        <v>9.5</v>
      </c>
      <c r="F47" s="55">
        <f t="shared" si="34"/>
        <v>9.9</v>
      </c>
      <c r="G47" s="55">
        <f t="shared" si="34"/>
        <v>9.3000000000000007</v>
      </c>
      <c r="H47" s="55">
        <f t="shared" si="34"/>
        <v>9.6</v>
      </c>
      <c r="I47" s="55">
        <f t="shared" si="34"/>
        <v>10.5</v>
      </c>
      <c r="J47" s="55">
        <f t="shared" si="34"/>
        <v>11.2</v>
      </c>
      <c r="K47" s="55">
        <f t="shared" si="34"/>
        <v>10.8</v>
      </c>
      <c r="L47" s="55">
        <f t="shared" si="34"/>
        <v>10.7</v>
      </c>
      <c r="M47" s="55">
        <f t="shared" si="34"/>
        <v>10</v>
      </c>
      <c r="N47" s="55">
        <f t="shared" si="34"/>
        <v>10</v>
      </c>
      <c r="O47" s="55">
        <f t="shared" si="34"/>
        <v>9.1</v>
      </c>
      <c r="P47" s="55">
        <f t="shared" si="34"/>
        <v>8.8000000000000007</v>
      </c>
      <c r="Q47" s="55">
        <f t="shared" si="34"/>
        <v>8.6999999999999993</v>
      </c>
      <c r="R47" s="55">
        <f t="shared" si="34"/>
        <v>8.5</v>
      </c>
      <c r="S47" s="55">
        <f t="shared" si="34"/>
        <v>8.3000000000000007</v>
      </c>
      <c r="T47" s="55">
        <f t="shared" si="34"/>
        <v>8.3000000000000007</v>
      </c>
      <c r="U47" s="55">
        <f t="shared" si="34"/>
        <v>8.1999999999999993</v>
      </c>
      <c r="V47" s="55">
        <f t="shared" si="34"/>
        <v>7.9</v>
      </c>
      <c r="W47" s="55">
        <f t="shared" si="34"/>
        <v>8</v>
      </c>
      <c r="X47" s="55">
        <f t="shared" si="34"/>
        <v>8.5</v>
      </c>
      <c r="Y47" s="55">
        <f t="shared" si="34"/>
        <v>8.5</v>
      </c>
      <c r="Z47" s="55">
        <f t="shared" si="34"/>
        <v>8.1</v>
      </c>
      <c r="AA47" s="55">
        <f t="shared" si="34"/>
        <v>7.4</v>
      </c>
      <c r="AB47" s="55">
        <f t="shared" si="34"/>
        <v>6.8</v>
      </c>
      <c r="AC47" s="55">
        <f t="shared" si="34"/>
        <v>6.5</v>
      </c>
      <c r="AD47" s="55">
        <f t="shared" si="34"/>
        <v>6.8</v>
      </c>
      <c r="AE47" s="55">
        <f t="shared" ref="AE47:AF47" si="51">ROUND((AE11/AE$6)*100,1)</f>
        <v>6.8</v>
      </c>
      <c r="AF47" s="55">
        <f t="shared" si="51"/>
        <v>6.3</v>
      </c>
      <c r="AG47" s="55">
        <f t="shared" ref="AG47:AH47" si="52">ROUND((AG11/AG$6)*100,1)</f>
        <v>5.6</v>
      </c>
      <c r="AH47" s="55">
        <f t="shared" si="52"/>
        <v>5.5</v>
      </c>
      <c r="AI47" s="55">
        <f t="shared" ref="AI47:AJ47" si="53">ROUND((AI11/AI$6)*100,1)</f>
        <v>6.1</v>
      </c>
      <c r="AJ47" s="55">
        <f t="shared" si="53"/>
        <v>6.8</v>
      </c>
      <c r="AK47" s="55">
        <f t="shared" ref="AK47" si="54">ROUND((AK11/AK$6)*100,1)</f>
        <v>6.8</v>
      </c>
    </row>
    <row r="48" spans="2:37" ht="12" customHeight="1" x14ac:dyDescent="0.2">
      <c r="B48" s="16" t="s">
        <v>10</v>
      </c>
      <c r="C48" s="55">
        <f t="shared" si="33"/>
        <v>85.5</v>
      </c>
      <c r="D48" s="55">
        <f t="shared" si="34"/>
        <v>85.3</v>
      </c>
      <c r="E48" s="55">
        <f t="shared" si="34"/>
        <v>84.8</v>
      </c>
      <c r="F48" s="55">
        <f t="shared" si="34"/>
        <v>85.1</v>
      </c>
      <c r="G48" s="55">
        <f t="shared" si="34"/>
        <v>86.2</v>
      </c>
      <c r="H48" s="55">
        <f t="shared" si="34"/>
        <v>86.4</v>
      </c>
      <c r="I48" s="55">
        <f t="shared" si="34"/>
        <v>85.3</v>
      </c>
      <c r="J48" s="55">
        <f t="shared" si="34"/>
        <v>84.8</v>
      </c>
      <c r="K48" s="55">
        <f t="shared" si="34"/>
        <v>85.2</v>
      </c>
      <c r="L48" s="55">
        <f t="shared" si="34"/>
        <v>85.9</v>
      </c>
      <c r="M48" s="55">
        <f t="shared" si="34"/>
        <v>86.2</v>
      </c>
      <c r="N48" s="55">
        <f t="shared" si="34"/>
        <v>86.1</v>
      </c>
      <c r="O48" s="55">
        <f t="shared" si="34"/>
        <v>87.2</v>
      </c>
      <c r="P48" s="55">
        <f t="shared" si="34"/>
        <v>87.7</v>
      </c>
      <c r="Q48" s="55">
        <f t="shared" si="34"/>
        <v>88</v>
      </c>
      <c r="R48" s="55">
        <f t="shared" si="34"/>
        <v>88.4</v>
      </c>
      <c r="S48" s="55">
        <f t="shared" si="34"/>
        <v>88.6</v>
      </c>
      <c r="T48" s="55">
        <f t="shared" si="34"/>
        <v>88.6</v>
      </c>
      <c r="U48" s="55">
        <f t="shared" si="34"/>
        <v>88.9</v>
      </c>
      <c r="V48" s="55">
        <f t="shared" si="34"/>
        <v>89.4</v>
      </c>
      <c r="W48" s="55">
        <f t="shared" si="34"/>
        <v>89.2</v>
      </c>
      <c r="X48" s="55">
        <f t="shared" si="34"/>
        <v>88.8</v>
      </c>
      <c r="Y48" s="55">
        <f t="shared" si="34"/>
        <v>88.8</v>
      </c>
      <c r="Z48" s="55">
        <f t="shared" si="34"/>
        <v>89.3</v>
      </c>
      <c r="AA48" s="55">
        <f t="shared" si="34"/>
        <v>90</v>
      </c>
      <c r="AB48" s="55">
        <f t="shared" si="34"/>
        <v>90.7</v>
      </c>
      <c r="AC48" s="55">
        <f t="shared" si="34"/>
        <v>91.1</v>
      </c>
      <c r="AD48" s="55">
        <f t="shared" si="34"/>
        <v>90.8</v>
      </c>
      <c r="AE48" s="55">
        <f t="shared" ref="AE48:AF48" si="55">ROUND((AE12/AE$6)*100,1)</f>
        <v>90.9</v>
      </c>
      <c r="AF48" s="55">
        <f t="shared" si="55"/>
        <v>91.2</v>
      </c>
      <c r="AG48" s="55">
        <f t="shared" ref="AG48:AH48" si="56">ROUND((AG12/AG$6)*100,1)</f>
        <v>91.9</v>
      </c>
      <c r="AH48" s="55">
        <f t="shared" si="56"/>
        <v>92.1</v>
      </c>
      <c r="AI48" s="55">
        <f t="shared" ref="AI48:AJ48" si="57">ROUND((AI12/AI$6)*100,1)</f>
        <v>91.7</v>
      </c>
      <c r="AJ48" s="55">
        <f t="shared" si="57"/>
        <v>91</v>
      </c>
      <c r="AK48" s="55">
        <f t="shared" ref="AK48" si="58">ROUND((AK12/AK$6)*100,1)</f>
        <v>90.9</v>
      </c>
    </row>
    <row r="49" spans="2:37" ht="22.15" customHeight="1" x14ac:dyDescent="0.2">
      <c r="B49" s="35" t="s">
        <v>18</v>
      </c>
      <c r="C49" s="55">
        <f t="shared" si="33"/>
        <v>33.700000000000003</v>
      </c>
      <c r="D49" s="55">
        <f t="shared" si="34"/>
        <v>33.9</v>
      </c>
      <c r="E49" s="55">
        <f t="shared" si="34"/>
        <v>33.200000000000003</v>
      </c>
      <c r="F49" s="55">
        <f t="shared" si="34"/>
        <v>33.700000000000003</v>
      </c>
      <c r="G49" s="55">
        <f t="shared" si="34"/>
        <v>33.6</v>
      </c>
      <c r="H49" s="55">
        <f t="shared" si="34"/>
        <v>32.6</v>
      </c>
      <c r="I49" s="55">
        <f t="shared" si="34"/>
        <v>31.1</v>
      </c>
      <c r="J49" s="55">
        <f t="shared" si="34"/>
        <v>32</v>
      </c>
      <c r="K49" s="55">
        <f t="shared" si="34"/>
        <v>31.2</v>
      </c>
      <c r="L49" s="55">
        <f t="shared" si="34"/>
        <v>29.8</v>
      </c>
      <c r="M49" s="55">
        <f t="shared" si="34"/>
        <v>29.5</v>
      </c>
      <c r="N49" s="55">
        <f t="shared" si="34"/>
        <v>29.5</v>
      </c>
      <c r="O49" s="55">
        <f t="shared" si="34"/>
        <v>28.8</v>
      </c>
      <c r="P49" s="55">
        <f t="shared" si="34"/>
        <v>27.4</v>
      </c>
      <c r="Q49" s="55">
        <f t="shared" si="34"/>
        <v>26.7</v>
      </c>
      <c r="R49" s="55">
        <f t="shared" si="34"/>
        <v>26.1</v>
      </c>
      <c r="S49" s="55">
        <f t="shared" si="34"/>
        <v>25.8</v>
      </c>
      <c r="T49" s="55">
        <f t="shared" si="34"/>
        <v>24.6</v>
      </c>
      <c r="U49" s="55">
        <f t="shared" si="34"/>
        <v>23.8</v>
      </c>
      <c r="V49" s="55">
        <f t="shared" si="34"/>
        <v>23.6</v>
      </c>
      <c r="W49" s="55">
        <f t="shared" si="34"/>
        <v>23.5</v>
      </c>
      <c r="X49" s="55">
        <f t="shared" si="34"/>
        <v>23.4</v>
      </c>
      <c r="Y49" s="55">
        <f t="shared" si="34"/>
        <v>23</v>
      </c>
      <c r="Z49" s="55">
        <f t="shared" si="34"/>
        <v>22.3</v>
      </c>
      <c r="AA49" s="55">
        <f t="shared" si="34"/>
        <v>22.4</v>
      </c>
      <c r="AB49" s="55">
        <f t="shared" si="34"/>
        <v>23</v>
      </c>
      <c r="AC49" s="55">
        <f t="shared" si="34"/>
        <v>23</v>
      </c>
      <c r="AD49" s="55">
        <f t="shared" si="34"/>
        <v>22.7</v>
      </c>
      <c r="AE49" s="55">
        <f t="shared" ref="AE49:AF49" si="59">ROUND((AE13/AE$6)*100,1)</f>
        <v>22.5</v>
      </c>
      <c r="AF49" s="55">
        <f t="shared" si="59"/>
        <v>22.3</v>
      </c>
      <c r="AG49" s="55">
        <f t="shared" ref="AG49:AH49" si="60">ROUND((AG13/AG$6)*100,1)</f>
        <v>22.2</v>
      </c>
      <c r="AH49" s="55">
        <f t="shared" si="60"/>
        <v>22.1</v>
      </c>
      <c r="AI49" s="55">
        <f t="shared" ref="AI49:AJ49" si="61">ROUND((AI13/AI$6)*100,1)</f>
        <v>22.2</v>
      </c>
      <c r="AJ49" s="55">
        <f t="shared" si="61"/>
        <v>22.1</v>
      </c>
      <c r="AK49" s="55">
        <f t="shared" ref="AK49" si="62">ROUND((AK13/AK$6)*100,1)</f>
        <v>22.5</v>
      </c>
    </row>
    <row r="50" spans="2:37" ht="22.15" customHeight="1" x14ac:dyDescent="0.2">
      <c r="B50" s="35" t="s">
        <v>19</v>
      </c>
      <c r="C50" s="55">
        <f t="shared" si="33"/>
        <v>23.6</v>
      </c>
      <c r="D50" s="55">
        <f t="shared" si="34"/>
        <v>24.3</v>
      </c>
      <c r="E50" s="55">
        <f t="shared" si="34"/>
        <v>24.7</v>
      </c>
      <c r="F50" s="55">
        <f t="shared" si="34"/>
        <v>24.1</v>
      </c>
      <c r="G50" s="55">
        <f t="shared" si="34"/>
        <v>23.7</v>
      </c>
      <c r="H50" s="55">
        <f t="shared" si="34"/>
        <v>24.1</v>
      </c>
      <c r="I50" s="55">
        <f t="shared" si="34"/>
        <v>24.8</v>
      </c>
      <c r="J50" s="55">
        <f t="shared" si="34"/>
        <v>24.3</v>
      </c>
      <c r="K50" s="55">
        <f t="shared" si="34"/>
        <v>24.8</v>
      </c>
      <c r="L50" s="55">
        <f t="shared" si="34"/>
        <v>25</v>
      </c>
      <c r="M50" s="55">
        <f t="shared" si="34"/>
        <v>24.2</v>
      </c>
      <c r="N50" s="55">
        <f t="shared" si="34"/>
        <v>23.9</v>
      </c>
      <c r="O50" s="55">
        <f t="shared" si="34"/>
        <v>25.4</v>
      </c>
      <c r="P50" s="55">
        <f t="shared" si="34"/>
        <v>26.6</v>
      </c>
      <c r="Q50" s="55">
        <f t="shared" si="34"/>
        <v>27.4</v>
      </c>
      <c r="R50" s="55">
        <f t="shared" si="34"/>
        <v>27.2</v>
      </c>
      <c r="S50" s="55">
        <f t="shared" si="34"/>
        <v>26.2</v>
      </c>
      <c r="T50" s="55">
        <f t="shared" si="34"/>
        <v>26.5</v>
      </c>
      <c r="U50" s="55">
        <f t="shared" si="34"/>
        <v>27.3</v>
      </c>
      <c r="V50" s="55">
        <f t="shared" si="34"/>
        <v>27.4</v>
      </c>
      <c r="W50" s="55">
        <f t="shared" si="34"/>
        <v>27</v>
      </c>
      <c r="X50" s="55">
        <f t="shared" si="34"/>
        <v>27</v>
      </c>
      <c r="Y50" s="55">
        <f t="shared" si="34"/>
        <v>26.7</v>
      </c>
      <c r="Z50" s="55">
        <f t="shared" si="34"/>
        <v>26.4</v>
      </c>
      <c r="AA50" s="55">
        <f t="shared" si="34"/>
        <v>26.6</v>
      </c>
      <c r="AB50" s="55">
        <f t="shared" si="34"/>
        <v>27.2</v>
      </c>
      <c r="AC50" s="55">
        <f t="shared" si="34"/>
        <v>27.9</v>
      </c>
      <c r="AD50" s="55">
        <f t="shared" si="34"/>
        <v>28</v>
      </c>
      <c r="AE50" s="55">
        <f t="shared" ref="AE50:AF50" si="63">ROUND((AE14/AE$6)*100,1)</f>
        <v>27.5</v>
      </c>
      <c r="AF50" s="55">
        <f t="shared" si="63"/>
        <v>26.6</v>
      </c>
      <c r="AG50" s="55">
        <f t="shared" ref="AG50:AH50" si="64">ROUND((AG14/AG$6)*100,1)</f>
        <v>27</v>
      </c>
      <c r="AH50" s="55">
        <f t="shared" si="64"/>
        <v>27</v>
      </c>
      <c r="AI50" s="55">
        <f t="shared" ref="AI50:AJ50" si="65">ROUND((AI14/AI$6)*100,1)</f>
        <v>27.4</v>
      </c>
      <c r="AJ50" s="55">
        <f t="shared" si="65"/>
        <v>28</v>
      </c>
      <c r="AK50" s="55">
        <f t="shared" ref="AK50" si="66">ROUND((AK14/AK$6)*100,1)</f>
        <v>28.7</v>
      </c>
    </row>
    <row r="51" spans="2:37" ht="22.15" customHeight="1" x14ac:dyDescent="0.2">
      <c r="B51" s="35" t="s">
        <v>20</v>
      </c>
      <c r="C51" s="55">
        <f t="shared" si="33"/>
        <v>28.2</v>
      </c>
      <c r="D51" s="55">
        <f t="shared" si="34"/>
        <v>27.1</v>
      </c>
      <c r="E51" s="55">
        <f t="shared" si="34"/>
        <v>26.9</v>
      </c>
      <c r="F51" s="55">
        <f t="shared" si="34"/>
        <v>27.3</v>
      </c>
      <c r="G51" s="55">
        <f t="shared" si="34"/>
        <v>28.8</v>
      </c>
      <c r="H51" s="55">
        <f t="shared" si="34"/>
        <v>29.7</v>
      </c>
      <c r="I51" s="55">
        <f t="shared" si="34"/>
        <v>29.5</v>
      </c>
      <c r="J51" s="55">
        <f t="shared" si="34"/>
        <v>28.5</v>
      </c>
      <c r="K51" s="55">
        <f t="shared" si="34"/>
        <v>29.2</v>
      </c>
      <c r="L51" s="55">
        <f t="shared" si="34"/>
        <v>31.1</v>
      </c>
      <c r="M51" s="55">
        <f t="shared" si="34"/>
        <v>32.6</v>
      </c>
      <c r="N51" s="55">
        <f t="shared" si="34"/>
        <v>32.700000000000003</v>
      </c>
      <c r="O51" s="55">
        <f t="shared" si="34"/>
        <v>33</v>
      </c>
      <c r="P51" s="55">
        <f t="shared" si="34"/>
        <v>33.700000000000003</v>
      </c>
      <c r="Q51" s="55">
        <f t="shared" si="34"/>
        <v>33.799999999999997</v>
      </c>
      <c r="R51" s="55">
        <f t="shared" si="34"/>
        <v>35.1</v>
      </c>
      <c r="S51" s="55">
        <f t="shared" si="34"/>
        <v>36.700000000000003</v>
      </c>
      <c r="T51" s="55">
        <f t="shared" si="34"/>
        <v>37.4</v>
      </c>
      <c r="U51" s="55">
        <f t="shared" si="34"/>
        <v>37.799999999999997</v>
      </c>
      <c r="V51" s="55">
        <f t="shared" si="34"/>
        <v>38.4</v>
      </c>
      <c r="W51" s="55">
        <f t="shared" si="34"/>
        <v>38.799999999999997</v>
      </c>
      <c r="X51" s="55">
        <f t="shared" si="34"/>
        <v>38.4</v>
      </c>
      <c r="Y51" s="55">
        <f t="shared" si="34"/>
        <v>39.1</v>
      </c>
      <c r="Z51" s="55">
        <f t="shared" si="34"/>
        <v>40.6</v>
      </c>
      <c r="AA51" s="55">
        <f t="shared" si="34"/>
        <v>41</v>
      </c>
      <c r="AB51" s="55">
        <f t="shared" si="34"/>
        <v>40.5</v>
      </c>
      <c r="AC51" s="55">
        <f t="shared" si="34"/>
        <v>40.1</v>
      </c>
      <c r="AD51" s="55">
        <f t="shared" si="34"/>
        <v>40.1</v>
      </c>
      <c r="AE51" s="55">
        <f t="shared" ref="AE51:AF51" si="67">ROUND((AE15/AE$6)*100,1)</f>
        <v>40.799999999999997</v>
      </c>
      <c r="AF51" s="55">
        <f t="shared" si="67"/>
        <v>42.3</v>
      </c>
      <c r="AG51" s="55">
        <f t="shared" ref="AG51:AH51" si="68">ROUND((AG15/AG$6)*100,1)</f>
        <v>42.7</v>
      </c>
      <c r="AH51" s="55">
        <f t="shared" si="68"/>
        <v>43</v>
      </c>
      <c r="AI51" s="55">
        <f t="shared" ref="AI51:AJ51" si="69">ROUND((AI15/AI$6)*100,1)</f>
        <v>42.1</v>
      </c>
      <c r="AJ51" s="55">
        <f t="shared" si="69"/>
        <v>40.9</v>
      </c>
      <c r="AK51" s="55">
        <f t="shared" ref="AK51" si="70">ROUND((AK15/AK$6)*100,1)</f>
        <v>39.799999999999997</v>
      </c>
    </row>
    <row r="52" spans="2:37" ht="12" customHeight="1" x14ac:dyDescent="0.2">
      <c r="B52" s="6" t="s">
        <v>15</v>
      </c>
      <c r="D52" s="14"/>
      <c r="E52" s="15"/>
      <c r="F52" s="15"/>
      <c r="G52" s="15"/>
      <c r="H52" s="15"/>
      <c r="I52" s="15"/>
      <c r="J52" s="15"/>
      <c r="K52" s="15"/>
    </row>
    <row r="53" spans="2:37" ht="12" customHeight="1" x14ac:dyDescent="0.2">
      <c r="B53" s="75" t="s">
        <v>75</v>
      </c>
      <c r="D53" s="14"/>
      <c r="E53" s="15"/>
      <c r="F53" s="15"/>
      <c r="G53" s="15"/>
      <c r="H53" s="15"/>
      <c r="I53" s="15"/>
      <c r="J53" s="15"/>
      <c r="K53" s="15"/>
    </row>
    <row r="54" spans="2:37" ht="12" customHeight="1" x14ac:dyDescent="0.2">
      <c r="B54" s="80" t="s">
        <v>59</v>
      </c>
      <c r="C54" s="80"/>
      <c r="D54" s="80"/>
      <c r="E54" s="80"/>
      <c r="F54" s="80"/>
      <c r="G54" s="80"/>
      <c r="H54" s="80"/>
      <c r="I54" s="80"/>
      <c r="J54" s="15"/>
      <c r="K54" s="15"/>
    </row>
    <row r="55" spans="2:37" ht="21.75" customHeight="1" x14ac:dyDescent="0.2">
      <c r="B55" s="79" t="s">
        <v>74</v>
      </c>
      <c r="C55" s="80"/>
      <c r="D55" s="80"/>
      <c r="E55" s="80"/>
      <c r="F55" s="80"/>
      <c r="G55" s="80"/>
      <c r="H55" s="80"/>
      <c r="I55" s="80"/>
      <c r="R55" s="78"/>
      <c r="S55" s="78"/>
      <c r="T55" s="78"/>
      <c r="U55" s="78"/>
    </row>
  </sheetData>
  <mergeCells count="7">
    <mergeCell ref="R55:U55"/>
    <mergeCell ref="B55:I55"/>
    <mergeCell ref="B54:I54"/>
    <mergeCell ref="C5:AK5"/>
    <mergeCell ref="C17:AK17"/>
    <mergeCell ref="C29:AK29"/>
    <mergeCell ref="C41:AK41"/>
  </mergeCells>
  <phoneticPr fontId="0" type="noConversion"/>
  <hyperlinks>
    <hyperlink ref="A1:H1" location="Inhalt!A10" display="Inhalt!A10" xr:uid="{00000000-0004-0000-0300-000000000000}"/>
    <hyperlink ref="A1:W1" location="Inhalt!A6" display="Inhalt!A6" xr:uid="{00000000-0004-0000-0300-000001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5"/>
  <sheetViews>
    <sheetView zoomScaleNormal="100" workbookViewId="0">
      <pane xSplit="2" ySplit="3" topLeftCell="N4" activePane="bottomRight" state="frozen"/>
      <selection pane="topRight" activeCell="C1" sqref="C1"/>
      <selection pane="bottomLeft" activeCell="A4" sqref="A4"/>
      <selection pane="bottomRight" activeCell="A2" sqref="A2"/>
    </sheetView>
  </sheetViews>
  <sheetFormatPr baseColWidth="10" defaultColWidth="11.42578125" defaultRowHeight="12" customHeight="1" x14ac:dyDescent="0.2"/>
  <cols>
    <col min="1" max="1" width="4.7109375" style="6" customWidth="1"/>
    <col min="2" max="2" width="42.28515625" style="6" customWidth="1"/>
    <col min="3" max="3" width="8.7109375" style="4" customWidth="1"/>
    <col min="4" max="4" width="8.7109375" style="5" customWidth="1"/>
    <col min="5" max="37" width="8.7109375" style="6" customWidth="1"/>
    <col min="38" max="16384" width="11.42578125" style="6"/>
  </cols>
  <sheetData>
    <row r="1" spans="1:37" ht="36" x14ac:dyDescent="0.2">
      <c r="A1" s="47">
        <v>4</v>
      </c>
      <c r="B1" s="48" t="s">
        <v>69</v>
      </c>
      <c r="C1" s="47"/>
      <c r="D1" s="48"/>
      <c r="E1" s="47"/>
      <c r="F1" s="48"/>
      <c r="G1" s="47"/>
      <c r="H1" s="48"/>
      <c r="I1" s="47"/>
      <c r="J1" s="48"/>
      <c r="K1" s="47"/>
      <c r="L1" s="48"/>
      <c r="M1" s="47"/>
      <c r="N1" s="48"/>
      <c r="O1" s="47"/>
      <c r="P1" s="48"/>
      <c r="Q1" s="47"/>
      <c r="R1" s="48"/>
      <c r="S1" s="47"/>
      <c r="T1" s="48"/>
      <c r="U1" s="47"/>
      <c r="V1" s="48"/>
      <c r="W1" s="47"/>
    </row>
    <row r="2" spans="1:37" ht="12" customHeight="1" x14ac:dyDescent="0.2">
      <c r="A2" s="47"/>
      <c r="B2" s="48" t="s">
        <v>13</v>
      </c>
      <c r="C2" s="47"/>
      <c r="D2" s="48"/>
      <c r="E2" s="47"/>
      <c r="F2" s="48"/>
      <c r="G2" s="47"/>
      <c r="H2" s="48"/>
      <c r="I2" s="47"/>
      <c r="J2" s="48"/>
      <c r="K2" s="47"/>
      <c r="L2" s="48"/>
      <c r="M2" s="47"/>
      <c r="N2" s="48"/>
      <c r="O2" s="47"/>
      <c r="P2" s="48"/>
      <c r="Q2" s="47"/>
      <c r="R2" s="48"/>
      <c r="S2" s="47"/>
      <c r="T2" s="48"/>
      <c r="U2" s="47"/>
      <c r="V2" s="48"/>
      <c r="W2" s="47"/>
    </row>
    <row r="3" spans="1:37" s="19" customFormat="1" ht="20.100000000000001" customHeight="1" x14ac:dyDescent="0.2">
      <c r="B3" s="33" t="s">
        <v>21</v>
      </c>
      <c r="C3" s="20">
        <v>1991</v>
      </c>
      <c r="D3" s="21">
        <v>1992</v>
      </c>
      <c r="E3" s="21">
        <v>1993</v>
      </c>
      <c r="F3" s="21">
        <v>1994</v>
      </c>
      <c r="G3" s="21">
        <v>1995</v>
      </c>
      <c r="H3" s="21">
        <v>1996</v>
      </c>
      <c r="I3" s="21">
        <v>1997</v>
      </c>
      <c r="J3" s="21">
        <v>1998</v>
      </c>
      <c r="K3" s="21">
        <v>1999</v>
      </c>
      <c r="L3" s="21">
        <v>2000</v>
      </c>
      <c r="M3" s="21">
        <v>2001</v>
      </c>
      <c r="N3" s="21">
        <v>2002</v>
      </c>
      <c r="O3" s="21">
        <v>2003</v>
      </c>
      <c r="P3" s="21">
        <v>2004</v>
      </c>
      <c r="Q3" s="21">
        <v>2005</v>
      </c>
      <c r="R3" s="21">
        <v>2006</v>
      </c>
      <c r="S3" s="21">
        <v>2007</v>
      </c>
      <c r="T3" s="21">
        <v>2008</v>
      </c>
      <c r="U3" s="22">
        <v>2009</v>
      </c>
      <c r="V3" s="22">
        <v>2010</v>
      </c>
      <c r="W3" s="22">
        <v>2011</v>
      </c>
      <c r="X3" s="22">
        <v>2012</v>
      </c>
      <c r="Y3" s="22">
        <v>2013</v>
      </c>
      <c r="Z3" s="22">
        <v>2014</v>
      </c>
      <c r="AA3" s="22">
        <v>2015</v>
      </c>
      <c r="AB3" s="22">
        <v>2016</v>
      </c>
      <c r="AC3" s="22">
        <v>2017</v>
      </c>
      <c r="AD3" s="22">
        <v>2018</v>
      </c>
      <c r="AE3" s="22">
        <v>2019</v>
      </c>
      <c r="AF3" s="22">
        <v>2020</v>
      </c>
      <c r="AG3" s="22">
        <v>2021</v>
      </c>
      <c r="AH3" s="22">
        <v>2022</v>
      </c>
      <c r="AI3" s="22">
        <v>2023</v>
      </c>
      <c r="AJ3" s="22">
        <v>2024</v>
      </c>
      <c r="AK3" s="22">
        <v>2025</v>
      </c>
    </row>
    <row r="4" spans="1:37" s="10" customFormat="1" ht="12" customHeight="1" x14ac:dyDescent="0.2">
      <c r="B4" s="7"/>
      <c r="C4" s="8"/>
      <c r="D4" s="9"/>
      <c r="E4" s="9"/>
      <c r="F4" s="9"/>
      <c r="G4" s="9"/>
      <c r="H4" s="9"/>
      <c r="I4" s="9"/>
      <c r="J4" s="9"/>
      <c r="K4" s="9"/>
      <c r="L4" s="9"/>
      <c r="M4" s="9"/>
      <c r="N4" s="9"/>
      <c r="O4" s="9"/>
      <c r="P4" s="9"/>
      <c r="Q4" s="9"/>
      <c r="R4" s="9"/>
      <c r="S4" s="9"/>
      <c r="T4" s="9"/>
      <c r="U4" s="9"/>
    </row>
    <row r="5" spans="1:37" ht="12" customHeight="1" x14ac:dyDescent="0.2">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3" customFormat="1" ht="12" customHeight="1" x14ac:dyDescent="0.2">
      <c r="B6" s="3" t="s">
        <v>1</v>
      </c>
      <c r="C6" s="53">
        <v>1191.0260000000001</v>
      </c>
      <c r="D6" s="53">
        <v>1063.011</v>
      </c>
      <c r="E6" s="53">
        <v>1031.5609999999999</v>
      </c>
      <c r="F6" s="53">
        <v>1063.4259999999999</v>
      </c>
      <c r="G6" s="53">
        <v>1088.752</v>
      </c>
      <c r="H6" s="53">
        <v>1087.4739999999999</v>
      </c>
      <c r="I6" s="53">
        <v>1087.5509999999999</v>
      </c>
      <c r="J6" s="53">
        <v>1082.924</v>
      </c>
      <c r="K6" s="53">
        <v>1088.171</v>
      </c>
      <c r="L6" s="53">
        <v>1089.825</v>
      </c>
      <c r="M6" s="53">
        <v>1063.9459999999999</v>
      </c>
      <c r="N6" s="53">
        <v>1043.0360000000001</v>
      </c>
      <c r="O6" s="53">
        <v>1026.8800000000001</v>
      </c>
      <c r="P6" s="53">
        <v>1029.5550000000001</v>
      </c>
      <c r="Q6" s="53">
        <v>1021.516</v>
      </c>
      <c r="R6" s="53">
        <v>1027.229</v>
      </c>
      <c r="S6" s="53">
        <v>1047.732</v>
      </c>
      <c r="T6" s="53">
        <v>1063.3119999999999</v>
      </c>
      <c r="U6" s="53">
        <v>1076.557</v>
      </c>
      <c r="V6" s="53">
        <v>1081.7539999999999</v>
      </c>
      <c r="W6" s="53">
        <v>1080.9059999999999</v>
      </c>
      <c r="X6" s="53">
        <v>1083.5039999999999</v>
      </c>
      <c r="Y6" s="53">
        <v>1081.8340000000001</v>
      </c>
      <c r="Z6" s="53">
        <v>1082.6289999999999</v>
      </c>
      <c r="AA6" s="53">
        <v>1084.9369999999999</v>
      </c>
      <c r="AB6" s="53">
        <v>1099.0409999999999</v>
      </c>
      <c r="AC6" s="53">
        <v>1113.2070000000001</v>
      </c>
      <c r="AD6" s="53">
        <v>1123.923</v>
      </c>
      <c r="AE6" s="53">
        <v>1129.779</v>
      </c>
      <c r="AF6" s="53">
        <v>1122.8230000000001</v>
      </c>
      <c r="AG6" s="53">
        <v>1130.0440000000001</v>
      </c>
      <c r="AH6" s="53">
        <v>1141.644</v>
      </c>
      <c r="AI6" s="53">
        <v>1145.1969999999999</v>
      </c>
      <c r="AJ6" s="53">
        <v>1146.652</v>
      </c>
      <c r="AK6" s="53">
        <v>1142.8489999999999</v>
      </c>
    </row>
    <row r="7" spans="1:37" ht="12" customHeight="1" x14ac:dyDescent="0.2">
      <c r="B7" s="16" t="s">
        <v>6</v>
      </c>
      <c r="C7" s="54">
        <v>77.858000000000004</v>
      </c>
      <c r="D7" s="54">
        <v>53.027999999999999</v>
      </c>
      <c r="E7" s="54">
        <v>44.109000000000002</v>
      </c>
      <c r="F7" s="54">
        <v>42.604999999999997</v>
      </c>
      <c r="G7" s="54">
        <v>42.765999999999998</v>
      </c>
      <c r="H7" s="54">
        <v>41.05</v>
      </c>
      <c r="I7" s="54">
        <v>37.569000000000003</v>
      </c>
      <c r="J7" s="54">
        <v>37.390999999999998</v>
      </c>
      <c r="K7" s="54">
        <v>36.301000000000002</v>
      </c>
      <c r="L7" s="54">
        <v>35.305</v>
      </c>
      <c r="M7" s="54">
        <v>32.906999999999996</v>
      </c>
      <c r="N7" s="54">
        <v>32.274999999999999</v>
      </c>
      <c r="O7" s="54">
        <v>32.332000000000001</v>
      </c>
      <c r="P7" s="54">
        <v>32.024000000000001</v>
      </c>
      <c r="Q7" s="54">
        <v>30.087</v>
      </c>
      <c r="R7" s="54">
        <v>29.338999999999999</v>
      </c>
      <c r="S7" s="54">
        <v>29.939</v>
      </c>
      <c r="T7" s="54">
        <v>30.013999999999999</v>
      </c>
      <c r="U7" s="54">
        <v>29.917999999999999</v>
      </c>
      <c r="V7" s="54">
        <v>29.027000000000001</v>
      </c>
      <c r="W7" s="54">
        <v>29.524000000000001</v>
      </c>
      <c r="X7" s="54">
        <v>29.478999999999999</v>
      </c>
      <c r="Y7" s="54">
        <v>29.417000000000002</v>
      </c>
      <c r="Z7" s="54">
        <v>29.411999999999999</v>
      </c>
      <c r="AA7" s="54">
        <v>29.481999999999999</v>
      </c>
      <c r="AB7" s="54">
        <v>29.309000000000001</v>
      </c>
      <c r="AC7" s="54">
        <v>29.994</v>
      </c>
      <c r="AD7" s="54">
        <v>28.795000000000002</v>
      </c>
      <c r="AE7" s="54">
        <v>27.92</v>
      </c>
      <c r="AF7" s="54">
        <v>26.747</v>
      </c>
      <c r="AG7" s="54">
        <v>25.64</v>
      </c>
      <c r="AH7" s="54">
        <v>25.898</v>
      </c>
      <c r="AI7" s="54">
        <v>25.927</v>
      </c>
      <c r="AJ7" s="54">
        <v>25.986999999999998</v>
      </c>
      <c r="AK7" s="54">
        <v>24.757000000000001</v>
      </c>
    </row>
    <row r="8" spans="1:37" ht="12" customHeight="1" x14ac:dyDescent="0.2">
      <c r="B8" s="16" t="s">
        <v>7</v>
      </c>
      <c r="C8" s="54">
        <v>429.02100000000002</v>
      </c>
      <c r="D8" s="54">
        <v>351.197</v>
      </c>
      <c r="E8" s="54">
        <v>340.34300000000002</v>
      </c>
      <c r="F8" s="54">
        <v>350.726</v>
      </c>
      <c r="G8" s="54">
        <v>362.584</v>
      </c>
      <c r="H8" s="54">
        <v>350.56700000000001</v>
      </c>
      <c r="I8" s="54">
        <v>338.09500000000003</v>
      </c>
      <c r="J8" s="54">
        <v>320.50099999999998</v>
      </c>
      <c r="K8" s="54">
        <v>306.904</v>
      </c>
      <c r="L8" s="54">
        <v>294.82299999999998</v>
      </c>
      <c r="M8" s="54">
        <v>273.73399999999998</v>
      </c>
      <c r="N8" s="54">
        <v>256.13900000000001</v>
      </c>
      <c r="O8" s="54">
        <v>241.98</v>
      </c>
      <c r="P8" s="54">
        <v>233.15</v>
      </c>
      <c r="Q8" s="54">
        <v>228.18799999999999</v>
      </c>
      <c r="R8" s="54">
        <v>228.01499999999999</v>
      </c>
      <c r="S8" s="54">
        <v>236.006</v>
      </c>
      <c r="T8" s="54">
        <v>238.32400000000001</v>
      </c>
      <c r="U8" s="54">
        <v>238.45599999999999</v>
      </c>
      <c r="V8" s="54">
        <v>237.006</v>
      </c>
      <c r="W8" s="54">
        <v>246.54900000000001</v>
      </c>
      <c r="X8" s="54">
        <v>248.23500000000001</v>
      </c>
      <c r="Y8" s="54">
        <v>245.61799999999999</v>
      </c>
      <c r="Z8" s="54">
        <v>245.83600000000001</v>
      </c>
      <c r="AA8" s="54">
        <v>244.56399999999999</v>
      </c>
      <c r="AB8" s="54">
        <v>244.703</v>
      </c>
      <c r="AC8" s="54">
        <v>245.62</v>
      </c>
      <c r="AD8" s="54">
        <v>249.53100000000001</v>
      </c>
      <c r="AE8" s="54">
        <v>251.16300000000001</v>
      </c>
      <c r="AF8" s="54">
        <v>249.024</v>
      </c>
      <c r="AG8" s="54">
        <v>247.73400000000001</v>
      </c>
      <c r="AH8" s="54">
        <v>250.23500000000001</v>
      </c>
      <c r="AI8" s="54">
        <v>252.351</v>
      </c>
      <c r="AJ8" s="54">
        <v>249.66</v>
      </c>
      <c r="AK8" s="54">
        <v>244.25299999999999</v>
      </c>
    </row>
    <row r="9" spans="1:37" ht="12" customHeight="1" x14ac:dyDescent="0.2">
      <c r="B9" s="17" t="s">
        <v>8</v>
      </c>
      <c r="C9" s="54">
        <v>301.73399999999998</v>
      </c>
      <c r="D9" s="54">
        <v>213.24799999999999</v>
      </c>
      <c r="E9" s="54">
        <v>182.86600000000001</v>
      </c>
      <c r="F9" s="54">
        <v>173.595</v>
      </c>
      <c r="G9" s="54">
        <v>173.23099999999999</v>
      </c>
      <c r="H9" s="54">
        <v>166.47200000000001</v>
      </c>
      <c r="I9" s="54">
        <v>163.30699999999999</v>
      </c>
      <c r="J9" s="54">
        <v>159.822</v>
      </c>
      <c r="K9" s="54">
        <v>152.91</v>
      </c>
      <c r="L9" s="54">
        <v>152.29</v>
      </c>
      <c r="M9" s="54">
        <v>149.10900000000001</v>
      </c>
      <c r="N9" s="54">
        <v>145.053</v>
      </c>
      <c r="O9" s="54">
        <v>140.64500000000001</v>
      </c>
      <c r="P9" s="54">
        <v>137.023</v>
      </c>
      <c r="Q9" s="54">
        <v>134.999</v>
      </c>
      <c r="R9" s="54">
        <v>135.15700000000001</v>
      </c>
      <c r="S9" s="54">
        <v>141.19800000000001</v>
      </c>
      <c r="T9" s="54">
        <v>144.441</v>
      </c>
      <c r="U9" s="54">
        <v>144.78899999999999</v>
      </c>
      <c r="V9" s="54">
        <v>144.404</v>
      </c>
      <c r="W9" s="54">
        <v>151.34800000000001</v>
      </c>
      <c r="X9" s="54">
        <v>152.51400000000001</v>
      </c>
      <c r="Y9" s="54">
        <v>151.47900000000001</v>
      </c>
      <c r="Z9" s="54">
        <v>152.17400000000001</v>
      </c>
      <c r="AA9" s="54">
        <v>151.488</v>
      </c>
      <c r="AB9" s="54">
        <v>151.44900000000001</v>
      </c>
      <c r="AC9" s="54">
        <v>152.14099999999999</v>
      </c>
      <c r="AD9" s="54">
        <v>153.97900000000001</v>
      </c>
      <c r="AE9" s="54">
        <v>154.16300000000001</v>
      </c>
      <c r="AF9" s="54">
        <v>151.90100000000001</v>
      </c>
      <c r="AG9" s="54">
        <v>151.828</v>
      </c>
      <c r="AH9" s="54">
        <v>155.761</v>
      </c>
      <c r="AI9" s="54">
        <v>158.90600000000001</v>
      </c>
      <c r="AJ9" s="54">
        <v>156.81299999999999</v>
      </c>
      <c r="AK9" s="54">
        <v>152.75299999999999</v>
      </c>
    </row>
    <row r="10" spans="1:37" ht="12" customHeight="1" x14ac:dyDescent="0.2">
      <c r="B10" s="32" t="s">
        <v>17</v>
      </c>
      <c r="C10" s="54">
        <v>236.98099999999999</v>
      </c>
      <c r="D10" s="54">
        <v>161.65100000000001</v>
      </c>
      <c r="E10" s="54">
        <v>139.69900000000001</v>
      </c>
      <c r="F10" s="54">
        <v>133.52000000000001</v>
      </c>
      <c r="G10" s="54">
        <v>133.21</v>
      </c>
      <c r="H10" s="54">
        <v>131.58799999999999</v>
      </c>
      <c r="I10" s="54">
        <v>130.54900000000001</v>
      </c>
      <c r="J10" s="54">
        <v>128.78200000000001</v>
      </c>
      <c r="K10" s="54">
        <v>123.44499999999999</v>
      </c>
      <c r="L10" s="54">
        <v>123.417</v>
      </c>
      <c r="M10" s="54">
        <v>121.099</v>
      </c>
      <c r="N10" s="54">
        <v>117.959</v>
      </c>
      <c r="O10" s="54">
        <v>113.68899999999999</v>
      </c>
      <c r="P10" s="54">
        <v>110.645</v>
      </c>
      <c r="Q10" s="54">
        <v>108.91800000000001</v>
      </c>
      <c r="R10" s="54">
        <v>109.33</v>
      </c>
      <c r="S10" s="54">
        <v>115.09699999999999</v>
      </c>
      <c r="T10" s="54">
        <v>118.848</v>
      </c>
      <c r="U10" s="54">
        <v>119.52800000000001</v>
      </c>
      <c r="V10" s="54">
        <v>119.57</v>
      </c>
      <c r="W10" s="54">
        <v>126.32</v>
      </c>
      <c r="X10" s="54">
        <v>127.974</v>
      </c>
      <c r="Y10" s="54">
        <v>127.143</v>
      </c>
      <c r="Z10" s="54">
        <v>127.601</v>
      </c>
      <c r="AA10" s="54">
        <v>127.254</v>
      </c>
      <c r="AB10" s="54">
        <v>127.58499999999999</v>
      </c>
      <c r="AC10" s="54">
        <v>128.55500000000001</v>
      </c>
      <c r="AD10" s="54">
        <v>130.535</v>
      </c>
      <c r="AE10" s="54">
        <v>130.74600000000001</v>
      </c>
      <c r="AF10" s="54">
        <v>128.643</v>
      </c>
      <c r="AG10" s="54">
        <v>128.45599999999999</v>
      </c>
      <c r="AH10" s="54">
        <v>132.547</v>
      </c>
      <c r="AI10" s="54">
        <v>135.37</v>
      </c>
      <c r="AJ10" s="54">
        <v>133.38200000000001</v>
      </c>
      <c r="AK10" s="54">
        <v>129.02500000000001</v>
      </c>
    </row>
    <row r="11" spans="1:37" ht="12" customHeight="1" x14ac:dyDescent="0.2">
      <c r="B11" s="17" t="s">
        <v>9</v>
      </c>
      <c r="C11" s="54">
        <v>127.28700000000001</v>
      </c>
      <c r="D11" s="54">
        <v>137.94900000000001</v>
      </c>
      <c r="E11" s="54">
        <v>157.477</v>
      </c>
      <c r="F11" s="54">
        <v>177.131</v>
      </c>
      <c r="G11" s="54">
        <v>189.35300000000001</v>
      </c>
      <c r="H11" s="54">
        <v>184.095</v>
      </c>
      <c r="I11" s="54">
        <v>174.78800000000001</v>
      </c>
      <c r="J11" s="54">
        <v>160.679</v>
      </c>
      <c r="K11" s="54">
        <v>153.994</v>
      </c>
      <c r="L11" s="54">
        <v>142.53299999999999</v>
      </c>
      <c r="M11" s="54">
        <v>124.625</v>
      </c>
      <c r="N11" s="54">
        <v>111.086</v>
      </c>
      <c r="O11" s="54">
        <v>101.33499999999999</v>
      </c>
      <c r="P11" s="54">
        <v>96.126999999999995</v>
      </c>
      <c r="Q11" s="54">
        <v>93.188999999999993</v>
      </c>
      <c r="R11" s="54">
        <v>92.858000000000004</v>
      </c>
      <c r="S11" s="54">
        <v>94.808000000000007</v>
      </c>
      <c r="T11" s="54">
        <v>93.882999999999996</v>
      </c>
      <c r="U11" s="54">
        <v>93.667000000000002</v>
      </c>
      <c r="V11" s="54">
        <v>92.602000000000004</v>
      </c>
      <c r="W11" s="54">
        <v>95.200999999999993</v>
      </c>
      <c r="X11" s="54">
        <v>95.721000000000004</v>
      </c>
      <c r="Y11" s="54">
        <v>94.138999999999996</v>
      </c>
      <c r="Z11" s="54">
        <v>93.662000000000006</v>
      </c>
      <c r="AA11" s="54">
        <v>93.075999999999993</v>
      </c>
      <c r="AB11" s="54">
        <v>93.254000000000005</v>
      </c>
      <c r="AC11" s="54">
        <v>93.478999999999999</v>
      </c>
      <c r="AD11" s="54">
        <v>95.552000000000007</v>
      </c>
      <c r="AE11" s="54">
        <v>97</v>
      </c>
      <c r="AF11" s="54">
        <v>97.123000000000005</v>
      </c>
      <c r="AG11" s="54">
        <v>95.906000000000006</v>
      </c>
      <c r="AH11" s="54">
        <v>94.474000000000004</v>
      </c>
      <c r="AI11" s="54">
        <v>93.444999999999993</v>
      </c>
      <c r="AJ11" s="54">
        <v>92.846999999999994</v>
      </c>
      <c r="AK11" s="54">
        <v>91.5</v>
      </c>
    </row>
    <row r="12" spans="1:37" ht="12" customHeight="1" x14ac:dyDescent="0.2">
      <c r="B12" s="16" t="s">
        <v>10</v>
      </c>
      <c r="C12" s="54">
        <v>684.14700000000005</v>
      </c>
      <c r="D12" s="54">
        <v>658.78599999999994</v>
      </c>
      <c r="E12" s="54">
        <v>647.10900000000004</v>
      </c>
      <c r="F12" s="54">
        <v>670.09500000000003</v>
      </c>
      <c r="G12" s="54">
        <v>683.40200000000004</v>
      </c>
      <c r="H12" s="54">
        <v>695.85699999999997</v>
      </c>
      <c r="I12" s="54">
        <v>711.88699999999994</v>
      </c>
      <c r="J12" s="54">
        <v>725.03200000000004</v>
      </c>
      <c r="K12" s="54">
        <v>744.96600000000001</v>
      </c>
      <c r="L12" s="54">
        <v>759.697</v>
      </c>
      <c r="M12" s="54">
        <v>757.30499999999995</v>
      </c>
      <c r="N12" s="54">
        <v>754.62199999999996</v>
      </c>
      <c r="O12" s="54">
        <v>752.56799999999998</v>
      </c>
      <c r="P12" s="54">
        <v>764.38099999999997</v>
      </c>
      <c r="Q12" s="54">
        <v>763.24099999999999</v>
      </c>
      <c r="R12" s="54">
        <v>769.875</v>
      </c>
      <c r="S12" s="54">
        <v>781.78700000000003</v>
      </c>
      <c r="T12" s="54">
        <v>794.97400000000005</v>
      </c>
      <c r="U12" s="54">
        <v>808.18299999999999</v>
      </c>
      <c r="V12" s="54">
        <v>815.721</v>
      </c>
      <c r="W12" s="54">
        <v>804.83299999999997</v>
      </c>
      <c r="X12" s="54">
        <v>805.79</v>
      </c>
      <c r="Y12" s="54">
        <v>806.79899999999998</v>
      </c>
      <c r="Z12" s="54">
        <v>807.38099999999997</v>
      </c>
      <c r="AA12" s="54">
        <v>810.89099999999996</v>
      </c>
      <c r="AB12" s="54">
        <v>825.029</v>
      </c>
      <c r="AC12" s="54">
        <v>837.59299999999996</v>
      </c>
      <c r="AD12" s="54">
        <v>845.59699999999998</v>
      </c>
      <c r="AE12" s="54">
        <v>850.69600000000003</v>
      </c>
      <c r="AF12" s="54">
        <v>847.05200000000002</v>
      </c>
      <c r="AG12" s="54">
        <v>856.67</v>
      </c>
      <c r="AH12" s="54">
        <v>865.51099999999997</v>
      </c>
      <c r="AI12" s="54">
        <v>866.91899999999998</v>
      </c>
      <c r="AJ12" s="54">
        <v>871.005</v>
      </c>
      <c r="AK12" s="54">
        <v>873.83900000000006</v>
      </c>
    </row>
    <row r="13" spans="1:37" ht="22.15" customHeight="1" x14ac:dyDescent="0.2">
      <c r="B13" s="35" t="s">
        <v>18</v>
      </c>
      <c r="C13" s="54">
        <v>260.35899999999998</v>
      </c>
      <c r="D13" s="54">
        <v>246.02099999999999</v>
      </c>
      <c r="E13" s="54">
        <v>242.65899999999999</v>
      </c>
      <c r="F13" s="54">
        <v>251.32599999999999</v>
      </c>
      <c r="G13" s="54">
        <v>255.685</v>
      </c>
      <c r="H13" s="54">
        <v>257.31299999999999</v>
      </c>
      <c r="I13" s="54">
        <v>265.387</v>
      </c>
      <c r="J13" s="54">
        <v>262.01499999999999</v>
      </c>
      <c r="K13" s="54">
        <v>263.98899999999998</v>
      </c>
      <c r="L13" s="54">
        <v>270.42599999999999</v>
      </c>
      <c r="M13" s="54">
        <v>267.476</v>
      </c>
      <c r="N13" s="54">
        <v>263.05200000000002</v>
      </c>
      <c r="O13" s="54">
        <v>259.37</v>
      </c>
      <c r="P13" s="54">
        <v>263.52199999999999</v>
      </c>
      <c r="Q13" s="54">
        <v>260.94499999999999</v>
      </c>
      <c r="R13" s="54">
        <v>261.13900000000001</v>
      </c>
      <c r="S13" s="54">
        <v>264.58499999999998</v>
      </c>
      <c r="T13" s="54">
        <v>268.06700000000001</v>
      </c>
      <c r="U13" s="54">
        <v>269.38200000000001</v>
      </c>
      <c r="V13" s="54">
        <v>270.87200000000001</v>
      </c>
      <c r="W13" s="54">
        <v>273.85199999999998</v>
      </c>
      <c r="X13" s="54">
        <v>278.01900000000001</v>
      </c>
      <c r="Y13" s="54">
        <v>275.77800000000002</v>
      </c>
      <c r="Z13" s="54">
        <v>275.52100000000002</v>
      </c>
      <c r="AA13" s="54">
        <v>273.54199999999997</v>
      </c>
      <c r="AB13" s="54">
        <v>274.94900000000001</v>
      </c>
      <c r="AC13" s="54">
        <v>279.47899999999998</v>
      </c>
      <c r="AD13" s="54">
        <v>285.44900000000001</v>
      </c>
      <c r="AE13" s="54">
        <v>284.81599999999997</v>
      </c>
      <c r="AF13" s="54">
        <v>280.536</v>
      </c>
      <c r="AG13" s="54">
        <v>281.89600000000002</v>
      </c>
      <c r="AH13" s="54">
        <v>284.012</v>
      </c>
      <c r="AI13" s="54">
        <v>282.00200000000001</v>
      </c>
      <c r="AJ13" s="54">
        <v>280.613</v>
      </c>
      <c r="AK13" s="54">
        <v>280.65699999999998</v>
      </c>
    </row>
    <row r="14" spans="1:37" ht="22.15" customHeight="1" x14ac:dyDescent="0.2">
      <c r="B14" s="35" t="s">
        <v>19</v>
      </c>
      <c r="C14" s="54">
        <v>86.245999999999995</v>
      </c>
      <c r="D14" s="54">
        <v>83.78</v>
      </c>
      <c r="E14" s="54">
        <v>86.805999999999997</v>
      </c>
      <c r="F14" s="54">
        <v>94.111000000000004</v>
      </c>
      <c r="G14" s="54">
        <v>96.549000000000007</v>
      </c>
      <c r="H14" s="54">
        <v>102.22799999999999</v>
      </c>
      <c r="I14" s="54">
        <v>108.64700000000001</v>
      </c>
      <c r="J14" s="54">
        <v>117.21</v>
      </c>
      <c r="K14" s="54">
        <v>123.92700000000001</v>
      </c>
      <c r="L14" s="54">
        <v>126.571</v>
      </c>
      <c r="M14" s="54">
        <v>127.03100000000001</v>
      </c>
      <c r="N14" s="54">
        <v>129.61199999999999</v>
      </c>
      <c r="O14" s="54">
        <v>133.209</v>
      </c>
      <c r="P14" s="54">
        <v>139.01499999999999</v>
      </c>
      <c r="Q14" s="54">
        <v>143.18199999999999</v>
      </c>
      <c r="R14" s="54">
        <v>149.648</v>
      </c>
      <c r="S14" s="54">
        <v>156.79499999999999</v>
      </c>
      <c r="T14" s="54">
        <v>160.62200000000001</v>
      </c>
      <c r="U14" s="54">
        <v>164.12299999999999</v>
      </c>
      <c r="V14" s="54">
        <v>170.79900000000001</v>
      </c>
      <c r="W14" s="54">
        <v>169.464</v>
      </c>
      <c r="X14" s="54">
        <v>170.149</v>
      </c>
      <c r="Y14" s="54">
        <v>174.31700000000001</v>
      </c>
      <c r="Z14" s="54">
        <v>175.95400000000001</v>
      </c>
      <c r="AA14" s="54">
        <v>177.26400000000001</v>
      </c>
      <c r="AB14" s="54">
        <v>180.10400000000001</v>
      </c>
      <c r="AC14" s="54">
        <v>181.845</v>
      </c>
      <c r="AD14" s="54">
        <v>180.66300000000001</v>
      </c>
      <c r="AE14" s="54">
        <v>180.501</v>
      </c>
      <c r="AF14" s="54">
        <v>175.73</v>
      </c>
      <c r="AG14" s="54">
        <v>178.197</v>
      </c>
      <c r="AH14" s="54">
        <v>179.31399999999999</v>
      </c>
      <c r="AI14" s="54">
        <v>178.054</v>
      </c>
      <c r="AJ14" s="54">
        <v>176.904</v>
      </c>
      <c r="AK14" s="54">
        <v>174.27799999999999</v>
      </c>
    </row>
    <row r="15" spans="1:37" ht="22.15" customHeight="1" x14ac:dyDescent="0.2">
      <c r="B15" s="35" t="s">
        <v>20</v>
      </c>
      <c r="C15" s="54">
        <v>337.54199999999997</v>
      </c>
      <c r="D15" s="54">
        <v>328.98500000000001</v>
      </c>
      <c r="E15" s="54">
        <v>317.64400000000001</v>
      </c>
      <c r="F15" s="54">
        <v>324.65800000000002</v>
      </c>
      <c r="G15" s="54">
        <v>331.16800000000001</v>
      </c>
      <c r="H15" s="54">
        <v>336.31599999999997</v>
      </c>
      <c r="I15" s="54">
        <v>337.85300000000001</v>
      </c>
      <c r="J15" s="54">
        <v>345.80700000000002</v>
      </c>
      <c r="K15" s="54">
        <v>357.05</v>
      </c>
      <c r="L15" s="54">
        <v>362.7</v>
      </c>
      <c r="M15" s="54">
        <v>362.798</v>
      </c>
      <c r="N15" s="54">
        <v>361.95800000000003</v>
      </c>
      <c r="O15" s="54">
        <v>359.98899999999998</v>
      </c>
      <c r="P15" s="54">
        <v>361.84399999999999</v>
      </c>
      <c r="Q15" s="54">
        <v>359.11399999999998</v>
      </c>
      <c r="R15" s="54">
        <v>359.08800000000002</v>
      </c>
      <c r="S15" s="54">
        <v>360.40699999999998</v>
      </c>
      <c r="T15" s="54">
        <v>366.28500000000003</v>
      </c>
      <c r="U15" s="54">
        <v>374.678</v>
      </c>
      <c r="V15" s="54">
        <v>374.05</v>
      </c>
      <c r="W15" s="54">
        <v>361.517</v>
      </c>
      <c r="X15" s="54">
        <v>357.62200000000001</v>
      </c>
      <c r="Y15" s="54">
        <v>356.70400000000001</v>
      </c>
      <c r="Z15" s="54">
        <v>355.90600000000001</v>
      </c>
      <c r="AA15" s="54">
        <v>360.08499999999998</v>
      </c>
      <c r="AB15" s="54">
        <v>369.976</v>
      </c>
      <c r="AC15" s="54">
        <v>376.26900000000001</v>
      </c>
      <c r="AD15" s="54">
        <v>379.48500000000001</v>
      </c>
      <c r="AE15" s="54">
        <v>385.37900000000002</v>
      </c>
      <c r="AF15" s="54">
        <v>390.786</v>
      </c>
      <c r="AG15" s="54">
        <v>396.577</v>
      </c>
      <c r="AH15" s="54">
        <v>402.185</v>
      </c>
      <c r="AI15" s="54">
        <v>406.863</v>
      </c>
      <c r="AJ15" s="54">
        <v>413.488</v>
      </c>
      <c r="AK15" s="54">
        <v>418.904</v>
      </c>
    </row>
    <row r="16" spans="1:37" ht="12" customHeight="1" x14ac:dyDescent="0.2">
      <c r="C16" s="25"/>
      <c r="D16" s="25"/>
      <c r="E16" s="25"/>
      <c r="F16" s="25"/>
      <c r="G16" s="25"/>
      <c r="H16" s="25"/>
      <c r="I16" s="25"/>
      <c r="J16" s="25"/>
      <c r="K16" s="25"/>
      <c r="L16" s="25"/>
      <c r="M16" s="25"/>
      <c r="N16" s="25"/>
      <c r="O16" s="25"/>
      <c r="P16" s="25"/>
      <c r="Q16" s="28"/>
      <c r="R16" s="28"/>
      <c r="S16" s="28"/>
      <c r="T16" s="28"/>
      <c r="U16" s="28"/>
      <c r="V16" s="29"/>
    </row>
    <row r="17" spans="2:37" ht="12" customHeight="1" x14ac:dyDescent="0.2">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3" customFormat="1" ht="12" customHeight="1" x14ac:dyDescent="0.2">
      <c r="B18" s="3" t="s">
        <v>1</v>
      </c>
      <c r="C18" s="45" t="s">
        <v>12</v>
      </c>
      <c r="D18" s="53">
        <v>-10.7483</v>
      </c>
      <c r="E18" s="53">
        <v>-2.95858</v>
      </c>
      <c r="F18" s="53">
        <v>3.08901</v>
      </c>
      <c r="G18" s="53">
        <v>2.3815499999999998</v>
      </c>
      <c r="H18" s="53">
        <v>-0.11738</v>
      </c>
      <c r="I18" s="53">
        <v>7.0800000000000004E-3</v>
      </c>
      <c r="J18" s="53">
        <v>-0.42544999999999999</v>
      </c>
      <c r="K18" s="53">
        <v>0.48452000000000001</v>
      </c>
      <c r="L18" s="53">
        <v>0.152</v>
      </c>
      <c r="M18" s="53">
        <v>-2.3746</v>
      </c>
      <c r="N18" s="53">
        <v>-1.96533</v>
      </c>
      <c r="O18" s="53">
        <v>-1.54894</v>
      </c>
      <c r="P18" s="53">
        <v>0.26050000000000001</v>
      </c>
      <c r="Q18" s="53">
        <v>-0.78081999999999996</v>
      </c>
      <c r="R18" s="53">
        <v>0.55927000000000004</v>
      </c>
      <c r="S18" s="53">
        <v>1.9959499999999999</v>
      </c>
      <c r="T18" s="53">
        <v>1.48702</v>
      </c>
      <c r="U18" s="53">
        <v>1.2456400000000001</v>
      </c>
      <c r="V18" s="53">
        <v>0.48274</v>
      </c>
      <c r="W18" s="53">
        <v>-7.8390000000000001E-2</v>
      </c>
      <c r="X18" s="53">
        <v>0.24035000000000001</v>
      </c>
      <c r="Y18" s="53">
        <v>-0.15412999999999999</v>
      </c>
      <c r="Z18" s="53">
        <v>7.349E-2</v>
      </c>
      <c r="AA18" s="53">
        <v>0.21318000000000001</v>
      </c>
      <c r="AB18" s="53">
        <v>1.2999799999999999</v>
      </c>
      <c r="AC18" s="53">
        <v>1.28894</v>
      </c>
      <c r="AD18" s="53">
        <v>0.96262000000000003</v>
      </c>
      <c r="AE18" s="53">
        <v>0.52102999999999999</v>
      </c>
      <c r="AF18" s="53">
        <v>-0.61570000000000003</v>
      </c>
      <c r="AG18" s="53">
        <v>0.64310999999999996</v>
      </c>
      <c r="AH18" s="53">
        <v>1.02651</v>
      </c>
      <c r="AI18" s="53">
        <v>0.31122</v>
      </c>
      <c r="AJ18" s="53">
        <v>0.12705</v>
      </c>
      <c r="AK18" s="53">
        <v>-0.33166000000000001</v>
      </c>
    </row>
    <row r="19" spans="2:37" ht="12" customHeight="1" x14ac:dyDescent="0.2">
      <c r="B19" s="16" t="s">
        <v>6</v>
      </c>
      <c r="C19" s="26" t="s">
        <v>12</v>
      </c>
      <c r="D19" s="54">
        <v>-31.891390000000001</v>
      </c>
      <c r="E19" s="54">
        <v>-16.819420000000001</v>
      </c>
      <c r="F19" s="54">
        <v>-3.4097300000000001</v>
      </c>
      <c r="G19" s="54">
        <v>0.37789</v>
      </c>
      <c r="H19" s="54">
        <v>-4.0125299999999999</v>
      </c>
      <c r="I19" s="54">
        <v>-8.4799000000000007</v>
      </c>
      <c r="J19" s="54">
        <v>-0.47378999999999999</v>
      </c>
      <c r="K19" s="54">
        <v>-2.9151400000000001</v>
      </c>
      <c r="L19" s="54">
        <v>-2.7437299999999998</v>
      </c>
      <c r="M19" s="54">
        <v>-6.7922399999999996</v>
      </c>
      <c r="N19" s="54">
        <v>-1.92056</v>
      </c>
      <c r="O19" s="54">
        <v>0.17660999999999999</v>
      </c>
      <c r="P19" s="54">
        <v>-0.95262000000000002</v>
      </c>
      <c r="Q19" s="54">
        <v>-6.0485899999999999</v>
      </c>
      <c r="R19" s="54">
        <v>-2.4861200000000001</v>
      </c>
      <c r="S19" s="54">
        <v>2.0450599999999999</v>
      </c>
      <c r="T19" s="54">
        <v>0.25051000000000001</v>
      </c>
      <c r="U19" s="54">
        <v>-0.31985000000000002</v>
      </c>
      <c r="V19" s="54">
        <v>-2.9781399999999998</v>
      </c>
      <c r="W19" s="54">
        <v>1.7121999999999999</v>
      </c>
      <c r="X19" s="54">
        <v>-0.15242</v>
      </c>
      <c r="Y19" s="54">
        <v>-0.21032000000000001</v>
      </c>
      <c r="Z19" s="54">
        <v>-1.7000000000000001E-2</v>
      </c>
      <c r="AA19" s="54">
        <v>0.23799999999999999</v>
      </c>
      <c r="AB19" s="54">
        <v>-0.58679999999999999</v>
      </c>
      <c r="AC19" s="54">
        <v>2.33717</v>
      </c>
      <c r="AD19" s="54">
        <v>-3.9974699999999999</v>
      </c>
      <c r="AE19" s="54">
        <v>-3.0387200000000001</v>
      </c>
      <c r="AF19" s="54">
        <v>-4.2012900000000002</v>
      </c>
      <c r="AG19" s="54">
        <v>-4.1387799999999997</v>
      </c>
      <c r="AH19" s="54">
        <v>1.00624</v>
      </c>
      <c r="AI19" s="54">
        <v>0.11198</v>
      </c>
      <c r="AJ19" s="54">
        <v>0.23141999999999999</v>
      </c>
      <c r="AK19" s="54">
        <v>-4.7331399999999997</v>
      </c>
    </row>
    <row r="20" spans="2:37" ht="12" customHeight="1" x14ac:dyDescent="0.2">
      <c r="B20" s="16" t="s">
        <v>7</v>
      </c>
      <c r="C20" s="26" t="s">
        <v>12</v>
      </c>
      <c r="D20" s="54">
        <v>-18.139900000000001</v>
      </c>
      <c r="E20" s="54">
        <v>-3.09057</v>
      </c>
      <c r="F20" s="54">
        <v>3.0507499999999999</v>
      </c>
      <c r="G20" s="54">
        <v>3.3809900000000002</v>
      </c>
      <c r="H20" s="54">
        <v>-3.31427</v>
      </c>
      <c r="I20" s="54">
        <v>-3.5576699999999999</v>
      </c>
      <c r="J20" s="54">
        <v>-5.2038599999999997</v>
      </c>
      <c r="K20" s="54">
        <v>-4.2424200000000001</v>
      </c>
      <c r="L20" s="54">
        <v>-3.93641</v>
      </c>
      <c r="M20" s="54">
        <v>-7.1531099999999999</v>
      </c>
      <c r="N20" s="54">
        <v>-6.4277699999999998</v>
      </c>
      <c r="O20" s="54">
        <v>-5.5278600000000004</v>
      </c>
      <c r="P20" s="54">
        <v>-3.64906</v>
      </c>
      <c r="Q20" s="54">
        <v>-2.1282399999999999</v>
      </c>
      <c r="R20" s="54">
        <v>-7.5810000000000002E-2</v>
      </c>
      <c r="S20" s="54">
        <v>3.5045899999999999</v>
      </c>
      <c r="T20" s="54">
        <v>0.98218000000000005</v>
      </c>
      <c r="U20" s="54">
        <v>5.5390000000000002E-2</v>
      </c>
      <c r="V20" s="54">
        <v>-0.60807999999999995</v>
      </c>
      <c r="W20" s="54">
        <v>4.0264800000000003</v>
      </c>
      <c r="X20" s="54">
        <v>0.68384</v>
      </c>
      <c r="Y20" s="54">
        <v>-1.0542400000000001</v>
      </c>
      <c r="Z20" s="54">
        <v>8.8760000000000006E-2</v>
      </c>
      <c r="AA20" s="54">
        <v>-0.51741999999999999</v>
      </c>
      <c r="AB20" s="54">
        <v>5.6840000000000002E-2</v>
      </c>
      <c r="AC20" s="54">
        <v>0.37474000000000002</v>
      </c>
      <c r="AD20" s="54">
        <v>1.5923</v>
      </c>
      <c r="AE20" s="54">
        <v>0.65403</v>
      </c>
      <c r="AF20" s="54">
        <v>-0.85163999999999995</v>
      </c>
      <c r="AG20" s="54">
        <v>-0.51802000000000004</v>
      </c>
      <c r="AH20" s="54">
        <v>1.0095499999999999</v>
      </c>
      <c r="AI20" s="54">
        <v>0.84560999999999997</v>
      </c>
      <c r="AJ20" s="54">
        <v>-1.06637</v>
      </c>
      <c r="AK20" s="54">
        <v>-2.1657500000000001</v>
      </c>
    </row>
    <row r="21" spans="2:37" ht="12" customHeight="1" x14ac:dyDescent="0.2">
      <c r="B21" s="17" t="s">
        <v>8</v>
      </c>
      <c r="C21" s="26" t="s">
        <v>12</v>
      </c>
      <c r="D21" s="54">
        <v>-29.32583</v>
      </c>
      <c r="E21" s="54">
        <v>-14.247260000000001</v>
      </c>
      <c r="F21" s="54">
        <v>-5.0698299999999996</v>
      </c>
      <c r="G21" s="54">
        <v>-0.20968000000000001</v>
      </c>
      <c r="H21" s="54">
        <v>-3.9017300000000001</v>
      </c>
      <c r="I21" s="54">
        <v>-1.9012199999999999</v>
      </c>
      <c r="J21" s="54">
        <v>-2.13402</v>
      </c>
      <c r="K21" s="54">
        <v>-4.3248100000000003</v>
      </c>
      <c r="L21" s="54">
        <v>-0.40547</v>
      </c>
      <c r="M21" s="54">
        <v>-2.0887799999999999</v>
      </c>
      <c r="N21" s="54">
        <v>-2.7201599999999999</v>
      </c>
      <c r="O21" s="54">
        <v>-3.0388899999999999</v>
      </c>
      <c r="P21" s="54">
        <v>-2.5752799999999998</v>
      </c>
      <c r="Q21" s="54">
        <v>-1.47712</v>
      </c>
      <c r="R21" s="54">
        <v>0.11704000000000001</v>
      </c>
      <c r="S21" s="54">
        <v>4.4696199999999999</v>
      </c>
      <c r="T21" s="54">
        <v>2.29677</v>
      </c>
      <c r="U21" s="54">
        <v>0.24093000000000001</v>
      </c>
      <c r="V21" s="54">
        <v>-0.26590000000000003</v>
      </c>
      <c r="W21" s="54">
        <v>4.8087299999999997</v>
      </c>
      <c r="X21" s="54">
        <v>0.77041000000000004</v>
      </c>
      <c r="Y21" s="54">
        <v>-0.67862999999999996</v>
      </c>
      <c r="Z21" s="54">
        <v>0.45881</v>
      </c>
      <c r="AA21" s="54">
        <v>-0.45079999999999998</v>
      </c>
      <c r="AB21" s="54">
        <v>-2.5739999999999999E-2</v>
      </c>
      <c r="AC21" s="54">
        <v>0.45691999999999999</v>
      </c>
      <c r="AD21" s="54">
        <v>1.2080900000000001</v>
      </c>
      <c r="AE21" s="54">
        <v>0.1195</v>
      </c>
      <c r="AF21" s="54">
        <v>-1.4672799999999999</v>
      </c>
      <c r="AG21" s="54">
        <v>-4.8059999999999999E-2</v>
      </c>
      <c r="AH21" s="54">
        <v>2.59043</v>
      </c>
      <c r="AI21" s="54">
        <v>2.01912</v>
      </c>
      <c r="AJ21" s="54">
        <v>-1.3171299999999999</v>
      </c>
      <c r="AK21" s="54">
        <v>-2.58907</v>
      </c>
    </row>
    <row r="22" spans="2:37" ht="12" customHeight="1" x14ac:dyDescent="0.2">
      <c r="B22" s="32" t="s">
        <v>17</v>
      </c>
      <c r="C22" s="26" t="s">
        <v>12</v>
      </c>
      <c r="D22" s="54">
        <v>-31.78736</v>
      </c>
      <c r="E22" s="54">
        <v>-13.57987</v>
      </c>
      <c r="F22" s="54">
        <v>-4.4230799999999997</v>
      </c>
      <c r="G22" s="54">
        <v>-0.23216999999999999</v>
      </c>
      <c r="H22" s="54">
        <v>-1.21763</v>
      </c>
      <c r="I22" s="54">
        <v>-0.78959000000000001</v>
      </c>
      <c r="J22" s="54">
        <v>-1.35351</v>
      </c>
      <c r="K22" s="54">
        <v>-4.1442100000000002</v>
      </c>
      <c r="L22" s="54">
        <v>-2.2679999999999999E-2</v>
      </c>
      <c r="M22" s="54">
        <v>-1.87819</v>
      </c>
      <c r="N22" s="54">
        <v>-2.5929199999999999</v>
      </c>
      <c r="O22" s="54">
        <v>-3.6198999999999999</v>
      </c>
      <c r="P22" s="54">
        <v>-2.6774800000000001</v>
      </c>
      <c r="Q22" s="54">
        <v>-1.5608500000000001</v>
      </c>
      <c r="R22" s="54">
        <v>0.37827</v>
      </c>
      <c r="S22" s="54">
        <v>5.2748600000000003</v>
      </c>
      <c r="T22" s="54">
        <v>3.2589899999999998</v>
      </c>
      <c r="U22" s="54">
        <v>0.57216</v>
      </c>
      <c r="V22" s="54">
        <v>3.5139999999999998E-2</v>
      </c>
      <c r="W22" s="54">
        <v>5.6452299999999997</v>
      </c>
      <c r="X22" s="54">
        <v>1.3093699999999999</v>
      </c>
      <c r="Y22" s="54">
        <v>-0.64934999999999998</v>
      </c>
      <c r="Z22" s="54">
        <v>0.36021999999999998</v>
      </c>
      <c r="AA22" s="54">
        <v>-0.27194000000000002</v>
      </c>
      <c r="AB22" s="54">
        <v>0.26011000000000001</v>
      </c>
      <c r="AC22" s="54">
        <v>0.76027999999999996</v>
      </c>
      <c r="AD22" s="54">
        <v>1.5402</v>
      </c>
      <c r="AE22" s="54">
        <v>0.16164000000000001</v>
      </c>
      <c r="AF22" s="54">
        <v>-1.60846</v>
      </c>
      <c r="AG22" s="54">
        <v>-0.14535999999999999</v>
      </c>
      <c r="AH22" s="54">
        <v>3.1847500000000002</v>
      </c>
      <c r="AI22" s="54">
        <v>2.12981</v>
      </c>
      <c r="AJ22" s="54">
        <v>-1.4685699999999999</v>
      </c>
      <c r="AK22" s="54">
        <v>-3.2665600000000001</v>
      </c>
    </row>
    <row r="23" spans="2:37" ht="12" customHeight="1" x14ac:dyDescent="0.2">
      <c r="B23" s="17" t="s">
        <v>9</v>
      </c>
      <c r="C23" s="26" t="s">
        <v>12</v>
      </c>
      <c r="D23" s="54">
        <v>8.3763500000000004</v>
      </c>
      <c r="E23" s="54">
        <v>14.15596</v>
      </c>
      <c r="F23" s="54">
        <v>12.480549999999999</v>
      </c>
      <c r="G23" s="54">
        <v>6.8999800000000002</v>
      </c>
      <c r="H23" s="54">
        <v>-2.7768199999999998</v>
      </c>
      <c r="I23" s="54">
        <v>-5.0555399999999997</v>
      </c>
      <c r="J23" s="54">
        <v>-8.0720600000000005</v>
      </c>
      <c r="K23" s="54">
        <v>-4.1604700000000001</v>
      </c>
      <c r="L23" s="54">
        <v>-7.4424999999999999</v>
      </c>
      <c r="M23" s="54">
        <v>-12.564109999999999</v>
      </c>
      <c r="N23" s="54">
        <v>-10.86379</v>
      </c>
      <c r="O23" s="54">
        <v>-8.7778799999999997</v>
      </c>
      <c r="P23" s="54">
        <v>-5.1393899999999997</v>
      </c>
      <c r="Q23" s="54">
        <v>-3.0563699999999998</v>
      </c>
      <c r="R23" s="54">
        <v>-0.35519000000000001</v>
      </c>
      <c r="S23" s="54">
        <v>2.09998</v>
      </c>
      <c r="T23" s="54">
        <v>-0.97565999999999997</v>
      </c>
      <c r="U23" s="54">
        <v>-0.23007</v>
      </c>
      <c r="V23" s="54">
        <v>-1.1370100000000001</v>
      </c>
      <c r="W23" s="54">
        <v>2.8066300000000002</v>
      </c>
      <c r="X23" s="54">
        <v>0.54620999999999997</v>
      </c>
      <c r="Y23" s="54">
        <v>-1.65272</v>
      </c>
      <c r="Z23" s="54">
        <v>-0.50670000000000004</v>
      </c>
      <c r="AA23" s="54">
        <v>-0.62565000000000004</v>
      </c>
      <c r="AB23" s="54">
        <v>0.19123999999999999</v>
      </c>
      <c r="AC23" s="54">
        <v>0.24127999999999999</v>
      </c>
      <c r="AD23" s="54">
        <v>2.2176100000000001</v>
      </c>
      <c r="AE23" s="54">
        <v>1.5154099999999999</v>
      </c>
      <c r="AF23" s="54">
        <v>0.1268</v>
      </c>
      <c r="AG23" s="54">
        <v>-1.25305</v>
      </c>
      <c r="AH23" s="54">
        <v>-1.4931300000000001</v>
      </c>
      <c r="AI23" s="54">
        <v>-1.0891900000000001</v>
      </c>
      <c r="AJ23" s="54">
        <v>-0.63995000000000002</v>
      </c>
      <c r="AK23" s="54">
        <v>-1.4507699999999999</v>
      </c>
    </row>
    <row r="24" spans="2:37" ht="12" customHeight="1" x14ac:dyDescent="0.2">
      <c r="B24" s="16" t="s">
        <v>10</v>
      </c>
      <c r="C24" s="26" t="s">
        <v>12</v>
      </c>
      <c r="D24" s="54">
        <v>-3.70695</v>
      </c>
      <c r="E24" s="54">
        <v>-1.7725</v>
      </c>
      <c r="F24" s="54">
        <v>3.5521099999999999</v>
      </c>
      <c r="G24" s="54">
        <v>1.98584</v>
      </c>
      <c r="H24" s="54">
        <v>1.8225</v>
      </c>
      <c r="I24" s="54">
        <v>2.3036300000000001</v>
      </c>
      <c r="J24" s="54">
        <v>1.8465</v>
      </c>
      <c r="K24" s="54">
        <v>2.7494000000000001</v>
      </c>
      <c r="L24" s="54">
        <v>1.9774099999999999</v>
      </c>
      <c r="M24" s="54">
        <v>-0.31485999999999997</v>
      </c>
      <c r="N24" s="54">
        <v>-0.35427999999999998</v>
      </c>
      <c r="O24" s="54">
        <v>-0.27218999999999999</v>
      </c>
      <c r="P24" s="54">
        <v>1.56969</v>
      </c>
      <c r="Q24" s="54">
        <v>-0.14913999999999999</v>
      </c>
      <c r="R24" s="54">
        <v>0.86919000000000002</v>
      </c>
      <c r="S24" s="54">
        <v>1.5472600000000001</v>
      </c>
      <c r="T24" s="54">
        <v>1.6867799999999999</v>
      </c>
      <c r="U24" s="54">
        <v>1.6615599999999999</v>
      </c>
      <c r="V24" s="54">
        <v>0.93271000000000004</v>
      </c>
      <c r="W24" s="54">
        <v>-1.33477</v>
      </c>
      <c r="X24" s="54">
        <v>0.11891</v>
      </c>
      <c r="Y24" s="54">
        <v>0.12522</v>
      </c>
      <c r="Z24" s="54">
        <v>7.2139999999999996E-2</v>
      </c>
      <c r="AA24" s="54">
        <v>0.43474000000000002</v>
      </c>
      <c r="AB24" s="54">
        <v>1.7435099999999999</v>
      </c>
      <c r="AC24" s="54">
        <v>1.5228600000000001</v>
      </c>
      <c r="AD24" s="54">
        <v>0.9556</v>
      </c>
      <c r="AE24" s="54">
        <v>0.60301000000000005</v>
      </c>
      <c r="AF24" s="54">
        <v>-0.42836000000000002</v>
      </c>
      <c r="AG24" s="54">
        <v>1.13547</v>
      </c>
      <c r="AH24" s="54">
        <v>1.0320199999999999</v>
      </c>
      <c r="AI24" s="54">
        <v>0.16267999999999999</v>
      </c>
      <c r="AJ24" s="54">
        <v>0.47132000000000002</v>
      </c>
      <c r="AK24" s="54">
        <v>0.32536999999999999</v>
      </c>
    </row>
    <row r="25" spans="2:37" ht="22.15" customHeight="1" x14ac:dyDescent="0.2">
      <c r="B25" s="35" t="s">
        <v>18</v>
      </c>
      <c r="C25" s="26" t="s">
        <v>12</v>
      </c>
      <c r="D25" s="54">
        <v>-5.5070100000000002</v>
      </c>
      <c r="E25" s="54">
        <v>-1.3665499999999999</v>
      </c>
      <c r="F25" s="54">
        <v>3.5716800000000002</v>
      </c>
      <c r="G25" s="54">
        <v>1.7343999999999999</v>
      </c>
      <c r="H25" s="54">
        <v>0.63671999999999995</v>
      </c>
      <c r="I25" s="54">
        <v>3.13781</v>
      </c>
      <c r="J25" s="54">
        <v>-1.2706</v>
      </c>
      <c r="K25" s="54">
        <v>0.75339</v>
      </c>
      <c r="L25" s="54">
        <v>2.4383599999999999</v>
      </c>
      <c r="M25" s="54">
        <v>-1.09087</v>
      </c>
      <c r="N25" s="54">
        <v>-1.65398</v>
      </c>
      <c r="O25" s="54">
        <v>-1.3997200000000001</v>
      </c>
      <c r="P25" s="54">
        <v>1.6008</v>
      </c>
      <c r="Q25" s="54">
        <v>-0.97790999999999995</v>
      </c>
      <c r="R25" s="54">
        <v>7.4349999999999999E-2</v>
      </c>
      <c r="S25" s="54">
        <v>1.3196000000000001</v>
      </c>
      <c r="T25" s="54">
        <v>1.31602</v>
      </c>
      <c r="U25" s="54">
        <v>0.49054999999999999</v>
      </c>
      <c r="V25" s="54">
        <v>0.55311999999999995</v>
      </c>
      <c r="W25" s="54">
        <v>1.10015</v>
      </c>
      <c r="X25" s="54">
        <v>1.52162</v>
      </c>
      <c r="Y25" s="54">
        <v>-0.80606</v>
      </c>
      <c r="Z25" s="54">
        <v>-9.3189999999999995E-2</v>
      </c>
      <c r="AA25" s="54">
        <v>-0.71828000000000003</v>
      </c>
      <c r="AB25" s="54">
        <v>0.51436000000000004</v>
      </c>
      <c r="AC25" s="54">
        <v>1.64758</v>
      </c>
      <c r="AD25" s="54">
        <v>2.13612</v>
      </c>
      <c r="AE25" s="54">
        <v>-0.22176000000000001</v>
      </c>
      <c r="AF25" s="54">
        <v>-1.5027200000000001</v>
      </c>
      <c r="AG25" s="54">
        <v>0.48479</v>
      </c>
      <c r="AH25" s="54">
        <v>0.75063000000000002</v>
      </c>
      <c r="AI25" s="54">
        <v>-0.70772000000000002</v>
      </c>
      <c r="AJ25" s="54">
        <v>-0.49254999999999999</v>
      </c>
      <c r="AK25" s="54">
        <v>1.5679999999999999E-2</v>
      </c>
    </row>
    <row r="26" spans="2:37" ht="22.15" customHeight="1" x14ac:dyDescent="0.2">
      <c r="B26" s="35" t="s">
        <v>19</v>
      </c>
      <c r="C26" s="26" t="s">
        <v>12</v>
      </c>
      <c r="D26" s="54">
        <v>-2.8592599999999999</v>
      </c>
      <c r="E26" s="54">
        <v>3.6118399999999999</v>
      </c>
      <c r="F26" s="54">
        <v>8.4153199999999995</v>
      </c>
      <c r="G26" s="54">
        <v>2.59056</v>
      </c>
      <c r="H26" s="54">
        <v>5.8819900000000001</v>
      </c>
      <c r="I26" s="54">
        <v>6.2790999999999997</v>
      </c>
      <c r="J26" s="54">
        <v>7.8814900000000003</v>
      </c>
      <c r="K26" s="54">
        <v>5.7307399999999999</v>
      </c>
      <c r="L26" s="54">
        <v>2.1335099999999998</v>
      </c>
      <c r="M26" s="54">
        <v>0.36342999999999998</v>
      </c>
      <c r="N26" s="54">
        <v>2.03179</v>
      </c>
      <c r="O26" s="54">
        <v>2.77521</v>
      </c>
      <c r="P26" s="54">
        <v>4.3585599999999998</v>
      </c>
      <c r="Q26" s="54">
        <v>2.9975200000000002</v>
      </c>
      <c r="R26" s="54">
        <v>4.51593</v>
      </c>
      <c r="S26" s="54">
        <v>4.7758700000000003</v>
      </c>
      <c r="T26" s="54">
        <v>2.4407700000000001</v>
      </c>
      <c r="U26" s="54">
        <v>2.1796500000000001</v>
      </c>
      <c r="V26" s="54">
        <v>4.0676800000000002</v>
      </c>
      <c r="W26" s="54">
        <v>-0.78161999999999998</v>
      </c>
      <c r="X26" s="54">
        <v>0.40422000000000002</v>
      </c>
      <c r="Y26" s="54">
        <v>2.4496199999999999</v>
      </c>
      <c r="Z26" s="54">
        <v>0.93908999999999998</v>
      </c>
      <c r="AA26" s="54">
        <v>0.74451000000000001</v>
      </c>
      <c r="AB26" s="54">
        <v>1.6021300000000001</v>
      </c>
      <c r="AC26" s="54">
        <v>0.96665999999999996</v>
      </c>
      <c r="AD26" s="54">
        <v>-0.65</v>
      </c>
      <c r="AE26" s="54">
        <v>-8.967E-2</v>
      </c>
      <c r="AF26" s="54">
        <v>-2.6432000000000002</v>
      </c>
      <c r="AG26" s="54">
        <v>1.4038600000000001</v>
      </c>
      <c r="AH26" s="54">
        <v>0.62683</v>
      </c>
      <c r="AI26" s="54">
        <v>-0.70267999999999997</v>
      </c>
      <c r="AJ26" s="54">
        <v>-0.64587000000000006</v>
      </c>
      <c r="AK26" s="54">
        <v>-1.4844200000000001</v>
      </c>
    </row>
    <row r="27" spans="2:37" ht="22.15" customHeight="1" x14ac:dyDescent="0.2">
      <c r="B27" s="35" t="s">
        <v>20</v>
      </c>
      <c r="C27" s="26" t="s">
        <v>12</v>
      </c>
      <c r="D27" s="54">
        <v>-2.5350899999999998</v>
      </c>
      <c r="E27" s="54">
        <v>-3.4472700000000001</v>
      </c>
      <c r="F27" s="54">
        <v>2.2081300000000001</v>
      </c>
      <c r="G27" s="54">
        <v>2.0051899999999998</v>
      </c>
      <c r="H27" s="54">
        <v>1.5545</v>
      </c>
      <c r="I27" s="54">
        <v>0.45701000000000003</v>
      </c>
      <c r="J27" s="54">
        <v>2.3542800000000002</v>
      </c>
      <c r="K27" s="54">
        <v>3.2512400000000001</v>
      </c>
      <c r="L27" s="54">
        <v>1.5824100000000001</v>
      </c>
      <c r="M27" s="54">
        <v>2.7019999999999999E-2</v>
      </c>
      <c r="N27" s="54">
        <v>-0.23153000000000001</v>
      </c>
      <c r="O27" s="54">
        <v>-0.54398999999999997</v>
      </c>
      <c r="P27" s="54">
        <v>0.51529000000000003</v>
      </c>
      <c r="Q27" s="54">
        <v>-0.75446999999999997</v>
      </c>
      <c r="R27" s="54">
        <v>-7.2399999999999999E-3</v>
      </c>
      <c r="S27" s="54">
        <v>0.36731999999999998</v>
      </c>
      <c r="T27" s="54">
        <v>1.63093</v>
      </c>
      <c r="U27" s="54">
        <v>2.2913899999999998</v>
      </c>
      <c r="V27" s="54">
        <v>-0.16761000000000001</v>
      </c>
      <c r="W27" s="54">
        <v>-3.3506200000000002</v>
      </c>
      <c r="X27" s="54">
        <v>-1.0773999999999999</v>
      </c>
      <c r="Y27" s="54">
        <v>-0.25669999999999998</v>
      </c>
      <c r="Z27" s="54">
        <v>-0.22370999999999999</v>
      </c>
      <c r="AA27" s="54">
        <v>1.1741900000000001</v>
      </c>
      <c r="AB27" s="54">
        <v>2.7468499999999998</v>
      </c>
      <c r="AC27" s="54">
        <v>1.70092</v>
      </c>
      <c r="AD27" s="54">
        <v>0.85470999999999997</v>
      </c>
      <c r="AE27" s="54">
        <v>1.5531600000000001</v>
      </c>
      <c r="AF27" s="54">
        <v>1.40303</v>
      </c>
      <c r="AG27" s="54">
        <v>1.4818899999999999</v>
      </c>
      <c r="AH27" s="54">
        <v>1.4140999999999999</v>
      </c>
      <c r="AI27" s="54">
        <v>1.1631499999999999</v>
      </c>
      <c r="AJ27" s="54">
        <v>1.6283099999999999</v>
      </c>
      <c r="AK27" s="54">
        <v>1.30983</v>
      </c>
    </row>
    <row r="28" spans="2:37" ht="12" customHeight="1" x14ac:dyDescent="0.2">
      <c r="C28" s="11"/>
      <c r="D28" s="12"/>
      <c r="E28" s="12"/>
      <c r="F28" s="12"/>
      <c r="G28" s="12"/>
      <c r="H28" s="12"/>
      <c r="I28" s="12"/>
      <c r="J28" s="12"/>
      <c r="K28" s="12"/>
      <c r="L28" s="12"/>
      <c r="M28" s="12"/>
      <c r="N28" s="12"/>
      <c r="O28" s="12"/>
      <c r="P28" s="12"/>
      <c r="Q28" s="13"/>
      <c r="R28" s="13"/>
      <c r="S28" s="13"/>
      <c r="T28" s="13"/>
      <c r="U28" s="13"/>
    </row>
    <row r="29" spans="2:37" ht="12" customHeight="1" x14ac:dyDescent="0.2">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3" customFormat="1" ht="12" customHeight="1" x14ac:dyDescent="0.2">
      <c r="B30" s="3" t="s">
        <v>1</v>
      </c>
      <c r="C30" s="30">
        <f t="shared" ref="C30:R39" si="0">ROUND((C6/$V6)*100,0)</f>
        <v>110</v>
      </c>
      <c r="D30" s="30">
        <f t="shared" si="0"/>
        <v>98</v>
      </c>
      <c r="E30" s="30">
        <f t="shared" si="0"/>
        <v>95</v>
      </c>
      <c r="F30" s="30">
        <f t="shared" si="0"/>
        <v>98</v>
      </c>
      <c r="G30" s="30">
        <f t="shared" si="0"/>
        <v>101</v>
      </c>
      <c r="H30" s="30">
        <f t="shared" si="0"/>
        <v>101</v>
      </c>
      <c r="I30" s="30">
        <f t="shared" si="0"/>
        <v>101</v>
      </c>
      <c r="J30" s="30">
        <f t="shared" si="0"/>
        <v>100</v>
      </c>
      <c r="K30" s="30">
        <f t="shared" si="0"/>
        <v>101</v>
      </c>
      <c r="L30" s="30">
        <f t="shared" si="0"/>
        <v>101</v>
      </c>
      <c r="M30" s="30">
        <f t="shared" si="0"/>
        <v>98</v>
      </c>
      <c r="N30" s="30">
        <f t="shared" si="0"/>
        <v>96</v>
      </c>
      <c r="O30" s="30">
        <f t="shared" si="0"/>
        <v>95</v>
      </c>
      <c r="P30" s="30">
        <f t="shared" si="0"/>
        <v>95</v>
      </c>
      <c r="Q30" s="30">
        <f t="shared" si="0"/>
        <v>94</v>
      </c>
      <c r="R30" s="30">
        <f t="shared" si="0"/>
        <v>95</v>
      </c>
      <c r="S30" s="30">
        <f t="shared" ref="D30:T39" si="1">ROUND((S6/$V6)*100,0)</f>
        <v>97</v>
      </c>
      <c r="T30" s="30">
        <f t="shared" si="1"/>
        <v>98</v>
      </c>
      <c r="U30" s="30">
        <f t="shared" ref="U30" si="2">ROUND((U6/$V6)*100,0)</f>
        <v>100</v>
      </c>
      <c r="V30" s="30">
        <v>100</v>
      </c>
      <c r="W30" s="30">
        <f t="shared" ref="W30:AD39" si="3">ROUND((W6/$V6)*100,0)</f>
        <v>100</v>
      </c>
      <c r="X30" s="30">
        <f t="shared" si="3"/>
        <v>100</v>
      </c>
      <c r="Y30" s="30">
        <f t="shared" si="3"/>
        <v>100</v>
      </c>
      <c r="Z30" s="30">
        <f t="shared" si="3"/>
        <v>100</v>
      </c>
      <c r="AA30" s="30">
        <f t="shared" si="3"/>
        <v>100</v>
      </c>
      <c r="AB30" s="30">
        <f t="shared" si="3"/>
        <v>102</v>
      </c>
      <c r="AC30" s="30">
        <f t="shared" si="3"/>
        <v>103</v>
      </c>
      <c r="AD30" s="30">
        <f t="shared" si="3"/>
        <v>104</v>
      </c>
      <c r="AE30" s="30">
        <f t="shared" ref="AE30:AF30" si="4">ROUND((AE6/$V6)*100,0)</f>
        <v>104</v>
      </c>
      <c r="AF30" s="30">
        <f t="shared" si="4"/>
        <v>104</v>
      </c>
      <c r="AG30" s="30">
        <f t="shared" ref="AG30:AH30" si="5">ROUND((AG6/$V6)*100,0)</f>
        <v>104</v>
      </c>
      <c r="AH30" s="30">
        <f t="shared" si="5"/>
        <v>106</v>
      </c>
      <c r="AI30" s="30">
        <f t="shared" ref="AI30:AJ30" si="6">ROUND((AI6/$V6)*100,0)</f>
        <v>106</v>
      </c>
      <c r="AJ30" s="30">
        <f t="shared" si="6"/>
        <v>106</v>
      </c>
      <c r="AK30" s="30">
        <f t="shared" ref="AK30" si="7">ROUND((AK6/$V6)*100,0)</f>
        <v>106</v>
      </c>
    </row>
    <row r="31" spans="2:37" ht="12" customHeight="1" x14ac:dyDescent="0.2">
      <c r="B31" s="16" t="s">
        <v>6</v>
      </c>
      <c r="C31" s="27">
        <f t="shared" si="0"/>
        <v>268</v>
      </c>
      <c r="D31" s="27">
        <f t="shared" si="1"/>
        <v>183</v>
      </c>
      <c r="E31" s="27">
        <f t="shared" si="1"/>
        <v>152</v>
      </c>
      <c r="F31" s="27">
        <f t="shared" si="1"/>
        <v>147</v>
      </c>
      <c r="G31" s="27">
        <f t="shared" si="1"/>
        <v>147</v>
      </c>
      <c r="H31" s="27">
        <f t="shared" si="1"/>
        <v>141</v>
      </c>
      <c r="I31" s="27">
        <f t="shared" si="1"/>
        <v>129</v>
      </c>
      <c r="J31" s="27">
        <f t="shared" si="1"/>
        <v>129</v>
      </c>
      <c r="K31" s="27">
        <f t="shared" si="1"/>
        <v>125</v>
      </c>
      <c r="L31" s="27">
        <f t="shared" si="1"/>
        <v>122</v>
      </c>
      <c r="M31" s="27">
        <f t="shared" si="1"/>
        <v>113</v>
      </c>
      <c r="N31" s="27">
        <f t="shared" si="1"/>
        <v>111</v>
      </c>
      <c r="O31" s="27">
        <f t="shared" si="1"/>
        <v>111</v>
      </c>
      <c r="P31" s="27">
        <f t="shared" si="1"/>
        <v>110</v>
      </c>
      <c r="Q31" s="27">
        <f t="shared" si="1"/>
        <v>104</v>
      </c>
      <c r="R31" s="27">
        <f t="shared" si="1"/>
        <v>101</v>
      </c>
      <c r="S31" s="27">
        <f t="shared" si="1"/>
        <v>103</v>
      </c>
      <c r="T31" s="27">
        <f t="shared" si="1"/>
        <v>103</v>
      </c>
      <c r="U31" s="27">
        <f t="shared" ref="U31" si="8">ROUND((U7/$V7)*100,0)</f>
        <v>103</v>
      </c>
      <c r="V31" s="27">
        <v>100</v>
      </c>
      <c r="W31" s="27">
        <f t="shared" si="3"/>
        <v>102</v>
      </c>
      <c r="X31" s="27">
        <f t="shared" si="3"/>
        <v>102</v>
      </c>
      <c r="Y31" s="27">
        <f t="shared" si="3"/>
        <v>101</v>
      </c>
      <c r="Z31" s="27">
        <f t="shared" si="3"/>
        <v>101</v>
      </c>
      <c r="AA31" s="27">
        <f t="shared" si="3"/>
        <v>102</v>
      </c>
      <c r="AB31" s="27">
        <f t="shared" si="3"/>
        <v>101</v>
      </c>
      <c r="AC31" s="27">
        <f t="shared" si="3"/>
        <v>103</v>
      </c>
      <c r="AD31" s="27">
        <f t="shared" si="3"/>
        <v>99</v>
      </c>
      <c r="AE31" s="27">
        <f t="shared" ref="AE31:AF31" si="9">ROUND((AE7/$V7)*100,0)</f>
        <v>96</v>
      </c>
      <c r="AF31" s="27">
        <f t="shared" si="9"/>
        <v>92</v>
      </c>
      <c r="AG31" s="27">
        <f t="shared" ref="AG31:AH31" si="10">ROUND((AG7/$V7)*100,0)</f>
        <v>88</v>
      </c>
      <c r="AH31" s="27">
        <f t="shared" si="10"/>
        <v>89</v>
      </c>
      <c r="AI31" s="27">
        <f t="shared" ref="AI31:AJ31" si="11">ROUND((AI7/$V7)*100,0)</f>
        <v>89</v>
      </c>
      <c r="AJ31" s="27">
        <f t="shared" si="11"/>
        <v>90</v>
      </c>
      <c r="AK31" s="27">
        <f t="shared" ref="AK31" si="12">ROUND((AK7/$V7)*100,0)</f>
        <v>85</v>
      </c>
    </row>
    <row r="32" spans="2:37" ht="12" customHeight="1" x14ac:dyDescent="0.2">
      <c r="B32" s="16" t="s">
        <v>7</v>
      </c>
      <c r="C32" s="27">
        <f t="shared" si="0"/>
        <v>181</v>
      </c>
      <c r="D32" s="27">
        <f t="shared" si="1"/>
        <v>148</v>
      </c>
      <c r="E32" s="27">
        <f t="shared" si="1"/>
        <v>144</v>
      </c>
      <c r="F32" s="27">
        <f t="shared" si="1"/>
        <v>148</v>
      </c>
      <c r="G32" s="27">
        <f t="shared" si="1"/>
        <v>153</v>
      </c>
      <c r="H32" s="27">
        <f t="shared" si="1"/>
        <v>148</v>
      </c>
      <c r="I32" s="27">
        <f t="shared" si="1"/>
        <v>143</v>
      </c>
      <c r="J32" s="27">
        <f t="shared" si="1"/>
        <v>135</v>
      </c>
      <c r="K32" s="27">
        <f t="shared" si="1"/>
        <v>129</v>
      </c>
      <c r="L32" s="27">
        <f t="shared" si="1"/>
        <v>124</v>
      </c>
      <c r="M32" s="27">
        <f t="shared" si="1"/>
        <v>115</v>
      </c>
      <c r="N32" s="27">
        <f t="shared" si="1"/>
        <v>108</v>
      </c>
      <c r="O32" s="27">
        <f t="shared" si="1"/>
        <v>102</v>
      </c>
      <c r="P32" s="27">
        <f t="shared" si="1"/>
        <v>98</v>
      </c>
      <c r="Q32" s="27">
        <f t="shared" si="1"/>
        <v>96</v>
      </c>
      <c r="R32" s="27">
        <f t="shared" si="1"/>
        <v>96</v>
      </c>
      <c r="S32" s="27">
        <f t="shared" si="1"/>
        <v>100</v>
      </c>
      <c r="T32" s="27">
        <f t="shared" si="1"/>
        <v>101</v>
      </c>
      <c r="U32" s="27">
        <f t="shared" ref="U32" si="13">ROUND((U8/$V8)*100,0)</f>
        <v>101</v>
      </c>
      <c r="V32" s="27">
        <v>100</v>
      </c>
      <c r="W32" s="27">
        <f t="shared" si="3"/>
        <v>104</v>
      </c>
      <c r="X32" s="27">
        <f t="shared" si="3"/>
        <v>105</v>
      </c>
      <c r="Y32" s="27">
        <f t="shared" si="3"/>
        <v>104</v>
      </c>
      <c r="Z32" s="27">
        <f t="shared" si="3"/>
        <v>104</v>
      </c>
      <c r="AA32" s="27">
        <f t="shared" si="3"/>
        <v>103</v>
      </c>
      <c r="AB32" s="27">
        <f t="shared" si="3"/>
        <v>103</v>
      </c>
      <c r="AC32" s="27">
        <f t="shared" si="3"/>
        <v>104</v>
      </c>
      <c r="AD32" s="27">
        <f t="shared" si="3"/>
        <v>105</v>
      </c>
      <c r="AE32" s="27">
        <f t="shared" ref="AE32:AF32" si="14">ROUND((AE8/$V8)*100,0)</f>
        <v>106</v>
      </c>
      <c r="AF32" s="27">
        <f t="shared" si="14"/>
        <v>105</v>
      </c>
      <c r="AG32" s="27">
        <f t="shared" ref="AG32:AH32" si="15">ROUND((AG8/$V8)*100,0)</f>
        <v>105</v>
      </c>
      <c r="AH32" s="27">
        <f t="shared" si="15"/>
        <v>106</v>
      </c>
      <c r="AI32" s="27">
        <f t="shared" ref="AI32:AJ32" si="16">ROUND((AI8/$V8)*100,0)</f>
        <v>106</v>
      </c>
      <c r="AJ32" s="27">
        <f t="shared" si="16"/>
        <v>105</v>
      </c>
      <c r="AK32" s="27">
        <f t="shared" ref="AK32" si="17">ROUND((AK8/$V8)*100,0)</f>
        <v>103</v>
      </c>
    </row>
    <row r="33" spans="2:37" ht="12" customHeight="1" x14ac:dyDescent="0.2">
      <c r="B33" s="17" t="s">
        <v>8</v>
      </c>
      <c r="C33" s="27">
        <f t="shared" si="0"/>
        <v>209</v>
      </c>
      <c r="D33" s="27">
        <f t="shared" si="1"/>
        <v>148</v>
      </c>
      <c r="E33" s="27">
        <f t="shared" si="1"/>
        <v>127</v>
      </c>
      <c r="F33" s="27">
        <f t="shared" si="1"/>
        <v>120</v>
      </c>
      <c r="G33" s="27">
        <f t="shared" si="1"/>
        <v>120</v>
      </c>
      <c r="H33" s="27">
        <f t="shared" si="1"/>
        <v>115</v>
      </c>
      <c r="I33" s="27">
        <f t="shared" si="1"/>
        <v>113</v>
      </c>
      <c r="J33" s="27">
        <f t="shared" si="1"/>
        <v>111</v>
      </c>
      <c r="K33" s="27">
        <f t="shared" si="1"/>
        <v>106</v>
      </c>
      <c r="L33" s="27">
        <f t="shared" si="1"/>
        <v>105</v>
      </c>
      <c r="M33" s="27">
        <f t="shared" si="1"/>
        <v>103</v>
      </c>
      <c r="N33" s="27">
        <f t="shared" si="1"/>
        <v>100</v>
      </c>
      <c r="O33" s="27">
        <f t="shared" si="1"/>
        <v>97</v>
      </c>
      <c r="P33" s="27">
        <f t="shared" si="1"/>
        <v>95</v>
      </c>
      <c r="Q33" s="27">
        <f t="shared" si="1"/>
        <v>93</v>
      </c>
      <c r="R33" s="27">
        <f t="shared" si="1"/>
        <v>94</v>
      </c>
      <c r="S33" s="27">
        <f t="shared" si="1"/>
        <v>98</v>
      </c>
      <c r="T33" s="27">
        <f t="shared" si="1"/>
        <v>100</v>
      </c>
      <c r="U33" s="27">
        <f t="shared" ref="U33" si="18">ROUND((U9/$V9)*100,0)</f>
        <v>100</v>
      </c>
      <c r="V33" s="27">
        <v>100</v>
      </c>
      <c r="W33" s="27">
        <f t="shared" si="3"/>
        <v>105</v>
      </c>
      <c r="X33" s="27">
        <f t="shared" si="3"/>
        <v>106</v>
      </c>
      <c r="Y33" s="27">
        <f t="shared" si="3"/>
        <v>105</v>
      </c>
      <c r="Z33" s="27">
        <f t="shared" si="3"/>
        <v>105</v>
      </c>
      <c r="AA33" s="27">
        <f t="shared" si="3"/>
        <v>105</v>
      </c>
      <c r="AB33" s="27">
        <f t="shared" si="3"/>
        <v>105</v>
      </c>
      <c r="AC33" s="27">
        <f t="shared" si="3"/>
        <v>105</v>
      </c>
      <c r="AD33" s="27">
        <f t="shared" si="3"/>
        <v>107</v>
      </c>
      <c r="AE33" s="27">
        <f t="shared" ref="AE33:AF33" si="19">ROUND((AE9/$V9)*100,0)</f>
        <v>107</v>
      </c>
      <c r="AF33" s="27">
        <f t="shared" si="19"/>
        <v>105</v>
      </c>
      <c r="AG33" s="27">
        <f t="shared" ref="AG33:AH33" si="20">ROUND((AG9/$V9)*100,0)</f>
        <v>105</v>
      </c>
      <c r="AH33" s="27">
        <f t="shared" si="20"/>
        <v>108</v>
      </c>
      <c r="AI33" s="27">
        <f t="shared" ref="AI33:AJ33" si="21">ROUND((AI9/$V9)*100,0)</f>
        <v>110</v>
      </c>
      <c r="AJ33" s="27">
        <f t="shared" si="21"/>
        <v>109</v>
      </c>
      <c r="AK33" s="27">
        <f t="shared" ref="AK33" si="22">ROUND((AK9/$V9)*100,0)</f>
        <v>106</v>
      </c>
    </row>
    <row r="34" spans="2:37" ht="12" customHeight="1" x14ac:dyDescent="0.2">
      <c r="B34" s="32" t="s">
        <v>17</v>
      </c>
      <c r="C34" s="27">
        <f t="shared" si="0"/>
        <v>198</v>
      </c>
      <c r="D34" s="27">
        <f t="shared" si="1"/>
        <v>135</v>
      </c>
      <c r="E34" s="27">
        <f t="shared" si="1"/>
        <v>117</v>
      </c>
      <c r="F34" s="27">
        <f t="shared" si="1"/>
        <v>112</v>
      </c>
      <c r="G34" s="27">
        <f t="shared" si="1"/>
        <v>111</v>
      </c>
      <c r="H34" s="27">
        <f t="shared" si="1"/>
        <v>110</v>
      </c>
      <c r="I34" s="27">
        <f t="shared" si="1"/>
        <v>109</v>
      </c>
      <c r="J34" s="27">
        <f t="shared" si="1"/>
        <v>108</v>
      </c>
      <c r="K34" s="27">
        <f t="shared" si="1"/>
        <v>103</v>
      </c>
      <c r="L34" s="27">
        <f t="shared" si="1"/>
        <v>103</v>
      </c>
      <c r="M34" s="27">
        <f t="shared" si="1"/>
        <v>101</v>
      </c>
      <c r="N34" s="27">
        <f t="shared" si="1"/>
        <v>99</v>
      </c>
      <c r="O34" s="27">
        <f t="shared" si="1"/>
        <v>95</v>
      </c>
      <c r="P34" s="27">
        <f t="shared" si="1"/>
        <v>93</v>
      </c>
      <c r="Q34" s="27">
        <f t="shared" si="1"/>
        <v>91</v>
      </c>
      <c r="R34" s="27">
        <f t="shared" si="1"/>
        <v>91</v>
      </c>
      <c r="S34" s="27">
        <f t="shared" si="1"/>
        <v>96</v>
      </c>
      <c r="T34" s="27">
        <f t="shared" si="1"/>
        <v>99</v>
      </c>
      <c r="U34" s="27">
        <f t="shared" ref="U34" si="23">ROUND((U10/$V10)*100,0)</f>
        <v>100</v>
      </c>
      <c r="V34" s="27">
        <v>100</v>
      </c>
      <c r="W34" s="27">
        <f t="shared" si="3"/>
        <v>106</v>
      </c>
      <c r="X34" s="27">
        <f t="shared" si="3"/>
        <v>107</v>
      </c>
      <c r="Y34" s="27">
        <f t="shared" si="3"/>
        <v>106</v>
      </c>
      <c r="Z34" s="27">
        <f t="shared" si="3"/>
        <v>107</v>
      </c>
      <c r="AA34" s="27">
        <f t="shared" si="3"/>
        <v>106</v>
      </c>
      <c r="AB34" s="27">
        <f t="shared" si="3"/>
        <v>107</v>
      </c>
      <c r="AC34" s="27">
        <f t="shared" si="3"/>
        <v>108</v>
      </c>
      <c r="AD34" s="27">
        <f t="shared" si="3"/>
        <v>109</v>
      </c>
      <c r="AE34" s="27">
        <f t="shared" ref="AE34:AF34" si="24">ROUND((AE10/$V10)*100,0)</f>
        <v>109</v>
      </c>
      <c r="AF34" s="27">
        <f t="shared" si="24"/>
        <v>108</v>
      </c>
      <c r="AG34" s="27">
        <f t="shared" ref="AG34:AH34" si="25">ROUND((AG10/$V10)*100,0)</f>
        <v>107</v>
      </c>
      <c r="AH34" s="27">
        <f t="shared" si="25"/>
        <v>111</v>
      </c>
      <c r="AI34" s="27">
        <f t="shared" ref="AI34:AJ34" si="26">ROUND((AI10/$V10)*100,0)</f>
        <v>113</v>
      </c>
      <c r="AJ34" s="27">
        <f t="shared" si="26"/>
        <v>112</v>
      </c>
      <c r="AK34" s="27">
        <f t="shared" ref="AK34" si="27">ROUND((AK10/$V10)*100,0)</f>
        <v>108</v>
      </c>
    </row>
    <row r="35" spans="2:37" ht="12" customHeight="1" x14ac:dyDescent="0.2">
      <c r="B35" s="17" t="s">
        <v>9</v>
      </c>
      <c r="C35" s="27">
        <f t="shared" si="0"/>
        <v>137</v>
      </c>
      <c r="D35" s="27">
        <f t="shared" si="1"/>
        <v>149</v>
      </c>
      <c r="E35" s="27">
        <f t="shared" si="1"/>
        <v>170</v>
      </c>
      <c r="F35" s="27">
        <f t="shared" si="1"/>
        <v>191</v>
      </c>
      <c r="G35" s="27">
        <f t="shared" si="1"/>
        <v>204</v>
      </c>
      <c r="H35" s="27">
        <f t="shared" si="1"/>
        <v>199</v>
      </c>
      <c r="I35" s="27">
        <f t="shared" si="1"/>
        <v>189</v>
      </c>
      <c r="J35" s="27">
        <f t="shared" si="1"/>
        <v>174</v>
      </c>
      <c r="K35" s="27">
        <f t="shared" si="1"/>
        <v>166</v>
      </c>
      <c r="L35" s="27">
        <f t="shared" si="1"/>
        <v>154</v>
      </c>
      <c r="M35" s="27">
        <f t="shared" si="1"/>
        <v>135</v>
      </c>
      <c r="N35" s="27">
        <f t="shared" si="1"/>
        <v>120</v>
      </c>
      <c r="O35" s="27">
        <f t="shared" si="1"/>
        <v>109</v>
      </c>
      <c r="P35" s="27">
        <f t="shared" si="1"/>
        <v>104</v>
      </c>
      <c r="Q35" s="27">
        <f t="shared" si="1"/>
        <v>101</v>
      </c>
      <c r="R35" s="27">
        <f t="shared" si="1"/>
        <v>100</v>
      </c>
      <c r="S35" s="27">
        <f t="shared" si="1"/>
        <v>102</v>
      </c>
      <c r="T35" s="27">
        <f t="shared" si="1"/>
        <v>101</v>
      </c>
      <c r="U35" s="27">
        <f t="shared" ref="U35" si="28">ROUND((U11/$V11)*100,0)</f>
        <v>101</v>
      </c>
      <c r="V35" s="27">
        <v>100</v>
      </c>
      <c r="W35" s="27">
        <f t="shared" si="3"/>
        <v>103</v>
      </c>
      <c r="X35" s="27">
        <f t="shared" si="3"/>
        <v>103</v>
      </c>
      <c r="Y35" s="27">
        <f t="shared" si="3"/>
        <v>102</v>
      </c>
      <c r="Z35" s="27">
        <f t="shared" si="3"/>
        <v>101</v>
      </c>
      <c r="AA35" s="27">
        <f t="shared" si="3"/>
        <v>101</v>
      </c>
      <c r="AB35" s="27">
        <f t="shared" si="3"/>
        <v>101</v>
      </c>
      <c r="AC35" s="27">
        <f t="shared" si="3"/>
        <v>101</v>
      </c>
      <c r="AD35" s="27">
        <f t="shared" si="3"/>
        <v>103</v>
      </c>
      <c r="AE35" s="27">
        <f t="shared" ref="AE35:AF35" si="29">ROUND((AE11/$V11)*100,0)</f>
        <v>105</v>
      </c>
      <c r="AF35" s="27">
        <f t="shared" si="29"/>
        <v>105</v>
      </c>
      <c r="AG35" s="27">
        <f t="shared" ref="AG35:AH35" si="30">ROUND((AG11/$V11)*100,0)</f>
        <v>104</v>
      </c>
      <c r="AH35" s="27">
        <f t="shared" si="30"/>
        <v>102</v>
      </c>
      <c r="AI35" s="27">
        <f t="shared" ref="AI35:AJ35" si="31">ROUND((AI11/$V11)*100,0)</f>
        <v>101</v>
      </c>
      <c r="AJ35" s="27">
        <f t="shared" si="31"/>
        <v>100</v>
      </c>
      <c r="AK35" s="27">
        <f t="shared" ref="AK35" si="32">ROUND((AK11/$V11)*100,0)</f>
        <v>99</v>
      </c>
    </row>
    <row r="36" spans="2:37" ht="12" customHeight="1" x14ac:dyDescent="0.2">
      <c r="B36" s="16" t="s">
        <v>10</v>
      </c>
      <c r="C36" s="27">
        <f t="shared" si="0"/>
        <v>84</v>
      </c>
      <c r="D36" s="27">
        <f t="shared" si="1"/>
        <v>81</v>
      </c>
      <c r="E36" s="27">
        <f t="shared" si="1"/>
        <v>79</v>
      </c>
      <c r="F36" s="27">
        <f t="shared" si="1"/>
        <v>82</v>
      </c>
      <c r="G36" s="27">
        <f t="shared" si="1"/>
        <v>84</v>
      </c>
      <c r="H36" s="27">
        <f t="shared" si="1"/>
        <v>85</v>
      </c>
      <c r="I36" s="27">
        <f t="shared" si="1"/>
        <v>87</v>
      </c>
      <c r="J36" s="27">
        <f t="shared" si="1"/>
        <v>89</v>
      </c>
      <c r="K36" s="27">
        <f t="shared" si="1"/>
        <v>91</v>
      </c>
      <c r="L36" s="27">
        <f t="shared" si="1"/>
        <v>93</v>
      </c>
      <c r="M36" s="27">
        <f t="shared" si="1"/>
        <v>93</v>
      </c>
      <c r="N36" s="27">
        <f t="shared" si="1"/>
        <v>93</v>
      </c>
      <c r="O36" s="27">
        <f t="shared" si="1"/>
        <v>92</v>
      </c>
      <c r="P36" s="27">
        <f t="shared" si="1"/>
        <v>94</v>
      </c>
      <c r="Q36" s="27">
        <f t="shared" si="1"/>
        <v>94</v>
      </c>
      <c r="R36" s="27">
        <f t="shared" si="1"/>
        <v>94</v>
      </c>
      <c r="S36" s="27">
        <f t="shared" si="1"/>
        <v>96</v>
      </c>
      <c r="T36" s="27">
        <f t="shared" si="1"/>
        <v>97</v>
      </c>
      <c r="U36" s="27">
        <f t="shared" ref="U36" si="33">ROUND((U12/$V12)*100,0)</f>
        <v>99</v>
      </c>
      <c r="V36" s="27">
        <v>100</v>
      </c>
      <c r="W36" s="27">
        <f t="shared" si="3"/>
        <v>99</v>
      </c>
      <c r="X36" s="27">
        <f t="shared" si="3"/>
        <v>99</v>
      </c>
      <c r="Y36" s="27">
        <f t="shared" si="3"/>
        <v>99</v>
      </c>
      <c r="Z36" s="27">
        <f t="shared" si="3"/>
        <v>99</v>
      </c>
      <c r="AA36" s="27">
        <f t="shared" si="3"/>
        <v>99</v>
      </c>
      <c r="AB36" s="27">
        <f t="shared" si="3"/>
        <v>101</v>
      </c>
      <c r="AC36" s="27">
        <f t="shared" si="3"/>
        <v>103</v>
      </c>
      <c r="AD36" s="27">
        <f t="shared" si="3"/>
        <v>104</v>
      </c>
      <c r="AE36" s="27">
        <f t="shared" ref="AE36:AF36" si="34">ROUND((AE12/$V12)*100,0)</f>
        <v>104</v>
      </c>
      <c r="AF36" s="27">
        <f t="shared" si="34"/>
        <v>104</v>
      </c>
      <c r="AG36" s="27">
        <f t="shared" ref="AG36:AH36" si="35">ROUND((AG12/$V12)*100,0)</f>
        <v>105</v>
      </c>
      <c r="AH36" s="27">
        <f t="shared" si="35"/>
        <v>106</v>
      </c>
      <c r="AI36" s="27">
        <f t="shared" ref="AI36:AJ36" si="36">ROUND((AI12/$V12)*100,0)</f>
        <v>106</v>
      </c>
      <c r="AJ36" s="27">
        <f t="shared" si="36"/>
        <v>107</v>
      </c>
      <c r="AK36" s="27">
        <f t="shared" ref="AK36" si="37">ROUND((AK12/$V12)*100,0)</f>
        <v>107</v>
      </c>
    </row>
    <row r="37" spans="2:37" ht="22.15" customHeight="1" x14ac:dyDescent="0.2">
      <c r="B37" s="35" t="s">
        <v>18</v>
      </c>
      <c r="C37" s="27">
        <f t="shared" si="0"/>
        <v>96</v>
      </c>
      <c r="D37" s="27">
        <f t="shared" si="1"/>
        <v>91</v>
      </c>
      <c r="E37" s="27">
        <f t="shared" si="1"/>
        <v>90</v>
      </c>
      <c r="F37" s="27">
        <f t="shared" si="1"/>
        <v>93</v>
      </c>
      <c r="G37" s="27">
        <f t="shared" si="1"/>
        <v>94</v>
      </c>
      <c r="H37" s="27">
        <f t="shared" si="1"/>
        <v>95</v>
      </c>
      <c r="I37" s="27">
        <f t="shared" si="1"/>
        <v>98</v>
      </c>
      <c r="J37" s="27">
        <f t="shared" si="1"/>
        <v>97</v>
      </c>
      <c r="K37" s="27">
        <f t="shared" si="1"/>
        <v>97</v>
      </c>
      <c r="L37" s="27">
        <f t="shared" si="1"/>
        <v>100</v>
      </c>
      <c r="M37" s="27">
        <f t="shared" si="1"/>
        <v>99</v>
      </c>
      <c r="N37" s="27">
        <f t="shared" si="1"/>
        <v>97</v>
      </c>
      <c r="O37" s="27">
        <f t="shared" si="1"/>
        <v>96</v>
      </c>
      <c r="P37" s="27">
        <f t="shared" si="1"/>
        <v>97</v>
      </c>
      <c r="Q37" s="27">
        <f t="shared" si="1"/>
        <v>96</v>
      </c>
      <c r="R37" s="27">
        <f t="shared" si="1"/>
        <v>96</v>
      </c>
      <c r="S37" s="27">
        <f t="shared" si="1"/>
        <v>98</v>
      </c>
      <c r="T37" s="27">
        <f t="shared" si="1"/>
        <v>99</v>
      </c>
      <c r="U37" s="27">
        <f t="shared" ref="U37" si="38">ROUND((U13/$V13)*100,0)</f>
        <v>99</v>
      </c>
      <c r="V37" s="27">
        <v>100</v>
      </c>
      <c r="W37" s="27">
        <f t="shared" si="3"/>
        <v>101</v>
      </c>
      <c r="X37" s="27">
        <f t="shared" si="3"/>
        <v>103</v>
      </c>
      <c r="Y37" s="27">
        <f t="shared" si="3"/>
        <v>102</v>
      </c>
      <c r="Z37" s="27">
        <f t="shared" si="3"/>
        <v>102</v>
      </c>
      <c r="AA37" s="27">
        <f t="shared" si="3"/>
        <v>101</v>
      </c>
      <c r="AB37" s="27">
        <f t="shared" si="3"/>
        <v>102</v>
      </c>
      <c r="AC37" s="27">
        <f t="shared" si="3"/>
        <v>103</v>
      </c>
      <c r="AD37" s="27">
        <f t="shared" si="3"/>
        <v>105</v>
      </c>
      <c r="AE37" s="27">
        <f t="shared" ref="AE37:AF37" si="39">ROUND((AE13/$V13)*100,0)</f>
        <v>105</v>
      </c>
      <c r="AF37" s="27">
        <f t="shared" si="39"/>
        <v>104</v>
      </c>
      <c r="AG37" s="27">
        <f t="shared" ref="AG37:AH37" si="40">ROUND((AG13/$V13)*100,0)</f>
        <v>104</v>
      </c>
      <c r="AH37" s="27">
        <f t="shared" si="40"/>
        <v>105</v>
      </c>
      <c r="AI37" s="27">
        <f t="shared" ref="AI37:AJ37" si="41">ROUND((AI13/$V13)*100,0)</f>
        <v>104</v>
      </c>
      <c r="AJ37" s="27">
        <f t="shared" si="41"/>
        <v>104</v>
      </c>
      <c r="AK37" s="27">
        <f t="shared" ref="AK37" si="42">ROUND((AK13/$V13)*100,0)</f>
        <v>104</v>
      </c>
    </row>
    <row r="38" spans="2:37" ht="22.15" customHeight="1" x14ac:dyDescent="0.2">
      <c r="B38" s="35" t="s">
        <v>19</v>
      </c>
      <c r="C38" s="27">
        <f t="shared" si="0"/>
        <v>50</v>
      </c>
      <c r="D38" s="27">
        <f t="shared" si="1"/>
        <v>49</v>
      </c>
      <c r="E38" s="27">
        <f t="shared" si="1"/>
        <v>51</v>
      </c>
      <c r="F38" s="27">
        <f t="shared" si="1"/>
        <v>55</v>
      </c>
      <c r="G38" s="27">
        <f t="shared" si="1"/>
        <v>57</v>
      </c>
      <c r="H38" s="27">
        <f t="shared" si="1"/>
        <v>60</v>
      </c>
      <c r="I38" s="27">
        <f t="shared" si="1"/>
        <v>64</v>
      </c>
      <c r="J38" s="27">
        <f t="shared" si="1"/>
        <v>69</v>
      </c>
      <c r="K38" s="27">
        <f t="shared" si="1"/>
        <v>73</v>
      </c>
      <c r="L38" s="27">
        <f t="shared" si="1"/>
        <v>74</v>
      </c>
      <c r="M38" s="27">
        <f t="shared" si="1"/>
        <v>74</v>
      </c>
      <c r="N38" s="27">
        <f t="shared" si="1"/>
        <v>76</v>
      </c>
      <c r="O38" s="27">
        <f t="shared" si="1"/>
        <v>78</v>
      </c>
      <c r="P38" s="27">
        <f t="shared" si="1"/>
        <v>81</v>
      </c>
      <c r="Q38" s="27">
        <f t="shared" si="1"/>
        <v>84</v>
      </c>
      <c r="R38" s="27">
        <f t="shared" si="1"/>
        <v>88</v>
      </c>
      <c r="S38" s="27">
        <f t="shared" si="1"/>
        <v>92</v>
      </c>
      <c r="T38" s="27">
        <f t="shared" si="1"/>
        <v>94</v>
      </c>
      <c r="U38" s="27">
        <f t="shared" ref="U38" si="43">ROUND((U14/$V14)*100,0)</f>
        <v>96</v>
      </c>
      <c r="V38" s="27">
        <v>100</v>
      </c>
      <c r="W38" s="27">
        <f t="shared" si="3"/>
        <v>99</v>
      </c>
      <c r="X38" s="27">
        <f t="shared" si="3"/>
        <v>100</v>
      </c>
      <c r="Y38" s="27">
        <f t="shared" si="3"/>
        <v>102</v>
      </c>
      <c r="Z38" s="27">
        <f t="shared" si="3"/>
        <v>103</v>
      </c>
      <c r="AA38" s="27">
        <f t="shared" si="3"/>
        <v>104</v>
      </c>
      <c r="AB38" s="27">
        <f t="shared" si="3"/>
        <v>105</v>
      </c>
      <c r="AC38" s="27">
        <f t="shared" si="3"/>
        <v>106</v>
      </c>
      <c r="AD38" s="27">
        <f t="shared" si="3"/>
        <v>106</v>
      </c>
      <c r="AE38" s="27">
        <f t="shared" ref="AE38:AF38" si="44">ROUND((AE14/$V14)*100,0)</f>
        <v>106</v>
      </c>
      <c r="AF38" s="27">
        <f t="shared" si="44"/>
        <v>103</v>
      </c>
      <c r="AG38" s="27">
        <f t="shared" ref="AG38:AH38" si="45">ROUND((AG14/$V14)*100,0)</f>
        <v>104</v>
      </c>
      <c r="AH38" s="27">
        <f t="shared" si="45"/>
        <v>105</v>
      </c>
      <c r="AI38" s="27">
        <f t="shared" ref="AI38:AJ38" si="46">ROUND((AI14/$V14)*100,0)</f>
        <v>104</v>
      </c>
      <c r="AJ38" s="27">
        <f t="shared" si="46"/>
        <v>104</v>
      </c>
      <c r="AK38" s="27">
        <f t="shared" ref="AK38" si="47">ROUND((AK14/$V14)*100,0)</f>
        <v>102</v>
      </c>
    </row>
    <row r="39" spans="2:37" ht="22.15" customHeight="1" x14ac:dyDescent="0.2">
      <c r="B39" s="35" t="s">
        <v>20</v>
      </c>
      <c r="C39" s="27">
        <f t="shared" si="0"/>
        <v>90</v>
      </c>
      <c r="D39" s="27">
        <f t="shared" si="1"/>
        <v>88</v>
      </c>
      <c r="E39" s="27">
        <f t="shared" si="1"/>
        <v>85</v>
      </c>
      <c r="F39" s="27">
        <f t="shared" si="1"/>
        <v>87</v>
      </c>
      <c r="G39" s="27">
        <f t="shared" si="1"/>
        <v>89</v>
      </c>
      <c r="H39" s="27">
        <f t="shared" si="1"/>
        <v>90</v>
      </c>
      <c r="I39" s="27">
        <f t="shared" si="1"/>
        <v>90</v>
      </c>
      <c r="J39" s="27">
        <f t="shared" si="1"/>
        <v>92</v>
      </c>
      <c r="K39" s="27">
        <f t="shared" si="1"/>
        <v>95</v>
      </c>
      <c r="L39" s="27">
        <f t="shared" si="1"/>
        <v>97</v>
      </c>
      <c r="M39" s="27">
        <f t="shared" si="1"/>
        <v>97</v>
      </c>
      <c r="N39" s="27">
        <f t="shared" si="1"/>
        <v>97</v>
      </c>
      <c r="O39" s="27">
        <f t="shared" si="1"/>
        <v>96</v>
      </c>
      <c r="P39" s="27">
        <f t="shared" si="1"/>
        <v>97</v>
      </c>
      <c r="Q39" s="27">
        <f t="shared" si="1"/>
        <v>96</v>
      </c>
      <c r="R39" s="27">
        <f t="shared" si="1"/>
        <v>96</v>
      </c>
      <c r="S39" s="27">
        <f t="shared" si="1"/>
        <v>96</v>
      </c>
      <c r="T39" s="27">
        <f t="shared" si="1"/>
        <v>98</v>
      </c>
      <c r="U39" s="27">
        <f t="shared" ref="U39" si="48">ROUND((U15/$V15)*100,0)</f>
        <v>100</v>
      </c>
      <c r="V39" s="27">
        <v>100</v>
      </c>
      <c r="W39" s="27">
        <f t="shared" si="3"/>
        <v>97</v>
      </c>
      <c r="X39" s="27">
        <f t="shared" si="3"/>
        <v>96</v>
      </c>
      <c r="Y39" s="27">
        <f t="shared" si="3"/>
        <v>95</v>
      </c>
      <c r="Z39" s="27">
        <f t="shared" si="3"/>
        <v>95</v>
      </c>
      <c r="AA39" s="27">
        <f t="shared" si="3"/>
        <v>96</v>
      </c>
      <c r="AB39" s="27">
        <f t="shared" si="3"/>
        <v>99</v>
      </c>
      <c r="AC39" s="27">
        <f t="shared" si="3"/>
        <v>101</v>
      </c>
      <c r="AD39" s="27">
        <f t="shared" si="3"/>
        <v>101</v>
      </c>
      <c r="AE39" s="27">
        <f t="shared" ref="AE39:AF39" si="49">ROUND((AE15/$V15)*100,0)</f>
        <v>103</v>
      </c>
      <c r="AF39" s="27">
        <f t="shared" si="49"/>
        <v>104</v>
      </c>
      <c r="AG39" s="27">
        <f t="shared" ref="AG39:AH39" si="50">ROUND((AG15/$V15)*100,0)</f>
        <v>106</v>
      </c>
      <c r="AH39" s="27">
        <f t="shared" si="50"/>
        <v>108</v>
      </c>
      <c r="AI39" s="27">
        <f t="shared" ref="AI39:AJ39" si="51">ROUND((AI15/$V15)*100,0)</f>
        <v>109</v>
      </c>
      <c r="AJ39" s="27">
        <f t="shared" si="51"/>
        <v>111</v>
      </c>
      <c r="AK39" s="27">
        <f t="shared" ref="AK39" si="52">ROUND((AK15/$V15)*100,0)</f>
        <v>112</v>
      </c>
    </row>
    <row r="40" spans="2:37" ht="12" customHeight="1" x14ac:dyDescent="0.2">
      <c r="C40" s="11"/>
      <c r="D40" s="12"/>
      <c r="E40" s="12"/>
      <c r="F40" s="12"/>
      <c r="G40" s="12"/>
      <c r="H40" s="12"/>
      <c r="I40" s="12"/>
      <c r="J40" s="12"/>
      <c r="K40" s="12"/>
      <c r="L40" s="12"/>
      <c r="M40" s="12"/>
      <c r="N40" s="12"/>
      <c r="O40" s="12"/>
      <c r="P40" s="12"/>
      <c r="Q40" s="13"/>
      <c r="R40" s="13"/>
      <c r="S40" s="13"/>
      <c r="T40" s="13"/>
      <c r="U40" s="13"/>
    </row>
    <row r="41" spans="2:37" ht="12" customHeight="1" x14ac:dyDescent="0.2">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3" customFormat="1" ht="12" customHeight="1" x14ac:dyDescent="0.2">
      <c r="B42" s="3" t="s">
        <v>1</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x14ac:dyDescent="0.2">
      <c r="B43" s="16" t="s">
        <v>6</v>
      </c>
      <c r="C43" s="55">
        <f t="shared" ref="C43:R51" si="53">ROUND((C7/C$6)*100,1)</f>
        <v>6.5</v>
      </c>
      <c r="D43" s="55">
        <f t="shared" si="53"/>
        <v>5</v>
      </c>
      <c r="E43" s="55">
        <f t="shared" si="53"/>
        <v>4.3</v>
      </c>
      <c r="F43" s="55">
        <f t="shared" si="53"/>
        <v>4</v>
      </c>
      <c r="G43" s="55">
        <f t="shared" si="53"/>
        <v>3.9</v>
      </c>
      <c r="H43" s="55">
        <f t="shared" si="53"/>
        <v>3.8</v>
      </c>
      <c r="I43" s="55">
        <f t="shared" si="53"/>
        <v>3.5</v>
      </c>
      <c r="J43" s="55">
        <f t="shared" si="53"/>
        <v>3.5</v>
      </c>
      <c r="K43" s="55">
        <f t="shared" si="53"/>
        <v>3.3</v>
      </c>
      <c r="L43" s="55">
        <f t="shared" si="53"/>
        <v>3.2</v>
      </c>
      <c r="M43" s="55">
        <f t="shared" si="53"/>
        <v>3.1</v>
      </c>
      <c r="N43" s="55">
        <f t="shared" si="53"/>
        <v>3.1</v>
      </c>
      <c r="O43" s="55">
        <f t="shared" si="53"/>
        <v>3.1</v>
      </c>
      <c r="P43" s="55">
        <f t="shared" si="53"/>
        <v>3.1</v>
      </c>
      <c r="Q43" s="55">
        <f t="shared" si="53"/>
        <v>2.9</v>
      </c>
      <c r="R43" s="55">
        <f t="shared" si="53"/>
        <v>2.9</v>
      </c>
      <c r="S43" s="55">
        <f t="shared" ref="D43:AD51" si="54">ROUND((S7/S$6)*100,1)</f>
        <v>2.9</v>
      </c>
      <c r="T43" s="55">
        <f t="shared" si="54"/>
        <v>2.8</v>
      </c>
      <c r="U43" s="55">
        <f t="shared" si="54"/>
        <v>2.8</v>
      </c>
      <c r="V43" s="55">
        <f t="shared" si="54"/>
        <v>2.7</v>
      </c>
      <c r="W43" s="55">
        <f t="shared" si="54"/>
        <v>2.7</v>
      </c>
      <c r="X43" s="55">
        <f t="shared" si="54"/>
        <v>2.7</v>
      </c>
      <c r="Y43" s="55">
        <f t="shared" si="54"/>
        <v>2.7</v>
      </c>
      <c r="Z43" s="55">
        <f t="shared" si="54"/>
        <v>2.7</v>
      </c>
      <c r="AA43" s="55">
        <f t="shared" si="54"/>
        <v>2.7</v>
      </c>
      <c r="AB43" s="55">
        <f t="shared" si="54"/>
        <v>2.7</v>
      </c>
      <c r="AC43" s="55">
        <f t="shared" si="54"/>
        <v>2.7</v>
      </c>
      <c r="AD43" s="55">
        <f t="shared" si="54"/>
        <v>2.6</v>
      </c>
      <c r="AE43" s="55">
        <f t="shared" ref="AE43:AF43" si="55">ROUND((AE7/AE$6)*100,1)</f>
        <v>2.5</v>
      </c>
      <c r="AF43" s="55">
        <f t="shared" si="55"/>
        <v>2.4</v>
      </c>
      <c r="AG43" s="55">
        <f t="shared" ref="AG43:AH43" si="56">ROUND((AG7/AG$6)*100,1)</f>
        <v>2.2999999999999998</v>
      </c>
      <c r="AH43" s="55">
        <f t="shared" si="56"/>
        <v>2.2999999999999998</v>
      </c>
      <c r="AI43" s="55">
        <f t="shared" ref="AI43:AJ43" si="57">ROUND((AI7/AI$6)*100,1)</f>
        <v>2.2999999999999998</v>
      </c>
      <c r="AJ43" s="55">
        <f t="shared" si="57"/>
        <v>2.2999999999999998</v>
      </c>
      <c r="AK43" s="55">
        <f t="shared" ref="AK43" si="58">ROUND((AK7/AK$6)*100,1)</f>
        <v>2.2000000000000002</v>
      </c>
    </row>
    <row r="44" spans="2:37" ht="12" customHeight="1" x14ac:dyDescent="0.2">
      <c r="B44" s="16" t="s">
        <v>7</v>
      </c>
      <c r="C44" s="55">
        <f t="shared" si="53"/>
        <v>36</v>
      </c>
      <c r="D44" s="55">
        <f t="shared" si="54"/>
        <v>33</v>
      </c>
      <c r="E44" s="55">
        <f t="shared" si="54"/>
        <v>33</v>
      </c>
      <c r="F44" s="55">
        <f t="shared" si="54"/>
        <v>33</v>
      </c>
      <c r="G44" s="55">
        <f t="shared" si="54"/>
        <v>33.299999999999997</v>
      </c>
      <c r="H44" s="55">
        <f t="shared" si="54"/>
        <v>32.200000000000003</v>
      </c>
      <c r="I44" s="55">
        <f t="shared" si="54"/>
        <v>31.1</v>
      </c>
      <c r="J44" s="55">
        <f t="shared" si="54"/>
        <v>29.6</v>
      </c>
      <c r="K44" s="55">
        <f t="shared" si="54"/>
        <v>28.2</v>
      </c>
      <c r="L44" s="55">
        <f t="shared" si="54"/>
        <v>27.1</v>
      </c>
      <c r="M44" s="55">
        <f t="shared" si="54"/>
        <v>25.7</v>
      </c>
      <c r="N44" s="55">
        <f t="shared" si="54"/>
        <v>24.6</v>
      </c>
      <c r="O44" s="55">
        <f t="shared" si="54"/>
        <v>23.6</v>
      </c>
      <c r="P44" s="55">
        <f t="shared" si="54"/>
        <v>22.6</v>
      </c>
      <c r="Q44" s="55">
        <f t="shared" si="54"/>
        <v>22.3</v>
      </c>
      <c r="R44" s="55">
        <f t="shared" si="54"/>
        <v>22.2</v>
      </c>
      <c r="S44" s="55">
        <f t="shared" si="54"/>
        <v>22.5</v>
      </c>
      <c r="T44" s="55">
        <f t="shared" si="54"/>
        <v>22.4</v>
      </c>
      <c r="U44" s="55">
        <f t="shared" si="54"/>
        <v>22.1</v>
      </c>
      <c r="V44" s="55">
        <f t="shared" si="54"/>
        <v>21.9</v>
      </c>
      <c r="W44" s="55">
        <f t="shared" si="54"/>
        <v>22.8</v>
      </c>
      <c r="X44" s="55">
        <f t="shared" si="54"/>
        <v>22.9</v>
      </c>
      <c r="Y44" s="55">
        <f t="shared" si="54"/>
        <v>22.7</v>
      </c>
      <c r="Z44" s="55">
        <f t="shared" si="54"/>
        <v>22.7</v>
      </c>
      <c r="AA44" s="55">
        <f t="shared" si="54"/>
        <v>22.5</v>
      </c>
      <c r="AB44" s="55">
        <f t="shared" si="54"/>
        <v>22.3</v>
      </c>
      <c r="AC44" s="55">
        <f t="shared" si="54"/>
        <v>22.1</v>
      </c>
      <c r="AD44" s="55">
        <f t="shared" si="54"/>
        <v>22.2</v>
      </c>
      <c r="AE44" s="55">
        <f t="shared" ref="AE44:AF44" si="59">ROUND((AE8/AE$6)*100,1)</f>
        <v>22.2</v>
      </c>
      <c r="AF44" s="55">
        <f t="shared" si="59"/>
        <v>22.2</v>
      </c>
      <c r="AG44" s="55">
        <f t="shared" ref="AG44:AH44" si="60">ROUND((AG8/AG$6)*100,1)</f>
        <v>21.9</v>
      </c>
      <c r="AH44" s="55">
        <f t="shared" si="60"/>
        <v>21.9</v>
      </c>
      <c r="AI44" s="55">
        <f t="shared" ref="AI44:AJ44" si="61">ROUND((AI8/AI$6)*100,1)</f>
        <v>22</v>
      </c>
      <c r="AJ44" s="55">
        <f t="shared" si="61"/>
        <v>21.8</v>
      </c>
      <c r="AK44" s="55">
        <f t="shared" ref="AK44" si="62">ROUND((AK8/AK$6)*100,1)</f>
        <v>21.4</v>
      </c>
    </row>
    <row r="45" spans="2:37" ht="12" customHeight="1" x14ac:dyDescent="0.2">
      <c r="B45" s="17" t="s">
        <v>8</v>
      </c>
      <c r="C45" s="55">
        <f t="shared" si="53"/>
        <v>25.3</v>
      </c>
      <c r="D45" s="55">
        <f t="shared" si="54"/>
        <v>20.100000000000001</v>
      </c>
      <c r="E45" s="55">
        <f t="shared" si="54"/>
        <v>17.7</v>
      </c>
      <c r="F45" s="55">
        <f t="shared" si="54"/>
        <v>16.3</v>
      </c>
      <c r="G45" s="55">
        <f t="shared" si="54"/>
        <v>15.9</v>
      </c>
      <c r="H45" s="55">
        <f t="shared" si="54"/>
        <v>15.3</v>
      </c>
      <c r="I45" s="55">
        <f t="shared" si="54"/>
        <v>15</v>
      </c>
      <c r="J45" s="55">
        <f t="shared" si="54"/>
        <v>14.8</v>
      </c>
      <c r="K45" s="55">
        <f t="shared" si="54"/>
        <v>14.1</v>
      </c>
      <c r="L45" s="55">
        <f t="shared" si="54"/>
        <v>14</v>
      </c>
      <c r="M45" s="55">
        <f t="shared" si="54"/>
        <v>14</v>
      </c>
      <c r="N45" s="55">
        <f t="shared" si="54"/>
        <v>13.9</v>
      </c>
      <c r="O45" s="55">
        <f t="shared" si="54"/>
        <v>13.7</v>
      </c>
      <c r="P45" s="55">
        <f t="shared" si="54"/>
        <v>13.3</v>
      </c>
      <c r="Q45" s="55">
        <f t="shared" si="54"/>
        <v>13.2</v>
      </c>
      <c r="R45" s="55">
        <f t="shared" si="54"/>
        <v>13.2</v>
      </c>
      <c r="S45" s="55">
        <f t="shared" si="54"/>
        <v>13.5</v>
      </c>
      <c r="T45" s="55">
        <f t="shared" si="54"/>
        <v>13.6</v>
      </c>
      <c r="U45" s="55">
        <f t="shared" si="54"/>
        <v>13.4</v>
      </c>
      <c r="V45" s="55">
        <f t="shared" si="54"/>
        <v>13.3</v>
      </c>
      <c r="W45" s="55">
        <f t="shared" si="54"/>
        <v>14</v>
      </c>
      <c r="X45" s="55">
        <f t="shared" si="54"/>
        <v>14.1</v>
      </c>
      <c r="Y45" s="55">
        <f t="shared" si="54"/>
        <v>14</v>
      </c>
      <c r="Z45" s="55">
        <f t="shared" si="54"/>
        <v>14.1</v>
      </c>
      <c r="AA45" s="55">
        <f t="shared" si="54"/>
        <v>14</v>
      </c>
      <c r="AB45" s="55">
        <f t="shared" si="54"/>
        <v>13.8</v>
      </c>
      <c r="AC45" s="55">
        <f t="shared" si="54"/>
        <v>13.7</v>
      </c>
      <c r="AD45" s="55">
        <f t="shared" si="54"/>
        <v>13.7</v>
      </c>
      <c r="AE45" s="55">
        <f t="shared" ref="AE45:AF45" si="63">ROUND((AE9/AE$6)*100,1)</f>
        <v>13.6</v>
      </c>
      <c r="AF45" s="55">
        <f t="shared" si="63"/>
        <v>13.5</v>
      </c>
      <c r="AG45" s="55">
        <f t="shared" ref="AG45:AH45" si="64">ROUND((AG9/AG$6)*100,1)</f>
        <v>13.4</v>
      </c>
      <c r="AH45" s="55">
        <f t="shared" si="64"/>
        <v>13.6</v>
      </c>
      <c r="AI45" s="55">
        <f t="shared" ref="AI45:AJ45" si="65">ROUND((AI9/AI$6)*100,1)</f>
        <v>13.9</v>
      </c>
      <c r="AJ45" s="55">
        <f t="shared" si="65"/>
        <v>13.7</v>
      </c>
      <c r="AK45" s="55">
        <f t="shared" ref="AK45" si="66">ROUND((AK9/AK$6)*100,1)</f>
        <v>13.4</v>
      </c>
    </row>
    <row r="46" spans="2:37" ht="12" customHeight="1" x14ac:dyDescent="0.2">
      <c r="B46" s="32" t="s">
        <v>17</v>
      </c>
      <c r="C46" s="55">
        <f t="shared" si="53"/>
        <v>19.899999999999999</v>
      </c>
      <c r="D46" s="55">
        <f t="shared" si="54"/>
        <v>15.2</v>
      </c>
      <c r="E46" s="55">
        <f t="shared" si="54"/>
        <v>13.5</v>
      </c>
      <c r="F46" s="55">
        <f t="shared" si="54"/>
        <v>12.6</v>
      </c>
      <c r="G46" s="55">
        <f t="shared" si="54"/>
        <v>12.2</v>
      </c>
      <c r="H46" s="55">
        <f t="shared" si="54"/>
        <v>12.1</v>
      </c>
      <c r="I46" s="55">
        <f t="shared" si="54"/>
        <v>12</v>
      </c>
      <c r="J46" s="55">
        <f t="shared" si="54"/>
        <v>11.9</v>
      </c>
      <c r="K46" s="55">
        <f t="shared" si="54"/>
        <v>11.3</v>
      </c>
      <c r="L46" s="55">
        <f t="shared" si="54"/>
        <v>11.3</v>
      </c>
      <c r="M46" s="55">
        <f t="shared" si="54"/>
        <v>11.4</v>
      </c>
      <c r="N46" s="55">
        <f t="shared" si="54"/>
        <v>11.3</v>
      </c>
      <c r="O46" s="55">
        <f t="shared" si="54"/>
        <v>11.1</v>
      </c>
      <c r="P46" s="55">
        <f t="shared" si="54"/>
        <v>10.7</v>
      </c>
      <c r="Q46" s="55">
        <f t="shared" si="54"/>
        <v>10.7</v>
      </c>
      <c r="R46" s="55">
        <f t="shared" si="54"/>
        <v>10.6</v>
      </c>
      <c r="S46" s="55">
        <f t="shared" si="54"/>
        <v>11</v>
      </c>
      <c r="T46" s="55">
        <f t="shared" si="54"/>
        <v>11.2</v>
      </c>
      <c r="U46" s="55">
        <f t="shared" si="54"/>
        <v>11.1</v>
      </c>
      <c r="V46" s="55">
        <f t="shared" si="54"/>
        <v>11.1</v>
      </c>
      <c r="W46" s="55">
        <f t="shared" si="54"/>
        <v>11.7</v>
      </c>
      <c r="X46" s="55">
        <f t="shared" si="54"/>
        <v>11.8</v>
      </c>
      <c r="Y46" s="55">
        <f t="shared" si="54"/>
        <v>11.8</v>
      </c>
      <c r="Z46" s="55">
        <f t="shared" si="54"/>
        <v>11.8</v>
      </c>
      <c r="AA46" s="55">
        <f t="shared" si="54"/>
        <v>11.7</v>
      </c>
      <c r="AB46" s="55">
        <f t="shared" si="54"/>
        <v>11.6</v>
      </c>
      <c r="AC46" s="55">
        <f t="shared" si="54"/>
        <v>11.5</v>
      </c>
      <c r="AD46" s="55">
        <f t="shared" si="54"/>
        <v>11.6</v>
      </c>
      <c r="AE46" s="55">
        <f t="shared" ref="AE46:AF46" si="67">ROUND((AE10/AE$6)*100,1)</f>
        <v>11.6</v>
      </c>
      <c r="AF46" s="55">
        <f t="shared" si="67"/>
        <v>11.5</v>
      </c>
      <c r="AG46" s="55">
        <f t="shared" ref="AG46:AH46" si="68">ROUND((AG10/AG$6)*100,1)</f>
        <v>11.4</v>
      </c>
      <c r="AH46" s="55">
        <f t="shared" si="68"/>
        <v>11.6</v>
      </c>
      <c r="AI46" s="55">
        <f t="shared" ref="AI46:AJ46" si="69">ROUND((AI10/AI$6)*100,1)</f>
        <v>11.8</v>
      </c>
      <c r="AJ46" s="55">
        <f t="shared" si="69"/>
        <v>11.6</v>
      </c>
      <c r="AK46" s="55">
        <f t="shared" ref="AK46" si="70">ROUND((AK10/AK$6)*100,1)</f>
        <v>11.3</v>
      </c>
    </row>
    <row r="47" spans="2:37" ht="12" customHeight="1" x14ac:dyDescent="0.2">
      <c r="B47" s="17" t="s">
        <v>9</v>
      </c>
      <c r="C47" s="55">
        <f t="shared" si="53"/>
        <v>10.7</v>
      </c>
      <c r="D47" s="55">
        <f t="shared" si="54"/>
        <v>13</v>
      </c>
      <c r="E47" s="55">
        <f t="shared" si="54"/>
        <v>15.3</v>
      </c>
      <c r="F47" s="55">
        <f t="shared" si="54"/>
        <v>16.7</v>
      </c>
      <c r="G47" s="55">
        <f t="shared" si="54"/>
        <v>17.399999999999999</v>
      </c>
      <c r="H47" s="55">
        <f t="shared" si="54"/>
        <v>16.899999999999999</v>
      </c>
      <c r="I47" s="55">
        <f t="shared" si="54"/>
        <v>16.100000000000001</v>
      </c>
      <c r="J47" s="55">
        <f t="shared" si="54"/>
        <v>14.8</v>
      </c>
      <c r="K47" s="55">
        <f t="shared" si="54"/>
        <v>14.2</v>
      </c>
      <c r="L47" s="55">
        <f t="shared" si="54"/>
        <v>13.1</v>
      </c>
      <c r="M47" s="55">
        <f t="shared" si="54"/>
        <v>11.7</v>
      </c>
      <c r="N47" s="55">
        <f t="shared" si="54"/>
        <v>10.7</v>
      </c>
      <c r="O47" s="55">
        <f t="shared" si="54"/>
        <v>9.9</v>
      </c>
      <c r="P47" s="55">
        <f t="shared" si="54"/>
        <v>9.3000000000000007</v>
      </c>
      <c r="Q47" s="55">
        <f t="shared" si="54"/>
        <v>9.1</v>
      </c>
      <c r="R47" s="55">
        <f t="shared" si="54"/>
        <v>9</v>
      </c>
      <c r="S47" s="55">
        <f t="shared" si="54"/>
        <v>9</v>
      </c>
      <c r="T47" s="55">
        <f t="shared" si="54"/>
        <v>8.8000000000000007</v>
      </c>
      <c r="U47" s="55">
        <f t="shared" si="54"/>
        <v>8.6999999999999993</v>
      </c>
      <c r="V47" s="55">
        <f t="shared" si="54"/>
        <v>8.6</v>
      </c>
      <c r="W47" s="55">
        <f t="shared" si="54"/>
        <v>8.8000000000000007</v>
      </c>
      <c r="X47" s="55">
        <f t="shared" si="54"/>
        <v>8.8000000000000007</v>
      </c>
      <c r="Y47" s="55">
        <f t="shared" si="54"/>
        <v>8.6999999999999993</v>
      </c>
      <c r="Z47" s="55">
        <f t="shared" si="54"/>
        <v>8.6999999999999993</v>
      </c>
      <c r="AA47" s="55">
        <f t="shared" si="54"/>
        <v>8.6</v>
      </c>
      <c r="AB47" s="55">
        <f t="shared" si="54"/>
        <v>8.5</v>
      </c>
      <c r="AC47" s="55">
        <f t="shared" si="54"/>
        <v>8.4</v>
      </c>
      <c r="AD47" s="55">
        <f t="shared" si="54"/>
        <v>8.5</v>
      </c>
      <c r="AE47" s="55">
        <f t="shared" ref="AE47:AF47" si="71">ROUND((AE11/AE$6)*100,1)</f>
        <v>8.6</v>
      </c>
      <c r="AF47" s="55">
        <f t="shared" si="71"/>
        <v>8.6</v>
      </c>
      <c r="AG47" s="55">
        <f t="shared" ref="AG47:AH47" si="72">ROUND((AG11/AG$6)*100,1)</f>
        <v>8.5</v>
      </c>
      <c r="AH47" s="55">
        <f t="shared" si="72"/>
        <v>8.3000000000000007</v>
      </c>
      <c r="AI47" s="55">
        <f t="shared" ref="AI47:AJ47" si="73">ROUND((AI11/AI$6)*100,1)</f>
        <v>8.1999999999999993</v>
      </c>
      <c r="AJ47" s="55">
        <f t="shared" si="73"/>
        <v>8.1</v>
      </c>
      <c r="AK47" s="55">
        <f t="shared" ref="AK47" si="74">ROUND((AK11/AK$6)*100,1)</f>
        <v>8</v>
      </c>
    </row>
    <row r="48" spans="2:37" ht="12" customHeight="1" x14ac:dyDescent="0.2">
      <c r="B48" s="16" t="s">
        <v>10</v>
      </c>
      <c r="C48" s="55">
        <f t="shared" si="53"/>
        <v>57.4</v>
      </c>
      <c r="D48" s="55">
        <f t="shared" si="54"/>
        <v>62</v>
      </c>
      <c r="E48" s="55">
        <f t="shared" si="54"/>
        <v>62.7</v>
      </c>
      <c r="F48" s="55">
        <f t="shared" si="54"/>
        <v>63</v>
      </c>
      <c r="G48" s="55">
        <f t="shared" si="54"/>
        <v>62.8</v>
      </c>
      <c r="H48" s="55">
        <f t="shared" si="54"/>
        <v>64</v>
      </c>
      <c r="I48" s="55">
        <f t="shared" si="54"/>
        <v>65.5</v>
      </c>
      <c r="J48" s="55">
        <f t="shared" si="54"/>
        <v>67</v>
      </c>
      <c r="K48" s="55">
        <f t="shared" si="54"/>
        <v>68.5</v>
      </c>
      <c r="L48" s="55">
        <f t="shared" si="54"/>
        <v>69.7</v>
      </c>
      <c r="M48" s="55">
        <f t="shared" si="54"/>
        <v>71.2</v>
      </c>
      <c r="N48" s="55">
        <f t="shared" si="54"/>
        <v>72.3</v>
      </c>
      <c r="O48" s="55">
        <f t="shared" si="54"/>
        <v>73.3</v>
      </c>
      <c r="P48" s="55">
        <f t="shared" si="54"/>
        <v>74.2</v>
      </c>
      <c r="Q48" s="55">
        <f t="shared" si="54"/>
        <v>74.7</v>
      </c>
      <c r="R48" s="55">
        <f t="shared" si="54"/>
        <v>74.900000000000006</v>
      </c>
      <c r="S48" s="55">
        <f t="shared" si="54"/>
        <v>74.599999999999994</v>
      </c>
      <c r="T48" s="55">
        <f t="shared" si="54"/>
        <v>74.8</v>
      </c>
      <c r="U48" s="55">
        <f t="shared" si="54"/>
        <v>75.099999999999994</v>
      </c>
      <c r="V48" s="55">
        <f t="shared" si="54"/>
        <v>75.400000000000006</v>
      </c>
      <c r="W48" s="55">
        <f t="shared" si="54"/>
        <v>74.5</v>
      </c>
      <c r="X48" s="55">
        <f t="shared" si="54"/>
        <v>74.400000000000006</v>
      </c>
      <c r="Y48" s="55">
        <f t="shared" si="54"/>
        <v>74.599999999999994</v>
      </c>
      <c r="Z48" s="55">
        <f t="shared" si="54"/>
        <v>74.599999999999994</v>
      </c>
      <c r="AA48" s="55">
        <f t="shared" si="54"/>
        <v>74.7</v>
      </c>
      <c r="AB48" s="55">
        <f t="shared" si="54"/>
        <v>75.099999999999994</v>
      </c>
      <c r="AC48" s="55">
        <f t="shared" si="54"/>
        <v>75.2</v>
      </c>
      <c r="AD48" s="55">
        <f t="shared" si="54"/>
        <v>75.2</v>
      </c>
      <c r="AE48" s="55">
        <f t="shared" ref="AE48:AF48" si="75">ROUND((AE12/AE$6)*100,1)</f>
        <v>75.3</v>
      </c>
      <c r="AF48" s="55">
        <f t="shared" si="75"/>
        <v>75.400000000000006</v>
      </c>
      <c r="AG48" s="55">
        <f t="shared" ref="AG48:AH48" si="76">ROUND((AG12/AG$6)*100,1)</f>
        <v>75.8</v>
      </c>
      <c r="AH48" s="55">
        <f t="shared" si="76"/>
        <v>75.8</v>
      </c>
      <c r="AI48" s="55">
        <f t="shared" ref="AI48:AJ48" si="77">ROUND((AI12/AI$6)*100,1)</f>
        <v>75.7</v>
      </c>
      <c r="AJ48" s="55">
        <f t="shared" si="77"/>
        <v>76</v>
      </c>
      <c r="AK48" s="55">
        <f t="shared" ref="AK48" si="78">ROUND((AK12/AK$6)*100,1)</f>
        <v>76.5</v>
      </c>
    </row>
    <row r="49" spans="2:37" ht="22.15" customHeight="1" x14ac:dyDescent="0.2">
      <c r="B49" s="35" t="s">
        <v>18</v>
      </c>
      <c r="C49" s="55">
        <f t="shared" si="53"/>
        <v>21.9</v>
      </c>
      <c r="D49" s="55">
        <f t="shared" si="54"/>
        <v>23.1</v>
      </c>
      <c r="E49" s="55">
        <f t="shared" si="54"/>
        <v>23.5</v>
      </c>
      <c r="F49" s="55">
        <f t="shared" si="54"/>
        <v>23.6</v>
      </c>
      <c r="G49" s="55">
        <f t="shared" si="54"/>
        <v>23.5</v>
      </c>
      <c r="H49" s="55">
        <f t="shared" si="54"/>
        <v>23.7</v>
      </c>
      <c r="I49" s="55">
        <f t="shared" si="54"/>
        <v>24.4</v>
      </c>
      <c r="J49" s="55">
        <f t="shared" si="54"/>
        <v>24.2</v>
      </c>
      <c r="K49" s="55">
        <f t="shared" si="54"/>
        <v>24.3</v>
      </c>
      <c r="L49" s="55">
        <f t="shared" si="54"/>
        <v>24.8</v>
      </c>
      <c r="M49" s="55">
        <f t="shared" si="54"/>
        <v>25.1</v>
      </c>
      <c r="N49" s="55">
        <f t="shared" si="54"/>
        <v>25.2</v>
      </c>
      <c r="O49" s="55">
        <f t="shared" si="54"/>
        <v>25.3</v>
      </c>
      <c r="P49" s="55">
        <f t="shared" si="54"/>
        <v>25.6</v>
      </c>
      <c r="Q49" s="55">
        <f t="shared" si="54"/>
        <v>25.5</v>
      </c>
      <c r="R49" s="55">
        <f t="shared" si="54"/>
        <v>25.4</v>
      </c>
      <c r="S49" s="55">
        <f t="shared" si="54"/>
        <v>25.3</v>
      </c>
      <c r="T49" s="55">
        <f t="shared" si="54"/>
        <v>25.2</v>
      </c>
      <c r="U49" s="55">
        <f t="shared" si="54"/>
        <v>25</v>
      </c>
      <c r="V49" s="55">
        <f t="shared" si="54"/>
        <v>25</v>
      </c>
      <c r="W49" s="55">
        <f t="shared" si="54"/>
        <v>25.3</v>
      </c>
      <c r="X49" s="55">
        <f t="shared" si="54"/>
        <v>25.7</v>
      </c>
      <c r="Y49" s="55">
        <f t="shared" si="54"/>
        <v>25.5</v>
      </c>
      <c r="Z49" s="55">
        <f t="shared" si="54"/>
        <v>25.4</v>
      </c>
      <c r="AA49" s="55">
        <f t="shared" si="54"/>
        <v>25.2</v>
      </c>
      <c r="AB49" s="55">
        <f t="shared" si="54"/>
        <v>25</v>
      </c>
      <c r="AC49" s="55">
        <f t="shared" si="54"/>
        <v>25.1</v>
      </c>
      <c r="AD49" s="55">
        <f t="shared" si="54"/>
        <v>25.4</v>
      </c>
      <c r="AE49" s="55">
        <f t="shared" ref="AE49:AF49" si="79">ROUND((AE13/AE$6)*100,1)</f>
        <v>25.2</v>
      </c>
      <c r="AF49" s="55">
        <f t="shared" si="79"/>
        <v>25</v>
      </c>
      <c r="AG49" s="55">
        <f t="shared" ref="AG49:AH49" si="80">ROUND((AG13/AG$6)*100,1)</f>
        <v>24.9</v>
      </c>
      <c r="AH49" s="55">
        <f t="shared" si="80"/>
        <v>24.9</v>
      </c>
      <c r="AI49" s="55">
        <f t="shared" ref="AI49:AJ49" si="81">ROUND((AI13/AI$6)*100,1)</f>
        <v>24.6</v>
      </c>
      <c r="AJ49" s="55">
        <f t="shared" si="81"/>
        <v>24.5</v>
      </c>
      <c r="AK49" s="55">
        <f t="shared" ref="AK49" si="82">ROUND((AK13/AK$6)*100,1)</f>
        <v>24.6</v>
      </c>
    </row>
    <row r="50" spans="2:37" ht="22.15" customHeight="1" x14ac:dyDescent="0.2">
      <c r="B50" s="35" t="s">
        <v>19</v>
      </c>
      <c r="C50" s="55">
        <f t="shared" si="53"/>
        <v>7.2</v>
      </c>
      <c r="D50" s="55">
        <f t="shared" si="54"/>
        <v>7.9</v>
      </c>
      <c r="E50" s="55">
        <f t="shared" si="54"/>
        <v>8.4</v>
      </c>
      <c r="F50" s="55">
        <f t="shared" si="54"/>
        <v>8.8000000000000007</v>
      </c>
      <c r="G50" s="55">
        <f t="shared" si="54"/>
        <v>8.9</v>
      </c>
      <c r="H50" s="55">
        <f t="shared" si="54"/>
        <v>9.4</v>
      </c>
      <c r="I50" s="55">
        <f t="shared" si="54"/>
        <v>10</v>
      </c>
      <c r="J50" s="55">
        <f t="shared" si="54"/>
        <v>10.8</v>
      </c>
      <c r="K50" s="55">
        <f t="shared" si="54"/>
        <v>11.4</v>
      </c>
      <c r="L50" s="55">
        <f t="shared" si="54"/>
        <v>11.6</v>
      </c>
      <c r="M50" s="55">
        <f t="shared" si="54"/>
        <v>11.9</v>
      </c>
      <c r="N50" s="55">
        <f t="shared" si="54"/>
        <v>12.4</v>
      </c>
      <c r="O50" s="55">
        <f t="shared" si="54"/>
        <v>13</v>
      </c>
      <c r="P50" s="55">
        <f t="shared" si="54"/>
        <v>13.5</v>
      </c>
      <c r="Q50" s="55">
        <f t="shared" si="54"/>
        <v>14</v>
      </c>
      <c r="R50" s="55">
        <f t="shared" si="54"/>
        <v>14.6</v>
      </c>
      <c r="S50" s="55">
        <f t="shared" si="54"/>
        <v>15</v>
      </c>
      <c r="T50" s="55">
        <f t="shared" si="54"/>
        <v>15.1</v>
      </c>
      <c r="U50" s="55">
        <f t="shared" si="54"/>
        <v>15.2</v>
      </c>
      <c r="V50" s="55">
        <f t="shared" si="54"/>
        <v>15.8</v>
      </c>
      <c r="W50" s="55">
        <f t="shared" si="54"/>
        <v>15.7</v>
      </c>
      <c r="X50" s="55">
        <f t="shared" si="54"/>
        <v>15.7</v>
      </c>
      <c r="Y50" s="55">
        <f t="shared" si="54"/>
        <v>16.100000000000001</v>
      </c>
      <c r="Z50" s="55">
        <f t="shared" si="54"/>
        <v>16.3</v>
      </c>
      <c r="AA50" s="55">
        <f t="shared" si="54"/>
        <v>16.3</v>
      </c>
      <c r="AB50" s="55">
        <f t="shared" si="54"/>
        <v>16.399999999999999</v>
      </c>
      <c r="AC50" s="55">
        <f t="shared" si="54"/>
        <v>16.3</v>
      </c>
      <c r="AD50" s="55">
        <f t="shared" si="54"/>
        <v>16.100000000000001</v>
      </c>
      <c r="AE50" s="55">
        <f t="shared" ref="AE50:AF50" si="83">ROUND((AE14/AE$6)*100,1)</f>
        <v>16</v>
      </c>
      <c r="AF50" s="55">
        <f t="shared" si="83"/>
        <v>15.7</v>
      </c>
      <c r="AG50" s="55">
        <f t="shared" ref="AG50:AH50" si="84">ROUND((AG14/AG$6)*100,1)</f>
        <v>15.8</v>
      </c>
      <c r="AH50" s="55">
        <f t="shared" si="84"/>
        <v>15.7</v>
      </c>
      <c r="AI50" s="55">
        <f t="shared" ref="AI50:AJ50" si="85">ROUND((AI14/AI$6)*100,1)</f>
        <v>15.5</v>
      </c>
      <c r="AJ50" s="55">
        <f t="shared" si="85"/>
        <v>15.4</v>
      </c>
      <c r="AK50" s="55">
        <f t="shared" ref="AK50" si="86">ROUND((AK14/AK$6)*100,1)</f>
        <v>15.2</v>
      </c>
    </row>
    <row r="51" spans="2:37" ht="22.15" customHeight="1" x14ac:dyDescent="0.2">
      <c r="B51" s="35" t="s">
        <v>20</v>
      </c>
      <c r="C51" s="55">
        <f t="shared" si="53"/>
        <v>28.3</v>
      </c>
      <c r="D51" s="55">
        <f t="shared" si="54"/>
        <v>30.9</v>
      </c>
      <c r="E51" s="55">
        <f t="shared" si="54"/>
        <v>30.8</v>
      </c>
      <c r="F51" s="55">
        <f t="shared" si="54"/>
        <v>30.5</v>
      </c>
      <c r="G51" s="55">
        <f t="shared" si="54"/>
        <v>30.4</v>
      </c>
      <c r="H51" s="55">
        <f t="shared" si="54"/>
        <v>30.9</v>
      </c>
      <c r="I51" s="55">
        <f t="shared" si="54"/>
        <v>31.1</v>
      </c>
      <c r="J51" s="55">
        <f t="shared" si="54"/>
        <v>31.9</v>
      </c>
      <c r="K51" s="55">
        <f t="shared" si="54"/>
        <v>32.799999999999997</v>
      </c>
      <c r="L51" s="55">
        <f t="shared" si="54"/>
        <v>33.299999999999997</v>
      </c>
      <c r="M51" s="55">
        <f t="shared" si="54"/>
        <v>34.1</v>
      </c>
      <c r="N51" s="55">
        <f t="shared" si="54"/>
        <v>34.700000000000003</v>
      </c>
      <c r="O51" s="55">
        <f t="shared" si="54"/>
        <v>35.1</v>
      </c>
      <c r="P51" s="55">
        <f t="shared" si="54"/>
        <v>35.1</v>
      </c>
      <c r="Q51" s="55">
        <f t="shared" si="54"/>
        <v>35.200000000000003</v>
      </c>
      <c r="R51" s="55">
        <f t="shared" si="54"/>
        <v>35</v>
      </c>
      <c r="S51" s="55">
        <f t="shared" si="54"/>
        <v>34.4</v>
      </c>
      <c r="T51" s="55">
        <f t="shared" si="54"/>
        <v>34.4</v>
      </c>
      <c r="U51" s="55">
        <f t="shared" si="54"/>
        <v>34.799999999999997</v>
      </c>
      <c r="V51" s="55">
        <f t="shared" si="54"/>
        <v>34.6</v>
      </c>
      <c r="W51" s="55">
        <f t="shared" si="54"/>
        <v>33.4</v>
      </c>
      <c r="X51" s="55">
        <f t="shared" si="54"/>
        <v>33</v>
      </c>
      <c r="Y51" s="55">
        <f t="shared" si="54"/>
        <v>33</v>
      </c>
      <c r="Z51" s="55">
        <f t="shared" si="54"/>
        <v>32.9</v>
      </c>
      <c r="AA51" s="55">
        <f t="shared" si="54"/>
        <v>33.200000000000003</v>
      </c>
      <c r="AB51" s="55">
        <f t="shared" si="54"/>
        <v>33.700000000000003</v>
      </c>
      <c r="AC51" s="55">
        <f t="shared" si="54"/>
        <v>33.799999999999997</v>
      </c>
      <c r="AD51" s="55">
        <f t="shared" si="54"/>
        <v>33.799999999999997</v>
      </c>
      <c r="AE51" s="55">
        <f t="shared" ref="AE51:AF51" si="87">ROUND((AE15/AE$6)*100,1)</f>
        <v>34.1</v>
      </c>
      <c r="AF51" s="55">
        <f t="shared" si="87"/>
        <v>34.799999999999997</v>
      </c>
      <c r="AG51" s="55">
        <f t="shared" ref="AG51:AH51" si="88">ROUND((AG15/AG$6)*100,1)</f>
        <v>35.1</v>
      </c>
      <c r="AH51" s="55">
        <f t="shared" si="88"/>
        <v>35.200000000000003</v>
      </c>
      <c r="AI51" s="55">
        <f t="shared" ref="AI51:AJ51" si="89">ROUND((AI15/AI$6)*100,1)</f>
        <v>35.5</v>
      </c>
      <c r="AJ51" s="55">
        <f t="shared" si="89"/>
        <v>36.1</v>
      </c>
      <c r="AK51" s="55">
        <f t="shared" ref="AK51" si="90">ROUND((AK15/AK$6)*100,1)</f>
        <v>36.700000000000003</v>
      </c>
    </row>
    <row r="52" spans="2:37" ht="12" customHeight="1" x14ac:dyDescent="0.2">
      <c r="B52" s="6" t="s">
        <v>15</v>
      </c>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row>
    <row r="53" spans="2:37" ht="12" customHeight="1" x14ac:dyDescent="0.2">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row>
    <row r="54" spans="2:37" ht="12" customHeight="1" x14ac:dyDescent="0.2">
      <c r="B54" s="80" t="s">
        <v>59</v>
      </c>
      <c r="C54" s="80"/>
      <c r="D54" s="80"/>
      <c r="E54" s="80"/>
      <c r="F54" s="80"/>
      <c r="G54" s="80"/>
      <c r="H54" s="80"/>
      <c r="I54" s="80"/>
      <c r="J54" s="15"/>
      <c r="K54" s="15"/>
    </row>
    <row r="55" spans="2:37" ht="21.95" customHeight="1" x14ac:dyDescent="0.2">
      <c r="B55" s="79" t="s">
        <v>74</v>
      </c>
      <c r="C55" s="80"/>
      <c r="D55" s="80"/>
      <c r="E55" s="80"/>
      <c r="F55" s="80"/>
      <c r="G55" s="80"/>
      <c r="H55" s="80"/>
      <c r="I55" s="80"/>
      <c r="R55" s="78"/>
      <c r="S55" s="78"/>
      <c r="T55" s="78"/>
      <c r="U55" s="78"/>
    </row>
  </sheetData>
  <mergeCells count="7">
    <mergeCell ref="R55:U55"/>
    <mergeCell ref="B55:I55"/>
    <mergeCell ref="B54:I54"/>
    <mergeCell ref="C5:AK5"/>
    <mergeCell ref="C17:AK17"/>
    <mergeCell ref="C29:AK29"/>
    <mergeCell ref="C41:AK41"/>
  </mergeCells>
  <phoneticPr fontId="0" type="noConversion"/>
  <hyperlinks>
    <hyperlink ref="A1:H1" location="Inhalt!A13" display="Inhalt!A13" xr:uid="{00000000-0004-0000-0400-000000000000}"/>
    <hyperlink ref="A1:U1" location="Inhalt!A14" display="Inhalt!A14" xr:uid="{00000000-0004-0000-0400-000001000000}"/>
    <hyperlink ref="A1:W1" location="Inhalt!A9" display="Inhalt!A9" xr:uid="{00000000-0004-0000-0400-000002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55"/>
  <sheetViews>
    <sheetView zoomScaleNormal="100" workbookViewId="0">
      <pane xSplit="2" ySplit="3" topLeftCell="N4" activePane="bottomRight" state="frozen"/>
      <selection pane="topRight" activeCell="C1" sqref="C1"/>
      <selection pane="bottomLeft" activeCell="A4" sqref="A4"/>
      <selection pane="bottomRight" activeCell="A2" sqref="A2"/>
    </sheetView>
  </sheetViews>
  <sheetFormatPr baseColWidth="10" defaultColWidth="11.42578125" defaultRowHeight="12" customHeight="1" x14ac:dyDescent="0.2"/>
  <cols>
    <col min="1" max="1" width="4.7109375" style="6" customWidth="1"/>
    <col min="2" max="2" width="42.28515625" style="6" customWidth="1"/>
    <col min="3" max="3" width="8.7109375" style="4" customWidth="1"/>
    <col min="4" max="4" width="8.7109375" style="5" customWidth="1"/>
    <col min="5" max="31" width="8.7109375" style="6" customWidth="1"/>
    <col min="32" max="37" width="8.85546875" style="6" customWidth="1"/>
    <col min="38" max="16384" width="11.42578125" style="6"/>
  </cols>
  <sheetData>
    <row r="1" spans="1:37" ht="36" x14ac:dyDescent="0.2">
      <c r="A1" s="47">
        <v>5</v>
      </c>
      <c r="B1" s="48" t="s">
        <v>70</v>
      </c>
      <c r="C1" s="47"/>
      <c r="D1" s="48"/>
      <c r="E1" s="47"/>
      <c r="F1" s="48"/>
      <c r="G1" s="47"/>
      <c r="H1" s="48"/>
      <c r="I1" s="47"/>
      <c r="J1" s="48"/>
      <c r="K1" s="47"/>
      <c r="L1" s="48"/>
      <c r="M1" s="47"/>
      <c r="N1" s="48"/>
      <c r="O1" s="47"/>
      <c r="P1" s="48"/>
      <c r="Q1" s="47"/>
      <c r="R1" s="48"/>
      <c r="S1" s="47"/>
      <c r="T1" s="48"/>
      <c r="U1" s="47"/>
      <c r="V1" s="48"/>
      <c r="W1" s="47"/>
    </row>
    <row r="2" spans="1:37" ht="12" customHeight="1" x14ac:dyDescent="0.2">
      <c r="B2" s="58" t="s">
        <v>13</v>
      </c>
      <c r="C2" s="58"/>
      <c r="D2" s="58"/>
      <c r="E2" s="58"/>
      <c r="F2" s="58"/>
      <c r="G2" s="58"/>
      <c r="H2" s="58"/>
      <c r="I2" s="58"/>
      <c r="J2" s="58"/>
      <c r="K2" s="58"/>
      <c r="L2" s="58"/>
      <c r="M2" s="58"/>
      <c r="N2" s="58"/>
      <c r="O2" s="58"/>
      <c r="P2" s="58"/>
      <c r="Q2" s="58"/>
      <c r="R2" s="58"/>
      <c r="S2" s="58"/>
      <c r="T2" s="58"/>
      <c r="U2" s="58"/>
    </row>
    <row r="3" spans="1:37" s="19" customFormat="1" ht="20.100000000000001" customHeight="1" x14ac:dyDescent="0.2">
      <c r="B3" s="33" t="s">
        <v>21</v>
      </c>
      <c r="C3" s="20">
        <v>1991</v>
      </c>
      <c r="D3" s="21">
        <v>1992</v>
      </c>
      <c r="E3" s="21">
        <v>1993</v>
      </c>
      <c r="F3" s="21">
        <v>1994</v>
      </c>
      <c r="G3" s="21">
        <v>1995</v>
      </c>
      <c r="H3" s="21">
        <v>1996</v>
      </c>
      <c r="I3" s="21">
        <v>1997</v>
      </c>
      <c r="J3" s="21">
        <v>1998</v>
      </c>
      <c r="K3" s="21">
        <v>1999</v>
      </c>
      <c r="L3" s="21">
        <v>2000</v>
      </c>
      <c r="M3" s="21">
        <v>2001</v>
      </c>
      <c r="N3" s="21">
        <v>2002</v>
      </c>
      <c r="O3" s="21">
        <v>2003</v>
      </c>
      <c r="P3" s="21">
        <v>2004</v>
      </c>
      <c r="Q3" s="21">
        <v>2005</v>
      </c>
      <c r="R3" s="21">
        <v>2006</v>
      </c>
      <c r="S3" s="21">
        <v>2007</v>
      </c>
      <c r="T3" s="21">
        <v>2008</v>
      </c>
      <c r="U3" s="22">
        <v>2009</v>
      </c>
      <c r="V3" s="22">
        <v>2010</v>
      </c>
      <c r="W3" s="22">
        <v>2011</v>
      </c>
      <c r="X3" s="22">
        <v>2012</v>
      </c>
      <c r="Y3" s="22">
        <v>2013</v>
      </c>
      <c r="Z3" s="22">
        <v>2014</v>
      </c>
      <c r="AA3" s="22">
        <v>2015</v>
      </c>
      <c r="AB3" s="22">
        <v>2016</v>
      </c>
      <c r="AC3" s="22">
        <v>2017</v>
      </c>
      <c r="AD3" s="22">
        <v>2018</v>
      </c>
      <c r="AE3" s="22">
        <v>2019</v>
      </c>
      <c r="AF3" s="22">
        <v>2020</v>
      </c>
      <c r="AG3" s="22">
        <v>2021</v>
      </c>
      <c r="AH3" s="22">
        <v>2022</v>
      </c>
      <c r="AI3" s="22">
        <v>2023</v>
      </c>
      <c r="AJ3" s="22">
        <v>2024</v>
      </c>
      <c r="AK3" s="22">
        <v>2025</v>
      </c>
    </row>
    <row r="4" spans="1:37" s="10" customFormat="1" ht="12" customHeight="1" x14ac:dyDescent="0.2">
      <c r="B4" s="7"/>
      <c r="C4" s="8"/>
      <c r="D4" s="9"/>
      <c r="E4" s="9"/>
      <c r="F4" s="9"/>
      <c r="G4" s="9"/>
      <c r="H4" s="9"/>
      <c r="I4" s="9"/>
      <c r="J4" s="9"/>
      <c r="K4" s="9"/>
      <c r="L4" s="9"/>
      <c r="M4" s="9"/>
      <c r="N4" s="9"/>
      <c r="O4" s="9"/>
      <c r="P4" s="9"/>
      <c r="Q4" s="9"/>
      <c r="R4" s="9"/>
      <c r="S4" s="9"/>
      <c r="T4" s="9"/>
      <c r="U4" s="9"/>
    </row>
    <row r="5" spans="1:37" ht="12" customHeight="1" x14ac:dyDescent="0.2">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3" customFormat="1" ht="12" customHeight="1" x14ac:dyDescent="0.2">
      <c r="B6" s="3" t="s">
        <v>2</v>
      </c>
      <c r="C6" s="53">
        <v>1131.9079999999999</v>
      </c>
      <c r="D6" s="53">
        <v>992.33399999999995</v>
      </c>
      <c r="E6" s="53">
        <v>956.32500000000005</v>
      </c>
      <c r="F6" s="53">
        <v>982.34400000000005</v>
      </c>
      <c r="G6" s="53">
        <v>1005.244</v>
      </c>
      <c r="H6" s="53">
        <v>1001.266</v>
      </c>
      <c r="I6" s="53">
        <v>996.85299999999995</v>
      </c>
      <c r="J6" s="53">
        <v>987.50099999999998</v>
      </c>
      <c r="K6" s="53">
        <v>985.72699999999998</v>
      </c>
      <c r="L6" s="53">
        <v>980.84500000000003</v>
      </c>
      <c r="M6" s="53">
        <v>951.79499999999996</v>
      </c>
      <c r="N6" s="53">
        <v>930.71100000000001</v>
      </c>
      <c r="O6" s="53">
        <v>912.14200000000005</v>
      </c>
      <c r="P6" s="53">
        <v>908.75199999999995</v>
      </c>
      <c r="Q6" s="53">
        <v>892.43899999999996</v>
      </c>
      <c r="R6" s="53">
        <v>896.56399999999996</v>
      </c>
      <c r="S6" s="53">
        <v>915.49599999999998</v>
      </c>
      <c r="T6" s="53">
        <v>926.77</v>
      </c>
      <c r="U6" s="53">
        <v>936.56200000000001</v>
      </c>
      <c r="V6" s="53">
        <v>941.98500000000001</v>
      </c>
      <c r="W6" s="53">
        <v>943.37</v>
      </c>
      <c r="X6" s="53">
        <v>947.19399999999996</v>
      </c>
      <c r="Y6" s="53">
        <v>948.77300000000002</v>
      </c>
      <c r="Z6" s="53">
        <v>951.62699999999995</v>
      </c>
      <c r="AA6" s="53">
        <v>951.94600000000003</v>
      </c>
      <c r="AB6" s="53">
        <v>963.87099999999998</v>
      </c>
      <c r="AC6" s="53">
        <v>980.226</v>
      </c>
      <c r="AD6" s="53">
        <v>992.86</v>
      </c>
      <c r="AE6" s="53">
        <v>1000.725</v>
      </c>
      <c r="AF6" s="53">
        <v>997.65599999999995</v>
      </c>
      <c r="AG6" s="53">
        <v>1009.093</v>
      </c>
      <c r="AH6" s="53">
        <v>1024.4670000000001</v>
      </c>
      <c r="AI6" s="53">
        <v>1029.528</v>
      </c>
      <c r="AJ6" s="53">
        <v>1031.56</v>
      </c>
      <c r="AK6" s="53">
        <v>1031.405</v>
      </c>
    </row>
    <row r="7" spans="1:37" ht="12" customHeight="1" x14ac:dyDescent="0.2">
      <c r="B7" s="16" t="s">
        <v>6</v>
      </c>
      <c r="C7" s="54">
        <v>74.028999999999996</v>
      </c>
      <c r="D7" s="54">
        <v>48.021999999999998</v>
      </c>
      <c r="E7" s="54">
        <v>39.185000000000002</v>
      </c>
      <c r="F7" s="54">
        <v>37.335000000000001</v>
      </c>
      <c r="G7" s="54">
        <v>37.883000000000003</v>
      </c>
      <c r="H7" s="54">
        <v>36.459000000000003</v>
      </c>
      <c r="I7" s="54">
        <v>33.140999999999998</v>
      </c>
      <c r="J7" s="54">
        <v>33.094999999999999</v>
      </c>
      <c r="K7" s="54">
        <v>32.042999999999999</v>
      </c>
      <c r="L7" s="54">
        <v>30.878</v>
      </c>
      <c r="M7" s="54">
        <v>28.305</v>
      </c>
      <c r="N7" s="54">
        <v>27.699000000000002</v>
      </c>
      <c r="O7" s="54">
        <v>27.709</v>
      </c>
      <c r="P7" s="54">
        <v>27.382999999999999</v>
      </c>
      <c r="Q7" s="54">
        <v>25.372</v>
      </c>
      <c r="R7" s="54">
        <v>24.661000000000001</v>
      </c>
      <c r="S7" s="54">
        <v>25.138999999999999</v>
      </c>
      <c r="T7" s="54">
        <v>25.26</v>
      </c>
      <c r="U7" s="54">
        <v>25.288</v>
      </c>
      <c r="V7" s="54">
        <v>24.538</v>
      </c>
      <c r="W7" s="54">
        <v>25.004000000000001</v>
      </c>
      <c r="X7" s="54">
        <v>25.166</v>
      </c>
      <c r="Y7" s="54">
        <v>25.373999999999999</v>
      </c>
      <c r="Z7" s="54">
        <v>25.318999999999999</v>
      </c>
      <c r="AA7" s="54">
        <v>24.853999999999999</v>
      </c>
      <c r="AB7" s="54">
        <v>24.123999999999999</v>
      </c>
      <c r="AC7" s="54">
        <v>24.748000000000001</v>
      </c>
      <c r="AD7" s="54">
        <v>23.581</v>
      </c>
      <c r="AE7" s="54">
        <v>22.975999999999999</v>
      </c>
      <c r="AF7" s="54">
        <v>22.515000000000001</v>
      </c>
      <c r="AG7" s="54">
        <v>21.771999999999998</v>
      </c>
      <c r="AH7" s="54">
        <v>21.719000000000001</v>
      </c>
      <c r="AI7" s="54">
        <v>21.065999999999999</v>
      </c>
      <c r="AJ7" s="54">
        <v>20.803000000000001</v>
      </c>
      <c r="AK7" s="54">
        <v>20.376000000000001</v>
      </c>
    </row>
    <row r="8" spans="1:37" ht="12" customHeight="1" x14ac:dyDescent="0.2">
      <c r="B8" s="16" t="s">
        <v>7</v>
      </c>
      <c r="C8" s="54">
        <v>417.13</v>
      </c>
      <c r="D8" s="54">
        <v>336.99099999999999</v>
      </c>
      <c r="E8" s="54">
        <v>325.13400000000001</v>
      </c>
      <c r="F8" s="54">
        <v>334.45</v>
      </c>
      <c r="G8" s="54">
        <v>345.34399999999999</v>
      </c>
      <c r="H8" s="54">
        <v>331.19900000000001</v>
      </c>
      <c r="I8" s="54">
        <v>317.49599999999998</v>
      </c>
      <c r="J8" s="54">
        <v>298.85500000000002</v>
      </c>
      <c r="K8" s="54">
        <v>282.85000000000002</v>
      </c>
      <c r="L8" s="54">
        <v>269.25200000000001</v>
      </c>
      <c r="M8" s="54">
        <v>247.78299999999999</v>
      </c>
      <c r="N8" s="54">
        <v>230.102</v>
      </c>
      <c r="O8" s="54">
        <v>216.67500000000001</v>
      </c>
      <c r="P8" s="54">
        <v>207.101</v>
      </c>
      <c r="Q8" s="54">
        <v>197.583</v>
      </c>
      <c r="R8" s="54">
        <v>196.00700000000001</v>
      </c>
      <c r="S8" s="54">
        <v>203.369</v>
      </c>
      <c r="T8" s="54">
        <v>205.18700000000001</v>
      </c>
      <c r="U8" s="54">
        <v>205.40700000000001</v>
      </c>
      <c r="V8" s="54">
        <v>204.47499999999999</v>
      </c>
      <c r="W8" s="54">
        <v>212.92400000000001</v>
      </c>
      <c r="X8" s="54">
        <v>214.083</v>
      </c>
      <c r="Y8" s="54">
        <v>212.67400000000001</v>
      </c>
      <c r="Z8" s="54">
        <v>213.05699999999999</v>
      </c>
      <c r="AA8" s="54">
        <v>211.887</v>
      </c>
      <c r="AB8" s="54">
        <v>212.77600000000001</v>
      </c>
      <c r="AC8" s="54">
        <v>214.696</v>
      </c>
      <c r="AD8" s="54">
        <v>218.267</v>
      </c>
      <c r="AE8" s="54">
        <v>219.881</v>
      </c>
      <c r="AF8" s="54">
        <v>218.089</v>
      </c>
      <c r="AG8" s="54">
        <v>218.73699999999999</v>
      </c>
      <c r="AH8" s="54">
        <v>223.02500000000001</v>
      </c>
      <c r="AI8" s="54">
        <v>226.06700000000001</v>
      </c>
      <c r="AJ8" s="54">
        <v>222.876</v>
      </c>
      <c r="AK8" s="54">
        <v>217.64699999999999</v>
      </c>
    </row>
    <row r="9" spans="1:37" ht="12" customHeight="1" x14ac:dyDescent="0.2">
      <c r="B9" s="17" t="s">
        <v>8</v>
      </c>
      <c r="C9" s="54">
        <v>296.64699999999999</v>
      </c>
      <c r="D9" s="54">
        <v>206.113</v>
      </c>
      <c r="E9" s="54">
        <v>175.23500000000001</v>
      </c>
      <c r="F9" s="54">
        <v>166.03899999999999</v>
      </c>
      <c r="G9" s="54">
        <v>166.61600000000001</v>
      </c>
      <c r="H9" s="54">
        <v>159.60599999999999</v>
      </c>
      <c r="I9" s="54">
        <v>156.595</v>
      </c>
      <c r="J9" s="54">
        <v>152.89699999999999</v>
      </c>
      <c r="K9" s="54">
        <v>145.976</v>
      </c>
      <c r="L9" s="54">
        <v>145.12100000000001</v>
      </c>
      <c r="M9" s="54">
        <v>141.52699999999999</v>
      </c>
      <c r="N9" s="54">
        <v>137.63900000000001</v>
      </c>
      <c r="O9" s="54">
        <v>133.25200000000001</v>
      </c>
      <c r="P9" s="54">
        <v>129.49299999999999</v>
      </c>
      <c r="Q9" s="54">
        <v>127.303</v>
      </c>
      <c r="R9" s="54">
        <v>127.569</v>
      </c>
      <c r="S9" s="54">
        <v>133.499</v>
      </c>
      <c r="T9" s="54">
        <v>136.65199999999999</v>
      </c>
      <c r="U9" s="54">
        <v>136.93700000000001</v>
      </c>
      <c r="V9" s="54">
        <v>136.565</v>
      </c>
      <c r="W9" s="54">
        <v>143.53399999999999</v>
      </c>
      <c r="X9" s="54">
        <v>144.81800000000001</v>
      </c>
      <c r="Y9" s="54">
        <v>143.80600000000001</v>
      </c>
      <c r="Z9" s="54">
        <v>144.62299999999999</v>
      </c>
      <c r="AA9" s="54">
        <v>143.98699999999999</v>
      </c>
      <c r="AB9" s="54">
        <v>144.02199999999999</v>
      </c>
      <c r="AC9" s="54">
        <v>144.79</v>
      </c>
      <c r="AD9" s="54">
        <v>146.703</v>
      </c>
      <c r="AE9" s="54">
        <v>147.18199999999999</v>
      </c>
      <c r="AF9" s="54">
        <v>144.91999999999999</v>
      </c>
      <c r="AG9" s="54">
        <v>145.28100000000001</v>
      </c>
      <c r="AH9" s="54">
        <v>149.57499999999999</v>
      </c>
      <c r="AI9" s="54">
        <v>153.07300000000001</v>
      </c>
      <c r="AJ9" s="54">
        <v>151.16200000000001</v>
      </c>
      <c r="AK9" s="54">
        <v>147.19399999999999</v>
      </c>
    </row>
    <row r="10" spans="1:37" ht="12" customHeight="1" x14ac:dyDescent="0.2">
      <c r="B10" s="32" t="s">
        <v>17</v>
      </c>
      <c r="C10" s="54">
        <v>231.99799999999999</v>
      </c>
      <c r="D10" s="54">
        <v>154.74</v>
      </c>
      <c r="E10" s="54">
        <v>132.358</v>
      </c>
      <c r="F10" s="54">
        <v>126.24</v>
      </c>
      <c r="G10" s="54">
        <v>126.97199999999999</v>
      </c>
      <c r="H10" s="54">
        <v>125.086</v>
      </c>
      <c r="I10" s="54">
        <v>124.238</v>
      </c>
      <c r="J10" s="54">
        <v>122.253</v>
      </c>
      <c r="K10" s="54">
        <v>116.895</v>
      </c>
      <c r="L10" s="54">
        <v>116.63500000000001</v>
      </c>
      <c r="M10" s="54">
        <v>113.94199999999999</v>
      </c>
      <c r="N10" s="54">
        <v>110.974</v>
      </c>
      <c r="O10" s="54">
        <v>106.782</v>
      </c>
      <c r="P10" s="54">
        <v>103.60299999999999</v>
      </c>
      <c r="Q10" s="54">
        <v>101.77200000000001</v>
      </c>
      <c r="R10" s="54">
        <v>102.28</v>
      </c>
      <c r="S10" s="54">
        <v>107.97799999999999</v>
      </c>
      <c r="T10" s="54">
        <v>111.637</v>
      </c>
      <c r="U10" s="54">
        <v>112.30500000000001</v>
      </c>
      <c r="V10" s="54">
        <v>112.36199999999999</v>
      </c>
      <c r="W10" s="54">
        <v>119.133</v>
      </c>
      <c r="X10" s="54">
        <v>120.896</v>
      </c>
      <c r="Y10" s="54">
        <v>120.07899999999999</v>
      </c>
      <c r="Z10" s="54">
        <v>120.66800000000001</v>
      </c>
      <c r="AA10" s="54">
        <v>120.358</v>
      </c>
      <c r="AB10" s="54">
        <v>120.749</v>
      </c>
      <c r="AC10" s="54">
        <v>121.783</v>
      </c>
      <c r="AD10" s="54">
        <v>123.815</v>
      </c>
      <c r="AE10" s="54">
        <v>124.31399999999999</v>
      </c>
      <c r="AF10" s="54">
        <v>122.203</v>
      </c>
      <c r="AG10" s="54">
        <v>122.398</v>
      </c>
      <c r="AH10" s="54">
        <v>126.79300000000001</v>
      </c>
      <c r="AI10" s="54">
        <v>129.88499999999999</v>
      </c>
      <c r="AJ10" s="54">
        <v>128.024</v>
      </c>
      <c r="AK10" s="54">
        <v>123.762</v>
      </c>
    </row>
    <row r="11" spans="1:37" ht="12" customHeight="1" x14ac:dyDescent="0.2">
      <c r="B11" s="17" t="s">
        <v>9</v>
      </c>
      <c r="C11" s="54">
        <v>120.483</v>
      </c>
      <c r="D11" s="54">
        <v>130.87799999999999</v>
      </c>
      <c r="E11" s="54">
        <v>149.899</v>
      </c>
      <c r="F11" s="54">
        <v>168.411</v>
      </c>
      <c r="G11" s="54">
        <v>178.72800000000001</v>
      </c>
      <c r="H11" s="54">
        <v>171.59299999999999</v>
      </c>
      <c r="I11" s="54">
        <v>160.90100000000001</v>
      </c>
      <c r="J11" s="54">
        <v>145.958</v>
      </c>
      <c r="K11" s="54">
        <v>136.874</v>
      </c>
      <c r="L11" s="54">
        <v>124.131</v>
      </c>
      <c r="M11" s="54">
        <v>106.256</v>
      </c>
      <c r="N11" s="54">
        <v>92.462999999999994</v>
      </c>
      <c r="O11" s="54">
        <v>83.423000000000002</v>
      </c>
      <c r="P11" s="54">
        <v>77.608000000000004</v>
      </c>
      <c r="Q11" s="54">
        <v>70.28</v>
      </c>
      <c r="R11" s="54">
        <v>68.438000000000002</v>
      </c>
      <c r="S11" s="54">
        <v>69.87</v>
      </c>
      <c r="T11" s="54">
        <v>68.534999999999997</v>
      </c>
      <c r="U11" s="54">
        <v>68.47</v>
      </c>
      <c r="V11" s="54">
        <v>67.91</v>
      </c>
      <c r="W11" s="54">
        <v>69.39</v>
      </c>
      <c r="X11" s="54">
        <v>69.265000000000001</v>
      </c>
      <c r="Y11" s="54">
        <v>68.867999999999995</v>
      </c>
      <c r="Z11" s="54">
        <v>68.433999999999997</v>
      </c>
      <c r="AA11" s="54">
        <v>67.900000000000006</v>
      </c>
      <c r="AB11" s="54">
        <v>68.754000000000005</v>
      </c>
      <c r="AC11" s="54">
        <v>69.906000000000006</v>
      </c>
      <c r="AD11" s="54">
        <v>71.563999999999993</v>
      </c>
      <c r="AE11" s="54">
        <v>72.698999999999998</v>
      </c>
      <c r="AF11" s="54">
        <v>73.168999999999997</v>
      </c>
      <c r="AG11" s="54">
        <v>73.456000000000003</v>
      </c>
      <c r="AH11" s="54">
        <v>73.45</v>
      </c>
      <c r="AI11" s="54">
        <v>72.994</v>
      </c>
      <c r="AJ11" s="54">
        <v>71.713999999999999</v>
      </c>
      <c r="AK11" s="54">
        <v>70.453000000000003</v>
      </c>
    </row>
    <row r="12" spans="1:37" ht="12" customHeight="1" x14ac:dyDescent="0.2">
      <c r="B12" s="16" t="s">
        <v>10</v>
      </c>
      <c r="C12" s="54">
        <v>640.74900000000002</v>
      </c>
      <c r="D12" s="54">
        <v>607.32100000000003</v>
      </c>
      <c r="E12" s="54">
        <v>592.00599999999997</v>
      </c>
      <c r="F12" s="54">
        <v>610.55899999999997</v>
      </c>
      <c r="G12" s="54">
        <v>622.01700000000005</v>
      </c>
      <c r="H12" s="54">
        <v>633.60799999999995</v>
      </c>
      <c r="I12" s="54">
        <v>646.21600000000001</v>
      </c>
      <c r="J12" s="54">
        <v>655.55100000000004</v>
      </c>
      <c r="K12" s="54">
        <v>670.83399999999995</v>
      </c>
      <c r="L12" s="54">
        <v>680.71500000000003</v>
      </c>
      <c r="M12" s="54">
        <v>675.70699999999999</v>
      </c>
      <c r="N12" s="54">
        <v>672.91</v>
      </c>
      <c r="O12" s="54">
        <v>667.75800000000004</v>
      </c>
      <c r="P12" s="54">
        <v>674.26800000000003</v>
      </c>
      <c r="Q12" s="54">
        <v>669.48400000000004</v>
      </c>
      <c r="R12" s="54">
        <v>675.89599999999996</v>
      </c>
      <c r="S12" s="54">
        <v>686.98800000000006</v>
      </c>
      <c r="T12" s="54">
        <v>696.32299999999998</v>
      </c>
      <c r="U12" s="54">
        <v>705.86699999999996</v>
      </c>
      <c r="V12" s="54">
        <v>712.97199999999998</v>
      </c>
      <c r="W12" s="54">
        <v>705.44200000000001</v>
      </c>
      <c r="X12" s="54">
        <v>707.94500000000005</v>
      </c>
      <c r="Y12" s="54">
        <v>710.72500000000002</v>
      </c>
      <c r="Z12" s="54">
        <v>713.25099999999998</v>
      </c>
      <c r="AA12" s="54">
        <v>715.20500000000004</v>
      </c>
      <c r="AB12" s="54">
        <v>726.971</v>
      </c>
      <c r="AC12" s="54">
        <v>740.78200000000004</v>
      </c>
      <c r="AD12" s="54">
        <v>751.01199999999994</v>
      </c>
      <c r="AE12" s="54">
        <v>757.86800000000005</v>
      </c>
      <c r="AF12" s="54">
        <v>757.05200000000002</v>
      </c>
      <c r="AG12" s="54">
        <v>768.58399999999995</v>
      </c>
      <c r="AH12" s="54">
        <v>779.72299999999996</v>
      </c>
      <c r="AI12" s="54">
        <v>782.39499999999998</v>
      </c>
      <c r="AJ12" s="54">
        <v>787.88099999999997</v>
      </c>
      <c r="AK12" s="54">
        <v>793.38199999999995</v>
      </c>
    </row>
    <row r="13" spans="1:37" ht="22.15" customHeight="1" x14ac:dyDescent="0.2">
      <c r="B13" s="35" t="s">
        <v>18</v>
      </c>
      <c r="C13" s="54">
        <v>237.19399999999999</v>
      </c>
      <c r="D13" s="54">
        <v>216.54300000000001</v>
      </c>
      <c r="E13" s="54">
        <v>211.584</v>
      </c>
      <c r="F13" s="54">
        <v>218.416</v>
      </c>
      <c r="G13" s="54">
        <v>222.13900000000001</v>
      </c>
      <c r="H13" s="54">
        <v>223.80699999999999</v>
      </c>
      <c r="I13" s="54">
        <v>231.68899999999999</v>
      </c>
      <c r="J13" s="54">
        <v>228.06899999999999</v>
      </c>
      <c r="K13" s="54">
        <v>229.01</v>
      </c>
      <c r="L13" s="54">
        <v>234.376</v>
      </c>
      <c r="M13" s="54">
        <v>231.42699999999999</v>
      </c>
      <c r="N13" s="54">
        <v>226.96600000000001</v>
      </c>
      <c r="O13" s="54">
        <v>222.82599999999999</v>
      </c>
      <c r="P13" s="54">
        <v>226.261</v>
      </c>
      <c r="Q13" s="54">
        <v>223.46600000000001</v>
      </c>
      <c r="R13" s="54">
        <v>224.07400000000001</v>
      </c>
      <c r="S13" s="54">
        <v>228.03200000000001</v>
      </c>
      <c r="T13" s="54">
        <v>231.83099999999999</v>
      </c>
      <c r="U13" s="54">
        <v>233.28800000000001</v>
      </c>
      <c r="V13" s="54">
        <v>234.87799999999999</v>
      </c>
      <c r="W13" s="54">
        <v>238.68199999999999</v>
      </c>
      <c r="X13" s="54">
        <v>243.34</v>
      </c>
      <c r="Y13" s="54">
        <v>241.69499999999999</v>
      </c>
      <c r="Z13" s="54">
        <v>241.709</v>
      </c>
      <c r="AA13" s="54">
        <v>240.553</v>
      </c>
      <c r="AB13" s="54">
        <v>242.501</v>
      </c>
      <c r="AC13" s="54">
        <v>248.227</v>
      </c>
      <c r="AD13" s="54">
        <v>254.995</v>
      </c>
      <c r="AE13" s="54">
        <v>254.965</v>
      </c>
      <c r="AF13" s="54">
        <v>251.791</v>
      </c>
      <c r="AG13" s="54">
        <v>254.44300000000001</v>
      </c>
      <c r="AH13" s="54">
        <v>257.435</v>
      </c>
      <c r="AI13" s="54">
        <v>256.28300000000002</v>
      </c>
      <c r="AJ13" s="54">
        <v>255.84399999999999</v>
      </c>
      <c r="AK13" s="54">
        <v>256.44099999999997</v>
      </c>
    </row>
    <row r="14" spans="1:37" ht="22.15" customHeight="1" x14ac:dyDescent="0.2">
      <c r="B14" s="35" t="s">
        <v>19</v>
      </c>
      <c r="C14" s="54">
        <v>78.492999999999995</v>
      </c>
      <c r="D14" s="54">
        <v>74.968999999999994</v>
      </c>
      <c r="E14" s="54">
        <v>76.149000000000001</v>
      </c>
      <c r="F14" s="54">
        <v>81.795000000000002</v>
      </c>
      <c r="G14" s="54">
        <v>83.638000000000005</v>
      </c>
      <c r="H14" s="54">
        <v>88.203999999999994</v>
      </c>
      <c r="I14" s="54">
        <v>92.873000000000005</v>
      </c>
      <c r="J14" s="54">
        <v>100.172</v>
      </c>
      <c r="K14" s="54">
        <v>105.229</v>
      </c>
      <c r="L14" s="54">
        <v>106.75</v>
      </c>
      <c r="M14" s="54">
        <v>106.18</v>
      </c>
      <c r="N14" s="54">
        <v>107.414</v>
      </c>
      <c r="O14" s="54">
        <v>109.208</v>
      </c>
      <c r="P14" s="54">
        <v>112.879</v>
      </c>
      <c r="Q14" s="54">
        <v>115.164</v>
      </c>
      <c r="R14" s="54">
        <v>120.416</v>
      </c>
      <c r="S14" s="54">
        <v>126.61799999999999</v>
      </c>
      <c r="T14" s="54">
        <v>128.81100000000001</v>
      </c>
      <c r="U14" s="54">
        <v>130.30500000000001</v>
      </c>
      <c r="V14" s="54">
        <v>136.00399999999999</v>
      </c>
      <c r="W14" s="54">
        <v>136.15600000000001</v>
      </c>
      <c r="X14" s="54">
        <v>137.774</v>
      </c>
      <c r="Y14" s="54">
        <v>142.75700000000001</v>
      </c>
      <c r="Z14" s="54">
        <v>145.47999999999999</v>
      </c>
      <c r="AA14" s="54">
        <v>146.61199999999999</v>
      </c>
      <c r="AB14" s="54">
        <v>149.251</v>
      </c>
      <c r="AC14" s="54">
        <v>150.994</v>
      </c>
      <c r="AD14" s="54">
        <v>150.30500000000001</v>
      </c>
      <c r="AE14" s="54">
        <v>150.78899999999999</v>
      </c>
      <c r="AF14" s="54">
        <v>147.05600000000001</v>
      </c>
      <c r="AG14" s="54">
        <v>149.05099999999999</v>
      </c>
      <c r="AH14" s="54">
        <v>151.44</v>
      </c>
      <c r="AI14" s="54">
        <v>151.48599999999999</v>
      </c>
      <c r="AJ14" s="54">
        <v>150.917</v>
      </c>
      <c r="AK14" s="54">
        <v>148.33500000000001</v>
      </c>
    </row>
    <row r="15" spans="1:37" ht="22.15" customHeight="1" x14ac:dyDescent="0.2">
      <c r="B15" s="35" t="s">
        <v>20</v>
      </c>
      <c r="C15" s="54">
        <v>325.06200000000001</v>
      </c>
      <c r="D15" s="54">
        <v>315.80900000000003</v>
      </c>
      <c r="E15" s="54">
        <v>304.27300000000002</v>
      </c>
      <c r="F15" s="54">
        <v>310.34800000000001</v>
      </c>
      <c r="G15" s="54">
        <v>316.24</v>
      </c>
      <c r="H15" s="54">
        <v>321.59699999999998</v>
      </c>
      <c r="I15" s="54">
        <v>321.654</v>
      </c>
      <c r="J15" s="54">
        <v>327.31</v>
      </c>
      <c r="K15" s="54">
        <v>336.59500000000003</v>
      </c>
      <c r="L15" s="54">
        <v>339.589</v>
      </c>
      <c r="M15" s="54">
        <v>338.1</v>
      </c>
      <c r="N15" s="54">
        <v>338.53</v>
      </c>
      <c r="O15" s="54">
        <v>335.72399999999999</v>
      </c>
      <c r="P15" s="54">
        <v>335.12799999999999</v>
      </c>
      <c r="Q15" s="54">
        <v>330.85399999999998</v>
      </c>
      <c r="R15" s="54">
        <v>331.40600000000001</v>
      </c>
      <c r="S15" s="54">
        <v>332.33800000000002</v>
      </c>
      <c r="T15" s="54">
        <v>335.68099999999998</v>
      </c>
      <c r="U15" s="54">
        <v>342.274</v>
      </c>
      <c r="V15" s="54">
        <v>342.09</v>
      </c>
      <c r="W15" s="54">
        <v>330.60399999999998</v>
      </c>
      <c r="X15" s="54">
        <v>326.83100000000002</v>
      </c>
      <c r="Y15" s="54">
        <v>326.27300000000002</v>
      </c>
      <c r="Z15" s="54">
        <v>326.06200000000001</v>
      </c>
      <c r="AA15" s="54">
        <v>328.04</v>
      </c>
      <c r="AB15" s="54">
        <v>335.21899999999999</v>
      </c>
      <c r="AC15" s="54">
        <v>341.56099999999998</v>
      </c>
      <c r="AD15" s="54">
        <v>345.71199999999999</v>
      </c>
      <c r="AE15" s="54">
        <v>352.11399999999998</v>
      </c>
      <c r="AF15" s="54">
        <v>358.20499999999998</v>
      </c>
      <c r="AG15" s="54">
        <v>365.09</v>
      </c>
      <c r="AH15" s="54">
        <v>370.84800000000001</v>
      </c>
      <c r="AI15" s="54">
        <v>374.62599999999998</v>
      </c>
      <c r="AJ15" s="54">
        <v>381.12</v>
      </c>
      <c r="AK15" s="54">
        <v>388.60599999999999</v>
      </c>
    </row>
    <row r="16" spans="1:37" ht="12" customHeight="1" x14ac:dyDescent="0.2">
      <c r="C16" s="25"/>
      <c r="D16" s="25"/>
      <c r="E16" s="25"/>
      <c r="F16" s="25"/>
      <c r="G16" s="25"/>
      <c r="H16" s="25"/>
      <c r="I16" s="25"/>
      <c r="J16" s="25"/>
      <c r="K16" s="25"/>
      <c r="L16" s="25"/>
      <c r="M16" s="25"/>
      <c r="N16" s="25"/>
      <c r="O16" s="25"/>
      <c r="P16" s="25"/>
      <c r="Q16" s="28"/>
      <c r="R16" s="28"/>
      <c r="S16" s="28"/>
      <c r="T16" s="28"/>
      <c r="U16" s="28"/>
      <c r="V16" s="29"/>
    </row>
    <row r="17" spans="2:37" ht="12" customHeight="1" x14ac:dyDescent="0.2">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3" customFormat="1" ht="12" customHeight="1" x14ac:dyDescent="0.2">
      <c r="B18" s="3" t="s">
        <v>2</v>
      </c>
      <c r="C18" s="45" t="s">
        <v>12</v>
      </c>
      <c r="D18" s="53">
        <v>-12.330859999999999</v>
      </c>
      <c r="E18" s="53">
        <v>-3.6287199999999999</v>
      </c>
      <c r="F18" s="53">
        <v>2.7207300000000001</v>
      </c>
      <c r="G18" s="53">
        <v>2.3311600000000001</v>
      </c>
      <c r="H18" s="53">
        <v>-0.39572000000000002</v>
      </c>
      <c r="I18" s="53">
        <v>-0.44074000000000002</v>
      </c>
      <c r="J18" s="53">
        <v>-0.93815000000000004</v>
      </c>
      <c r="K18" s="53">
        <v>-0.17965</v>
      </c>
      <c r="L18" s="53">
        <v>-0.49526999999999999</v>
      </c>
      <c r="M18" s="53">
        <v>-2.9617300000000002</v>
      </c>
      <c r="N18" s="53">
        <v>-2.2151800000000001</v>
      </c>
      <c r="O18" s="53">
        <v>-1.9951399999999999</v>
      </c>
      <c r="P18" s="53">
        <v>-0.37164999999999998</v>
      </c>
      <c r="Q18" s="53">
        <v>-1.7950999999999999</v>
      </c>
      <c r="R18" s="53">
        <v>0.46222000000000002</v>
      </c>
      <c r="S18" s="53">
        <v>2.1116199999999998</v>
      </c>
      <c r="T18" s="53">
        <v>1.23146</v>
      </c>
      <c r="U18" s="53">
        <v>1.05657</v>
      </c>
      <c r="V18" s="53">
        <v>0.57903000000000004</v>
      </c>
      <c r="W18" s="53">
        <v>0.14702999999999999</v>
      </c>
      <c r="X18" s="53">
        <v>0.40536</v>
      </c>
      <c r="Y18" s="53">
        <v>0.16669999999999999</v>
      </c>
      <c r="Z18" s="53">
        <v>0.30081000000000002</v>
      </c>
      <c r="AA18" s="53">
        <v>3.3520000000000001E-2</v>
      </c>
      <c r="AB18" s="53">
        <v>1.2526999999999999</v>
      </c>
      <c r="AC18" s="53">
        <v>1.6968000000000001</v>
      </c>
      <c r="AD18" s="53">
        <v>1.2888900000000001</v>
      </c>
      <c r="AE18" s="53">
        <v>0.79215999999999998</v>
      </c>
      <c r="AF18" s="53">
        <v>-0.30668000000000001</v>
      </c>
      <c r="AG18" s="53">
        <v>1.14639</v>
      </c>
      <c r="AH18" s="53">
        <v>1.52355</v>
      </c>
      <c r="AI18" s="53">
        <v>0.49401</v>
      </c>
      <c r="AJ18" s="53">
        <v>0.19736999999999999</v>
      </c>
      <c r="AK18" s="53">
        <v>-1.503E-2</v>
      </c>
    </row>
    <row r="19" spans="2:37" ht="12" customHeight="1" x14ac:dyDescent="0.2">
      <c r="B19" s="16" t="s">
        <v>6</v>
      </c>
      <c r="C19" s="26" t="s">
        <v>12</v>
      </c>
      <c r="D19" s="54">
        <v>-35.130830000000003</v>
      </c>
      <c r="E19" s="54">
        <v>-18.401979999999998</v>
      </c>
      <c r="F19" s="54">
        <v>-4.72119</v>
      </c>
      <c r="G19" s="54">
        <v>1.4677899999999999</v>
      </c>
      <c r="H19" s="54">
        <v>-3.7589399999999999</v>
      </c>
      <c r="I19" s="54">
        <v>-9.1006300000000007</v>
      </c>
      <c r="J19" s="54">
        <v>-0.13880000000000001</v>
      </c>
      <c r="K19" s="54">
        <v>-3.1787299999999998</v>
      </c>
      <c r="L19" s="54">
        <v>-3.6357400000000002</v>
      </c>
      <c r="M19" s="54">
        <v>-8.3327899999999993</v>
      </c>
      <c r="N19" s="54">
        <v>-2.1409600000000002</v>
      </c>
      <c r="O19" s="54">
        <v>3.61E-2</v>
      </c>
      <c r="P19" s="54">
        <v>-1.1765099999999999</v>
      </c>
      <c r="Q19" s="54">
        <v>-7.3439699999999997</v>
      </c>
      <c r="R19" s="54">
        <v>-2.8022999999999998</v>
      </c>
      <c r="S19" s="54">
        <v>1.93828</v>
      </c>
      <c r="T19" s="54">
        <v>0.48132000000000003</v>
      </c>
      <c r="U19" s="54">
        <v>0.11085</v>
      </c>
      <c r="V19" s="54">
        <v>-2.96583</v>
      </c>
      <c r="W19" s="54">
        <v>1.8991</v>
      </c>
      <c r="X19" s="54">
        <v>0.64790000000000003</v>
      </c>
      <c r="Y19" s="54">
        <v>0.82650999999999997</v>
      </c>
      <c r="Z19" s="54">
        <v>-0.21676000000000001</v>
      </c>
      <c r="AA19" s="54">
        <v>-1.83657</v>
      </c>
      <c r="AB19" s="54">
        <v>-2.9371499999999999</v>
      </c>
      <c r="AC19" s="54">
        <v>2.5866400000000001</v>
      </c>
      <c r="AD19" s="54">
        <v>-4.7155300000000002</v>
      </c>
      <c r="AE19" s="54">
        <v>-2.56562</v>
      </c>
      <c r="AF19" s="54">
        <v>-2.00644</v>
      </c>
      <c r="AG19" s="54">
        <v>-3.30002</v>
      </c>
      <c r="AH19" s="54">
        <v>-0.24343000000000001</v>
      </c>
      <c r="AI19" s="54">
        <v>-3.00658</v>
      </c>
      <c r="AJ19" s="54">
        <v>-1.2484599999999999</v>
      </c>
      <c r="AK19" s="54">
        <v>-2.0525899999999999</v>
      </c>
    </row>
    <row r="20" spans="2:37" ht="12" customHeight="1" x14ac:dyDescent="0.2">
      <c r="B20" s="16" t="s">
        <v>7</v>
      </c>
      <c r="C20" s="26" t="s">
        <v>12</v>
      </c>
      <c r="D20" s="54">
        <v>-19.212</v>
      </c>
      <c r="E20" s="54">
        <v>-3.5184899999999999</v>
      </c>
      <c r="F20" s="54">
        <v>2.8652799999999998</v>
      </c>
      <c r="G20" s="54">
        <v>3.2572899999999998</v>
      </c>
      <c r="H20" s="54">
        <v>-4.0959199999999996</v>
      </c>
      <c r="I20" s="54">
        <v>-4.1373899999999999</v>
      </c>
      <c r="J20" s="54">
        <v>-5.8712600000000004</v>
      </c>
      <c r="K20" s="54">
        <v>-5.3554399999999998</v>
      </c>
      <c r="L20" s="54">
        <v>-4.8075000000000001</v>
      </c>
      <c r="M20" s="54">
        <v>-7.9735699999999996</v>
      </c>
      <c r="N20" s="54">
        <v>-7.1356799999999998</v>
      </c>
      <c r="O20" s="54">
        <v>-5.8352399999999998</v>
      </c>
      <c r="P20" s="54">
        <v>-4.4185999999999996</v>
      </c>
      <c r="Q20" s="54">
        <v>-4.5958300000000003</v>
      </c>
      <c r="R20" s="54">
        <v>-0.79764000000000002</v>
      </c>
      <c r="S20" s="54">
        <v>3.7559900000000002</v>
      </c>
      <c r="T20" s="54">
        <v>0.89393999999999996</v>
      </c>
      <c r="U20" s="54">
        <v>0.10722</v>
      </c>
      <c r="V20" s="54">
        <v>-0.45373000000000002</v>
      </c>
      <c r="W20" s="54">
        <v>4.1320499999999996</v>
      </c>
      <c r="X20" s="54">
        <v>0.54432999999999998</v>
      </c>
      <c r="Y20" s="54">
        <v>-0.65815999999999997</v>
      </c>
      <c r="Z20" s="54">
        <v>0.18009</v>
      </c>
      <c r="AA20" s="54">
        <v>-0.54915000000000003</v>
      </c>
      <c r="AB20" s="54">
        <v>0.41955999999999999</v>
      </c>
      <c r="AC20" s="54">
        <v>0.90236000000000005</v>
      </c>
      <c r="AD20" s="54">
        <v>1.6632800000000001</v>
      </c>
      <c r="AE20" s="54">
        <v>0.73946000000000001</v>
      </c>
      <c r="AF20" s="54">
        <v>-0.81498999999999999</v>
      </c>
      <c r="AG20" s="54">
        <v>0.29713000000000001</v>
      </c>
      <c r="AH20" s="54">
        <v>1.96035</v>
      </c>
      <c r="AI20" s="54">
        <v>1.3639699999999999</v>
      </c>
      <c r="AJ20" s="54">
        <v>-1.41153</v>
      </c>
      <c r="AK20" s="54">
        <v>-2.3461500000000002</v>
      </c>
    </row>
    <row r="21" spans="2:37" ht="12" customHeight="1" x14ac:dyDescent="0.2">
      <c r="B21" s="17" t="s">
        <v>8</v>
      </c>
      <c r="C21" s="26" t="s">
        <v>12</v>
      </c>
      <c r="D21" s="54">
        <v>-30.519100000000002</v>
      </c>
      <c r="E21" s="54">
        <v>-14.9811</v>
      </c>
      <c r="F21" s="54">
        <v>-5.2478100000000003</v>
      </c>
      <c r="G21" s="54">
        <v>0.34750999999999999</v>
      </c>
      <c r="H21" s="54">
        <v>-4.2072799999999999</v>
      </c>
      <c r="I21" s="54">
        <v>-1.88652</v>
      </c>
      <c r="J21" s="54">
        <v>-2.36151</v>
      </c>
      <c r="K21" s="54">
        <v>-4.52658</v>
      </c>
      <c r="L21" s="54">
        <v>-0.58570999999999995</v>
      </c>
      <c r="M21" s="54">
        <v>-2.47655</v>
      </c>
      <c r="N21" s="54">
        <v>-2.7471800000000002</v>
      </c>
      <c r="O21" s="54">
        <v>-3.1873200000000002</v>
      </c>
      <c r="P21" s="54">
        <v>-2.82097</v>
      </c>
      <c r="Q21" s="54">
        <v>-1.6912100000000001</v>
      </c>
      <c r="R21" s="54">
        <v>0.20895</v>
      </c>
      <c r="S21" s="54">
        <v>4.64846</v>
      </c>
      <c r="T21" s="54">
        <v>2.3618199999999998</v>
      </c>
      <c r="U21" s="54">
        <v>0.20856</v>
      </c>
      <c r="V21" s="54">
        <v>-0.27166000000000001</v>
      </c>
      <c r="W21" s="54">
        <v>5.1030600000000002</v>
      </c>
      <c r="X21" s="54">
        <v>0.89456000000000002</v>
      </c>
      <c r="Y21" s="54">
        <v>-0.69881000000000004</v>
      </c>
      <c r="Z21" s="54">
        <v>0.56813000000000002</v>
      </c>
      <c r="AA21" s="54">
        <v>-0.43975999999999998</v>
      </c>
      <c r="AB21" s="54">
        <v>2.4309999999999998E-2</v>
      </c>
      <c r="AC21" s="54">
        <v>0.53325</v>
      </c>
      <c r="AD21" s="54">
        <v>1.3212200000000001</v>
      </c>
      <c r="AE21" s="54">
        <v>0.32651000000000002</v>
      </c>
      <c r="AF21" s="54">
        <v>-1.53687</v>
      </c>
      <c r="AG21" s="54">
        <v>0.24909999999999999</v>
      </c>
      <c r="AH21" s="54">
        <v>2.9556499999999999</v>
      </c>
      <c r="AI21" s="54">
        <v>2.3386300000000002</v>
      </c>
      <c r="AJ21" s="54">
        <v>-1.2484200000000001</v>
      </c>
      <c r="AK21" s="54">
        <v>-2.625</v>
      </c>
    </row>
    <row r="22" spans="2:37" ht="12" customHeight="1" x14ac:dyDescent="0.2">
      <c r="B22" s="32" t="s">
        <v>17</v>
      </c>
      <c r="C22" s="26" t="s">
        <v>12</v>
      </c>
      <c r="D22" s="54">
        <v>-33.30115</v>
      </c>
      <c r="E22" s="54">
        <v>-14.464259999999999</v>
      </c>
      <c r="F22" s="54">
        <v>-4.6223099999999997</v>
      </c>
      <c r="G22" s="54">
        <v>0.57984999999999998</v>
      </c>
      <c r="H22" s="54">
        <v>-1.4853700000000001</v>
      </c>
      <c r="I22" s="54">
        <v>-0.67793000000000003</v>
      </c>
      <c r="J22" s="54">
        <v>-1.5977399999999999</v>
      </c>
      <c r="K22" s="54">
        <v>-4.3827100000000003</v>
      </c>
      <c r="L22" s="54">
        <v>-0.22242000000000001</v>
      </c>
      <c r="M22" s="54">
        <v>-2.30891</v>
      </c>
      <c r="N22" s="54">
        <v>-2.6048300000000002</v>
      </c>
      <c r="O22" s="54">
        <v>-3.77746</v>
      </c>
      <c r="P22" s="54">
        <v>-2.97709</v>
      </c>
      <c r="Q22" s="54">
        <v>-1.76732</v>
      </c>
      <c r="R22" s="54">
        <v>0.49914999999999998</v>
      </c>
      <c r="S22" s="54">
        <v>5.5709799999999996</v>
      </c>
      <c r="T22" s="54">
        <v>3.3886500000000002</v>
      </c>
      <c r="U22" s="54">
        <v>0.59836999999999996</v>
      </c>
      <c r="V22" s="54">
        <v>5.0750000000000003E-2</v>
      </c>
      <c r="W22" s="54">
        <v>6.0260600000000002</v>
      </c>
      <c r="X22" s="54">
        <v>1.47986</v>
      </c>
      <c r="Y22" s="54">
        <v>-0.67579</v>
      </c>
      <c r="Z22" s="54">
        <v>0.49051</v>
      </c>
      <c r="AA22" s="54">
        <v>-0.25690000000000002</v>
      </c>
      <c r="AB22" s="54">
        <v>0.32485999999999998</v>
      </c>
      <c r="AC22" s="54">
        <v>0.85631999999999997</v>
      </c>
      <c r="AD22" s="54">
        <v>1.6685399999999999</v>
      </c>
      <c r="AE22" s="54">
        <v>0.40301999999999999</v>
      </c>
      <c r="AF22" s="54">
        <v>-1.6981200000000001</v>
      </c>
      <c r="AG22" s="54">
        <v>0.15956999999999999</v>
      </c>
      <c r="AH22" s="54">
        <v>3.5907399999999998</v>
      </c>
      <c r="AI22" s="54">
        <v>2.4386199999999998</v>
      </c>
      <c r="AJ22" s="54">
        <v>-1.4328099999999999</v>
      </c>
      <c r="AK22" s="54">
        <v>-3.3290600000000001</v>
      </c>
    </row>
    <row r="23" spans="2:37" ht="12" customHeight="1" x14ac:dyDescent="0.2">
      <c r="B23" s="17" t="s">
        <v>9</v>
      </c>
      <c r="C23" s="26" t="s">
        <v>12</v>
      </c>
      <c r="D23" s="54">
        <v>8.6277699999999999</v>
      </c>
      <c r="E23" s="54">
        <v>14.533379999999999</v>
      </c>
      <c r="F23" s="54">
        <v>12.34965</v>
      </c>
      <c r="G23" s="54">
        <v>6.12608</v>
      </c>
      <c r="H23" s="54">
        <v>-3.9921000000000002</v>
      </c>
      <c r="I23" s="54">
        <v>-6.23102</v>
      </c>
      <c r="J23" s="54">
        <v>-9.2870799999999996</v>
      </c>
      <c r="K23" s="54">
        <v>-6.2237099999999996</v>
      </c>
      <c r="L23" s="54">
        <v>-9.3100199999999997</v>
      </c>
      <c r="M23" s="54">
        <v>-14.40011</v>
      </c>
      <c r="N23" s="54">
        <v>-12.98091</v>
      </c>
      <c r="O23" s="54">
        <v>-9.7768800000000002</v>
      </c>
      <c r="P23" s="54">
        <v>-6.9705000000000004</v>
      </c>
      <c r="Q23" s="54">
        <v>-9.4423300000000001</v>
      </c>
      <c r="R23" s="54">
        <v>-2.62094</v>
      </c>
      <c r="S23" s="54">
        <v>2.0924</v>
      </c>
      <c r="T23" s="54">
        <v>-1.91069</v>
      </c>
      <c r="U23" s="54">
        <v>-9.4839999999999994E-2</v>
      </c>
      <c r="V23" s="54">
        <v>-0.81788000000000005</v>
      </c>
      <c r="W23" s="54">
        <v>2.17936</v>
      </c>
      <c r="X23" s="54">
        <v>-0.18013999999999999</v>
      </c>
      <c r="Y23" s="54">
        <v>-0.57316</v>
      </c>
      <c r="Z23" s="54">
        <v>-0.63019000000000003</v>
      </c>
      <c r="AA23" s="54">
        <v>-0.78030999999999995</v>
      </c>
      <c r="AB23" s="54">
        <v>1.25773</v>
      </c>
      <c r="AC23" s="54">
        <v>1.67554</v>
      </c>
      <c r="AD23" s="54">
        <v>2.3717600000000001</v>
      </c>
      <c r="AE23" s="54">
        <v>1.58599</v>
      </c>
      <c r="AF23" s="54">
        <v>0.64649999999999996</v>
      </c>
      <c r="AG23" s="54">
        <v>0.39223999999999998</v>
      </c>
      <c r="AH23" s="54">
        <v>-8.1700000000000002E-3</v>
      </c>
      <c r="AI23" s="54">
        <v>-0.62082999999999999</v>
      </c>
      <c r="AJ23" s="54">
        <v>-1.7535700000000001</v>
      </c>
      <c r="AK23" s="54">
        <v>-1.75837</v>
      </c>
    </row>
    <row r="24" spans="2:37" ht="12" customHeight="1" x14ac:dyDescent="0.2">
      <c r="B24" s="16" t="s">
        <v>10</v>
      </c>
      <c r="C24" s="26" t="s">
        <v>12</v>
      </c>
      <c r="D24" s="54">
        <v>-5.2170199999999998</v>
      </c>
      <c r="E24" s="54">
        <v>-2.5217299999999998</v>
      </c>
      <c r="F24" s="54">
        <v>3.1339199999999998</v>
      </c>
      <c r="G24" s="54">
        <v>1.8766400000000001</v>
      </c>
      <c r="H24" s="54">
        <v>1.8634500000000001</v>
      </c>
      <c r="I24" s="54">
        <v>1.98987</v>
      </c>
      <c r="J24" s="54">
        <v>1.4445600000000001</v>
      </c>
      <c r="K24" s="54">
        <v>2.3313199999999998</v>
      </c>
      <c r="L24" s="54">
        <v>1.4729399999999999</v>
      </c>
      <c r="M24" s="54">
        <v>-0.73570000000000002</v>
      </c>
      <c r="N24" s="54">
        <v>-0.41393999999999997</v>
      </c>
      <c r="O24" s="54">
        <v>-0.76563000000000003</v>
      </c>
      <c r="P24" s="54">
        <v>0.97489999999999999</v>
      </c>
      <c r="Q24" s="54">
        <v>-0.70950999999999997</v>
      </c>
      <c r="R24" s="54">
        <v>0.95774999999999999</v>
      </c>
      <c r="S24" s="54">
        <v>1.6410800000000001</v>
      </c>
      <c r="T24" s="54">
        <v>1.35883</v>
      </c>
      <c r="U24" s="54">
        <v>1.37063</v>
      </c>
      <c r="V24" s="54">
        <v>1.0065599999999999</v>
      </c>
      <c r="W24" s="54">
        <v>-1.0561400000000001</v>
      </c>
      <c r="X24" s="54">
        <v>0.35481000000000001</v>
      </c>
      <c r="Y24" s="54">
        <v>0.39268999999999998</v>
      </c>
      <c r="Z24" s="54">
        <v>0.35541</v>
      </c>
      <c r="AA24" s="54">
        <v>0.27395999999999998</v>
      </c>
      <c r="AB24" s="54">
        <v>1.6451199999999999</v>
      </c>
      <c r="AC24" s="54">
        <v>1.8997999999999999</v>
      </c>
      <c r="AD24" s="54">
        <v>1.38097</v>
      </c>
      <c r="AE24" s="54">
        <v>0.91290000000000004</v>
      </c>
      <c r="AF24" s="54">
        <v>-0.10767</v>
      </c>
      <c r="AG24" s="54">
        <v>1.52328</v>
      </c>
      <c r="AH24" s="54">
        <v>1.44929</v>
      </c>
      <c r="AI24" s="54">
        <v>0.34268999999999999</v>
      </c>
      <c r="AJ24" s="54">
        <v>0.70118000000000003</v>
      </c>
      <c r="AK24" s="54">
        <v>0.69820000000000004</v>
      </c>
    </row>
    <row r="25" spans="2:37" ht="22.15" customHeight="1" x14ac:dyDescent="0.2">
      <c r="B25" s="35" t="s">
        <v>18</v>
      </c>
      <c r="C25" s="26" t="s">
        <v>12</v>
      </c>
      <c r="D25" s="54">
        <v>-8.7063799999999993</v>
      </c>
      <c r="E25" s="54">
        <v>-2.2900800000000001</v>
      </c>
      <c r="F25" s="54">
        <v>3.22898</v>
      </c>
      <c r="G25" s="54">
        <v>1.70455</v>
      </c>
      <c r="H25" s="54">
        <v>0.75087999999999999</v>
      </c>
      <c r="I25" s="54">
        <v>3.5217800000000001</v>
      </c>
      <c r="J25" s="54">
        <v>-1.5624400000000001</v>
      </c>
      <c r="K25" s="54">
        <v>0.41259000000000001</v>
      </c>
      <c r="L25" s="54">
        <v>2.3431299999999999</v>
      </c>
      <c r="M25" s="54">
        <v>-1.25823</v>
      </c>
      <c r="N25" s="54">
        <v>-1.92761</v>
      </c>
      <c r="O25" s="54">
        <v>-1.82406</v>
      </c>
      <c r="P25" s="54">
        <v>1.54156</v>
      </c>
      <c r="Q25" s="54">
        <v>-1.2353000000000001</v>
      </c>
      <c r="R25" s="54">
        <v>0.27207999999999999</v>
      </c>
      <c r="S25" s="54">
        <v>1.7663800000000001</v>
      </c>
      <c r="T25" s="54">
        <v>1.6659900000000001</v>
      </c>
      <c r="U25" s="54">
        <v>0.62848000000000004</v>
      </c>
      <c r="V25" s="54">
        <v>0.68156000000000005</v>
      </c>
      <c r="W25" s="54">
        <v>1.6195600000000001</v>
      </c>
      <c r="X25" s="54">
        <v>1.9515499999999999</v>
      </c>
      <c r="Y25" s="54">
        <v>-0.67601</v>
      </c>
      <c r="Z25" s="54">
        <v>5.79E-3</v>
      </c>
      <c r="AA25" s="54">
        <v>-0.47826000000000002</v>
      </c>
      <c r="AB25" s="54">
        <v>0.80979999999999996</v>
      </c>
      <c r="AC25" s="54">
        <v>2.3612299999999999</v>
      </c>
      <c r="AD25" s="54">
        <v>2.72654</v>
      </c>
      <c r="AE25" s="54">
        <v>-1.176E-2</v>
      </c>
      <c r="AF25" s="54">
        <v>-1.24488</v>
      </c>
      <c r="AG25" s="54">
        <v>1.05325</v>
      </c>
      <c r="AH25" s="54">
        <v>1.1758999999999999</v>
      </c>
      <c r="AI25" s="54">
        <v>-0.44749</v>
      </c>
      <c r="AJ25" s="54">
        <v>-0.17130000000000001</v>
      </c>
      <c r="AK25" s="54">
        <v>0.23335</v>
      </c>
    </row>
    <row r="26" spans="2:37" ht="22.15" customHeight="1" x14ac:dyDescent="0.2">
      <c r="B26" s="35" t="s">
        <v>19</v>
      </c>
      <c r="C26" s="26" t="s">
        <v>12</v>
      </c>
      <c r="D26" s="54">
        <v>-4.4895699999999996</v>
      </c>
      <c r="E26" s="54">
        <v>1.5739799999999999</v>
      </c>
      <c r="F26" s="54">
        <v>7.4144100000000002</v>
      </c>
      <c r="G26" s="54">
        <v>2.25319</v>
      </c>
      <c r="H26" s="54">
        <v>5.4592400000000003</v>
      </c>
      <c r="I26" s="54">
        <v>5.2934099999999997</v>
      </c>
      <c r="J26" s="54">
        <v>7.8591199999999999</v>
      </c>
      <c r="K26" s="54">
        <v>5.0483200000000004</v>
      </c>
      <c r="L26" s="54">
        <v>1.4454199999999999</v>
      </c>
      <c r="M26" s="54">
        <v>-0.53395999999999999</v>
      </c>
      <c r="N26" s="54">
        <v>1.16218</v>
      </c>
      <c r="O26" s="54">
        <v>1.6701699999999999</v>
      </c>
      <c r="P26" s="54">
        <v>3.3614799999999998</v>
      </c>
      <c r="Q26" s="54">
        <v>2.0242900000000001</v>
      </c>
      <c r="R26" s="54">
        <v>4.5604500000000003</v>
      </c>
      <c r="S26" s="54">
        <v>5.1504799999999999</v>
      </c>
      <c r="T26" s="54">
        <v>1.7319800000000001</v>
      </c>
      <c r="U26" s="54">
        <v>1.15984</v>
      </c>
      <c r="V26" s="54">
        <v>4.3735900000000001</v>
      </c>
      <c r="W26" s="54">
        <v>0.11176</v>
      </c>
      <c r="X26" s="54">
        <v>1.18834</v>
      </c>
      <c r="Y26" s="54">
        <v>3.6167899999999999</v>
      </c>
      <c r="Z26" s="54">
        <v>1.90744</v>
      </c>
      <c r="AA26" s="54">
        <v>0.77810999999999997</v>
      </c>
      <c r="AB26" s="54">
        <v>1.79999</v>
      </c>
      <c r="AC26" s="54">
        <v>1.1678299999999999</v>
      </c>
      <c r="AD26" s="54">
        <v>-0.45630999999999999</v>
      </c>
      <c r="AE26" s="54">
        <v>0.32201000000000002</v>
      </c>
      <c r="AF26" s="54">
        <v>-2.4756399999999998</v>
      </c>
      <c r="AG26" s="54">
        <v>1.35663</v>
      </c>
      <c r="AH26" s="54">
        <v>1.6028100000000001</v>
      </c>
      <c r="AI26" s="54">
        <v>3.0380000000000001E-2</v>
      </c>
      <c r="AJ26" s="54">
        <v>-0.37561</v>
      </c>
      <c r="AK26" s="54">
        <v>-1.7108699999999999</v>
      </c>
    </row>
    <row r="27" spans="2:37" ht="22.15" customHeight="1" x14ac:dyDescent="0.2">
      <c r="B27" s="35" t="s">
        <v>20</v>
      </c>
      <c r="C27" s="26" t="s">
        <v>12</v>
      </c>
      <c r="D27" s="54">
        <v>-2.84653</v>
      </c>
      <c r="E27" s="54">
        <v>-3.6528399999999999</v>
      </c>
      <c r="F27" s="54">
        <v>1.9965599999999999</v>
      </c>
      <c r="G27" s="54">
        <v>1.8985099999999999</v>
      </c>
      <c r="H27" s="54">
        <v>1.69397</v>
      </c>
      <c r="I27" s="54">
        <v>1.772E-2</v>
      </c>
      <c r="J27" s="54">
        <v>1.75841</v>
      </c>
      <c r="K27" s="54">
        <v>2.8367599999999999</v>
      </c>
      <c r="L27" s="54">
        <v>0.88949999999999996</v>
      </c>
      <c r="M27" s="54">
        <v>-0.43847000000000003</v>
      </c>
      <c r="N27" s="54">
        <v>0.12717999999999999</v>
      </c>
      <c r="O27" s="54">
        <v>-0.82887999999999995</v>
      </c>
      <c r="P27" s="54">
        <v>-0.17752999999999999</v>
      </c>
      <c r="Q27" s="54">
        <v>-1.2753300000000001</v>
      </c>
      <c r="R27" s="54">
        <v>0.16683999999999999</v>
      </c>
      <c r="S27" s="54">
        <v>0.28122999999999998</v>
      </c>
      <c r="T27" s="54">
        <v>1.0059</v>
      </c>
      <c r="U27" s="54">
        <v>1.96407</v>
      </c>
      <c r="V27" s="54">
        <v>-5.3760000000000002E-2</v>
      </c>
      <c r="W27" s="54">
        <v>-3.3576000000000001</v>
      </c>
      <c r="X27" s="54">
        <v>-1.14124</v>
      </c>
      <c r="Y27" s="54">
        <v>-0.17072999999999999</v>
      </c>
      <c r="Z27" s="54">
        <v>-6.4670000000000005E-2</v>
      </c>
      <c r="AA27" s="54">
        <v>0.60663</v>
      </c>
      <c r="AB27" s="54">
        <v>2.18845</v>
      </c>
      <c r="AC27" s="54">
        <v>1.8918999999999999</v>
      </c>
      <c r="AD27" s="54">
        <v>1.2153</v>
      </c>
      <c r="AE27" s="54">
        <v>1.8518300000000001</v>
      </c>
      <c r="AF27" s="54">
        <v>1.72984</v>
      </c>
      <c r="AG27" s="54">
        <v>1.92208</v>
      </c>
      <c r="AH27" s="54">
        <v>1.5771500000000001</v>
      </c>
      <c r="AI27" s="54">
        <v>1.01875</v>
      </c>
      <c r="AJ27" s="54">
        <v>1.73346</v>
      </c>
      <c r="AK27" s="54">
        <v>1.96421</v>
      </c>
    </row>
    <row r="28" spans="2:37" ht="12" customHeight="1" x14ac:dyDescent="0.2">
      <c r="C28" s="81"/>
      <c r="D28" s="81"/>
      <c r="E28" s="81"/>
      <c r="F28" s="81"/>
      <c r="G28" s="81"/>
      <c r="H28" s="81"/>
      <c r="I28" s="81"/>
      <c r="J28" s="81"/>
      <c r="K28" s="81"/>
      <c r="L28" s="81"/>
      <c r="M28" s="81"/>
      <c r="N28" s="81"/>
      <c r="O28" s="81"/>
      <c r="P28" s="81"/>
      <c r="Q28" s="81"/>
      <c r="R28" s="81"/>
      <c r="S28" s="81"/>
      <c r="T28" s="81"/>
      <c r="U28" s="81"/>
      <c r="V28" s="81"/>
      <c r="W28" s="81"/>
      <c r="X28" s="81"/>
      <c r="Y28" s="81"/>
      <c r="Z28" s="52"/>
      <c r="AA28" s="52"/>
      <c r="AB28" s="56"/>
      <c r="AC28" s="56"/>
      <c r="AD28" s="56"/>
    </row>
    <row r="29" spans="2:37" ht="12" customHeight="1" x14ac:dyDescent="0.2">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3" customFormat="1" ht="12" customHeight="1" x14ac:dyDescent="0.2">
      <c r="B30" s="3" t="s">
        <v>2</v>
      </c>
      <c r="C30" s="30">
        <f t="shared" ref="C30:R39" si="0">ROUND((C6/$V6)*100,0)</f>
        <v>120</v>
      </c>
      <c r="D30" s="30">
        <f t="shared" si="0"/>
        <v>105</v>
      </c>
      <c r="E30" s="30">
        <f t="shared" si="0"/>
        <v>102</v>
      </c>
      <c r="F30" s="30">
        <f t="shared" si="0"/>
        <v>104</v>
      </c>
      <c r="G30" s="30">
        <f t="shared" si="0"/>
        <v>107</v>
      </c>
      <c r="H30" s="30">
        <f t="shared" si="0"/>
        <v>106</v>
      </c>
      <c r="I30" s="30">
        <f t="shared" si="0"/>
        <v>106</v>
      </c>
      <c r="J30" s="30">
        <f t="shared" si="0"/>
        <v>105</v>
      </c>
      <c r="K30" s="30">
        <f t="shared" si="0"/>
        <v>105</v>
      </c>
      <c r="L30" s="30">
        <f t="shared" si="0"/>
        <v>104</v>
      </c>
      <c r="M30" s="30">
        <f t="shared" si="0"/>
        <v>101</v>
      </c>
      <c r="N30" s="30">
        <f t="shared" si="0"/>
        <v>99</v>
      </c>
      <c r="O30" s="30">
        <f t="shared" si="0"/>
        <v>97</v>
      </c>
      <c r="P30" s="30">
        <f t="shared" si="0"/>
        <v>96</v>
      </c>
      <c r="Q30" s="30">
        <f t="shared" si="0"/>
        <v>95</v>
      </c>
      <c r="R30" s="30">
        <f t="shared" si="0"/>
        <v>95</v>
      </c>
      <c r="S30" s="30">
        <f t="shared" ref="D30:AD39" si="1">ROUND((S6/$V6)*100,0)</f>
        <v>97</v>
      </c>
      <c r="T30" s="30">
        <f t="shared" si="1"/>
        <v>98</v>
      </c>
      <c r="U30" s="30">
        <f t="shared" si="1"/>
        <v>99</v>
      </c>
      <c r="V30" s="30">
        <f t="shared" si="1"/>
        <v>100</v>
      </c>
      <c r="W30" s="30">
        <f t="shared" si="1"/>
        <v>100</v>
      </c>
      <c r="X30" s="30">
        <f t="shared" si="1"/>
        <v>101</v>
      </c>
      <c r="Y30" s="30">
        <f t="shared" si="1"/>
        <v>101</v>
      </c>
      <c r="Z30" s="30">
        <f t="shared" si="1"/>
        <v>101</v>
      </c>
      <c r="AA30" s="30">
        <f t="shared" si="1"/>
        <v>101</v>
      </c>
      <c r="AB30" s="30">
        <f t="shared" si="1"/>
        <v>102</v>
      </c>
      <c r="AC30" s="30">
        <f t="shared" si="1"/>
        <v>104</v>
      </c>
      <c r="AD30" s="30">
        <f t="shared" si="1"/>
        <v>105</v>
      </c>
      <c r="AE30" s="30">
        <f t="shared" ref="AE30:AF39" si="2">ROUND((AE6/$V6)*100,0)</f>
        <v>106</v>
      </c>
      <c r="AF30" s="30">
        <f t="shared" si="2"/>
        <v>106</v>
      </c>
      <c r="AG30" s="30">
        <f t="shared" ref="AG30:AH30" si="3">ROUND((AG6/$V6)*100,0)</f>
        <v>107</v>
      </c>
      <c r="AH30" s="30">
        <f t="shared" si="3"/>
        <v>109</v>
      </c>
      <c r="AI30" s="30">
        <f t="shared" ref="AI30:AJ30" si="4">ROUND((AI6/$V6)*100,0)</f>
        <v>109</v>
      </c>
      <c r="AJ30" s="30">
        <f t="shared" si="4"/>
        <v>110</v>
      </c>
      <c r="AK30" s="30">
        <f t="shared" ref="AK30" si="5">ROUND((AK6/$V6)*100,0)</f>
        <v>109</v>
      </c>
    </row>
    <row r="31" spans="2:37" ht="12" customHeight="1" x14ac:dyDescent="0.2">
      <c r="B31" s="16" t="s">
        <v>6</v>
      </c>
      <c r="C31" s="27">
        <f t="shared" si="0"/>
        <v>302</v>
      </c>
      <c r="D31" s="27">
        <f t="shared" si="1"/>
        <v>196</v>
      </c>
      <c r="E31" s="27">
        <f t="shared" si="1"/>
        <v>160</v>
      </c>
      <c r="F31" s="27">
        <f t="shared" si="1"/>
        <v>152</v>
      </c>
      <c r="G31" s="27">
        <f t="shared" si="1"/>
        <v>154</v>
      </c>
      <c r="H31" s="27">
        <f t="shared" si="1"/>
        <v>149</v>
      </c>
      <c r="I31" s="27">
        <f t="shared" si="1"/>
        <v>135</v>
      </c>
      <c r="J31" s="27">
        <f t="shared" si="1"/>
        <v>135</v>
      </c>
      <c r="K31" s="27">
        <f t="shared" si="1"/>
        <v>131</v>
      </c>
      <c r="L31" s="27">
        <f t="shared" si="1"/>
        <v>126</v>
      </c>
      <c r="M31" s="27">
        <f t="shared" si="1"/>
        <v>115</v>
      </c>
      <c r="N31" s="27">
        <f t="shared" si="1"/>
        <v>113</v>
      </c>
      <c r="O31" s="27">
        <f t="shared" si="1"/>
        <v>113</v>
      </c>
      <c r="P31" s="27">
        <f t="shared" si="1"/>
        <v>112</v>
      </c>
      <c r="Q31" s="27">
        <f t="shared" si="1"/>
        <v>103</v>
      </c>
      <c r="R31" s="27">
        <f t="shared" si="1"/>
        <v>101</v>
      </c>
      <c r="S31" s="27">
        <f t="shared" si="1"/>
        <v>102</v>
      </c>
      <c r="T31" s="27">
        <f t="shared" si="1"/>
        <v>103</v>
      </c>
      <c r="U31" s="27">
        <f t="shared" si="1"/>
        <v>103</v>
      </c>
      <c r="V31" s="27">
        <f t="shared" si="1"/>
        <v>100</v>
      </c>
      <c r="W31" s="27">
        <f t="shared" si="1"/>
        <v>102</v>
      </c>
      <c r="X31" s="27">
        <f t="shared" si="1"/>
        <v>103</v>
      </c>
      <c r="Y31" s="27">
        <f t="shared" si="1"/>
        <v>103</v>
      </c>
      <c r="Z31" s="27">
        <f t="shared" si="1"/>
        <v>103</v>
      </c>
      <c r="AA31" s="27">
        <f t="shared" si="1"/>
        <v>101</v>
      </c>
      <c r="AB31" s="27">
        <f t="shared" si="1"/>
        <v>98</v>
      </c>
      <c r="AC31" s="27">
        <f t="shared" si="1"/>
        <v>101</v>
      </c>
      <c r="AD31" s="27">
        <f t="shared" si="1"/>
        <v>96</v>
      </c>
      <c r="AE31" s="27">
        <f t="shared" si="2"/>
        <v>94</v>
      </c>
      <c r="AF31" s="27">
        <f t="shared" si="2"/>
        <v>92</v>
      </c>
      <c r="AG31" s="27">
        <f t="shared" ref="AG31:AH31" si="6">ROUND((AG7/$V7)*100,0)</f>
        <v>89</v>
      </c>
      <c r="AH31" s="27">
        <f t="shared" si="6"/>
        <v>89</v>
      </c>
      <c r="AI31" s="27">
        <f t="shared" ref="AI31:AJ31" si="7">ROUND((AI7/$V7)*100,0)</f>
        <v>86</v>
      </c>
      <c r="AJ31" s="27">
        <f t="shared" si="7"/>
        <v>85</v>
      </c>
      <c r="AK31" s="27">
        <f t="shared" ref="AK31" si="8">ROUND((AK7/$V7)*100,0)</f>
        <v>83</v>
      </c>
    </row>
    <row r="32" spans="2:37" ht="12" customHeight="1" x14ac:dyDescent="0.2">
      <c r="B32" s="16" t="s">
        <v>7</v>
      </c>
      <c r="C32" s="27">
        <f t="shared" si="0"/>
        <v>204</v>
      </c>
      <c r="D32" s="27">
        <f t="shared" si="1"/>
        <v>165</v>
      </c>
      <c r="E32" s="27">
        <f t="shared" si="1"/>
        <v>159</v>
      </c>
      <c r="F32" s="27">
        <f t="shared" si="1"/>
        <v>164</v>
      </c>
      <c r="G32" s="27">
        <f t="shared" si="1"/>
        <v>169</v>
      </c>
      <c r="H32" s="27">
        <f t="shared" si="1"/>
        <v>162</v>
      </c>
      <c r="I32" s="27">
        <f t="shared" si="1"/>
        <v>155</v>
      </c>
      <c r="J32" s="27">
        <f t="shared" si="1"/>
        <v>146</v>
      </c>
      <c r="K32" s="27">
        <f t="shared" si="1"/>
        <v>138</v>
      </c>
      <c r="L32" s="27">
        <f t="shared" si="1"/>
        <v>132</v>
      </c>
      <c r="M32" s="27">
        <f t="shared" si="1"/>
        <v>121</v>
      </c>
      <c r="N32" s="27">
        <f t="shared" si="1"/>
        <v>113</v>
      </c>
      <c r="O32" s="27">
        <f t="shared" si="1"/>
        <v>106</v>
      </c>
      <c r="P32" s="27">
        <f t="shared" si="1"/>
        <v>101</v>
      </c>
      <c r="Q32" s="27">
        <f t="shared" si="1"/>
        <v>97</v>
      </c>
      <c r="R32" s="27">
        <f t="shared" si="1"/>
        <v>96</v>
      </c>
      <c r="S32" s="27">
        <f t="shared" si="1"/>
        <v>99</v>
      </c>
      <c r="T32" s="27">
        <f t="shared" si="1"/>
        <v>100</v>
      </c>
      <c r="U32" s="27">
        <f t="shared" si="1"/>
        <v>100</v>
      </c>
      <c r="V32" s="27">
        <f t="shared" si="1"/>
        <v>100</v>
      </c>
      <c r="W32" s="27">
        <f t="shared" si="1"/>
        <v>104</v>
      </c>
      <c r="X32" s="27">
        <f t="shared" si="1"/>
        <v>105</v>
      </c>
      <c r="Y32" s="27">
        <f t="shared" si="1"/>
        <v>104</v>
      </c>
      <c r="Z32" s="27">
        <f t="shared" si="1"/>
        <v>104</v>
      </c>
      <c r="AA32" s="27">
        <f t="shared" si="1"/>
        <v>104</v>
      </c>
      <c r="AB32" s="27">
        <f t="shared" si="1"/>
        <v>104</v>
      </c>
      <c r="AC32" s="27">
        <f t="shared" si="1"/>
        <v>105</v>
      </c>
      <c r="AD32" s="27">
        <f t="shared" si="1"/>
        <v>107</v>
      </c>
      <c r="AE32" s="27">
        <f t="shared" si="2"/>
        <v>108</v>
      </c>
      <c r="AF32" s="27">
        <f t="shared" si="2"/>
        <v>107</v>
      </c>
      <c r="AG32" s="27">
        <f t="shared" ref="AG32:AH32" si="9">ROUND((AG8/$V8)*100,0)</f>
        <v>107</v>
      </c>
      <c r="AH32" s="27">
        <f t="shared" si="9"/>
        <v>109</v>
      </c>
      <c r="AI32" s="27">
        <f t="shared" ref="AI32:AJ32" si="10">ROUND((AI8/$V8)*100,0)</f>
        <v>111</v>
      </c>
      <c r="AJ32" s="27">
        <f t="shared" si="10"/>
        <v>109</v>
      </c>
      <c r="AK32" s="27">
        <f t="shared" ref="AK32" si="11">ROUND((AK8/$V8)*100,0)</f>
        <v>106</v>
      </c>
    </row>
    <row r="33" spans="2:37" ht="12" customHeight="1" x14ac:dyDescent="0.2">
      <c r="B33" s="17" t="s">
        <v>8</v>
      </c>
      <c r="C33" s="27">
        <f t="shared" si="0"/>
        <v>217</v>
      </c>
      <c r="D33" s="27">
        <f t="shared" si="1"/>
        <v>151</v>
      </c>
      <c r="E33" s="27">
        <f t="shared" si="1"/>
        <v>128</v>
      </c>
      <c r="F33" s="27">
        <f t="shared" si="1"/>
        <v>122</v>
      </c>
      <c r="G33" s="27">
        <f t="shared" si="1"/>
        <v>122</v>
      </c>
      <c r="H33" s="27">
        <f t="shared" si="1"/>
        <v>117</v>
      </c>
      <c r="I33" s="27">
        <f t="shared" si="1"/>
        <v>115</v>
      </c>
      <c r="J33" s="27">
        <f t="shared" si="1"/>
        <v>112</v>
      </c>
      <c r="K33" s="27">
        <f t="shared" si="1"/>
        <v>107</v>
      </c>
      <c r="L33" s="27">
        <f t="shared" si="1"/>
        <v>106</v>
      </c>
      <c r="M33" s="27">
        <f t="shared" si="1"/>
        <v>104</v>
      </c>
      <c r="N33" s="27">
        <f t="shared" si="1"/>
        <v>101</v>
      </c>
      <c r="O33" s="27">
        <f t="shared" si="1"/>
        <v>98</v>
      </c>
      <c r="P33" s="27">
        <f t="shared" si="1"/>
        <v>95</v>
      </c>
      <c r="Q33" s="27">
        <f t="shared" si="1"/>
        <v>93</v>
      </c>
      <c r="R33" s="27">
        <f t="shared" si="1"/>
        <v>93</v>
      </c>
      <c r="S33" s="27">
        <f t="shared" si="1"/>
        <v>98</v>
      </c>
      <c r="T33" s="27">
        <f t="shared" si="1"/>
        <v>100</v>
      </c>
      <c r="U33" s="27">
        <f t="shared" si="1"/>
        <v>100</v>
      </c>
      <c r="V33" s="27">
        <f t="shared" si="1"/>
        <v>100</v>
      </c>
      <c r="W33" s="27">
        <f t="shared" si="1"/>
        <v>105</v>
      </c>
      <c r="X33" s="27">
        <f t="shared" si="1"/>
        <v>106</v>
      </c>
      <c r="Y33" s="27">
        <f t="shared" si="1"/>
        <v>105</v>
      </c>
      <c r="Z33" s="27">
        <f t="shared" si="1"/>
        <v>106</v>
      </c>
      <c r="AA33" s="27">
        <f t="shared" si="1"/>
        <v>105</v>
      </c>
      <c r="AB33" s="27">
        <f t="shared" si="1"/>
        <v>105</v>
      </c>
      <c r="AC33" s="27">
        <f t="shared" si="1"/>
        <v>106</v>
      </c>
      <c r="AD33" s="27">
        <f t="shared" si="1"/>
        <v>107</v>
      </c>
      <c r="AE33" s="27">
        <f t="shared" si="2"/>
        <v>108</v>
      </c>
      <c r="AF33" s="27">
        <f t="shared" si="2"/>
        <v>106</v>
      </c>
      <c r="AG33" s="27">
        <f t="shared" ref="AG33:AH33" si="12">ROUND((AG9/$V9)*100,0)</f>
        <v>106</v>
      </c>
      <c r="AH33" s="27">
        <f t="shared" si="12"/>
        <v>110</v>
      </c>
      <c r="AI33" s="27">
        <f t="shared" ref="AI33:AJ33" si="13">ROUND((AI9/$V9)*100,0)</f>
        <v>112</v>
      </c>
      <c r="AJ33" s="27">
        <f t="shared" si="13"/>
        <v>111</v>
      </c>
      <c r="AK33" s="27">
        <f t="shared" ref="AK33" si="14">ROUND((AK9/$V9)*100,0)</f>
        <v>108</v>
      </c>
    </row>
    <row r="34" spans="2:37" ht="12" customHeight="1" x14ac:dyDescent="0.2">
      <c r="B34" s="32" t="s">
        <v>17</v>
      </c>
      <c r="C34" s="27">
        <f t="shared" si="0"/>
        <v>206</v>
      </c>
      <c r="D34" s="27">
        <f t="shared" si="1"/>
        <v>138</v>
      </c>
      <c r="E34" s="27">
        <f t="shared" si="1"/>
        <v>118</v>
      </c>
      <c r="F34" s="27">
        <f t="shared" si="1"/>
        <v>112</v>
      </c>
      <c r="G34" s="27">
        <f t="shared" si="1"/>
        <v>113</v>
      </c>
      <c r="H34" s="27">
        <f t="shared" si="1"/>
        <v>111</v>
      </c>
      <c r="I34" s="27">
        <f t="shared" si="1"/>
        <v>111</v>
      </c>
      <c r="J34" s="27">
        <f t="shared" si="1"/>
        <v>109</v>
      </c>
      <c r="K34" s="27">
        <f t="shared" si="1"/>
        <v>104</v>
      </c>
      <c r="L34" s="27">
        <f t="shared" si="1"/>
        <v>104</v>
      </c>
      <c r="M34" s="27">
        <f t="shared" si="1"/>
        <v>101</v>
      </c>
      <c r="N34" s="27">
        <f t="shared" si="1"/>
        <v>99</v>
      </c>
      <c r="O34" s="27">
        <f t="shared" si="1"/>
        <v>95</v>
      </c>
      <c r="P34" s="27">
        <f t="shared" si="1"/>
        <v>92</v>
      </c>
      <c r="Q34" s="27">
        <f t="shared" si="1"/>
        <v>91</v>
      </c>
      <c r="R34" s="27">
        <f t="shared" si="1"/>
        <v>91</v>
      </c>
      <c r="S34" s="27">
        <f t="shared" si="1"/>
        <v>96</v>
      </c>
      <c r="T34" s="27">
        <f t="shared" si="1"/>
        <v>99</v>
      </c>
      <c r="U34" s="27">
        <f t="shared" si="1"/>
        <v>100</v>
      </c>
      <c r="V34" s="27">
        <f t="shared" si="1"/>
        <v>100</v>
      </c>
      <c r="W34" s="27">
        <f t="shared" si="1"/>
        <v>106</v>
      </c>
      <c r="X34" s="27">
        <f t="shared" si="1"/>
        <v>108</v>
      </c>
      <c r="Y34" s="27">
        <f t="shared" si="1"/>
        <v>107</v>
      </c>
      <c r="Z34" s="27">
        <f t="shared" si="1"/>
        <v>107</v>
      </c>
      <c r="AA34" s="27">
        <f t="shared" si="1"/>
        <v>107</v>
      </c>
      <c r="AB34" s="27">
        <f t="shared" si="1"/>
        <v>107</v>
      </c>
      <c r="AC34" s="27">
        <f t="shared" si="1"/>
        <v>108</v>
      </c>
      <c r="AD34" s="27">
        <f t="shared" si="1"/>
        <v>110</v>
      </c>
      <c r="AE34" s="27">
        <f t="shared" si="2"/>
        <v>111</v>
      </c>
      <c r="AF34" s="27">
        <f t="shared" si="2"/>
        <v>109</v>
      </c>
      <c r="AG34" s="27">
        <f t="shared" ref="AG34:AH34" si="15">ROUND((AG10/$V10)*100,0)</f>
        <v>109</v>
      </c>
      <c r="AH34" s="27">
        <f t="shared" si="15"/>
        <v>113</v>
      </c>
      <c r="AI34" s="27">
        <f t="shared" ref="AI34:AJ34" si="16">ROUND((AI10/$V10)*100,0)</f>
        <v>116</v>
      </c>
      <c r="AJ34" s="27">
        <f t="shared" si="16"/>
        <v>114</v>
      </c>
      <c r="AK34" s="27">
        <f t="shared" ref="AK34" si="17">ROUND((AK10/$V10)*100,0)</f>
        <v>110</v>
      </c>
    </row>
    <row r="35" spans="2:37" ht="12" customHeight="1" x14ac:dyDescent="0.2">
      <c r="B35" s="17" t="s">
        <v>9</v>
      </c>
      <c r="C35" s="27">
        <f t="shared" si="0"/>
        <v>177</v>
      </c>
      <c r="D35" s="27">
        <f t="shared" si="1"/>
        <v>193</v>
      </c>
      <c r="E35" s="27">
        <f t="shared" si="1"/>
        <v>221</v>
      </c>
      <c r="F35" s="27">
        <f t="shared" si="1"/>
        <v>248</v>
      </c>
      <c r="G35" s="27">
        <f t="shared" si="1"/>
        <v>263</v>
      </c>
      <c r="H35" s="27">
        <f t="shared" si="1"/>
        <v>253</v>
      </c>
      <c r="I35" s="27">
        <f t="shared" si="1"/>
        <v>237</v>
      </c>
      <c r="J35" s="27">
        <f t="shared" si="1"/>
        <v>215</v>
      </c>
      <c r="K35" s="27">
        <f t="shared" si="1"/>
        <v>202</v>
      </c>
      <c r="L35" s="27">
        <f t="shared" si="1"/>
        <v>183</v>
      </c>
      <c r="M35" s="27">
        <f t="shared" si="1"/>
        <v>156</v>
      </c>
      <c r="N35" s="27">
        <f t="shared" si="1"/>
        <v>136</v>
      </c>
      <c r="O35" s="27">
        <f t="shared" si="1"/>
        <v>123</v>
      </c>
      <c r="P35" s="27">
        <f t="shared" si="1"/>
        <v>114</v>
      </c>
      <c r="Q35" s="27">
        <f t="shared" si="1"/>
        <v>103</v>
      </c>
      <c r="R35" s="27">
        <f t="shared" si="1"/>
        <v>101</v>
      </c>
      <c r="S35" s="27">
        <f t="shared" si="1"/>
        <v>103</v>
      </c>
      <c r="T35" s="27">
        <f t="shared" si="1"/>
        <v>101</v>
      </c>
      <c r="U35" s="27">
        <f t="shared" si="1"/>
        <v>101</v>
      </c>
      <c r="V35" s="27">
        <f t="shared" si="1"/>
        <v>100</v>
      </c>
      <c r="W35" s="27">
        <f t="shared" si="1"/>
        <v>102</v>
      </c>
      <c r="X35" s="27">
        <f t="shared" si="1"/>
        <v>102</v>
      </c>
      <c r="Y35" s="27">
        <f t="shared" si="1"/>
        <v>101</v>
      </c>
      <c r="Z35" s="27">
        <f t="shared" si="1"/>
        <v>101</v>
      </c>
      <c r="AA35" s="27">
        <f t="shared" si="1"/>
        <v>100</v>
      </c>
      <c r="AB35" s="27">
        <f t="shared" si="1"/>
        <v>101</v>
      </c>
      <c r="AC35" s="27">
        <f t="shared" si="1"/>
        <v>103</v>
      </c>
      <c r="AD35" s="27">
        <f t="shared" si="1"/>
        <v>105</v>
      </c>
      <c r="AE35" s="27">
        <f t="shared" si="2"/>
        <v>107</v>
      </c>
      <c r="AF35" s="27">
        <f t="shared" si="2"/>
        <v>108</v>
      </c>
      <c r="AG35" s="27">
        <f t="shared" ref="AG35:AH35" si="18">ROUND((AG11/$V11)*100,0)</f>
        <v>108</v>
      </c>
      <c r="AH35" s="27">
        <f t="shared" si="18"/>
        <v>108</v>
      </c>
      <c r="AI35" s="27">
        <f t="shared" ref="AI35:AJ35" si="19">ROUND((AI11/$V11)*100,0)</f>
        <v>107</v>
      </c>
      <c r="AJ35" s="27">
        <f t="shared" si="19"/>
        <v>106</v>
      </c>
      <c r="AK35" s="27">
        <f t="shared" ref="AK35" si="20">ROUND((AK11/$V11)*100,0)</f>
        <v>104</v>
      </c>
    </row>
    <row r="36" spans="2:37" ht="12" customHeight="1" x14ac:dyDescent="0.2">
      <c r="B36" s="16" t="s">
        <v>10</v>
      </c>
      <c r="C36" s="27">
        <f t="shared" si="0"/>
        <v>90</v>
      </c>
      <c r="D36" s="27">
        <f t="shared" si="1"/>
        <v>85</v>
      </c>
      <c r="E36" s="27">
        <f t="shared" si="1"/>
        <v>83</v>
      </c>
      <c r="F36" s="27">
        <f t="shared" si="1"/>
        <v>86</v>
      </c>
      <c r="G36" s="27">
        <f t="shared" si="1"/>
        <v>87</v>
      </c>
      <c r="H36" s="27">
        <f t="shared" si="1"/>
        <v>89</v>
      </c>
      <c r="I36" s="27">
        <f t="shared" si="1"/>
        <v>91</v>
      </c>
      <c r="J36" s="27">
        <f t="shared" si="1"/>
        <v>92</v>
      </c>
      <c r="K36" s="27">
        <f t="shared" si="1"/>
        <v>94</v>
      </c>
      <c r="L36" s="27">
        <f t="shared" si="1"/>
        <v>95</v>
      </c>
      <c r="M36" s="27">
        <f t="shared" si="1"/>
        <v>95</v>
      </c>
      <c r="N36" s="27">
        <f t="shared" si="1"/>
        <v>94</v>
      </c>
      <c r="O36" s="27">
        <f t="shared" si="1"/>
        <v>94</v>
      </c>
      <c r="P36" s="27">
        <f t="shared" si="1"/>
        <v>95</v>
      </c>
      <c r="Q36" s="27">
        <f t="shared" si="1"/>
        <v>94</v>
      </c>
      <c r="R36" s="27">
        <f t="shared" si="1"/>
        <v>95</v>
      </c>
      <c r="S36" s="27">
        <f t="shared" si="1"/>
        <v>96</v>
      </c>
      <c r="T36" s="27">
        <f t="shared" si="1"/>
        <v>98</v>
      </c>
      <c r="U36" s="27">
        <f t="shared" si="1"/>
        <v>99</v>
      </c>
      <c r="V36" s="27">
        <f t="shared" si="1"/>
        <v>100</v>
      </c>
      <c r="W36" s="27">
        <f t="shared" si="1"/>
        <v>99</v>
      </c>
      <c r="X36" s="27">
        <f t="shared" si="1"/>
        <v>99</v>
      </c>
      <c r="Y36" s="27">
        <f t="shared" si="1"/>
        <v>100</v>
      </c>
      <c r="Z36" s="27">
        <f t="shared" si="1"/>
        <v>100</v>
      </c>
      <c r="AA36" s="27">
        <f t="shared" si="1"/>
        <v>100</v>
      </c>
      <c r="AB36" s="27">
        <f t="shared" si="1"/>
        <v>102</v>
      </c>
      <c r="AC36" s="27">
        <f t="shared" si="1"/>
        <v>104</v>
      </c>
      <c r="AD36" s="27">
        <f t="shared" si="1"/>
        <v>105</v>
      </c>
      <c r="AE36" s="27">
        <f t="shared" si="2"/>
        <v>106</v>
      </c>
      <c r="AF36" s="27">
        <f t="shared" si="2"/>
        <v>106</v>
      </c>
      <c r="AG36" s="27">
        <f t="shared" ref="AG36:AH36" si="21">ROUND((AG12/$V12)*100,0)</f>
        <v>108</v>
      </c>
      <c r="AH36" s="27">
        <f t="shared" si="21"/>
        <v>109</v>
      </c>
      <c r="AI36" s="27">
        <f t="shared" ref="AI36:AJ36" si="22">ROUND((AI12/$V12)*100,0)</f>
        <v>110</v>
      </c>
      <c r="AJ36" s="27">
        <f t="shared" si="22"/>
        <v>111</v>
      </c>
      <c r="AK36" s="27">
        <f t="shared" ref="AK36" si="23">ROUND((AK12/$V12)*100,0)</f>
        <v>111</v>
      </c>
    </row>
    <row r="37" spans="2:37" ht="22.15" customHeight="1" x14ac:dyDescent="0.2">
      <c r="B37" s="35" t="s">
        <v>18</v>
      </c>
      <c r="C37" s="27">
        <f t="shared" si="0"/>
        <v>101</v>
      </c>
      <c r="D37" s="27">
        <f t="shared" si="1"/>
        <v>92</v>
      </c>
      <c r="E37" s="27">
        <f t="shared" si="1"/>
        <v>90</v>
      </c>
      <c r="F37" s="27">
        <f t="shared" si="1"/>
        <v>93</v>
      </c>
      <c r="G37" s="27">
        <f t="shared" si="1"/>
        <v>95</v>
      </c>
      <c r="H37" s="27">
        <f t="shared" si="1"/>
        <v>95</v>
      </c>
      <c r="I37" s="27">
        <f t="shared" si="1"/>
        <v>99</v>
      </c>
      <c r="J37" s="27">
        <f t="shared" si="1"/>
        <v>97</v>
      </c>
      <c r="K37" s="27">
        <f t="shared" si="1"/>
        <v>98</v>
      </c>
      <c r="L37" s="27">
        <f t="shared" si="1"/>
        <v>100</v>
      </c>
      <c r="M37" s="27">
        <f t="shared" si="1"/>
        <v>99</v>
      </c>
      <c r="N37" s="27">
        <f t="shared" si="1"/>
        <v>97</v>
      </c>
      <c r="O37" s="27">
        <f t="shared" si="1"/>
        <v>95</v>
      </c>
      <c r="P37" s="27">
        <f t="shared" si="1"/>
        <v>96</v>
      </c>
      <c r="Q37" s="27">
        <f t="shared" si="1"/>
        <v>95</v>
      </c>
      <c r="R37" s="27">
        <f t="shared" si="1"/>
        <v>95</v>
      </c>
      <c r="S37" s="27">
        <f t="shared" si="1"/>
        <v>97</v>
      </c>
      <c r="T37" s="27">
        <f t="shared" si="1"/>
        <v>99</v>
      </c>
      <c r="U37" s="27">
        <f t="shared" si="1"/>
        <v>99</v>
      </c>
      <c r="V37" s="27">
        <f t="shared" si="1"/>
        <v>100</v>
      </c>
      <c r="W37" s="27">
        <f t="shared" si="1"/>
        <v>102</v>
      </c>
      <c r="X37" s="27">
        <f t="shared" si="1"/>
        <v>104</v>
      </c>
      <c r="Y37" s="27">
        <f t="shared" si="1"/>
        <v>103</v>
      </c>
      <c r="Z37" s="27">
        <f t="shared" si="1"/>
        <v>103</v>
      </c>
      <c r="AA37" s="27">
        <f t="shared" si="1"/>
        <v>102</v>
      </c>
      <c r="AB37" s="27">
        <f t="shared" si="1"/>
        <v>103</v>
      </c>
      <c r="AC37" s="27">
        <f t="shared" si="1"/>
        <v>106</v>
      </c>
      <c r="AD37" s="27">
        <f t="shared" si="1"/>
        <v>109</v>
      </c>
      <c r="AE37" s="27">
        <f t="shared" si="2"/>
        <v>109</v>
      </c>
      <c r="AF37" s="27">
        <f t="shared" si="2"/>
        <v>107</v>
      </c>
      <c r="AG37" s="27">
        <f t="shared" ref="AG37:AH37" si="24">ROUND((AG13/$V13)*100,0)</f>
        <v>108</v>
      </c>
      <c r="AH37" s="27">
        <f t="shared" si="24"/>
        <v>110</v>
      </c>
      <c r="AI37" s="27">
        <f t="shared" ref="AI37:AJ37" si="25">ROUND((AI13/$V13)*100,0)</f>
        <v>109</v>
      </c>
      <c r="AJ37" s="27">
        <f t="shared" si="25"/>
        <v>109</v>
      </c>
      <c r="AK37" s="27">
        <f t="shared" ref="AK37" si="26">ROUND((AK13/$V13)*100,0)</f>
        <v>109</v>
      </c>
    </row>
    <row r="38" spans="2:37" ht="22.15" customHeight="1" x14ac:dyDescent="0.2">
      <c r="B38" s="35" t="s">
        <v>19</v>
      </c>
      <c r="C38" s="27">
        <f t="shared" si="0"/>
        <v>58</v>
      </c>
      <c r="D38" s="27">
        <f t="shared" si="1"/>
        <v>55</v>
      </c>
      <c r="E38" s="27">
        <f t="shared" si="1"/>
        <v>56</v>
      </c>
      <c r="F38" s="27">
        <f t="shared" si="1"/>
        <v>60</v>
      </c>
      <c r="G38" s="27">
        <f t="shared" si="1"/>
        <v>61</v>
      </c>
      <c r="H38" s="27">
        <f t="shared" si="1"/>
        <v>65</v>
      </c>
      <c r="I38" s="27">
        <f t="shared" si="1"/>
        <v>68</v>
      </c>
      <c r="J38" s="27">
        <f t="shared" si="1"/>
        <v>74</v>
      </c>
      <c r="K38" s="27">
        <f t="shared" si="1"/>
        <v>77</v>
      </c>
      <c r="L38" s="27">
        <f t="shared" si="1"/>
        <v>78</v>
      </c>
      <c r="M38" s="27">
        <f t="shared" si="1"/>
        <v>78</v>
      </c>
      <c r="N38" s="27">
        <f t="shared" si="1"/>
        <v>79</v>
      </c>
      <c r="O38" s="27">
        <f t="shared" si="1"/>
        <v>80</v>
      </c>
      <c r="P38" s="27">
        <f t="shared" si="1"/>
        <v>83</v>
      </c>
      <c r="Q38" s="27">
        <f t="shared" si="1"/>
        <v>85</v>
      </c>
      <c r="R38" s="27">
        <f t="shared" si="1"/>
        <v>89</v>
      </c>
      <c r="S38" s="27">
        <f t="shared" si="1"/>
        <v>93</v>
      </c>
      <c r="T38" s="27">
        <f t="shared" si="1"/>
        <v>95</v>
      </c>
      <c r="U38" s="27">
        <f t="shared" si="1"/>
        <v>96</v>
      </c>
      <c r="V38" s="27">
        <f t="shared" si="1"/>
        <v>100</v>
      </c>
      <c r="W38" s="27">
        <f t="shared" si="1"/>
        <v>100</v>
      </c>
      <c r="X38" s="27">
        <f t="shared" si="1"/>
        <v>101</v>
      </c>
      <c r="Y38" s="27">
        <f t="shared" si="1"/>
        <v>105</v>
      </c>
      <c r="Z38" s="27">
        <f t="shared" si="1"/>
        <v>107</v>
      </c>
      <c r="AA38" s="27">
        <f t="shared" si="1"/>
        <v>108</v>
      </c>
      <c r="AB38" s="27">
        <f t="shared" si="1"/>
        <v>110</v>
      </c>
      <c r="AC38" s="27">
        <f t="shared" si="1"/>
        <v>111</v>
      </c>
      <c r="AD38" s="27">
        <f t="shared" si="1"/>
        <v>111</v>
      </c>
      <c r="AE38" s="27">
        <f t="shared" si="2"/>
        <v>111</v>
      </c>
      <c r="AF38" s="27">
        <f t="shared" si="2"/>
        <v>108</v>
      </c>
      <c r="AG38" s="27">
        <f t="shared" ref="AG38:AH38" si="27">ROUND((AG14/$V14)*100,0)</f>
        <v>110</v>
      </c>
      <c r="AH38" s="27">
        <f t="shared" si="27"/>
        <v>111</v>
      </c>
      <c r="AI38" s="27">
        <f t="shared" ref="AI38:AJ38" si="28">ROUND((AI14/$V14)*100,0)</f>
        <v>111</v>
      </c>
      <c r="AJ38" s="27">
        <f t="shared" si="28"/>
        <v>111</v>
      </c>
      <c r="AK38" s="27">
        <f t="shared" ref="AK38" si="29">ROUND((AK14/$V14)*100,0)</f>
        <v>109</v>
      </c>
    </row>
    <row r="39" spans="2:37" ht="22.15" customHeight="1" x14ac:dyDescent="0.2">
      <c r="B39" s="35" t="s">
        <v>20</v>
      </c>
      <c r="C39" s="27">
        <f t="shared" si="0"/>
        <v>95</v>
      </c>
      <c r="D39" s="27">
        <f t="shared" si="1"/>
        <v>92</v>
      </c>
      <c r="E39" s="27">
        <f t="shared" si="1"/>
        <v>89</v>
      </c>
      <c r="F39" s="27">
        <f t="shared" si="1"/>
        <v>91</v>
      </c>
      <c r="G39" s="27">
        <f t="shared" si="1"/>
        <v>92</v>
      </c>
      <c r="H39" s="27">
        <f t="shared" si="1"/>
        <v>94</v>
      </c>
      <c r="I39" s="27">
        <f t="shared" si="1"/>
        <v>94</v>
      </c>
      <c r="J39" s="27">
        <f t="shared" si="1"/>
        <v>96</v>
      </c>
      <c r="K39" s="27">
        <f t="shared" si="1"/>
        <v>98</v>
      </c>
      <c r="L39" s="27">
        <f t="shared" si="1"/>
        <v>99</v>
      </c>
      <c r="M39" s="27">
        <f t="shared" si="1"/>
        <v>99</v>
      </c>
      <c r="N39" s="27">
        <f t="shared" si="1"/>
        <v>99</v>
      </c>
      <c r="O39" s="27">
        <f t="shared" si="1"/>
        <v>98</v>
      </c>
      <c r="P39" s="27">
        <f t="shared" si="1"/>
        <v>98</v>
      </c>
      <c r="Q39" s="27">
        <f t="shared" si="1"/>
        <v>97</v>
      </c>
      <c r="R39" s="27">
        <f t="shared" si="1"/>
        <v>97</v>
      </c>
      <c r="S39" s="27">
        <f t="shared" si="1"/>
        <v>97</v>
      </c>
      <c r="T39" s="27">
        <f t="shared" si="1"/>
        <v>98</v>
      </c>
      <c r="U39" s="27">
        <f t="shared" si="1"/>
        <v>100</v>
      </c>
      <c r="V39" s="27">
        <f t="shared" si="1"/>
        <v>100</v>
      </c>
      <c r="W39" s="27">
        <f t="shared" si="1"/>
        <v>97</v>
      </c>
      <c r="X39" s="27">
        <f t="shared" si="1"/>
        <v>96</v>
      </c>
      <c r="Y39" s="27">
        <f t="shared" si="1"/>
        <v>95</v>
      </c>
      <c r="Z39" s="27">
        <f t="shared" si="1"/>
        <v>95</v>
      </c>
      <c r="AA39" s="27">
        <f t="shared" si="1"/>
        <v>96</v>
      </c>
      <c r="AB39" s="27">
        <f t="shared" si="1"/>
        <v>98</v>
      </c>
      <c r="AC39" s="27">
        <f t="shared" si="1"/>
        <v>100</v>
      </c>
      <c r="AD39" s="27">
        <f t="shared" si="1"/>
        <v>101</v>
      </c>
      <c r="AE39" s="27">
        <f t="shared" si="2"/>
        <v>103</v>
      </c>
      <c r="AF39" s="27">
        <f t="shared" si="2"/>
        <v>105</v>
      </c>
      <c r="AG39" s="27">
        <f t="shared" ref="AG39:AH39" si="30">ROUND((AG15/$V15)*100,0)</f>
        <v>107</v>
      </c>
      <c r="AH39" s="27">
        <f t="shared" si="30"/>
        <v>108</v>
      </c>
      <c r="AI39" s="27">
        <f t="shared" ref="AI39:AJ39" si="31">ROUND((AI15/$V15)*100,0)</f>
        <v>110</v>
      </c>
      <c r="AJ39" s="27">
        <f t="shared" si="31"/>
        <v>111</v>
      </c>
      <c r="AK39" s="27">
        <f t="shared" ref="AK39" si="32">ROUND((AK15/$V15)*100,0)</f>
        <v>114</v>
      </c>
    </row>
    <row r="40" spans="2:37" ht="12" customHeight="1" x14ac:dyDescent="0.2">
      <c r="C40" s="11"/>
      <c r="D40" s="12"/>
      <c r="E40" s="12"/>
      <c r="F40" s="12"/>
      <c r="G40" s="12"/>
      <c r="H40" s="12"/>
      <c r="I40" s="12"/>
      <c r="J40" s="12"/>
      <c r="K40" s="12"/>
      <c r="L40" s="12"/>
      <c r="M40" s="12"/>
      <c r="N40" s="12"/>
      <c r="O40" s="12"/>
      <c r="P40" s="12"/>
      <c r="Q40" s="13"/>
      <c r="R40" s="13"/>
      <c r="S40" s="13"/>
      <c r="T40" s="13"/>
      <c r="U40" s="13"/>
    </row>
    <row r="41" spans="2:37" ht="12" customHeight="1" x14ac:dyDescent="0.2">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3" customFormat="1" ht="12" customHeight="1" x14ac:dyDescent="0.2">
      <c r="B42" s="3" t="s">
        <v>2</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x14ac:dyDescent="0.2">
      <c r="B43" s="16" t="s">
        <v>6</v>
      </c>
      <c r="C43" s="55">
        <f t="shared" ref="C43:R51" si="33">ROUND((C7/C$6)*100,1)</f>
        <v>6.5</v>
      </c>
      <c r="D43" s="55">
        <f t="shared" si="33"/>
        <v>4.8</v>
      </c>
      <c r="E43" s="55">
        <f t="shared" si="33"/>
        <v>4.0999999999999996</v>
      </c>
      <c r="F43" s="55">
        <f t="shared" si="33"/>
        <v>3.8</v>
      </c>
      <c r="G43" s="55">
        <f t="shared" si="33"/>
        <v>3.8</v>
      </c>
      <c r="H43" s="55">
        <f t="shared" si="33"/>
        <v>3.6</v>
      </c>
      <c r="I43" s="55">
        <f t="shared" si="33"/>
        <v>3.3</v>
      </c>
      <c r="J43" s="55">
        <f t="shared" si="33"/>
        <v>3.4</v>
      </c>
      <c r="K43" s="55">
        <f t="shared" si="33"/>
        <v>3.3</v>
      </c>
      <c r="L43" s="55">
        <f t="shared" si="33"/>
        <v>3.1</v>
      </c>
      <c r="M43" s="55">
        <f t="shared" si="33"/>
        <v>3</v>
      </c>
      <c r="N43" s="55">
        <f t="shared" si="33"/>
        <v>3</v>
      </c>
      <c r="O43" s="55">
        <f t="shared" si="33"/>
        <v>3</v>
      </c>
      <c r="P43" s="55">
        <f t="shared" si="33"/>
        <v>3</v>
      </c>
      <c r="Q43" s="55">
        <f t="shared" si="33"/>
        <v>2.8</v>
      </c>
      <c r="R43" s="55">
        <f t="shared" si="33"/>
        <v>2.8</v>
      </c>
      <c r="S43" s="55">
        <f t="shared" ref="D43:AD51" si="34">ROUND((S7/S$6)*100,1)</f>
        <v>2.7</v>
      </c>
      <c r="T43" s="55">
        <f t="shared" si="34"/>
        <v>2.7</v>
      </c>
      <c r="U43" s="55">
        <f t="shared" si="34"/>
        <v>2.7</v>
      </c>
      <c r="V43" s="55">
        <f t="shared" si="34"/>
        <v>2.6</v>
      </c>
      <c r="W43" s="55">
        <f t="shared" si="34"/>
        <v>2.7</v>
      </c>
      <c r="X43" s="55">
        <f t="shared" si="34"/>
        <v>2.7</v>
      </c>
      <c r="Y43" s="55">
        <f t="shared" si="34"/>
        <v>2.7</v>
      </c>
      <c r="Z43" s="55">
        <f t="shared" si="34"/>
        <v>2.7</v>
      </c>
      <c r="AA43" s="55">
        <f t="shared" si="34"/>
        <v>2.6</v>
      </c>
      <c r="AB43" s="55">
        <f t="shared" si="34"/>
        <v>2.5</v>
      </c>
      <c r="AC43" s="55">
        <f t="shared" si="34"/>
        <v>2.5</v>
      </c>
      <c r="AD43" s="55">
        <f t="shared" si="34"/>
        <v>2.4</v>
      </c>
      <c r="AE43" s="55">
        <f t="shared" ref="AE43:AF43" si="35">ROUND((AE7/AE$6)*100,1)</f>
        <v>2.2999999999999998</v>
      </c>
      <c r="AF43" s="55">
        <f t="shared" si="35"/>
        <v>2.2999999999999998</v>
      </c>
      <c r="AG43" s="55">
        <f t="shared" ref="AG43:AH43" si="36">ROUND((AG7/AG$6)*100,1)</f>
        <v>2.2000000000000002</v>
      </c>
      <c r="AH43" s="55">
        <f t="shared" si="36"/>
        <v>2.1</v>
      </c>
      <c r="AI43" s="55">
        <f t="shared" ref="AI43:AJ43" si="37">ROUND((AI7/AI$6)*100,1)</f>
        <v>2</v>
      </c>
      <c r="AJ43" s="55">
        <f t="shared" si="37"/>
        <v>2</v>
      </c>
      <c r="AK43" s="55">
        <f t="shared" ref="AK43" si="38">ROUND((AK7/AK$6)*100,1)</f>
        <v>2</v>
      </c>
    </row>
    <row r="44" spans="2:37" ht="12" customHeight="1" x14ac:dyDescent="0.2">
      <c r="B44" s="16" t="s">
        <v>7</v>
      </c>
      <c r="C44" s="55">
        <f t="shared" si="33"/>
        <v>36.9</v>
      </c>
      <c r="D44" s="55">
        <f t="shared" si="34"/>
        <v>34</v>
      </c>
      <c r="E44" s="55">
        <f t="shared" si="34"/>
        <v>34</v>
      </c>
      <c r="F44" s="55">
        <f t="shared" si="34"/>
        <v>34</v>
      </c>
      <c r="G44" s="55">
        <f t="shared" si="34"/>
        <v>34.4</v>
      </c>
      <c r="H44" s="55">
        <f t="shared" si="34"/>
        <v>33.1</v>
      </c>
      <c r="I44" s="55">
        <f t="shared" si="34"/>
        <v>31.8</v>
      </c>
      <c r="J44" s="55">
        <f t="shared" si="34"/>
        <v>30.3</v>
      </c>
      <c r="K44" s="55">
        <f t="shared" si="34"/>
        <v>28.7</v>
      </c>
      <c r="L44" s="55">
        <f t="shared" si="34"/>
        <v>27.5</v>
      </c>
      <c r="M44" s="55">
        <f t="shared" si="34"/>
        <v>26</v>
      </c>
      <c r="N44" s="55">
        <f t="shared" si="34"/>
        <v>24.7</v>
      </c>
      <c r="O44" s="55">
        <f t="shared" si="34"/>
        <v>23.8</v>
      </c>
      <c r="P44" s="55">
        <f t="shared" si="34"/>
        <v>22.8</v>
      </c>
      <c r="Q44" s="55">
        <f t="shared" si="34"/>
        <v>22.1</v>
      </c>
      <c r="R44" s="55">
        <f t="shared" si="34"/>
        <v>21.9</v>
      </c>
      <c r="S44" s="55">
        <f t="shared" si="34"/>
        <v>22.2</v>
      </c>
      <c r="T44" s="55">
        <f t="shared" si="34"/>
        <v>22.1</v>
      </c>
      <c r="U44" s="55">
        <f t="shared" si="34"/>
        <v>21.9</v>
      </c>
      <c r="V44" s="55">
        <f t="shared" si="34"/>
        <v>21.7</v>
      </c>
      <c r="W44" s="55">
        <f t="shared" si="34"/>
        <v>22.6</v>
      </c>
      <c r="X44" s="55">
        <f t="shared" si="34"/>
        <v>22.6</v>
      </c>
      <c r="Y44" s="55">
        <f t="shared" si="34"/>
        <v>22.4</v>
      </c>
      <c r="Z44" s="55">
        <f t="shared" si="34"/>
        <v>22.4</v>
      </c>
      <c r="AA44" s="55">
        <f t="shared" si="34"/>
        <v>22.3</v>
      </c>
      <c r="AB44" s="55">
        <f t="shared" si="34"/>
        <v>22.1</v>
      </c>
      <c r="AC44" s="55">
        <f t="shared" si="34"/>
        <v>21.9</v>
      </c>
      <c r="AD44" s="55">
        <f t="shared" si="34"/>
        <v>22</v>
      </c>
      <c r="AE44" s="55">
        <f t="shared" ref="AE44:AF44" si="39">ROUND((AE8/AE$6)*100,1)</f>
        <v>22</v>
      </c>
      <c r="AF44" s="55">
        <f t="shared" si="39"/>
        <v>21.9</v>
      </c>
      <c r="AG44" s="55">
        <f t="shared" ref="AG44:AH44" si="40">ROUND((AG8/AG$6)*100,1)</f>
        <v>21.7</v>
      </c>
      <c r="AH44" s="55">
        <f t="shared" si="40"/>
        <v>21.8</v>
      </c>
      <c r="AI44" s="55">
        <f t="shared" ref="AI44:AJ44" si="41">ROUND((AI8/AI$6)*100,1)</f>
        <v>22</v>
      </c>
      <c r="AJ44" s="55">
        <f t="shared" si="41"/>
        <v>21.6</v>
      </c>
      <c r="AK44" s="55">
        <f t="shared" ref="AK44" si="42">ROUND((AK8/AK$6)*100,1)</f>
        <v>21.1</v>
      </c>
    </row>
    <row r="45" spans="2:37" ht="12" customHeight="1" x14ac:dyDescent="0.2">
      <c r="B45" s="17" t="s">
        <v>8</v>
      </c>
      <c r="C45" s="55">
        <f t="shared" si="33"/>
        <v>26.2</v>
      </c>
      <c r="D45" s="55">
        <f t="shared" si="34"/>
        <v>20.8</v>
      </c>
      <c r="E45" s="55">
        <f t="shared" si="34"/>
        <v>18.3</v>
      </c>
      <c r="F45" s="55">
        <f t="shared" si="34"/>
        <v>16.899999999999999</v>
      </c>
      <c r="G45" s="55">
        <f t="shared" si="34"/>
        <v>16.600000000000001</v>
      </c>
      <c r="H45" s="55">
        <f t="shared" si="34"/>
        <v>15.9</v>
      </c>
      <c r="I45" s="55">
        <f t="shared" si="34"/>
        <v>15.7</v>
      </c>
      <c r="J45" s="55">
        <f t="shared" si="34"/>
        <v>15.5</v>
      </c>
      <c r="K45" s="55">
        <f t="shared" si="34"/>
        <v>14.8</v>
      </c>
      <c r="L45" s="55">
        <f t="shared" si="34"/>
        <v>14.8</v>
      </c>
      <c r="M45" s="55">
        <f t="shared" si="34"/>
        <v>14.9</v>
      </c>
      <c r="N45" s="55">
        <f t="shared" si="34"/>
        <v>14.8</v>
      </c>
      <c r="O45" s="55">
        <f t="shared" si="34"/>
        <v>14.6</v>
      </c>
      <c r="P45" s="55">
        <f t="shared" si="34"/>
        <v>14.2</v>
      </c>
      <c r="Q45" s="55">
        <f t="shared" si="34"/>
        <v>14.3</v>
      </c>
      <c r="R45" s="55">
        <f t="shared" si="34"/>
        <v>14.2</v>
      </c>
      <c r="S45" s="55">
        <f t="shared" si="34"/>
        <v>14.6</v>
      </c>
      <c r="T45" s="55">
        <f t="shared" si="34"/>
        <v>14.7</v>
      </c>
      <c r="U45" s="55">
        <f t="shared" si="34"/>
        <v>14.6</v>
      </c>
      <c r="V45" s="55">
        <f t="shared" si="34"/>
        <v>14.5</v>
      </c>
      <c r="W45" s="55">
        <f t="shared" si="34"/>
        <v>15.2</v>
      </c>
      <c r="X45" s="55">
        <f t="shared" si="34"/>
        <v>15.3</v>
      </c>
      <c r="Y45" s="55">
        <f t="shared" si="34"/>
        <v>15.2</v>
      </c>
      <c r="Z45" s="55">
        <f t="shared" si="34"/>
        <v>15.2</v>
      </c>
      <c r="AA45" s="55">
        <f t="shared" si="34"/>
        <v>15.1</v>
      </c>
      <c r="AB45" s="55">
        <f t="shared" si="34"/>
        <v>14.9</v>
      </c>
      <c r="AC45" s="55">
        <f t="shared" si="34"/>
        <v>14.8</v>
      </c>
      <c r="AD45" s="55">
        <f t="shared" si="34"/>
        <v>14.8</v>
      </c>
      <c r="AE45" s="55">
        <f t="shared" ref="AE45:AF45" si="43">ROUND((AE9/AE$6)*100,1)</f>
        <v>14.7</v>
      </c>
      <c r="AF45" s="55">
        <f t="shared" si="43"/>
        <v>14.5</v>
      </c>
      <c r="AG45" s="55">
        <f t="shared" ref="AG45:AH45" si="44">ROUND((AG9/AG$6)*100,1)</f>
        <v>14.4</v>
      </c>
      <c r="AH45" s="55">
        <f t="shared" si="44"/>
        <v>14.6</v>
      </c>
      <c r="AI45" s="55">
        <f t="shared" ref="AI45:AJ45" si="45">ROUND((AI9/AI$6)*100,1)</f>
        <v>14.9</v>
      </c>
      <c r="AJ45" s="55">
        <f t="shared" si="45"/>
        <v>14.7</v>
      </c>
      <c r="AK45" s="55">
        <f t="shared" ref="AK45" si="46">ROUND((AK9/AK$6)*100,1)</f>
        <v>14.3</v>
      </c>
    </row>
    <row r="46" spans="2:37" ht="12" customHeight="1" x14ac:dyDescent="0.2">
      <c r="B46" s="32" t="s">
        <v>17</v>
      </c>
      <c r="C46" s="55">
        <f t="shared" si="33"/>
        <v>20.5</v>
      </c>
      <c r="D46" s="55">
        <f t="shared" si="34"/>
        <v>15.6</v>
      </c>
      <c r="E46" s="55">
        <f t="shared" si="34"/>
        <v>13.8</v>
      </c>
      <c r="F46" s="55">
        <f t="shared" si="34"/>
        <v>12.9</v>
      </c>
      <c r="G46" s="55">
        <f t="shared" si="34"/>
        <v>12.6</v>
      </c>
      <c r="H46" s="55">
        <f t="shared" si="34"/>
        <v>12.5</v>
      </c>
      <c r="I46" s="55">
        <f t="shared" si="34"/>
        <v>12.5</v>
      </c>
      <c r="J46" s="55">
        <f t="shared" si="34"/>
        <v>12.4</v>
      </c>
      <c r="K46" s="55">
        <f t="shared" si="34"/>
        <v>11.9</v>
      </c>
      <c r="L46" s="55">
        <f t="shared" si="34"/>
        <v>11.9</v>
      </c>
      <c r="M46" s="55">
        <f t="shared" si="34"/>
        <v>12</v>
      </c>
      <c r="N46" s="55">
        <f t="shared" si="34"/>
        <v>11.9</v>
      </c>
      <c r="O46" s="55">
        <f t="shared" si="34"/>
        <v>11.7</v>
      </c>
      <c r="P46" s="55">
        <f t="shared" si="34"/>
        <v>11.4</v>
      </c>
      <c r="Q46" s="55">
        <f t="shared" si="34"/>
        <v>11.4</v>
      </c>
      <c r="R46" s="55">
        <f t="shared" si="34"/>
        <v>11.4</v>
      </c>
      <c r="S46" s="55">
        <f t="shared" si="34"/>
        <v>11.8</v>
      </c>
      <c r="T46" s="55">
        <f t="shared" si="34"/>
        <v>12</v>
      </c>
      <c r="U46" s="55">
        <f t="shared" si="34"/>
        <v>12</v>
      </c>
      <c r="V46" s="55">
        <f t="shared" si="34"/>
        <v>11.9</v>
      </c>
      <c r="W46" s="55">
        <f t="shared" si="34"/>
        <v>12.6</v>
      </c>
      <c r="X46" s="55">
        <f t="shared" si="34"/>
        <v>12.8</v>
      </c>
      <c r="Y46" s="55">
        <f t="shared" si="34"/>
        <v>12.7</v>
      </c>
      <c r="Z46" s="55">
        <f t="shared" si="34"/>
        <v>12.7</v>
      </c>
      <c r="AA46" s="55">
        <f t="shared" si="34"/>
        <v>12.6</v>
      </c>
      <c r="AB46" s="55">
        <f t="shared" si="34"/>
        <v>12.5</v>
      </c>
      <c r="AC46" s="55">
        <f t="shared" si="34"/>
        <v>12.4</v>
      </c>
      <c r="AD46" s="55">
        <f t="shared" si="34"/>
        <v>12.5</v>
      </c>
      <c r="AE46" s="55">
        <f t="shared" ref="AE46:AF46" si="47">ROUND((AE10/AE$6)*100,1)</f>
        <v>12.4</v>
      </c>
      <c r="AF46" s="55">
        <f t="shared" si="47"/>
        <v>12.2</v>
      </c>
      <c r="AG46" s="55">
        <f t="shared" ref="AG46:AH46" si="48">ROUND((AG10/AG$6)*100,1)</f>
        <v>12.1</v>
      </c>
      <c r="AH46" s="55">
        <f t="shared" si="48"/>
        <v>12.4</v>
      </c>
      <c r="AI46" s="55">
        <f t="shared" ref="AI46:AJ46" si="49">ROUND((AI10/AI$6)*100,1)</f>
        <v>12.6</v>
      </c>
      <c r="AJ46" s="55">
        <f t="shared" si="49"/>
        <v>12.4</v>
      </c>
      <c r="AK46" s="55">
        <f t="shared" ref="AK46" si="50">ROUND((AK10/AK$6)*100,1)</f>
        <v>12</v>
      </c>
    </row>
    <row r="47" spans="2:37" ht="12" customHeight="1" x14ac:dyDescent="0.2">
      <c r="B47" s="17" t="s">
        <v>9</v>
      </c>
      <c r="C47" s="55">
        <f t="shared" si="33"/>
        <v>10.6</v>
      </c>
      <c r="D47" s="55">
        <f t="shared" si="34"/>
        <v>13.2</v>
      </c>
      <c r="E47" s="55">
        <f t="shared" si="34"/>
        <v>15.7</v>
      </c>
      <c r="F47" s="55">
        <f t="shared" si="34"/>
        <v>17.100000000000001</v>
      </c>
      <c r="G47" s="55">
        <f t="shared" si="34"/>
        <v>17.8</v>
      </c>
      <c r="H47" s="55">
        <f t="shared" si="34"/>
        <v>17.100000000000001</v>
      </c>
      <c r="I47" s="55">
        <f t="shared" si="34"/>
        <v>16.100000000000001</v>
      </c>
      <c r="J47" s="55">
        <f t="shared" si="34"/>
        <v>14.8</v>
      </c>
      <c r="K47" s="55">
        <f t="shared" si="34"/>
        <v>13.9</v>
      </c>
      <c r="L47" s="55">
        <f t="shared" si="34"/>
        <v>12.7</v>
      </c>
      <c r="M47" s="55">
        <f t="shared" si="34"/>
        <v>11.2</v>
      </c>
      <c r="N47" s="55">
        <f t="shared" si="34"/>
        <v>9.9</v>
      </c>
      <c r="O47" s="55">
        <f t="shared" si="34"/>
        <v>9.1</v>
      </c>
      <c r="P47" s="55">
        <f t="shared" si="34"/>
        <v>8.5</v>
      </c>
      <c r="Q47" s="55">
        <f t="shared" si="34"/>
        <v>7.9</v>
      </c>
      <c r="R47" s="55">
        <f t="shared" si="34"/>
        <v>7.6</v>
      </c>
      <c r="S47" s="55">
        <f t="shared" si="34"/>
        <v>7.6</v>
      </c>
      <c r="T47" s="55">
        <f t="shared" si="34"/>
        <v>7.4</v>
      </c>
      <c r="U47" s="55">
        <f t="shared" si="34"/>
        <v>7.3</v>
      </c>
      <c r="V47" s="55">
        <f t="shared" si="34"/>
        <v>7.2</v>
      </c>
      <c r="W47" s="55">
        <f t="shared" si="34"/>
        <v>7.4</v>
      </c>
      <c r="X47" s="55">
        <f t="shared" si="34"/>
        <v>7.3</v>
      </c>
      <c r="Y47" s="55">
        <f t="shared" si="34"/>
        <v>7.3</v>
      </c>
      <c r="Z47" s="55">
        <f t="shared" si="34"/>
        <v>7.2</v>
      </c>
      <c r="AA47" s="55">
        <f t="shared" si="34"/>
        <v>7.1</v>
      </c>
      <c r="AB47" s="55">
        <f t="shared" si="34"/>
        <v>7.1</v>
      </c>
      <c r="AC47" s="55">
        <f t="shared" si="34"/>
        <v>7.1</v>
      </c>
      <c r="AD47" s="55">
        <f t="shared" si="34"/>
        <v>7.2</v>
      </c>
      <c r="AE47" s="55">
        <f t="shared" ref="AE47:AF47" si="51">ROUND((AE11/AE$6)*100,1)</f>
        <v>7.3</v>
      </c>
      <c r="AF47" s="55">
        <f t="shared" si="51"/>
        <v>7.3</v>
      </c>
      <c r="AG47" s="55">
        <f t="shared" ref="AG47:AH47" si="52">ROUND((AG11/AG$6)*100,1)</f>
        <v>7.3</v>
      </c>
      <c r="AH47" s="55">
        <f t="shared" si="52"/>
        <v>7.2</v>
      </c>
      <c r="AI47" s="55">
        <f t="shared" ref="AI47:AJ47" si="53">ROUND((AI11/AI$6)*100,1)</f>
        <v>7.1</v>
      </c>
      <c r="AJ47" s="55">
        <f t="shared" si="53"/>
        <v>7</v>
      </c>
      <c r="AK47" s="55">
        <f t="shared" ref="AK47" si="54">ROUND((AK11/AK$6)*100,1)</f>
        <v>6.8</v>
      </c>
    </row>
    <row r="48" spans="2:37" ht="12" customHeight="1" x14ac:dyDescent="0.2">
      <c r="B48" s="16" t="s">
        <v>10</v>
      </c>
      <c r="C48" s="55">
        <f t="shared" si="33"/>
        <v>56.6</v>
      </c>
      <c r="D48" s="55">
        <f t="shared" si="34"/>
        <v>61.2</v>
      </c>
      <c r="E48" s="55">
        <f t="shared" si="34"/>
        <v>61.9</v>
      </c>
      <c r="F48" s="55">
        <f t="shared" si="34"/>
        <v>62.2</v>
      </c>
      <c r="G48" s="55">
        <f t="shared" si="34"/>
        <v>61.9</v>
      </c>
      <c r="H48" s="55">
        <f t="shared" si="34"/>
        <v>63.3</v>
      </c>
      <c r="I48" s="55">
        <f t="shared" si="34"/>
        <v>64.8</v>
      </c>
      <c r="J48" s="55">
        <f t="shared" si="34"/>
        <v>66.400000000000006</v>
      </c>
      <c r="K48" s="55">
        <f t="shared" si="34"/>
        <v>68.099999999999994</v>
      </c>
      <c r="L48" s="55">
        <f t="shared" si="34"/>
        <v>69.400000000000006</v>
      </c>
      <c r="M48" s="55">
        <f t="shared" si="34"/>
        <v>71</v>
      </c>
      <c r="N48" s="55">
        <f t="shared" si="34"/>
        <v>72.3</v>
      </c>
      <c r="O48" s="55">
        <f t="shared" si="34"/>
        <v>73.2</v>
      </c>
      <c r="P48" s="55">
        <f t="shared" si="34"/>
        <v>74.2</v>
      </c>
      <c r="Q48" s="55">
        <f t="shared" si="34"/>
        <v>75</v>
      </c>
      <c r="R48" s="55">
        <f t="shared" si="34"/>
        <v>75.400000000000006</v>
      </c>
      <c r="S48" s="55">
        <f t="shared" si="34"/>
        <v>75</v>
      </c>
      <c r="T48" s="55">
        <f t="shared" si="34"/>
        <v>75.099999999999994</v>
      </c>
      <c r="U48" s="55">
        <f t="shared" si="34"/>
        <v>75.400000000000006</v>
      </c>
      <c r="V48" s="55">
        <f t="shared" si="34"/>
        <v>75.7</v>
      </c>
      <c r="W48" s="55">
        <f t="shared" si="34"/>
        <v>74.8</v>
      </c>
      <c r="X48" s="55">
        <f t="shared" si="34"/>
        <v>74.7</v>
      </c>
      <c r="Y48" s="55">
        <f t="shared" si="34"/>
        <v>74.900000000000006</v>
      </c>
      <c r="Z48" s="55">
        <f t="shared" si="34"/>
        <v>75</v>
      </c>
      <c r="AA48" s="55">
        <f t="shared" si="34"/>
        <v>75.099999999999994</v>
      </c>
      <c r="AB48" s="55">
        <f t="shared" si="34"/>
        <v>75.400000000000006</v>
      </c>
      <c r="AC48" s="55">
        <f t="shared" si="34"/>
        <v>75.599999999999994</v>
      </c>
      <c r="AD48" s="55">
        <f t="shared" si="34"/>
        <v>75.599999999999994</v>
      </c>
      <c r="AE48" s="55">
        <f t="shared" ref="AE48:AF48" si="55">ROUND((AE12/AE$6)*100,1)</f>
        <v>75.7</v>
      </c>
      <c r="AF48" s="55">
        <f t="shared" si="55"/>
        <v>75.900000000000006</v>
      </c>
      <c r="AG48" s="55">
        <f t="shared" ref="AG48:AH48" si="56">ROUND((AG12/AG$6)*100,1)</f>
        <v>76.2</v>
      </c>
      <c r="AH48" s="55">
        <f t="shared" si="56"/>
        <v>76.099999999999994</v>
      </c>
      <c r="AI48" s="55">
        <f t="shared" ref="AI48:AJ48" si="57">ROUND((AI12/AI$6)*100,1)</f>
        <v>76</v>
      </c>
      <c r="AJ48" s="55">
        <f t="shared" si="57"/>
        <v>76.400000000000006</v>
      </c>
      <c r="AK48" s="55">
        <f t="shared" ref="AK48" si="58">ROUND((AK12/AK$6)*100,1)</f>
        <v>76.900000000000006</v>
      </c>
    </row>
    <row r="49" spans="2:37" ht="22.15" customHeight="1" x14ac:dyDescent="0.2">
      <c r="B49" s="35" t="s">
        <v>18</v>
      </c>
      <c r="C49" s="55">
        <f t="shared" si="33"/>
        <v>21</v>
      </c>
      <c r="D49" s="55">
        <f t="shared" si="34"/>
        <v>21.8</v>
      </c>
      <c r="E49" s="55">
        <f t="shared" si="34"/>
        <v>22.1</v>
      </c>
      <c r="F49" s="55">
        <f t="shared" si="34"/>
        <v>22.2</v>
      </c>
      <c r="G49" s="55">
        <f t="shared" si="34"/>
        <v>22.1</v>
      </c>
      <c r="H49" s="55">
        <f t="shared" si="34"/>
        <v>22.4</v>
      </c>
      <c r="I49" s="55">
        <f t="shared" si="34"/>
        <v>23.2</v>
      </c>
      <c r="J49" s="55">
        <f t="shared" si="34"/>
        <v>23.1</v>
      </c>
      <c r="K49" s="55">
        <f t="shared" si="34"/>
        <v>23.2</v>
      </c>
      <c r="L49" s="55">
        <f t="shared" si="34"/>
        <v>23.9</v>
      </c>
      <c r="M49" s="55">
        <f t="shared" si="34"/>
        <v>24.3</v>
      </c>
      <c r="N49" s="55">
        <f t="shared" si="34"/>
        <v>24.4</v>
      </c>
      <c r="O49" s="55">
        <f t="shared" si="34"/>
        <v>24.4</v>
      </c>
      <c r="P49" s="55">
        <f t="shared" si="34"/>
        <v>24.9</v>
      </c>
      <c r="Q49" s="55">
        <f t="shared" si="34"/>
        <v>25</v>
      </c>
      <c r="R49" s="55">
        <f t="shared" si="34"/>
        <v>25</v>
      </c>
      <c r="S49" s="55">
        <f t="shared" si="34"/>
        <v>24.9</v>
      </c>
      <c r="T49" s="55">
        <f t="shared" si="34"/>
        <v>25</v>
      </c>
      <c r="U49" s="55">
        <f t="shared" si="34"/>
        <v>24.9</v>
      </c>
      <c r="V49" s="55">
        <f t="shared" si="34"/>
        <v>24.9</v>
      </c>
      <c r="W49" s="55">
        <f t="shared" si="34"/>
        <v>25.3</v>
      </c>
      <c r="X49" s="55">
        <f t="shared" si="34"/>
        <v>25.7</v>
      </c>
      <c r="Y49" s="55">
        <f t="shared" si="34"/>
        <v>25.5</v>
      </c>
      <c r="Z49" s="55">
        <f t="shared" si="34"/>
        <v>25.4</v>
      </c>
      <c r="AA49" s="55">
        <f t="shared" si="34"/>
        <v>25.3</v>
      </c>
      <c r="AB49" s="55">
        <f t="shared" si="34"/>
        <v>25.2</v>
      </c>
      <c r="AC49" s="55">
        <f t="shared" si="34"/>
        <v>25.3</v>
      </c>
      <c r="AD49" s="55">
        <f t="shared" si="34"/>
        <v>25.7</v>
      </c>
      <c r="AE49" s="55">
        <f t="shared" ref="AE49:AF49" si="59">ROUND((AE13/AE$6)*100,1)</f>
        <v>25.5</v>
      </c>
      <c r="AF49" s="55">
        <f t="shared" si="59"/>
        <v>25.2</v>
      </c>
      <c r="AG49" s="55">
        <f t="shared" ref="AG49:AH49" si="60">ROUND((AG13/AG$6)*100,1)</f>
        <v>25.2</v>
      </c>
      <c r="AH49" s="55">
        <f t="shared" si="60"/>
        <v>25.1</v>
      </c>
      <c r="AI49" s="55">
        <f t="shared" ref="AI49:AJ49" si="61">ROUND((AI13/AI$6)*100,1)</f>
        <v>24.9</v>
      </c>
      <c r="AJ49" s="55">
        <f t="shared" si="61"/>
        <v>24.8</v>
      </c>
      <c r="AK49" s="55">
        <f t="shared" ref="AK49" si="62">ROUND((AK13/AK$6)*100,1)</f>
        <v>24.9</v>
      </c>
    </row>
    <row r="50" spans="2:37" ht="22.15" customHeight="1" x14ac:dyDescent="0.2">
      <c r="B50" s="35" t="s">
        <v>19</v>
      </c>
      <c r="C50" s="55">
        <f t="shared" si="33"/>
        <v>6.9</v>
      </c>
      <c r="D50" s="55">
        <f t="shared" si="34"/>
        <v>7.6</v>
      </c>
      <c r="E50" s="55">
        <f t="shared" si="34"/>
        <v>8</v>
      </c>
      <c r="F50" s="55">
        <f t="shared" si="34"/>
        <v>8.3000000000000007</v>
      </c>
      <c r="G50" s="55">
        <f t="shared" si="34"/>
        <v>8.3000000000000007</v>
      </c>
      <c r="H50" s="55">
        <f t="shared" si="34"/>
        <v>8.8000000000000007</v>
      </c>
      <c r="I50" s="55">
        <f t="shared" si="34"/>
        <v>9.3000000000000007</v>
      </c>
      <c r="J50" s="55">
        <f t="shared" si="34"/>
        <v>10.1</v>
      </c>
      <c r="K50" s="55">
        <f t="shared" si="34"/>
        <v>10.7</v>
      </c>
      <c r="L50" s="55">
        <f t="shared" si="34"/>
        <v>10.9</v>
      </c>
      <c r="M50" s="55">
        <f t="shared" si="34"/>
        <v>11.2</v>
      </c>
      <c r="N50" s="55">
        <f t="shared" si="34"/>
        <v>11.5</v>
      </c>
      <c r="O50" s="55">
        <f t="shared" si="34"/>
        <v>12</v>
      </c>
      <c r="P50" s="55">
        <f t="shared" si="34"/>
        <v>12.4</v>
      </c>
      <c r="Q50" s="55">
        <f t="shared" si="34"/>
        <v>12.9</v>
      </c>
      <c r="R50" s="55">
        <f t="shared" si="34"/>
        <v>13.4</v>
      </c>
      <c r="S50" s="55">
        <f t="shared" si="34"/>
        <v>13.8</v>
      </c>
      <c r="T50" s="55">
        <f t="shared" si="34"/>
        <v>13.9</v>
      </c>
      <c r="U50" s="55">
        <f t="shared" si="34"/>
        <v>13.9</v>
      </c>
      <c r="V50" s="55">
        <f t="shared" si="34"/>
        <v>14.4</v>
      </c>
      <c r="W50" s="55">
        <f t="shared" si="34"/>
        <v>14.4</v>
      </c>
      <c r="X50" s="55">
        <f t="shared" si="34"/>
        <v>14.5</v>
      </c>
      <c r="Y50" s="55">
        <f t="shared" si="34"/>
        <v>15</v>
      </c>
      <c r="Z50" s="55">
        <f t="shared" si="34"/>
        <v>15.3</v>
      </c>
      <c r="AA50" s="55">
        <f t="shared" si="34"/>
        <v>15.4</v>
      </c>
      <c r="AB50" s="55">
        <f t="shared" si="34"/>
        <v>15.5</v>
      </c>
      <c r="AC50" s="55">
        <f t="shared" si="34"/>
        <v>15.4</v>
      </c>
      <c r="AD50" s="55">
        <f t="shared" si="34"/>
        <v>15.1</v>
      </c>
      <c r="AE50" s="55">
        <f t="shared" ref="AE50:AF50" si="63">ROUND((AE14/AE$6)*100,1)</f>
        <v>15.1</v>
      </c>
      <c r="AF50" s="55">
        <f t="shared" si="63"/>
        <v>14.7</v>
      </c>
      <c r="AG50" s="55">
        <f t="shared" ref="AG50:AH50" si="64">ROUND((AG14/AG$6)*100,1)</f>
        <v>14.8</v>
      </c>
      <c r="AH50" s="55">
        <f t="shared" si="64"/>
        <v>14.8</v>
      </c>
      <c r="AI50" s="55">
        <f t="shared" ref="AI50:AJ50" si="65">ROUND((AI14/AI$6)*100,1)</f>
        <v>14.7</v>
      </c>
      <c r="AJ50" s="55">
        <f t="shared" si="65"/>
        <v>14.6</v>
      </c>
      <c r="AK50" s="55">
        <f t="shared" ref="AK50" si="66">ROUND((AK14/AK$6)*100,1)</f>
        <v>14.4</v>
      </c>
    </row>
    <row r="51" spans="2:37" ht="22.15" customHeight="1" x14ac:dyDescent="0.2">
      <c r="B51" s="35" t="s">
        <v>20</v>
      </c>
      <c r="C51" s="55">
        <f t="shared" si="33"/>
        <v>28.7</v>
      </c>
      <c r="D51" s="55">
        <f t="shared" si="34"/>
        <v>31.8</v>
      </c>
      <c r="E51" s="55">
        <f t="shared" si="34"/>
        <v>31.8</v>
      </c>
      <c r="F51" s="55">
        <f t="shared" si="34"/>
        <v>31.6</v>
      </c>
      <c r="G51" s="55">
        <f t="shared" si="34"/>
        <v>31.5</v>
      </c>
      <c r="H51" s="55">
        <f t="shared" si="34"/>
        <v>32.1</v>
      </c>
      <c r="I51" s="55">
        <f t="shared" si="34"/>
        <v>32.299999999999997</v>
      </c>
      <c r="J51" s="55">
        <f t="shared" si="34"/>
        <v>33.1</v>
      </c>
      <c r="K51" s="55">
        <f t="shared" si="34"/>
        <v>34.1</v>
      </c>
      <c r="L51" s="55">
        <f t="shared" si="34"/>
        <v>34.6</v>
      </c>
      <c r="M51" s="55">
        <f t="shared" si="34"/>
        <v>35.5</v>
      </c>
      <c r="N51" s="55">
        <f t="shared" si="34"/>
        <v>36.4</v>
      </c>
      <c r="O51" s="55">
        <f t="shared" si="34"/>
        <v>36.799999999999997</v>
      </c>
      <c r="P51" s="55">
        <f t="shared" si="34"/>
        <v>36.9</v>
      </c>
      <c r="Q51" s="55">
        <f t="shared" si="34"/>
        <v>37.1</v>
      </c>
      <c r="R51" s="55">
        <f t="shared" si="34"/>
        <v>37</v>
      </c>
      <c r="S51" s="55">
        <f t="shared" si="34"/>
        <v>36.299999999999997</v>
      </c>
      <c r="T51" s="55">
        <f t="shared" si="34"/>
        <v>36.200000000000003</v>
      </c>
      <c r="U51" s="55">
        <f t="shared" si="34"/>
        <v>36.5</v>
      </c>
      <c r="V51" s="55">
        <f t="shared" si="34"/>
        <v>36.299999999999997</v>
      </c>
      <c r="W51" s="55">
        <f t="shared" si="34"/>
        <v>35</v>
      </c>
      <c r="X51" s="55">
        <f t="shared" si="34"/>
        <v>34.5</v>
      </c>
      <c r="Y51" s="55">
        <f t="shared" si="34"/>
        <v>34.4</v>
      </c>
      <c r="Z51" s="55">
        <f t="shared" si="34"/>
        <v>34.299999999999997</v>
      </c>
      <c r="AA51" s="55">
        <f t="shared" si="34"/>
        <v>34.5</v>
      </c>
      <c r="AB51" s="55">
        <f t="shared" si="34"/>
        <v>34.799999999999997</v>
      </c>
      <c r="AC51" s="55">
        <f t="shared" si="34"/>
        <v>34.799999999999997</v>
      </c>
      <c r="AD51" s="55">
        <f t="shared" si="34"/>
        <v>34.799999999999997</v>
      </c>
      <c r="AE51" s="55">
        <f t="shared" ref="AE51:AF51" si="67">ROUND((AE15/AE$6)*100,1)</f>
        <v>35.200000000000003</v>
      </c>
      <c r="AF51" s="55">
        <f t="shared" si="67"/>
        <v>35.9</v>
      </c>
      <c r="AG51" s="55">
        <f t="shared" ref="AG51:AH51" si="68">ROUND((AG15/AG$6)*100,1)</f>
        <v>36.200000000000003</v>
      </c>
      <c r="AH51" s="55">
        <f t="shared" si="68"/>
        <v>36.200000000000003</v>
      </c>
      <c r="AI51" s="55">
        <f t="shared" ref="AI51:AJ51" si="69">ROUND((AI15/AI$6)*100,1)</f>
        <v>36.4</v>
      </c>
      <c r="AJ51" s="55">
        <f t="shared" si="69"/>
        <v>36.9</v>
      </c>
      <c r="AK51" s="55">
        <f t="shared" ref="AK51" si="70">ROUND((AK15/AK$6)*100,1)</f>
        <v>37.700000000000003</v>
      </c>
    </row>
    <row r="52" spans="2:37" ht="12" customHeight="1" x14ac:dyDescent="0.2">
      <c r="B52" s="6" t="s">
        <v>15</v>
      </c>
      <c r="D52" s="14"/>
      <c r="E52" s="15"/>
      <c r="F52" s="15"/>
      <c r="G52" s="15"/>
      <c r="H52" s="15"/>
      <c r="I52" s="15"/>
      <c r="J52" s="15"/>
      <c r="K52" s="15"/>
    </row>
    <row r="53" spans="2:37" ht="12" customHeight="1" x14ac:dyDescent="0.2">
      <c r="D53" s="14"/>
      <c r="E53" s="15"/>
      <c r="F53" s="15"/>
      <c r="G53" s="15"/>
      <c r="H53" s="15"/>
      <c r="I53" s="15"/>
      <c r="J53" s="15"/>
      <c r="K53" s="15"/>
    </row>
    <row r="54" spans="2:37" ht="12" customHeight="1" x14ac:dyDescent="0.2">
      <c r="B54" s="80" t="s">
        <v>59</v>
      </c>
      <c r="C54" s="80"/>
      <c r="D54" s="80"/>
      <c r="E54" s="80"/>
      <c r="F54" s="80"/>
      <c r="G54" s="80"/>
      <c r="H54" s="80"/>
      <c r="I54" s="80"/>
      <c r="J54" s="15"/>
      <c r="K54" s="15"/>
    </row>
    <row r="55" spans="2:37" ht="21.95" customHeight="1" x14ac:dyDescent="0.2">
      <c r="B55" s="79" t="s">
        <v>74</v>
      </c>
      <c r="C55" s="80"/>
      <c r="D55" s="80"/>
      <c r="E55" s="80"/>
      <c r="F55" s="80"/>
      <c r="G55" s="80"/>
      <c r="H55" s="80"/>
      <c r="I55" s="80"/>
    </row>
  </sheetData>
  <mergeCells count="7">
    <mergeCell ref="B55:I55"/>
    <mergeCell ref="C28:Y28"/>
    <mergeCell ref="B54:I54"/>
    <mergeCell ref="C5:AK5"/>
    <mergeCell ref="C17:AK17"/>
    <mergeCell ref="C29:AK29"/>
    <mergeCell ref="C41:AK41"/>
  </mergeCells>
  <phoneticPr fontId="0" type="noConversion"/>
  <hyperlinks>
    <hyperlink ref="A1:H1" location="Inhalt!A14" display="Inhalt!A14" xr:uid="{00000000-0004-0000-0500-000000000000}"/>
    <hyperlink ref="A1:U1" location="Inhalt!A15" display="Inhalt!A15" xr:uid="{00000000-0004-0000-0500-000001000000}"/>
    <hyperlink ref="A1:W1" location="Inhalt!A10" display="Inhalt!A10" xr:uid="{00000000-0004-0000-0500-000002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Normal="100" workbookViewId="0">
      <pane xSplit="2" ySplit="3" topLeftCell="N4" activePane="bottomRight" state="frozen"/>
      <selection pane="topRight" activeCell="C1" sqref="C1"/>
      <selection pane="bottomLeft" activeCell="A4" sqref="A4"/>
      <selection pane="bottomRight" activeCell="B56" sqref="B56"/>
    </sheetView>
  </sheetViews>
  <sheetFormatPr baseColWidth="10" defaultColWidth="11.42578125" defaultRowHeight="12" customHeight="1" x14ac:dyDescent="0.2"/>
  <cols>
    <col min="1" max="1" width="4.7109375" style="6" customWidth="1"/>
    <col min="2" max="2" width="42.28515625" style="6" customWidth="1"/>
    <col min="3" max="3" width="8.7109375" style="4" customWidth="1"/>
    <col min="4" max="4" width="8.7109375" style="5" customWidth="1"/>
    <col min="5" max="37" width="8.7109375" style="6" customWidth="1"/>
    <col min="38" max="16384" width="11.42578125" style="6"/>
  </cols>
  <sheetData>
    <row r="1" spans="1:37" ht="40.15" customHeight="1" x14ac:dyDescent="0.2">
      <c r="A1" s="47">
        <v>6</v>
      </c>
      <c r="B1" s="48" t="s">
        <v>71</v>
      </c>
      <c r="C1" s="47"/>
      <c r="D1" s="48"/>
      <c r="E1" s="47"/>
      <c r="F1" s="48"/>
      <c r="G1" s="47"/>
      <c r="H1" s="48"/>
      <c r="I1" s="47"/>
      <c r="J1" s="48"/>
      <c r="K1" s="47"/>
      <c r="L1" s="48"/>
      <c r="M1" s="47"/>
      <c r="N1" s="48"/>
      <c r="O1" s="47"/>
      <c r="P1" s="48"/>
      <c r="Q1" s="47"/>
      <c r="R1" s="48"/>
      <c r="S1" s="47"/>
      <c r="T1" s="48"/>
      <c r="U1" s="47"/>
      <c r="V1" s="48"/>
      <c r="W1" s="47"/>
    </row>
    <row r="2" spans="1:37" ht="12" customHeight="1" x14ac:dyDescent="0.2">
      <c r="B2" s="58" t="s">
        <v>13</v>
      </c>
      <c r="C2" s="58"/>
      <c r="D2" s="58"/>
      <c r="E2" s="58"/>
      <c r="F2" s="58"/>
      <c r="G2" s="58"/>
      <c r="H2" s="58"/>
      <c r="I2" s="58"/>
      <c r="J2" s="58"/>
      <c r="K2" s="58"/>
      <c r="L2" s="58"/>
      <c r="M2" s="58"/>
      <c r="N2" s="58"/>
      <c r="O2" s="58"/>
      <c r="P2" s="58"/>
      <c r="Q2" s="58"/>
      <c r="R2" s="58"/>
      <c r="S2" s="58"/>
      <c r="T2" s="58"/>
      <c r="U2" s="58"/>
    </row>
    <row r="3" spans="1:37" s="19" customFormat="1" ht="20.100000000000001" customHeight="1" x14ac:dyDescent="0.2">
      <c r="B3" s="33" t="s">
        <v>21</v>
      </c>
      <c r="C3" s="20">
        <v>1991</v>
      </c>
      <c r="D3" s="21">
        <v>1992</v>
      </c>
      <c r="E3" s="21">
        <v>1993</v>
      </c>
      <c r="F3" s="21">
        <v>1994</v>
      </c>
      <c r="G3" s="21">
        <v>1995</v>
      </c>
      <c r="H3" s="21">
        <v>1996</v>
      </c>
      <c r="I3" s="21">
        <v>1997</v>
      </c>
      <c r="J3" s="21">
        <v>1998</v>
      </c>
      <c r="K3" s="21">
        <v>1999</v>
      </c>
      <c r="L3" s="21">
        <v>2000</v>
      </c>
      <c r="M3" s="21">
        <v>2001</v>
      </c>
      <c r="N3" s="21">
        <v>2002</v>
      </c>
      <c r="O3" s="21">
        <v>2003</v>
      </c>
      <c r="P3" s="21">
        <v>2004</v>
      </c>
      <c r="Q3" s="21">
        <v>2005</v>
      </c>
      <c r="R3" s="21">
        <v>2006</v>
      </c>
      <c r="S3" s="21">
        <v>2007</v>
      </c>
      <c r="T3" s="21">
        <v>2008</v>
      </c>
      <c r="U3" s="22">
        <v>2009</v>
      </c>
      <c r="V3" s="22">
        <v>2010</v>
      </c>
      <c r="W3" s="22">
        <v>2011</v>
      </c>
      <c r="X3" s="22">
        <v>2012</v>
      </c>
      <c r="Y3" s="22">
        <v>2013</v>
      </c>
      <c r="Z3" s="22">
        <v>2014</v>
      </c>
      <c r="AA3" s="22">
        <v>2015</v>
      </c>
      <c r="AB3" s="22">
        <v>2016</v>
      </c>
      <c r="AC3" s="22">
        <v>2017</v>
      </c>
      <c r="AD3" s="22">
        <v>2018</v>
      </c>
      <c r="AE3" s="22">
        <v>2019</v>
      </c>
      <c r="AF3" s="22">
        <v>2020</v>
      </c>
      <c r="AG3" s="22">
        <v>2021</v>
      </c>
      <c r="AH3" s="22">
        <v>2022</v>
      </c>
      <c r="AI3" s="22">
        <v>2023</v>
      </c>
      <c r="AJ3" s="22">
        <v>2024</v>
      </c>
      <c r="AK3" s="22">
        <v>2025</v>
      </c>
    </row>
    <row r="4" spans="1:37" s="10" customFormat="1" ht="12" customHeight="1" x14ac:dyDescent="0.2">
      <c r="B4" s="7"/>
      <c r="D4" s="31"/>
      <c r="E4" s="31"/>
      <c r="F4" s="31"/>
      <c r="G4" s="31"/>
      <c r="H4" s="31"/>
      <c r="I4" s="31"/>
      <c r="J4" s="31"/>
      <c r="K4" s="31"/>
      <c r="L4" s="31"/>
      <c r="M4" s="31"/>
      <c r="N4" s="31"/>
      <c r="O4" s="31"/>
      <c r="P4" s="31"/>
      <c r="Q4" s="31"/>
      <c r="R4" s="31"/>
      <c r="S4" s="31"/>
      <c r="T4" s="31"/>
      <c r="U4" s="31"/>
      <c r="V4" s="31"/>
      <c r="W4" s="31"/>
    </row>
    <row r="5" spans="1:37" ht="12" customHeight="1" x14ac:dyDescent="0.2">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3" customFormat="1" ht="12" customHeight="1" x14ac:dyDescent="0.2">
      <c r="B6" s="3" t="s">
        <v>14</v>
      </c>
      <c r="C6" s="53">
        <v>59.118000000000002</v>
      </c>
      <c r="D6" s="53">
        <v>70.677000000000007</v>
      </c>
      <c r="E6" s="53">
        <v>75.236000000000004</v>
      </c>
      <c r="F6" s="53">
        <v>81.081999999999994</v>
      </c>
      <c r="G6" s="53">
        <v>83.507999999999996</v>
      </c>
      <c r="H6" s="53">
        <v>86.207999999999998</v>
      </c>
      <c r="I6" s="53">
        <v>90.697999999999993</v>
      </c>
      <c r="J6" s="53">
        <v>95.423000000000002</v>
      </c>
      <c r="K6" s="53">
        <v>102.444</v>
      </c>
      <c r="L6" s="53">
        <v>108.98</v>
      </c>
      <c r="M6" s="53">
        <v>112.151</v>
      </c>
      <c r="N6" s="53">
        <v>112.325</v>
      </c>
      <c r="O6" s="53">
        <v>114.738</v>
      </c>
      <c r="P6" s="53">
        <v>120.803</v>
      </c>
      <c r="Q6" s="53">
        <v>129.077</v>
      </c>
      <c r="R6" s="53">
        <v>130.66499999999999</v>
      </c>
      <c r="S6" s="53">
        <v>132.23599999999999</v>
      </c>
      <c r="T6" s="53">
        <v>136.542</v>
      </c>
      <c r="U6" s="53">
        <v>139.995</v>
      </c>
      <c r="V6" s="53">
        <v>139.76900000000001</v>
      </c>
      <c r="W6" s="53">
        <v>137.536</v>
      </c>
      <c r="X6" s="53">
        <v>136.31</v>
      </c>
      <c r="Y6" s="53">
        <v>133.06100000000001</v>
      </c>
      <c r="Z6" s="53">
        <v>131.00200000000001</v>
      </c>
      <c r="AA6" s="53">
        <v>132.99100000000001</v>
      </c>
      <c r="AB6" s="53">
        <v>135.16999999999999</v>
      </c>
      <c r="AC6" s="53">
        <v>132.98099999999999</v>
      </c>
      <c r="AD6" s="53">
        <v>131.06299999999999</v>
      </c>
      <c r="AE6" s="53">
        <v>129.054</v>
      </c>
      <c r="AF6" s="53">
        <v>125.167</v>
      </c>
      <c r="AG6" s="53">
        <v>120.95099999999999</v>
      </c>
      <c r="AH6" s="53">
        <v>117.17700000000001</v>
      </c>
      <c r="AI6" s="53">
        <v>115.669</v>
      </c>
      <c r="AJ6" s="53">
        <v>115.092</v>
      </c>
      <c r="AK6" s="53">
        <v>111.444</v>
      </c>
    </row>
    <row r="7" spans="1:37" ht="12" customHeight="1" x14ac:dyDescent="0.2">
      <c r="B7" s="16" t="s">
        <v>6</v>
      </c>
      <c r="C7" s="54">
        <v>3.8290000000000002</v>
      </c>
      <c r="D7" s="54">
        <v>5.0060000000000002</v>
      </c>
      <c r="E7" s="54">
        <v>4.9240000000000004</v>
      </c>
      <c r="F7" s="54">
        <v>5.27</v>
      </c>
      <c r="G7" s="54">
        <v>4.883</v>
      </c>
      <c r="H7" s="54">
        <v>4.5910000000000002</v>
      </c>
      <c r="I7" s="54">
        <v>4.4279999999999999</v>
      </c>
      <c r="J7" s="54">
        <v>4.2960000000000003</v>
      </c>
      <c r="K7" s="54">
        <v>4.258</v>
      </c>
      <c r="L7" s="54">
        <v>4.4269999999999996</v>
      </c>
      <c r="M7" s="54">
        <v>4.6020000000000003</v>
      </c>
      <c r="N7" s="54">
        <v>4.5759999999999996</v>
      </c>
      <c r="O7" s="54">
        <v>4.6230000000000002</v>
      </c>
      <c r="P7" s="54">
        <v>4.641</v>
      </c>
      <c r="Q7" s="54">
        <v>4.7149999999999999</v>
      </c>
      <c r="R7" s="54">
        <v>4.6779999999999999</v>
      </c>
      <c r="S7" s="54">
        <v>4.8</v>
      </c>
      <c r="T7" s="54">
        <v>4.7539999999999996</v>
      </c>
      <c r="U7" s="54">
        <v>4.63</v>
      </c>
      <c r="V7" s="54">
        <v>4.4889999999999999</v>
      </c>
      <c r="W7" s="54">
        <v>4.5199999999999996</v>
      </c>
      <c r="X7" s="54">
        <v>4.3129999999999997</v>
      </c>
      <c r="Y7" s="54">
        <v>4.0430000000000001</v>
      </c>
      <c r="Z7" s="54">
        <v>4.093</v>
      </c>
      <c r="AA7" s="54">
        <v>4.6280000000000001</v>
      </c>
      <c r="AB7" s="54">
        <v>5.1849999999999996</v>
      </c>
      <c r="AC7" s="54">
        <v>5.2460000000000004</v>
      </c>
      <c r="AD7" s="54">
        <v>5.2140000000000004</v>
      </c>
      <c r="AE7" s="54">
        <v>4.944</v>
      </c>
      <c r="AF7" s="54">
        <v>4.2320000000000002</v>
      </c>
      <c r="AG7" s="54">
        <v>3.8679999999999999</v>
      </c>
      <c r="AH7" s="54">
        <v>4.1790000000000003</v>
      </c>
      <c r="AI7" s="54">
        <v>4.8609999999999998</v>
      </c>
      <c r="AJ7" s="54">
        <v>5.1840000000000002</v>
      </c>
      <c r="AK7" s="54">
        <v>4.3810000000000002</v>
      </c>
    </row>
    <row r="8" spans="1:37" ht="12" customHeight="1" x14ac:dyDescent="0.2">
      <c r="B8" s="16" t="s">
        <v>7</v>
      </c>
      <c r="C8" s="54">
        <v>11.891</v>
      </c>
      <c r="D8" s="54">
        <v>14.206</v>
      </c>
      <c r="E8" s="54">
        <v>15.209</v>
      </c>
      <c r="F8" s="54">
        <v>16.276</v>
      </c>
      <c r="G8" s="54">
        <v>17.239999999999998</v>
      </c>
      <c r="H8" s="54">
        <v>19.367999999999999</v>
      </c>
      <c r="I8" s="54">
        <v>20.599</v>
      </c>
      <c r="J8" s="54">
        <v>21.646000000000001</v>
      </c>
      <c r="K8" s="54">
        <v>24.053999999999998</v>
      </c>
      <c r="L8" s="54">
        <v>25.571000000000002</v>
      </c>
      <c r="M8" s="54">
        <v>25.951000000000001</v>
      </c>
      <c r="N8" s="54">
        <v>26.036999999999999</v>
      </c>
      <c r="O8" s="54">
        <v>25.305</v>
      </c>
      <c r="P8" s="54">
        <v>26.048999999999999</v>
      </c>
      <c r="Q8" s="54">
        <v>30.605</v>
      </c>
      <c r="R8" s="54">
        <v>32.008000000000003</v>
      </c>
      <c r="S8" s="54">
        <v>32.637</v>
      </c>
      <c r="T8" s="54">
        <v>33.137</v>
      </c>
      <c r="U8" s="54">
        <v>33.048999999999999</v>
      </c>
      <c r="V8" s="54">
        <v>32.530999999999999</v>
      </c>
      <c r="W8" s="54">
        <v>33.625</v>
      </c>
      <c r="X8" s="54">
        <v>34.152000000000001</v>
      </c>
      <c r="Y8" s="54">
        <v>32.944000000000003</v>
      </c>
      <c r="Z8" s="54">
        <v>32.779000000000003</v>
      </c>
      <c r="AA8" s="54">
        <v>32.677</v>
      </c>
      <c r="AB8" s="54">
        <v>31.927</v>
      </c>
      <c r="AC8" s="54">
        <v>30.923999999999999</v>
      </c>
      <c r="AD8" s="54">
        <v>31.263999999999999</v>
      </c>
      <c r="AE8" s="54">
        <v>31.282</v>
      </c>
      <c r="AF8" s="54">
        <v>30.934999999999999</v>
      </c>
      <c r="AG8" s="54">
        <v>28.997</v>
      </c>
      <c r="AH8" s="54">
        <v>27.21</v>
      </c>
      <c r="AI8" s="54">
        <v>26.283999999999999</v>
      </c>
      <c r="AJ8" s="54">
        <v>26.783999999999999</v>
      </c>
      <c r="AK8" s="54">
        <v>26.606000000000002</v>
      </c>
    </row>
    <row r="9" spans="1:37" ht="12" customHeight="1" x14ac:dyDescent="0.2">
      <c r="B9" s="17" t="s">
        <v>8</v>
      </c>
      <c r="C9" s="54">
        <v>5.0869999999999997</v>
      </c>
      <c r="D9" s="54">
        <v>7.1349999999999998</v>
      </c>
      <c r="E9" s="54">
        <v>7.6310000000000002</v>
      </c>
      <c r="F9" s="54">
        <v>7.556</v>
      </c>
      <c r="G9" s="54">
        <v>6.6150000000000002</v>
      </c>
      <c r="H9" s="54">
        <v>6.8659999999999997</v>
      </c>
      <c r="I9" s="54">
        <v>6.7119999999999997</v>
      </c>
      <c r="J9" s="54">
        <v>6.9249999999999998</v>
      </c>
      <c r="K9" s="54">
        <v>6.9340000000000002</v>
      </c>
      <c r="L9" s="54">
        <v>7.1689999999999996</v>
      </c>
      <c r="M9" s="54">
        <v>7.5819999999999999</v>
      </c>
      <c r="N9" s="54">
        <v>7.4139999999999997</v>
      </c>
      <c r="O9" s="54">
        <v>7.3929999999999998</v>
      </c>
      <c r="P9" s="54">
        <v>7.53</v>
      </c>
      <c r="Q9" s="54">
        <v>7.6959999999999997</v>
      </c>
      <c r="R9" s="54">
        <v>7.5880000000000001</v>
      </c>
      <c r="S9" s="54">
        <v>7.6989999999999998</v>
      </c>
      <c r="T9" s="54">
        <v>7.7889999999999997</v>
      </c>
      <c r="U9" s="54">
        <v>7.8520000000000003</v>
      </c>
      <c r="V9" s="54">
        <v>7.8390000000000004</v>
      </c>
      <c r="W9" s="54">
        <v>7.8140000000000001</v>
      </c>
      <c r="X9" s="54">
        <v>7.6959999999999997</v>
      </c>
      <c r="Y9" s="54">
        <v>7.673</v>
      </c>
      <c r="Z9" s="54">
        <v>7.5510000000000002</v>
      </c>
      <c r="AA9" s="54">
        <v>7.5010000000000003</v>
      </c>
      <c r="AB9" s="54">
        <v>7.4269999999999996</v>
      </c>
      <c r="AC9" s="54">
        <v>7.351</v>
      </c>
      <c r="AD9" s="54">
        <v>7.2759999999999998</v>
      </c>
      <c r="AE9" s="54">
        <v>6.9809999999999999</v>
      </c>
      <c r="AF9" s="54">
        <v>6.9809999999999999</v>
      </c>
      <c r="AG9" s="54">
        <v>6.5469999999999997</v>
      </c>
      <c r="AH9" s="54">
        <v>6.1859999999999999</v>
      </c>
      <c r="AI9" s="54">
        <v>5.8330000000000002</v>
      </c>
      <c r="AJ9" s="54">
        <v>5.6509999999999998</v>
      </c>
      <c r="AK9" s="54">
        <v>5.5590000000000002</v>
      </c>
    </row>
    <row r="10" spans="1:37" ht="12" customHeight="1" x14ac:dyDescent="0.2">
      <c r="B10" s="32" t="s">
        <v>17</v>
      </c>
      <c r="C10" s="54">
        <v>4.9829999999999997</v>
      </c>
      <c r="D10" s="54">
        <v>6.9109999999999996</v>
      </c>
      <c r="E10" s="54">
        <v>7.3410000000000002</v>
      </c>
      <c r="F10" s="54">
        <v>7.28</v>
      </c>
      <c r="G10" s="54">
        <v>6.2380000000000004</v>
      </c>
      <c r="H10" s="54">
        <v>6.5019999999999998</v>
      </c>
      <c r="I10" s="54">
        <v>6.3109999999999999</v>
      </c>
      <c r="J10" s="54">
        <v>6.5289999999999999</v>
      </c>
      <c r="K10" s="54">
        <v>6.55</v>
      </c>
      <c r="L10" s="54">
        <v>6.782</v>
      </c>
      <c r="M10" s="54">
        <v>7.157</v>
      </c>
      <c r="N10" s="54">
        <v>6.9850000000000003</v>
      </c>
      <c r="O10" s="54">
        <v>6.907</v>
      </c>
      <c r="P10" s="54">
        <v>7.0419999999999998</v>
      </c>
      <c r="Q10" s="54">
        <v>7.1459999999999999</v>
      </c>
      <c r="R10" s="54">
        <v>7.05</v>
      </c>
      <c r="S10" s="54">
        <v>7.1189999999999998</v>
      </c>
      <c r="T10" s="54">
        <v>7.2110000000000003</v>
      </c>
      <c r="U10" s="54">
        <v>7.2229999999999999</v>
      </c>
      <c r="V10" s="54">
        <v>7.2080000000000002</v>
      </c>
      <c r="W10" s="54">
        <v>7.1870000000000003</v>
      </c>
      <c r="X10" s="54">
        <v>7.0780000000000003</v>
      </c>
      <c r="Y10" s="54">
        <v>7.0640000000000001</v>
      </c>
      <c r="Z10" s="54">
        <v>6.9329999999999998</v>
      </c>
      <c r="AA10" s="54">
        <v>6.8959999999999999</v>
      </c>
      <c r="AB10" s="54">
        <v>6.8360000000000003</v>
      </c>
      <c r="AC10" s="54">
        <v>6.7720000000000002</v>
      </c>
      <c r="AD10" s="54">
        <v>6.72</v>
      </c>
      <c r="AE10" s="54">
        <v>6.4320000000000004</v>
      </c>
      <c r="AF10" s="54">
        <v>6.44</v>
      </c>
      <c r="AG10" s="54">
        <v>6.0579999999999998</v>
      </c>
      <c r="AH10" s="54">
        <v>5.7539999999999996</v>
      </c>
      <c r="AI10" s="54">
        <v>5.4850000000000003</v>
      </c>
      <c r="AJ10" s="54">
        <v>5.3579999999999997</v>
      </c>
      <c r="AK10" s="54">
        <v>5.2629999999999999</v>
      </c>
    </row>
    <row r="11" spans="1:37" ht="12" customHeight="1" x14ac:dyDescent="0.2">
      <c r="B11" s="17" t="s">
        <v>9</v>
      </c>
      <c r="C11" s="54">
        <v>6.8040000000000003</v>
      </c>
      <c r="D11" s="54">
        <v>7.0709999999999997</v>
      </c>
      <c r="E11" s="54">
        <v>7.5780000000000003</v>
      </c>
      <c r="F11" s="54">
        <v>8.7200000000000006</v>
      </c>
      <c r="G11" s="54">
        <v>10.625</v>
      </c>
      <c r="H11" s="54">
        <v>12.502000000000001</v>
      </c>
      <c r="I11" s="54">
        <v>13.887</v>
      </c>
      <c r="J11" s="54">
        <v>14.721</v>
      </c>
      <c r="K11" s="54">
        <v>17.12</v>
      </c>
      <c r="L11" s="54">
        <v>18.402000000000001</v>
      </c>
      <c r="M11" s="54">
        <v>18.369</v>
      </c>
      <c r="N11" s="54">
        <v>18.623000000000001</v>
      </c>
      <c r="O11" s="54">
        <v>17.911999999999999</v>
      </c>
      <c r="P11" s="54">
        <v>18.518999999999998</v>
      </c>
      <c r="Q11" s="54">
        <v>22.908999999999999</v>
      </c>
      <c r="R11" s="54">
        <v>24.42</v>
      </c>
      <c r="S11" s="54">
        <v>24.937999999999999</v>
      </c>
      <c r="T11" s="54">
        <v>25.347999999999999</v>
      </c>
      <c r="U11" s="54">
        <v>25.196999999999999</v>
      </c>
      <c r="V11" s="54">
        <v>24.692</v>
      </c>
      <c r="W11" s="54">
        <v>25.811</v>
      </c>
      <c r="X11" s="54">
        <v>26.456</v>
      </c>
      <c r="Y11" s="54">
        <v>25.271000000000001</v>
      </c>
      <c r="Z11" s="54">
        <v>25.228000000000002</v>
      </c>
      <c r="AA11" s="54">
        <v>25.175999999999998</v>
      </c>
      <c r="AB11" s="54">
        <v>24.5</v>
      </c>
      <c r="AC11" s="54">
        <v>23.573</v>
      </c>
      <c r="AD11" s="54">
        <v>23.988</v>
      </c>
      <c r="AE11" s="54">
        <v>24.300999999999998</v>
      </c>
      <c r="AF11" s="54">
        <v>23.954000000000001</v>
      </c>
      <c r="AG11" s="54">
        <v>22.45</v>
      </c>
      <c r="AH11" s="54">
        <v>21.024000000000001</v>
      </c>
      <c r="AI11" s="54">
        <v>20.451000000000001</v>
      </c>
      <c r="AJ11" s="54">
        <v>21.132999999999999</v>
      </c>
      <c r="AK11" s="54">
        <v>21.047000000000001</v>
      </c>
    </row>
    <row r="12" spans="1:37" ht="12" customHeight="1" x14ac:dyDescent="0.2">
      <c r="B12" s="16" t="s">
        <v>10</v>
      </c>
      <c r="C12" s="54">
        <v>43.398000000000003</v>
      </c>
      <c r="D12" s="54">
        <v>51.465000000000003</v>
      </c>
      <c r="E12" s="54">
        <v>55.103000000000002</v>
      </c>
      <c r="F12" s="54">
        <v>59.536000000000001</v>
      </c>
      <c r="G12" s="54">
        <v>61.384999999999998</v>
      </c>
      <c r="H12" s="54">
        <v>62.249000000000002</v>
      </c>
      <c r="I12" s="54">
        <v>65.671000000000006</v>
      </c>
      <c r="J12" s="54">
        <v>69.480999999999995</v>
      </c>
      <c r="K12" s="54">
        <v>74.132000000000005</v>
      </c>
      <c r="L12" s="54">
        <v>78.981999999999999</v>
      </c>
      <c r="M12" s="54">
        <v>81.597999999999999</v>
      </c>
      <c r="N12" s="54">
        <v>81.712000000000003</v>
      </c>
      <c r="O12" s="54">
        <v>84.81</v>
      </c>
      <c r="P12" s="54">
        <v>90.113</v>
      </c>
      <c r="Q12" s="54">
        <v>93.757000000000005</v>
      </c>
      <c r="R12" s="54">
        <v>93.978999999999999</v>
      </c>
      <c r="S12" s="54">
        <v>94.799000000000007</v>
      </c>
      <c r="T12" s="54">
        <v>98.650999999999996</v>
      </c>
      <c r="U12" s="54">
        <v>102.316</v>
      </c>
      <c r="V12" s="54">
        <v>102.749</v>
      </c>
      <c r="W12" s="54">
        <v>99.391000000000005</v>
      </c>
      <c r="X12" s="54">
        <v>97.844999999999999</v>
      </c>
      <c r="Y12" s="54">
        <v>96.073999999999998</v>
      </c>
      <c r="Z12" s="54">
        <v>94.13</v>
      </c>
      <c r="AA12" s="54">
        <v>95.686000000000007</v>
      </c>
      <c r="AB12" s="54">
        <v>98.058000000000007</v>
      </c>
      <c r="AC12" s="54">
        <v>96.811000000000007</v>
      </c>
      <c r="AD12" s="54">
        <v>94.584999999999994</v>
      </c>
      <c r="AE12" s="54">
        <v>92.828000000000003</v>
      </c>
      <c r="AF12" s="54">
        <v>90</v>
      </c>
      <c r="AG12" s="54">
        <v>88.085999999999999</v>
      </c>
      <c r="AH12" s="54">
        <v>85.787999999999997</v>
      </c>
      <c r="AI12" s="54">
        <v>84.524000000000001</v>
      </c>
      <c r="AJ12" s="54">
        <v>83.123999999999995</v>
      </c>
      <c r="AK12" s="54">
        <v>80.456999999999994</v>
      </c>
    </row>
    <row r="13" spans="1:37" ht="22.15" customHeight="1" x14ac:dyDescent="0.2">
      <c r="B13" s="35" t="s">
        <v>18</v>
      </c>
      <c r="C13" s="54">
        <v>23.164999999999999</v>
      </c>
      <c r="D13" s="54">
        <v>29.478000000000002</v>
      </c>
      <c r="E13" s="54">
        <v>31.074999999999999</v>
      </c>
      <c r="F13" s="54">
        <v>32.909999999999997</v>
      </c>
      <c r="G13" s="54">
        <v>33.545999999999999</v>
      </c>
      <c r="H13" s="54">
        <v>33.506</v>
      </c>
      <c r="I13" s="54">
        <v>33.698</v>
      </c>
      <c r="J13" s="54">
        <v>33.945999999999998</v>
      </c>
      <c r="K13" s="54">
        <v>34.978999999999999</v>
      </c>
      <c r="L13" s="54">
        <v>36.049999999999997</v>
      </c>
      <c r="M13" s="54">
        <v>36.048999999999999</v>
      </c>
      <c r="N13" s="54">
        <v>36.085999999999999</v>
      </c>
      <c r="O13" s="54">
        <v>36.543999999999997</v>
      </c>
      <c r="P13" s="54">
        <v>37.261000000000003</v>
      </c>
      <c r="Q13" s="54">
        <v>37.478999999999999</v>
      </c>
      <c r="R13" s="54">
        <v>37.064999999999998</v>
      </c>
      <c r="S13" s="54">
        <v>36.552999999999997</v>
      </c>
      <c r="T13" s="54">
        <v>36.235999999999997</v>
      </c>
      <c r="U13" s="54">
        <v>36.094000000000001</v>
      </c>
      <c r="V13" s="54">
        <v>35.994</v>
      </c>
      <c r="W13" s="54">
        <v>35.17</v>
      </c>
      <c r="X13" s="54">
        <v>34.679000000000002</v>
      </c>
      <c r="Y13" s="54">
        <v>34.082999999999998</v>
      </c>
      <c r="Z13" s="54">
        <v>33.811999999999998</v>
      </c>
      <c r="AA13" s="54">
        <v>32.988999999999997</v>
      </c>
      <c r="AB13" s="54">
        <v>32.448</v>
      </c>
      <c r="AC13" s="54">
        <v>31.251999999999999</v>
      </c>
      <c r="AD13" s="54">
        <v>30.454000000000001</v>
      </c>
      <c r="AE13" s="54">
        <v>29.850999999999999</v>
      </c>
      <c r="AF13" s="54">
        <v>28.745000000000001</v>
      </c>
      <c r="AG13" s="54">
        <v>27.452999999999999</v>
      </c>
      <c r="AH13" s="54">
        <v>26.577000000000002</v>
      </c>
      <c r="AI13" s="54">
        <v>25.719000000000001</v>
      </c>
      <c r="AJ13" s="54">
        <v>24.768999999999998</v>
      </c>
      <c r="AK13" s="54">
        <v>24.216000000000001</v>
      </c>
    </row>
    <row r="14" spans="1:37" ht="22.15" customHeight="1" x14ac:dyDescent="0.2">
      <c r="B14" s="35" t="s">
        <v>19</v>
      </c>
      <c r="C14" s="54">
        <v>7.7530000000000001</v>
      </c>
      <c r="D14" s="54">
        <v>8.8109999999999999</v>
      </c>
      <c r="E14" s="54">
        <v>10.657</v>
      </c>
      <c r="F14" s="54">
        <v>12.316000000000001</v>
      </c>
      <c r="G14" s="54">
        <v>12.911</v>
      </c>
      <c r="H14" s="54">
        <v>14.023999999999999</v>
      </c>
      <c r="I14" s="54">
        <v>15.773999999999999</v>
      </c>
      <c r="J14" s="54">
        <v>17.038</v>
      </c>
      <c r="K14" s="54">
        <v>18.698</v>
      </c>
      <c r="L14" s="54">
        <v>19.821000000000002</v>
      </c>
      <c r="M14" s="54">
        <v>20.850999999999999</v>
      </c>
      <c r="N14" s="54">
        <v>22.198</v>
      </c>
      <c r="O14" s="54">
        <v>24.001000000000001</v>
      </c>
      <c r="P14" s="54">
        <v>26.135999999999999</v>
      </c>
      <c r="Q14" s="54">
        <v>28.018000000000001</v>
      </c>
      <c r="R14" s="54">
        <v>29.231999999999999</v>
      </c>
      <c r="S14" s="54">
        <v>30.177</v>
      </c>
      <c r="T14" s="54">
        <v>31.811</v>
      </c>
      <c r="U14" s="54">
        <v>33.817999999999998</v>
      </c>
      <c r="V14" s="54">
        <v>34.795000000000002</v>
      </c>
      <c r="W14" s="54">
        <v>33.308</v>
      </c>
      <c r="X14" s="54">
        <v>32.375</v>
      </c>
      <c r="Y14" s="54">
        <v>31.56</v>
      </c>
      <c r="Z14" s="54">
        <v>30.474</v>
      </c>
      <c r="AA14" s="54">
        <v>30.652000000000001</v>
      </c>
      <c r="AB14" s="54">
        <v>30.853000000000002</v>
      </c>
      <c r="AC14" s="54">
        <v>30.850999999999999</v>
      </c>
      <c r="AD14" s="54">
        <v>30.358000000000001</v>
      </c>
      <c r="AE14" s="54">
        <v>29.712</v>
      </c>
      <c r="AF14" s="54">
        <v>28.673999999999999</v>
      </c>
      <c r="AG14" s="54">
        <v>29.146000000000001</v>
      </c>
      <c r="AH14" s="54">
        <v>27.873999999999999</v>
      </c>
      <c r="AI14" s="54">
        <v>26.568000000000001</v>
      </c>
      <c r="AJ14" s="54">
        <v>25.986999999999998</v>
      </c>
      <c r="AK14" s="54">
        <v>25.943000000000001</v>
      </c>
    </row>
    <row r="15" spans="1:37" ht="22.15" customHeight="1" x14ac:dyDescent="0.2">
      <c r="B15" s="35" t="s">
        <v>20</v>
      </c>
      <c r="C15" s="54">
        <v>12.48</v>
      </c>
      <c r="D15" s="54">
        <v>13.176</v>
      </c>
      <c r="E15" s="54">
        <v>13.371</v>
      </c>
      <c r="F15" s="54">
        <v>14.31</v>
      </c>
      <c r="G15" s="54">
        <v>14.928000000000001</v>
      </c>
      <c r="H15" s="54">
        <v>14.718999999999999</v>
      </c>
      <c r="I15" s="54">
        <v>16.199000000000002</v>
      </c>
      <c r="J15" s="54">
        <v>18.497</v>
      </c>
      <c r="K15" s="54">
        <v>20.454999999999998</v>
      </c>
      <c r="L15" s="54">
        <v>23.111000000000001</v>
      </c>
      <c r="M15" s="54">
        <v>24.698</v>
      </c>
      <c r="N15" s="54">
        <v>23.428000000000001</v>
      </c>
      <c r="O15" s="54">
        <v>24.265000000000001</v>
      </c>
      <c r="P15" s="54">
        <v>26.716000000000001</v>
      </c>
      <c r="Q15" s="54">
        <v>28.26</v>
      </c>
      <c r="R15" s="54">
        <v>27.681999999999999</v>
      </c>
      <c r="S15" s="54">
        <v>28.068999999999999</v>
      </c>
      <c r="T15" s="54">
        <v>30.603999999999999</v>
      </c>
      <c r="U15" s="54">
        <v>32.404000000000003</v>
      </c>
      <c r="V15" s="54">
        <v>31.96</v>
      </c>
      <c r="W15" s="54">
        <v>30.913</v>
      </c>
      <c r="X15" s="54">
        <v>30.791</v>
      </c>
      <c r="Y15" s="54">
        <v>30.431000000000001</v>
      </c>
      <c r="Z15" s="54">
        <v>29.844000000000001</v>
      </c>
      <c r="AA15" s="54">
        <v>32.045000000000002</v>
      </c>
      <c r="AB15" s="54">
        <v>34.756999999999998</v>
      </c>
      <c r="AC15" s="54">
        <v>34.707999999999998</v>
      </c>
      <c r="AD15" s="54">
        <v>33.773000000000003</v>
      </c>
      <c r="AE15" s="54">
        <v>33.265000000000001</v>
      </c>
      <c r="AF15" s="54">
        <v>32.581000000000003</v>
      </c>
      <c r="AG15" s="54">
        <v>31.486999999999998</v>
      </c>
      <c r="AH15" s="54">
        <v>31.337</v>
      </c>
      <c r="AI15" s="54">
        <v>32.237000000000002</v>
      </c>
      <c r="AJ15" s="54">
        <v>32.368000000000002</v>
      </c>
      <c r="AK15" s="54">
        <v>30.297999999999998</v>
      </c>
    </row>
    <row r="16" spans="1:37" ht="12" customHeight="1" x14ac:dyDescent="0.2">
      <c r="C16" s="25"/>
      <c r="D16" s="25"/>
      <c r="E16" s="25"/>
      <c r="F16" s="25"/>
      <c r="G16" s="25"/>
      <c r="H16" s="25"/>
      <c r="I16" s="25"/>
      <c r="J16" s="25"/>
      <c r="K16" s="25"/>
      <c r="L16" s="25"/>
      <c r="M16" s="25"/>
      <c r="N16" s="25"/>
      <c r="O16" s="25"/>
      <c r="P16" s="25"/>
      <c r="Q16" s="28"/>
      <c r="R16" s="28"/>
      <c r="S16" s="28"/>
      <c r="T16" s="28"/>
      <c r="U16" s="28"/>
      <c r="V16" s="29"/>
    </row>
    <row r="17" spans="2:37" ht="12" customHeight="1" x14ac:dyDescent="0.2">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3" customFormat="1" ht="12" customHeight="1" x14ac:dyDescent="0.2">
      <c r="B18" s="3" t="s">
        <v>14</v>
      </c>
      <c r="C18" s="45" t="s">
        <v>12</v>
      </c>
      <c r="D18" s="53">
        <v>19.552420000000001</v>
      </c>
      <c r="E18" s="53">
        <v>6.4504700000000001</v>
      </c>
      <c r="F18" s="53">
        <v>7.7702200000000001</v>
      </c>
      <c r="G18" s="53">
        <v>2.9920300000000002</v>
      </c>
      <c r="H18" s="53">
        <v>3.2332200000000002</v>
      </c>
      <c r="I18" s="53">
        <v>5.2083300000000001</v>
      </c>
      <c r="J18" s="53">
        <v>5.2096</v>
      </c>
      <c r="K18" s="53">
        <v>7.3577599999999999</v>
      </c>
      <c r="L18" s="53">
        <v>6.3800699999999999</v>
      </c>
      <c r="M18" s="53">
        <v>2.90971</v>
      </c>
      <c r="N18" s="53">
        <v>0.15515000000000001</v>
      </c>
      <c r="O18" s="53">
        <v>2.1482299999999999</v>
      </c>
      <c r="P18" s="53">
        <v>5.2859600000000002</v>
      </c>
      <c r="Q18" s="53">
        <v>6.84917</v>
      </c>
      <c r="R18" s="53">
        <v>1.23027</v>
      </c>
      <c r="S18" s="53">
        <v>1.20231</v>
      </c>
      <c r="T18" s="53">
        <v>3.2563</v>
      </c>
      <c r="U18" s="53">
        <v>2.5288900000000001</v>
      </c>
      <c r="V18" s="53">
        <v>-0.16142999999999999</v>
      </c>
      <c r="W18" s="53">
        <v>-1.5976399999999999</v>
      </c>
      <c r="X18" s="53">
        <v>-0.89139999999999997</v>
      </c>
      <c r="Y18" s="53">
        <v>-2.38354</v>
      </c>
      <c r="Z18" s="53">
        <v>-1.54741</v>
      </c>
      <c r="AA18" s="53">
        <v>1.5183</v>
      </c>
      <c r="AB18" s="53">
        <v>1.63846</v>
      </c>
      <c r="AC18" s="53">
        <v>-1.61944</v>
      </c>
      <c r="AD18" s="53">
        <v>-1.44231</v>
      </c>
      <c r="AE18" s="53">
        <v>-1.53285</v>
      </c>
      <c r="AF18" s="53">
        <v>-3.0119199999999999</v>
      </c>
      <c r="AG18" s="53">
        <v>-3.3683000000000001</v>
      </c>
      <c r="AH18" s="53">
        <v>-3.1202700000000001</v>
      </c>
      <c r="AI18" s="53">
        <v>-1.28694</v>
      </c>
      <c r="AJ18" s="53">
        <v>-0.49884000000000001</v>
      </c>
      <c r="AK18" s="53">
        <v>-3.1696399999999998</v>
      </c>
    </row>
    <row r="19" spans="2:37" ht="12" customHeight="1" x14ac:dyDescent="0.2">
      <c r="B19" s="16" t="s">
        <v>6</v>
      </c>
      <c r="C19" s="26" t="s">
        <v>12</v>
      </c>
      <c r="D19" s="54">
        <v>30.739100000000001</v>
      </c>
      <c r="E19" s="54">
        <v>-1.6380300000000001</v>
      </c>
      <c r="F19" s="54">
        <v>7.0268100000000002</v>
      </c>
      <c r="G19" s="54">
        <v>-7.3434499999999998</v>
      </c>
      <c r="H19" s="54">
        <v>-5.9799300000000004</v>
      </c>
      <c r="I19" s="54">
        <v>-3.5504199999999999</v>
      </c>
      <c r="J19" s="54">
        <v>-2.9810300000000001</v>
      </c>
      <c r="K19" s="54">
        <v>-0.88453999999999999</v>
      </c>
      <c r="L19" s="54">
        <v>3.9689999999999999</v>
      </c>
      <c r="M19" s="54">
        <v>3.95302</v>
      </c>
      <c r="N19" s="54">
        <v>-0.56496999999999997</v>
      </c>
      <c r="O19" s="54">
        <v>1.0270999999999999</v>
      </c>
      <c r="P19" s="54">
        <v>0.38935999999999998</v>
      </c>
      <c r="Q19" s="54">
        <v>1.5944799999999999</v>
      </c>
      <c r="R19" s="54">
        <v>-0.78473000000000004</v>
      </c>
      <c r="S19" s="54">
        <v>2.6079500000000002</v>
      </c>
      <c r="T19" s="54">
        <v>-0.95833000000000002</v>
      </c>
      <c r="U19" s="54">
        <v>-2.60833</v>
      </c>
      <c r="V19" s="54">
        <v>-3.0453600000000001</v>
      </c>
      <c r="W19" s="54">
        <v>0.69057999999999997</v>
      </c>
      <c r="X19" s="54">
        <v>-4.57965</v>
      </c>
      <c r="Y19" s="54">
        <v>-6.2601399999999998</v>
      </c>
      <c r="Z19" s="54">
        <v>1.23671</v>
      </c>
      <c r="AA19" s="54">
        <v>13.071099999999999</v>
      </c>
      <c r="AB19" s="54">
        <v>12.035439999999999</v>
      </c>
      <c r="AC19" s="54">
        <v>1.1764699999999999</v>
      </c>
      <c r="AD19" s="54">
        <v>-0.60999000000000003</v>
      </c>
      <c r="AE19" s="54">
        <v>-5.1783700000000001</v>
      </c>
      <c r="AF19" s="54">
        <v>-14.401289999999999</v>
      </c>
      <c r="AG19" s="54">
        <v>-8.6011299999999995</v>
      </c>
      <c r="AH19" s="54">
        <v>8.0403300000000009</v>
      </c>
      <c r="AI19" s="54">
        <v>16.319690000000001</v>
      </c>
      <c r="AJ19" s="54">
        <v>6.6447200000000004</v>
      </c>
      <c r="AK19" s="54">
        <v>-15.48997</v>
      </c>
    </row>
    <row r="20" spans="2:37" ht="12" customHeight="1" x14ac:dyDescent="0.2">
      <c r="B20" s="16" t="s">
        <v>7</v>
      </c>
      <c r="C20" s="26" t="s">
        <v>12</v>
      </c>
      <c r="D20" s="54">
        <v>19.468509999999998</v>
      </c>
      <c r="E20" s="54">
        <v>7.0603999999999996</v>
      </c>
      <c r="F20" s="54">
        <v>7.0155799999999999</v>
      </c>
      <c r="G20" s="54">
        <v>5.9228300000000003</v>
      </c>
      <c r="H20" s="54">
        <v>12.343389999999999</v>
      </c>
      <c r="I20" s="54">
        <v>6.3558399999999997</v>
      </c>
      <c r="J20" s="54">
        <v>5.08277</v>
      </c>
      <c r="K20" s="54">
        <v>11.124459999999999</v>
      </c>
      <c r="L20" s="54">
        <v>6.3066399999999998</v>
      </c>
      <c r="M20" s="54">
        <v>1.4860599999999999</v>
      </c>
      <c r="N20" s="54">
        <v>0.33139000000000002</v>
      </c>
      <c r="O20" s="54">
        <v>-2.8113800000000002</v>
      </c>
      <c r="P20" s="54">
        <v>2.9401299999999999</v>
      </c>
      <c r="Q20" s="54">
        <v>17.490110000000001</v>
      </c>
      <c r="R20" s="54">
        <v>4.5842200000000002</v>
      </c>
      <c r="S20" s="54">
        <v>1.96513</v>
      </c>
      <c r="T20" s="54">
        <v>1.532</v>
      </c>
      <c r="U20" s="54">
        <v>-0.26556000000000002</v>
      </c>
      <c r="V20" s="54">
        <v>-1.5673699999999999</v>
      </c>
      <c r="W20" s="54">
        <v>3.3629500000000001</v>
      </c>
      <c r="X20" s="54">
        <v>1.5672900000000001</v>
      </c>
      <c r="Y20" s="54">
        <v>-3.5371299999999999</v>
      </c>
      <c r="Z20" s="54">
        <v>-0.50085000000000002</v>
      </c>
      <c r="AA20" s="54">
        <v>-0.31117</v>
      </c>
      <c r="AB20" s="54">
        <v>-2.2951899999999998</v>
      </c>
      <c r="AC20" s="54">
        <v>-3.14154</v>
      </c>
      <c r="AD20" s="54">
        <v>1.0994699999999999</v>
      </c>
      <c r="AE20" s="54">
        <v>5.7570000000000003E-2</v>
      </c>
      <c r="AF20" s="54">
        <v>-1.1092599999999999</v>
      </c>
      <c r="AG20" s="54">
        <v>-6.2647500000000003</v>
      </c>
      <c r="AH20" s="54">
        <v>-6.1627099999999997</v>
      </c>
      <c r="AI20" s="54">
        <v>-3.4031600000000002</v>
      </c>
      <c r="AJ20" s="54">
        <v>1.9023000000000001</v>
      </c>
      <c r="AK20" s="54">
        <v>-0.66457999999999995</v>
      </c>
    </row>
    <row r="21" spans="2:37" ht="12" customHeight="1" x14ac:dyDescent="0.2">
      <c r="B21" s="17" t="s">
        <v>8</v>
      </c>
      <c r="C21" s="26" t="s">
        <v>12</v>
      </c>
      <c r="D21" s="54">
        <v>40.259480000000003</v>
      </c>
      <c r="E21" s="54">
        <v>6.9516499999999999</v>
      </c>
      <c r="F21" s="54">
        <v>-0.98282999999999998</v>
      </c>
      <c r="G21" s="54">
        <v>-12.45368</v>
      </c>
      <c r="H21" s="54">
        <v>3.7944100000000001</v>
      </c>
      <c r="I21" s="54">
        <v>-2.2429399999999999</v>
      </c>
      <c r="J21" s="54">
        <v>3.1734200000000001</v>
      </c>
      <c r="K21" s="54">
        <v>0.12995999999999999</v>
      </c>
      <c r="L21" s="54">
        <v>3.3891</v>
      </c>
      <c r="M21" s="54">
        <v>5.7609199999999996</v>
      </c>
      <c r="N21" s="54">
        <v>-2.21577</v>
      </c>
      <c r="O21" s="54">
        <v>-0.28325</v>
      </c>
      <c r="P21" s="54">
        <v>1.8531</v>
      </c>
      <c r="Q21" s="54">
        <v>2.20452</v>
      </c>
      <c r="R21" s="54">
        <v>-1.40333</v>
      </c>
      <c r="S21" s="54">
        <v>1.4628399999999999</v>
      </c>
      <c r="T21" s="54">
        <v>1.1689799999999999</v>
      </c>
      <c r="U21" s="54">
        <v>0.80883000000000005</v>
      </c>
      <c r="V21" s="54">
        <v>-0.16556000000000001</v>
      </c>
      <c r="W21" s="54">
        <v>-0.31891999999999998</v>
      </c>
      <c r="X21" s="54">
        <v>-1.5101100000000001</v>
      </c>
      <c r="Y21" s="54">
        <v>-0.29886000000000001</v>
      </c>
      <c r="Z21" s="54">
        <v>-1.58999</v>
      </c>
      <c r="AA21" s="54">
        <v>-0.66215999999999997</v>
      </c>
      <c r="AB21" s="54">
        <v>-0.98653999999999997</v>
      </c>
      <c r="AC21" s="54">
        <v>-1.02329</v>
      </c>
      <c r="AD21" s="54">
        <v>-1.02027</v>
      </c>
      <c r="AE21" s="54">
        <v>-4.05443</v>
      </c>
      <c r="AF21" s="54">
        <v>0</v>
      </c>
      <c r="AG21" s="54">
        <v>-6.2168700000000001</v>
      </c>
      <c r="AH21" s="54">
        <v>-5.5139800000000001</v>
      </c>
      <c r="AI21" s="54">
        <v>-5.7064300000000001</v>
      </c>
      <c r="AJ21" s="54">
        <v>-3.12018</v>
      </c>
      <c r="AK21" s="54">
        <v>-1.6280300000000001</v>
      </c>
    </row>
    <row r="22" spans="2:37" ht="12" customHeight="1" x14ac:dyDescent="0.2">
      <c r="B22" s="32" t="s">
        <v>17</v>
      </c>
      <c r="C22" s="26"/>
      <c r="D22" s="54">
        <v>38.691549999999999</v>
      </c>
      <c r="E22" s="54">
        <v>6.2219600000000002</v>
      </c>
      <c r="F22" s="54">
        <v>-0.83094999999999997</v>
      </c>
      <c r="G22" s="54">
        <v>-14.313190000000001</v>
      </c>
      <c r="H22" s="54">
        <v>4.2321299999999997</v>
      </c>
      <c r="I22" s="54">
        <v>-2.9375599999999999</v>
      </c>
      <c r="J22" s="54">
        <v>3.4542899999999999</v>
      </c>
      <c r="K22" s="54">
        <v>0.32163999999999998</v>
      </c>
      <c r="L22" s="54">
        <v>3.5419800000000001</v>
      </c>
      <c r="M22" s="54">
        <v>5.5293400000000004</v>
      </c>
      <c r="N22" s="54">
        <v>-2.4032399999999998</v>
      </c>
      <c r="O22" s="54">
        <v>-1.1166799999999999</v>
      </c>
      <c r="P22" s="54">
        <v>1.9545399999999999</v>
      </c>
      <c r="Q22" s="54">
        <v>1.47685</v>
      </c>
      <c r="R22" s="54">
        <v>-1.34341</v>
      </c>
      <c r="S22" s="54">
        <v>0.97872000000000003</v>
      </c>
      <c r="T22" s="54">
        <v>1.2923199999999999</v>
      </c>
      <c r="U22" s="54">
        <v>0.16641</v>
      </c>
      <c r="V22" s="54">
        <v>-0.20766999999999999</v>
      </c>
      <c r="W22" s="54">
        <v>-0.29133999999999999</v>
      </c>
      <c r="X22" s="54">
        <v>-1.5166299999999999</v>
      </c>
      <c r="Y22" s="54">
        <v>-0.1978</v>
      </c>
      <c r="Z22" s="54">
        <v>-1.8544700000000001</v>
      </c>
      <c r="AA22" s="54">
        <v>-0.53368000000000004</v>
      </c>
      <c r="AB22" s="54">
        <v>-0.87007000000000001</v>
      </c>
      <c r="AC22" s="54">
        <v>-0.93622000000000005</v>
      </c>
      <c r="AD22" s="54">
        <v>-0.76787000000000005</v>
      </c>
      <c r="AE22" s="54">
        <v>-4.2857099999999999</v>
      </c>
      <c r="AF22" s="54">
        <v>0.12438</v>
      </c>
      <c r="AG22" s="54">
        <v>-5.9316800000000001</v>
      </c>
      <c r="AH22" s="54">
        <v>-5.01816</v>
      </c>
      <c r="AI22" s="54">
        <v>-4.6750100000000003</v>
      </c>
      <c r="AJ22" s="54">
        <v>-2.31541</v>
      </c>
      <c r="AK22" s="54">
        <v>-1.77305</v>
      </c>
    </row>
    <row r="23" spans="2:37" ht="12" customHeight="1" x14ac:dyDescent="0.2">
      <c r="B23" s="17" t="s">
        <v>9</v>
      </c>
      <c r="C23" s="26" t="s">
        <v>12</v>
      </c>
      <c r="D23" s="54">
        <v>3.9241600000000001</v>
      </c>
      <c r="E23" s="54">
        <v>7.1701300000000003</v>
      </c>
      <c r="F23" s="54">
        <v>15.069940000000001</v>
      </c>
      <c r="G23" s="54">
        <v>21.846329999999998</v>
      </c>
      <c r="H23" s="54">
        <v>17.665880000000001</v>
      </c>
      <c r="I23" s="54">
        <v>11.07823</v>
      </c>
      <c r="J23" s="54">
        <v>6.0056200000000004</v>
      </c>
      <c r="K23" s="54">
        <v>16.29645</v>
      </c>
      <c r="L23" s="54">
        <v>7.4883199999999999</v>
      </c>
      <c r="M23" s="54">
        <v>-0.17932999999999999</v>
      </c>
      <c r="N23" s="54">
        <v>1.38276</v>
      </c>
      <c r="O23" s="54">
        <v>-3.81786</v>
      </c>
      <c r="P23" s="54">
        <v>3.3887900000000002</v>
      </c>
      <c r="Q23" s="54">
        <v>23.705380000000002</v>
      </c>
      <c r="R23" s="54">
        <v>6.5956599999999996</v>
      </c>
      <c r="S23" s="54">
        <v>2.12121</v>
      </c>
      <c r="T23" s="54">
        <v>1.64408</v>
      </c>
      <c r="U23" s="54">
        <v>-0.59570999999999996</v>
      </c>
      <c r="V23" s="54">
        <v>-2.00421</v>
      </c>
      <c r="W23" s="54">
        <v>4.5318300000000002</v>
      </c>
      <c r="X23" s="54">
        <v>2.4989300000000001</v>
      </c>
      <c r="Y23" s="54">
        <v>-4.4791400000000001</v>
      </c>
      <c r="Z23" s="54">
        <v>-0.17016000000000001</v>
      </c>
      <c r="AA23" s="54">
        <v>-0.20612</v>
      </c>
      <c r="AB23" s="54">
        <v>-2.6850999999999998</v>
      </c>
      <c r="AC23" s="54">
        <v>-3.7836699999999999</v>
      </c>
      <c r="AD23" s="54">
        <v>1.7604900000000001</v>
      </c>
      <c r="AE23" s="54">
        <v>1.3048200000000001</v>
      </c>
      <c r="AF23" s="54">
        <v>-1.4279200000000001</v>
      </c>
      <c r="AG23" s="54">
        <v>-6.2786999999999997</v>
      </c>
      <c r="AH23" s="54">
        <v>-6.35189</v>
      </c>
      <c r="AI23" s="54">
        <v>-2.72546</v>
      </c>
      <c r="AJ23" s="54">
        <v>3.3348</v>
      </c>
      <c r="AK23" s="54">
        <v>-0.40694999999999998</v>
      </c>
    </row>
    <row r="24" spans="2:37" ht="12" customHeight="1" x14ac:dyDescent="0.2">
      <c r="B24" s="16" t="s">
        <v>10</v>
      </c>
      <c r="C24" s="26" t="s">
        <v>12</v>
      </c>
      <c r="D24" s="54">
        <v>18.58841</v>
      </c>
      <c r="E24" s="54">
        <v>7.0688800000000001</v>
      </c>
      <c r="F24" s="54">
        <v>8.0449300000000008</v>
      </c>
      <c r="G24" s="54">
        <v>3.10568</v>
      </c>
      <c r="H24" s="54">
        <v>1.40751</v>
      </c>
      <c r="I24" s="54">
        <v>5.4972799999999999</v>
      </c>
      <c r="J24" s="54">
        <v>5.8016500000000004</v>
      </c>
      <c r="K24" s="54">
        <v>6.6939200000000003</v>
      </c>
      <c r="L24" s="54">
        <v>6.5423799999999996</v>
      </c>
      <c r="M24" s="54">
        <v>3.3121499999999999</v>
      </c>
      <c r="N24" s="54">
        <v>0.13971</v>
      </c>
      <c r="O24" s="54">
        <v>3.7913600000000001</v>
      </c>
      <c r="P24" s="54">
        <v>6.2527999999999997</v>
      </c>
      <c r="Q24" s="54">
        <v>4.0438099999999997</v>
      </c>
      <c r="R24" s="54">
        <v>0.23677999999999999</v>
      </c>
      <c r="S24" s="54">
        <v>0.87253999999999998</v>
      </c>
      <c r="T24" s="54">
        <v>4.0633299999999997</v>
      </c>
      <c r="U24" s="54">
        <v>3.7151200000000002</v>
      </c>
      <c r="V24" s="54">
        <v>0.42320000000000002</v>
      </c>
      <c r="W24" s="54">
        <v>-3.26816</v>
      </c>
      <c r="X24" s="54">
        <v>-1.5554699999999999</v>
      </c>
      <c r="Y24" s="54">
        <v>-1.8100099999999999</v>
      </c>
      <c r="Z24" s="54">
        <v>-2.0234399999999999</v>
      </c>
      <c r="AA24" s="54">
        <v>1.65303</v>
      </c>
      <c r="AB24" s="54">
        <v>2.4789400000000001</v>
      </c>
      <c r="AC24" s="54">
        <v>-1.2717000000000001</v>
      </c>
      <c r="AD24" s="54">
        <v>-2.2993299999999999</v>
      </c>
      <c r="AE24" s="54">
        <v>-1.8575900000000001</v>
      </c>
      <c r="AF24" s="54">
        <v>-3.0464899999999999</v>
      </c>
      <c r="AG24" s="54">
        <v>-2.1266699999999998</v>
      </c>
      <c r="AH24" s="54">
        <v>-2.6088100000000001</v>
      </c>
      <c r="AI24" s="54">
        <v>-1.4734</v>
      </c>
      <c r="AJ24" s="54">
        <v>-1.6563300000000001</v>
      </c>
      <c r="AK24" s="54">
        <v>-3.2084600000000001</v>
      </c>
    </row>
    <row r="25" spans="2:37" ht="22.15" customHeight="1" x14ac:dyDescent="0.2">
      <c r="B25" s="35" t="s">
        <v>18</v>
      </c>
      <c r="C25" s="26" t="s">
        <v>12</v>
      </c>
      <c r="D25" s="54">
        <v>27.252320000000001</v>
      </c>
      <c r="E25" s="54">
        <v>5.4176000000000002</v>
      </c>
      <c r="F25" s="54">
        <v>5.9050700000000003</v>
      </c>
      <c r="G25" s="54">
        <v>1.9325399999999999</v>
      </c>
      <c r="H25" s="54">
        <v>-0.11924</v>
      </c>
      <c r="I25" s="54">
        <v>0.57303000000000004</v>
      </c>
      <c r="J25" s="54">
        <v>0.73594999999999999</v>
      </c>
      <c r="K25" s="54">
        <v>3.0430700000000002</v>
      </c>
      <c r="L25" s="54">
        <v>3.0618400000000001</v>
      </c>
      <c r="M25" s="54">
        <v>-2.7699999999999999E-3</v>
      </c>
      <c r="N25" s="54">
        <v>0.10264</v>
      </c>
      <c r="O25" s="54">
        <v>1.26919</v>
      </c>
      <c r="P25" s="54">
        <v>1.9620200000000001</v>
      </c>
      <c r="Q25" s="54">
        <v>0.58506000000000002</v>
      </c>
      <c r="R25" s="54">
        <v>-1.1046199999999999</v>
      </c>
      <c r="S25" s="54">
        <v>-1.3813599999999999</v>
      </c>
      <c r="T25" s="54">
        <v>-0.86722999999999995</v>
      </c>
      <c r="U25" s="54">
        <v>-0.39188000000000001</v>
      </c>
      <c r="V25" s="54">
        <v>-0.27705000000000002</v>
      </c>
      <c r="W25" s="54">
        <v>-2.2892700000000001</v>
      </c>
      <c r="X25" s="54">
        <v>-1.39608</v>
      </c>
      <c r="Y25" s="54">
        <v>-1.71862</v>
      </c>
      <c r="Z25" s="54">
        <v>-0.79512000000000005</v>
      </c>
      <c r="AA25" s="54">
        <v>-2.43405</v>
      </c>
      <c r="AB25" s="54">
        <v>-1.63994</v>
      </c>
      <c r="AC25" s="54">
        <v>-3.6859000000000002</v>
      </c>
      <c r="AD25" s="54">
        <v>-2.5534400000000002</v>
      </c>
      <c r="AE25" s="54">
        <v>-1.98004</v>
      </c>
      <c r="AF25" s="54">
        <v>-3.7050700000000001</v>
      </c>
      <c r="AG25" s="54">
        <v>-4.4946900000000003</v>
      </c>
      <c r="AH25" s="54">
        <v>-3.1909100000000001</v>
      </c>
      <c r="AI25" s="54">
        <v>-3.2283599999999999</v>
      </c>
      <c r="AJ25" s="54">
        <v>-3.6937700000000002</v>
      </c>
      <c r="AK25" s="54">
        <v>-2.2326299999999999</v>
      </c>
    </row>
    <row r="26" spans="2:37" ht="22.15" customHeight="1" x14ac:dyDescent="0.2">
      <c r="B26" s="35" t="s">
        <v>19</v>
      </c>
      <c r="C26" s="26" t="s">
        <v>12</v>
      </c>
      <c r="D26" s="54">
        <v>13.646330000000001</v>
      </c>
      <c r="E26" s="54">
        <v>20.951080000000001</v>
      </c>
      <c r="F26" s="54">
        <v>15.56723</v>
      </c>
      <c r="G26" s="54">
        <v>4.8311099999999998</v>
      </c>
      <c r="H26" s="54">
        <v>8.6205599999999993</v>
      </c>
      <c r="I26" s="54">
        <v>12.47861</v>
      </c>
      <c r="J26" s="54">
        <v>8.0131899999999998</v>
      </c>
      <c r="K26" s="54">
        <v>9.7429299999999994</v>
      </c>
      <c r="L26" s="54">
        <v>6.0059899999999997</v>
      </c>
      <c r="M26" s="54">
        <v>5.19651</v>
      </c>
      <c r="N26" s="54">
        <v>6.4601199999999999</v>
      </c>
      <c r="O26" s="54">
        <v>8.1223500000000008</v>
      </c>
      <c r="P26" s="54">
        <v>8.8954599999999999</v>
      </c>
      <c r="Q26" s="54">
        <v>7.2008000000000001</v>
      </c>
      <c r="R26" s="54">
        <v>4.3329300000000002</v>
      </c>
      <c r="S26" s="54">
        <v>3.2327599999999999</v>
      </c>
      <c r="T26" s="54">
        <v>5.41472</v>
      </c>
      <c r="U26" s="54">
        <v>6.3091400000000002</v>
      </c>
      <c r="V26" s="54">
        <v>2.8889900000000002</v>
      </c>
      <c r="W26" s="54">
        <v>-4.2736000000000001</v>
      </c>
      <c r="X26" s="54">
        <v>-2.8011300000000001</v>
      </c>
      <c r="Y26" s="54">
        <v>-2.5173700000000001</v>
      </c>
      <c r="Z26" s="54">
        <v>-3.4410599999999998</v>
      </c>
      <c r="AA26" s="54">
        <v>0.58409999999999995</v>
      </c>
      <c r="AB26" s="54">
        <v>0.65575000000000006</v>
      </c>
      <c r="AC26" s="54">
        <v>-6.4799999999999996E-3</v>
      </c>
      <c r="AD26" s="54">
        <v>-1.5980000000000001</v>
      </c>
      <c r="AE26" s="54">
        <v>-2.1279400000000002</v>
      </c>
      <c r="AF26" s="54">
        <v>-3.4935399999999999</v>
      </c>
      <c r="AG26" s="54">
        <v>1.6460900000000001</v>
      </c>
      <c r="AH26" s="54">
        <v>-4.3642399999999997</v>
      </c>
      <c r="AI26" s="54">
        <v>-4.6853699999999998</v>
      </c>
      <c r="AJ26" s="54">
        <v>-2.1868400000000001</v>
      </c>
      <c r="AK26" s="54">
        <v>-0.16932</v>
      </c>
    </row>
    <row r="27" spans="2:37" ht="22.15" customHeight="1" x14ac:dyDescent="0.2">
      <c r="B27" s="35" t="s">
        <v>20</v>
      </c>
      <c r="C27" s="26" t="s">
        <v>12</v>
      </c>
      <c r="D27" s="54">
        <v>5.5769200000000003</v>
      </c>
      <c r="E27" s="54">
        <v>1.4799599999999999</v>
      </c>
      <c r="F27" s="54">
        <v>7.0226600000000001</v>
      </c>
      <c r="G27" s="54">
        <v>4.3186600000000004</v>
      </c>
      <c r="H27" s="54">
        <v>-1.40005</v>
      </c>
      <c r="I27" s="54">
        <v>10.05503</v>
      </c>
      <c r="J27" s="54">
        <v>14.186059999999999</v>
      </c>
      <c r="K27" s="54">
        <v>10.5855</v>
      </c>
      <c r="L27" s="54">
        <v>12.9846</v>
      </c>
      <c r="M27" s="54">
        <v>6.86686</v>
      </c>
      <c r="N27" s="54">
        <v>-5.1421200000000002</v>
      </c>
      <c r="O27" s="54">
        <v>3.5726499999999999</v>
      </c>
      <c r="P27" s="54">
        <v>10.10097</v>
      </c>
      <c r="Q27" s="54">
        <v>5.7793099999999997</v>
      </c>
      <c r="R27" s="54">
        <v>-2.0452900000000001</v>
      </c>
      <c r="S27" s="54">
        <v>1.39802</v>
      </c>
      <c r="T27" s="54">
        <v>9.0313199999999991</v>
      </c>
      <c r="U27" s="54">
        <v>5.8815799999999996</v>
      </c>
      <c r="V27" s="54">
        <v>-1.3702000000000001</v>
      </c>
      <c r="W27" s="54">
        <v>-3.27597</v>
      </c>
      <c r="X27" s="54">
        <v>-0.39466000000000001</v>
      </c>
      <c r="Y27" s="54">
        <v>-1.16917</v>
      </c>
      <c r="Z27" s="54">
        <v>-1.9289499999999999</v>
      </c>
      <c r="AA27" s="54">
        <v>7.3750200000000001</v>
      </c>
      <c r="AB27" s="54">
        <v>8.4631000000000007</v>
      </c>
      <c r="AC27" s="54">
        <v>-0.14097999999999999</v>
      </c>
      <c r="AD27" s="54">
        <v>-2.6939000000000002</v>
      </c>
      <c r="AE27" s="54">
        <v>-1.5041599999999999</v>
      </c>
      <c r="AF27" s="54">
        <v>-2.0562200000000002</v>
      </c>
      <c r="AG27" s="54">
        <v>-3.3577900000000001</v>
      </c>
      <c r="AH27" s="54">
        <v>-0.47638999999999998</v>
      </c>
      <c r="AI27" s="54">
        <v>2.8719999999999999</v>
      </c>
      <c r="AJ27" s="54">
        <v>0.40637000000000001</v>
      </c>
      <c r="AK27" s="54">
        <v>-6.3952099999999996</v>
      </c>
    </row>
    <row r="28" spans="2:37" ht="12" customHeight="1" x14ac:dyDescent="0.2">
      <c r="C28" s="11"/>
      <c r="D28" s="12"/>
      <c r="E28" s="12"/>
      <c r="F28" s="12"/>
      <c r="G28" s="12"/>
      <c r="H28" s="12"/>
      <c r="I28" s="12"/>
      <c r="J28" s="12"/>
      <c r="K28" s="12"/>
      <c r="L28" s="12"/>
      <c r="M28" s="12"/>
      <c r="N28" s="12"/>
      <c r="O28" s="12"/>
      <c r="P28" s="12"/>
      <c r="Q28" s="13"/>
      <c r="R28" s="13"/>
      <c r="S28" s="13"/>
      <c r="T28" s="13"/>
      <c r="U28" s="13"/>
    </row>
    <row r="29" spans="2:37" ht="12" customHeight="1" x14ac:dyDescent="0.2">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3" customFormat="1" ht="12" customHeight="1" x14ac:dyDescent="0.2">
      <c r="B30" s="3" t="s">
        <v>14</v>
      </c>
      <c r="C30" s="30">
        <f t="shared" ref="C30:R39" si="0">ROUND((C6/$V6)*100,0)</f>
        <v>42</v>
      </c>
      <c r="D30" s="30">
        <f t="shared" si="0"/>
        <v>51</v>
      </c>
      <c r="E30" s="30">
        <f t="shared" si="0"/>
        <v>54</v>
      </c>
      <c r="F30" s="30">
        <f t="shared" si="0"/>
        <v>58</v>
      </c>
      <c r="G30" s="30">
        <f t="shared" si="0"/>
        <v>60</v>
      </c>
      <c r="H30" s="30">
        <f t="shared" si="0"/>
        <v>62</v>
      </c>
      <c r="I30" s="30">
        <f t="shared" si="0"/>
        <v>65</v>
      </c>
      <c r="J30" s="30">
        <f t="shared" si="0"/>
        <v>68</v>
      </c>
      <c r="K30" s="30">
        <f t="shared" si="0"/>
        <v>73</v>
      </c>
      <c r="L30" s="30">
        <f t="shared" si="0"/>
        <v>78</v>
      </c>
      <c r="M30" s="30">
        <f t="shared" si="0"/>
        <v>80</v>
      </c>
      <c r="N30" s="30">
        <f t="shared" si="0"/>
        <v>80</v>
      </c>
      <c r="O30" s="30">
        <f t="shared" si="0"/>
        <v>82</v>
      </c>
      <c r="P30" s="30">
        <f t="shared" si="0"/>
        <v>86</v>
      </c>
      <c r="Q30" s="30">
        <f t="shared" si="0"/>
        <v>92</v>
      </c>
      <c r="R30" s="30">
        <f t="shared" si="0"/>
        <v>93</v>
      </c>
      <c r="S30" s="30">
        <f t="shared" ref="D30:AD39" si="1">ROUND((S6/$V6)*100,0)</f>
        <v>95</v>
      </c>
      <c r="T30" s="30">
        <f t="shared" si="1"/>
        <v>98</v>
      </c>
      <c r="U30" s="30">
        <f t="shared" si="1"/>
        <v>100</v>
      </c>
      <c r="V30" s="30">
        <f t="shared" si="1"/>
        <v>100</v>
      </c>
      <c r="W30" s="30">
        <f t="shared" si="1"/>
        <v>98</v>
      </c>
      <c r="X30" s="30">
        <f t="shared" si="1"/>
        <v>98</v>
      </c>
      <c r="Y30" s="30">
        <f t="shared" si="1"/>
        <v>95</v>
      </c>
      <c r="Z30" s="30">
        <f t="shared" si="1"/>
        <v>94</v>
      </c>
      <c r="AA30" s="30">
        <f t="shared" si="1"/>
        <v>95</v>
      </c>
      <c r="AB30" s="30">
        <f t="shared" si="1"/>
        <v>97</v>
      </c>
      <c r="AC30" s="30">
        <f t="shared" si="1"/>
        <v>95</v>
      </c>
      <c r="AD30" s="30">
        <f t="shared" si="1"/>
        <v>94</v>
      </c>
      <c r="AE30" s="30">
        <f t="shared" ref="AE30:AF39" si="2">ROUND((AE6/$V6)*100,0)</f>
        <v>92</v>
      </c>
      <c r="AF30" s="30">
        <f t="shared" si="2"/>
        <v>90</v>
      </c>
      <c r="AG30" s="30">
        <f t="shared" ref="AG30:AH30" si="3">ROUND((AG6/$V6)*100,0)</f>
        <v>87</v>
      </c>
      <c r="AH30" s="30">
        <f t="shared" si="3"/>
        <v>84</v>
      </c>
      <c r="AI30" s="30">
        <f t="shared" ref="AI30:AJ30" si="4">ROUND((AI6/$V6)*100,0)</f>
        <v>83</v>
      </c>
      <c r="AJ30" s="30">
        <f t="shared" si="4"/>
        <v>82</v>
      </c>
      <c r="AK30" s="30">
        <f t="shared" ref="AK30" si="5">ROUND((AK6/$V6)*100,0)</f>
        <v>80</v>
      </c>
    </row>
    <row r="31" spans="2:37" ht="12" customHeight="1" x14ac:dyDescent="0.2">
      <c r="B31" s="16" t="s">
        <v>6</v>
      </c>
      <c r="C31" s="27">
        <f t="shared" si="0"/>
        <v>85</v>
      </c>
      <c r="D31" s="27">
        <f t="shared" si="1"/>
        <v>112</v>
      </c>
      <c r="E31" s="27">
        <f t="shared" si="1"/>
        <v>110</v>
      </c>
      <c r="F31" s="27">
        <f t="shared" si="1"/>
        <v>117</v>
      </c>
      <c r="G31" s="27">
        <f t="shared" si="1"/>
        <v>109</v>
      </c>
      <c r="H31" s="27">
        <f t="shared" si="1"/>
        <v>102</v>
      </c>
      <c r="I31" s="27">
        <f t="shared" si="1"/>
        <v>99</v>
      </c>
      <c r="J31" s="27">
        <f t="shared" si="1"/>
        <v>96</v>
      </c>
      <c r="K31" s="27">
        <f t="shared" si="1"/>
        <v>95</v>
      </c>
      <c r="L31" s="27">
        <f t="shared" si="1"/>
        <v>99</v>
      </c>
      <c r="M31" s="27">
        <f t="shared" si="1"/>
        <v>103</v>
      </c>
      <c r="N31" s="27">
        <f t="shared" si="1"/>
        <v>102</v>
      </c>
      <c r="O31" s="27">
        <f t="shared" si="1"/>
        <v>103</v>
      </c>
      <c r="P31" s="27">
        <f t="shared" si="1"/>
        <v>103</v>
      </c>
      <c r="Q31" s="27">
        <f t="shared" si="1"/>
        <v>105</v>
      </c>
      <c r="R31" s="27">
        <f t="shared" si="1"/>
        <v>104</v>
      </c>
      <c r="S31" s="27">
        <f t="shared" si="1"/>
        <v>107</v>
      </c>
      <c r="T31" s="27">
        <f t="shared" si="1"/>
        <v>106</v>
      </c>
      <c r="U31" s="27">
        <f t="shared" si="1"/>
        <v>103</v>
      </c>
      <c r="V31" s="27">
        <f t="shared" si="1"/>
        <v>100</v>
      </c>
      <c r="W31" s="27">
        <f t="shared" si="1"/>
        <v>101</v>
      </c>
      <c r="X31" s="27">
        <f t="shared" si="1"/>
        <v>96</v>
      </c>
      <c r="Y31" s="27">
        <f t="shared" si="1"/>
        <v>90</v>
      </c>
      <c r="Z31" s="27">
        <f t="shared" si="1"/>
        <v>91</v>
      </c>
      <c r="AA31" s="27">
        <f t="shared" si="1"/>
        <v>103</v>
      </c>
      <c r="AB31" s="27">
        <f t="shared" si="1"/>
        <v>116</v>
      </c>
      <c r="AC31" s="27">
        <f t="shared" si="1"/>
        <v>117</v>
      </c>
      <c r="AD31" s="27">
        <f t="shared" si="1"/>
        <v>116</v>
      </c>
      <c r="AE31" s="27">
        <f t="shared" si="2"/>
        <v>110</v>
      </c>
      <c r="AF31" s="27">
        <f t="shared" si="2"/>
        <v>94</v>
      </c>
      <c r="AG31" s="27">
        <f t="shared" ref="AG31:AH31" si="6">ROUND((AG7/$V7)*100,0)</f>
        <v>86</v>
      </c>
      <c r="AH31" s="27">
        <f t="shared" si="6"/>
        <v>93</v>
      </c>
      <c r="AI31" s="27">
        <f t="shared" ref="AI31:AJ31" si="7">ROUND((AI7/$V7)*100,0)</f>
        <v>108</v>
      </c>
      <c r="AJ31" s="27">
        <f t="shared" si="7"/>
        <v>115</v>
      </c>
      <c r="AK31" s="27">
        <f t="shared" ref="AK31" si="8">ROUND((AK7/$V7)*100,0)</f>
        <v>98</v>
      </c>
    </row>
    <row r="32" spans="2:37" ht="12" customHeight="1" x14ac:dyDescent="0.2">
      <c r="B32" s="16" t="s">
        <v>7</v>
      </c>
      <c r="C32" s="27">
        <f t="shared" si="0"/>
        <v>37</v>
      </c>
      <c r="D32" s="27">
        <f t="shared" si="1"/>
        <v>44</v>
      </c>
      <c r="E32" s="27">
        <f t="shared" si="1"/>
        <v>47</v>
      </c>
      <c r="F32" s="27">
        <f t="shared" si="1"/>
        <v>50</v>
      </c>
      <c r="G32" s="27">
        <f t="shared" si="1"/>
        <v>53</v>
      </c>
      <c r="H32" s="27">
        <f t="shared" si="1"/>
        <v>60</v>
      </c>
      <c r="I32" s="27">
        <f t="shared" si="1"/>
        <v>63</v>
      </c>
      <c r="J32" s="27">
        <f t="shared" si="1"/>
        <v>67</v>
      </c>
      <c r="K32" s="27">
        <f t="shared" si="1"/>
        <v>74</v>
      </c>
      <c r="L32" s="27">
        <f t="shared" si="1"/>
        <v>79</v>
      </c>
      <c r="M32" s="27">
        <f t="shared" si="1"/>
        <v>80</v>
      </c>
      <c r="N32" s="27">
        <f t="shared" si="1"/>
        <v>80</v>
      </c>
      <c r="O32" s="27">
        <f t="shared" si="1"/>
        <v>78</v>
      </c>
      <c r="P32" s="27">
        <f t="shared" si="1"/>
        <v>80</v>
      </c>
      <c r="Q32" s="27">
        <f t="shared" si="1"/>
        <v>94</v>
      </c>
      <c r="R32" s="27">
        <f t="shared" si="1"/>
        <v>98</v>
      </c>
      <c r="S32" s="27">
        <f t="shared" si="1"/>
        <v>100</v>
      </c>
      <c r="T32" s="27">
        <f t="shared" si="1"/>
        <v>102</v>
      </c>
      <c r="U32" s="27">
        <f t="shared" si="1"/>
        <v>102</v>
      </c>
      <c r="V32" s="27">
        <f t="shared" si="1"/>
        <v>100</v>
      </c>
      <c r="W32" s="27">
        <f t="shared" si="1"/>
        <v>103</v>
      </c>
      <c r="X32" s="27">
        <f t="shared" si="1"/>
        <v>105</v>
      </c>
      <c r="Y32" s="27">
        <f t="shared" si="1"/>
        <v>101</v>
      </c>
      <c r="Z32" s="27">
        <f t="shared" si="1"/>
        <v>101</v>
      </c>
      <c r="AA32" s="27">
        <f t="shared" si="1"/>
        <v>100</v>
      </c>
      <c r="AB32" s="27">
        <f t="shared" si="1"/>
        <v>98</v>
      </c>
      <c r="AC32" s="27">
        <f t="shared" si="1"/>
        <v>95</v>
      </c>
      <c r="AD32" s="27">
        <f t="shared" si="1"/>
        <v>96</v>
      </c>
      <c r="AE32" s="27">
        <f t="shared" si="2"/>
        <v>96</v>
      </c>
      <c r="AF32" s="27">
        <f t="shared" si="2"/>
        <v>95</v>
      </c>
      <c r="AG32" s="27">
        <f t="shared" ref="AG32:AH32" si="9">ROUND((AG8/$V8)*100,0)</f>
        <v>89</v>
      </c>
      <c r="AH32" s="27">
        <f t="shared" si="9"/>
        <v>84</v>
      </c>
      <c r="AI32" s="27">
        <f t="shared" ref="AI32:AJ32" si="10">ROUND((AI8/$V8)*100,0)</f>
        <v>81</v>
      </c>
      <c r="AJ32" s="27">
        <f t="shared" si="10"/>
        <v>82</v>
      </c>
      <c r="AK32" s="27">
        <f t="shared" ref="AK32" si="11">ROUND((AK8/$V8)*100,0)</f>
        <v>82</v>
      </c>
    </row>
    <row r="33" spans="2:37" ht="12" customHeight="1" x14ac:dyDescent="0.2">
      <c r="B33" s="17" t="s">
        <v>8</v>
      </c>
      <c r="C33" s="27">
        <f t="shared" si="0"/>
        <v>65</v>
      </c>
      <c r="D33" s="27">
        <f t="shared" si="1"/>
        <v>91</v>
      </c>
      <c r="E33" s="27">
        <f t="shared" si="1"/>
        <v>97</v>
      </c>
      <c r="F33" s="27">
        <f t="shared" si="1"/>
        <v>96</v>
      </c>
      <c r="G33" s="27">
        <f t="shared" si="1"/>
        <v>84</v>
      </c>
      <c r="H33" s="27">
        <f t="shared" si="1"/>
        <v>88</v>
      </c>
      <c r="I33" s="27">
        <f t="shared" si="1"/>
        <v>86</v>
      </c>
      <c r="J33" s="27">
        <f t="shared" si="1"/>
        <v>88</v>
      </c>
      <c r="K33" s="27">
        <f t="shared" si="1"/>
        <v>88</v>
      </c>
      <c r="L33" s="27">
        <f t="shared" si="1"/>
        <v>91</v>
      </c>
      <c r="M33" s="27">
        <f t="shared" si="1"/>
        <v>97</v>
      </c>
      <c r="N33" s="27">
        <f t="shared" si="1"/>
        <v>95</v>
      </c>
      <c r="O33" s="27">
        <f t="shared" si="1"/>
        <v>94</v>
      </c>
      <c r="P33" s="27">
        <f t="shared" si="1"/>
        <v>96</v>
      </c>
      <c r="Q33" s="27">
        <f t="shared" si="1"/>
        <v>98</v>
      </c>
      <c r="R33" s="27">
        <f t="shared" si="1"/>
        <v>97</v>
      </c>
      <c r="S33" s="27">
        <f t="shared" si="1"/>
        <v>98</v>
      </c>
      <c r="T33" s="27">
        <f t="shared" si="1"/>
        <v>99</v>
      </c>
      <c r="U33" s="27">
        <f t="shared" si="1"/>
        <v>100</v>
      </c>
      <c r="V33" s="27">
        <f t="shared" si="1"/>
        <v>100</v>
      </c>
      <c r="W33" s="27">
        <f t="shared" si="1"/>
        <v>100</v>
      </c>
      <c r="X33" s="27">
        <f t="shared" si="1"/>
        <v>98</v>
      </c>
      <c r="Y33" s="27">
        <f t="shared" si="1"/>
        <v>98</v>
      </c>
      <c r="Z33" s="27">
        <f t="shared" si="1"/>
        <v>96</v>
      </c>
      <c r="AA33" s="27">
        <f t="shared" si="1"/>
        <v>96</v>
      </c>
      <c r="AB33" s="27">
        <f t="shared" si="1"/>
        <v>95</v>
      </c>
      <c r="AC33" s="27">
        <f t="shared" si="1"/>
        <v>94</v>
      </c>
      <c r="AD33" s="27">
        <f t="shared" si="1"/>
        <v>93</v>
      </c>
      <c r="AE33" s="27">
        <f t="shared" si="2"/>
        <v>89</v>
      </c>
      <c r="AF33" s="27">
        <f t="shared" si="2"/>
        <v>89</v>
      </c>
      <c r="AG33" s="27">
        <f t="shared" ref="AG33:AH33" si="12">ROUND((AG9/$V9)*100,0)</f>
        <v>84</v>
      </c>
      <c r="AH33" s="27">
        <f t="shared" si="12"/>
        <v>79</v>
      </c>
      <c r="AI33" s="27">
        <f t="shared" ref="AI33:AJ33" si="13">ROUND((AI9/$V9)*100,0)</f>
        <v>74</v>
      </c>
      <c r="AJ33" s="27">
        <f t="shared" si="13"/>
        <v>72</v>
      </c>
      <c r="AK33" s="27">
        <f t="shared" ref="AK33" si="14">ROUND((AK9/$V9)*100,0)</f>
        <v>71</v>
      </c>
    </row>
    <row r="34" spans="2:37" ht="12" customHeight="1" x14ac:dyDescent="0.2">
      <c r="B34" s="32" t="s">
        <v>17</v>
      </c>
      <c r="C34" s="27">
        <f t="shared" si="0"/>
        <v>69</v>
      </c>
      <c r="D34" s="27">
        <f t="shared" si="1"/>
        <v>96</v>
      </c>
      <c r="E34" s="27">
        <f t="shared" si="1"/>
        <v>102</v>
      </c>
      <c r="F34" s="27">
        <f t="shared" si="1"/>
        <v>101</v>
      </c>
      <c r="G34" s="27">
        <f t="shared" si="1"/>
        <v>87</v>
      </c>
      <c r="H34" s="27">
        <f t="shared" si="1"/>
        <v>90</v>
      </c>
      <c r="I34" s="27">
        <f t="shared" si="1"/>
        <v>88</v>
      </c>
      <c r="J34" s="27">
        <f t="shared" si="1"/>
        <v>91</v>
      </c>
      <c r="K34" s="27">
        <f t="shared" si="1"/>
        <v>91</v>
      </c>
      <c r="L34" s="27">
        <f t="shared" si="1"/>
        <v>94</v>
      </c>
      <c r="M34" s="27">
        <f t="shared" si="1"/>
        <v>99</v>
      </c>
      <c r="N34" s="27">
        <f t="shared" si="1"/>
        <v>97</v>
      </c>
      <c r="O34" s="27">
        <f t="shared" si="1"/>
        <v>96</v>
      </c>
      <c r="P34" s="27">
        <f t="shared" si="1"/>
        <v>98</v>
      </c>
      <c r="Q34" s="27">
        <f t="shared" si="1"/>
        <v>99</v>
      </c>
      <c r="R34" s="27">
        <f t="shared" si="1"/>
        <v>98</v>
      </c>
      <c r="S34" s="27">
        <f t="shared" si="1"/>
        <v>99</v>
      </c>
      <c r="T34" s="27">
        <f t="shared" si="1"/>
        <v>100</v>
      </c>
      <c r="U34" s="27">
        <f t="shared" si="1"/>
        <v>100</v>
      </c>
      <c r="V34" s="27">
        <f t="shared" si="1"/>
        <v>100</v>
      </c>
      <c r="W34" s="27">
        <f t="shared" si="1"/>
        <v>100</v>
      </c>
      <c r="X34" s="27">
        <f t="shared" si="1"/>
        <v>98</v>
      </c>
      <c r="Y34" s="27">
        <f t="shared" si="1"/>
        <v>98</v>
      </c>
      <c r="Z34" s="27">
        <f t="shared" si="1"/>
        <v>96</v>
      </c>
      <c r="AA34" s="27">
        <f t="shared" si="1"/>
        <v>96</v>
      </c>
      <c r="AB34" s="27">
        <f t="shared" si="1"/>
        <v>95</v>
      </c>
      <c r="AC34" s="27">
        <f t="shared" si="1"/>
        <v>94</v>
      </c>
      <c r="AD34" s="27">
        <f t="shared" si="1"/>
        <v>93</v>
      </c>
      <c r="AE34" s="27">
        <f t="shared" si="2"/>
        <v>89</v>
      </c>
      <c r="AF34" s="27">
        <f t="shared" si="2"/>
        <v>89</v>
      </c>
      <c r="AG34" s="27">
        <f t="shared" ref="AG34:AH34" si="15">ROUND((AG10/$V10)*100,0)</f>
        <v>84</v>
      </c>
      <c r="AH34" s="27">
        <f t="shared" si="15"/>
        <v>80</v>
      </c>
      <c r="AI34" s="27">
        <f t="shared" ref="AI34:AJ34" si="16">ROUND((AI10/$V10)*100,0)</f>
        <v>76</v>
      </c>
      <c r="AJ34" s="27">
        <f t="shared" si="16"/>
        <v>74</v>
      </c>
      <c r="AK34" s="27">
        <f t="shared" ref="AK34" si="17">ROUND((AK10/$V10)*100,0)</f>
        <v>73</v>
      </c>
    </row>
    <row r="35" spans="2:37" ht="12" customHeight="1" x14ac:dyDescent="0.2">
      <c r="B35" s="17" t="s">
        <v>9</v>
      </c>
      <c r="C35" s="27">
        <f t="shared" si="0"/>
        <v>28</v>
      </c>
      <c r="D35" s="27">
        <f t="shared" si="1"/>
        <v>29</v>
      </c>
      <c r="E35" s="27">
        <f t="shared" si="1"/>
        <v>31</v>
      </c>
      <c r="F35" s="27">
        <f t="shared" si="1"/>
        <v>35</v>
      </c>
      <c r="G35" s="27">
        <f t="shared" si="1"/>
        <v>43</v>
      </c>
      <c r="H35" s="27">
        <f t="shared" si="1"/>
        <v>51</v>
      </c>
      <c r="I35" s="27">
        <f t="shared" si="1"/>
        <v>56</v>
      </c>
      <c r="J35" s="27">
        <f t="shared" si="1"/>
        <v>60</v>
      </c>
      <c r="K35" s="27">
        <f t="shared" si="1"/>
        <v>69</v>
      </c>
      <c r="L35" s="27">
        <f t="shared" si="1"/>
        <v>75</v>
      </c>
      <c r="M35" s="27">
        <f t="shared" si="1"/>
        <v>74</v>
      </c>
      <c r="N35" s="27">
        <f t="shared" si="1"/>
        <v>75</v>
      </c>
      <c r="O35" s="27">
        <f t="shared" si="1"/>
        <v>73</v>
      </c>
      <c r="P35" s="27">
        <f t="shared" si="1"/>
        <v>75</v>
      </c>
      <c r="Q35" s="27">
        <f t="shared" si="1"/>
        <v>93</v>
      </c>
      <c r="R35" s="27">
        <f t="shared" si="1"/>
        <v>99</v>
      </c>
      <c r="S35" s="27">
        <f t="shared" si="1"/>
        <v>101</v>
      </c>
      <c r="T35" s="27">
        <f t="shared" si="1"/>
        <v>103</v>
      </c>
      <c r="U35" s="27">
        <f t="shared" si="1"/>
        <v>102</v>
      </c>
      <c r="V35" s="27">
        <f t="shared" si="1"/>
        <v>100</v>
      </c>
      <c r="W35" s="27">
        <f t="shared" si="1"/>
        <v>105</v>
      </c>
      <c r="X35" s="27">
        <f t="shared" si="1"/>
        <v>107</v>
      </c>
      <c r="Y35" s="27">
        <f t="shared" si="1"/>
        <v>102</v>
      </c>
      <c r="Z35" s="27">
        <f t="shared" si="1"/>
        <v>102</v>
      </c>
      <c r="AA35" s="27">
        <f t="shared" si="1"/>
        <v>102</v>
      </c>
      <c r="AB35" s="27">
        <f t="shared" si="1"/>
        <v>99</v>
      </c>
      <c r="AC35" s="27">
        <f t="shared" si="1"/>
        <v>95</v>
      </c>
      <c r="AD35" s="27">
        <f t="shared" si="1"/>
        <v>97</v>
      </c>
      <c r="AE35" s="27">
        <f t="shared" si="2"/>
        <v>98</v>
      </c>
      <c r="AF35" s="27">
        <f t="shared" si="2"/>
        <v>97</v>
      </c>
      <c r="AG35" s="27">
        <f t="shared" ref="AG35:AH35" si="18">ROUND((AG11/$V11)*100,0)</f>
        <v>91</v>
      </c>
      <c r="AH35" s="27">
        <f t="shared" si="18"/>
        <v>85</v>
      </c>
      <c r="AI35" s="27">
        <f t="shared" ref="AI35:AJ35" si="19">ROUND((AI11/$V11)*100,0)</f>
        <v>83</v>
      </c>
      <c r="AJ35" s="27">
        <f t="shared" si="19"/>
        <v>86</v>
      </c>
      <c r="AK35" s="27">
        <f t="shared" ref="AK35" si="20">ROUND((AK11/$V11)*100,0)</f>
        <v>85</v>
      </c>
    </row>
    <row r="36" spans="2:37" ht="12" customHeight="1" x14ac:dyDescent="0.2">
      <c r="B36" s="16" t="s">
        <v>10</v>
      </c>
      <c r="C36" s="27">
        <f t="shared" si="0"/>
        <v>42</v>
      </c>
      <c r="D36" s="27">
        <f t="shared" si="1"/>
        <v>50</v>
      </c>
      <c r="E36" s="27">
        <f t="shared" si="1"/>
        <v>54</v>
      </c>
      <c r="F36" s="27">
        <f t="shared" si="1"/>
        <v>58</v>
      </c>
      <c r="G36" s="27">
        <f t="shared" si="1"/>
        <v>60</v>
      </c>
      <c r="H36" s="27">
        <f t="shared" si="1"/>
        <v>61</v>
      </c>
      <c r="I36" s="27">
        <f t="shared" si="1"/>
        <v>64</v>
      </c>
      <c r="J36" s="27">
        <f t="shared" si="1"/>
        <v>68</v>
      </c>
      <c r="K36" s="27">
        <f t="shared" si="1"/>
        <v>72</v>
      </c>
      <c r="L36" s="27">
        <f t="shared" si="1"/>
        <v>77</v>
      </c>
      <c r="M36" s="27">
        <f t="shared" si="1"/>
        <v>79</v>
      </c>
      <c r="N36" s="27">
        <f t="shared" si="1"/>
        <v>80</v>
      </c>
      <c r="O36" s="27">
        <f t="shared" si="1"/>
        <v>83</v>
      </c>
      <c r="P36" s="27">
        <f t="shared" si="1"/>
        <v>88</v>
      </c>
      <c r="Q36" s="27">
        <f t="shared" si="1"/>
        <v>91</v>
      </c>
      <c r="R36" s="27">
        <f t="shared" si="1"/>
        <v>91</v>
      </c>
      <c r="S36" s="27">
        <f t="shared" si="1"/>
        <v>92</v>
      </c>
      <c r="T36" s="27">
        <f t="shared" si="1"/>
        <v>96</v>
      </c>
      <c r="U36" s="27">
        <f t="shared" si="1"/>
        <v>100</v>
      </c>
      <c r="V36" s="27">
        <f t="shared" si="1"/>
        <v>100</v>
      </c>
      <c r="W36" s="27">
        <f t="shared" si="1"/>
        <v>97</v>
      </c>
      <c r="X36" s="27">
        <f t="shared" si="1"/>
        <v>95</v>
      </c>
      <c r="Y36" s="27">
        <f t="shared" si="1"/>
        <v>94</v>
      </c>
      <c r="Z36" s="27">
        <f t="shared" si="1"/>
        <v>92</v>
      </c>
      <c r="AA36" s="27">
        <f t="shared" si="1"/>
        <v>93</v>
      </c>
      <c r="AB36" s="27">
        <f t="shared" si="1"/>
        <v>95</v>
      </c>
      <c r="AC36" s="27">
        <f t="shared" si="1"/>
        <v>94</v>
      </c>
      <c r="AD36" s="27">
        <f t="shared" si="1"/>
        <v>92</v>
      </c>
      <c r="AE36" s="27">
        <f t="shared" si="2"/>
        <v>90</v>
      </c>
      <c r="AF36" s="27">
        <f t="shared" si="2"/>
        <v>88</v>
      </c>
      <c r="AG36" s="27">
        <f t="shared" ref="AG36:AH36" si="21">ROUND((AG12/$V12)*100,0)</f>
        <v>86</v>
      </c>
      <c r="AH36" s="27">
        <f t="shared" si="21"/>
        <v>83</v>
      </c>
      <c r="AI36" s="27">
        <f t="shared" ref="AI36:AJ36" si="22">ROUND((AI12/$V12)*100,0)</f>
        <v>82</v>
      </c>
      <c r="AJ36" s="27">
        <f t="shared" si="22"/>
        <v>81</v>
      </c>
      <c r="AK36" s="27">
        <f t="shared" ref="AK36" si="23">ROUND((AK12/$V12)*100,0)</f>
        <v>78</v>
      </c>
    </row>
    <row r="37" spans="2:37" ht="22.15" customHeight="1" x14ac:dyDescent="0.2">
      <c r="B37" s="35" t="s">
        <v>18</v>
      </c>
      <c r="C37" s="27">
        <f t="shared" si="0"/>
        <v>64</v>
      </c>
      <c r="D37" s="27">
        <f t="shared" si="1"/>
        <v>82</v>
      </c>
      <c r="E37" s="27">
        <f t="shared" si="1"/>
        <v>86</v>
      </c>
      <c r="F37" s="27">
        <f t="shared" si="1"/>
        <v>91</v>
      </c>
      <c r="G37" s="27">
        <f t="shared" si="1"/>
        <v>93</v>
      </c>
      <c r="H37" s="27">
        <f t="shared" si="1"/>
        <v>93</v>
      </c>
      <c r="I37" s="27">
        <f t="shared" si="1"/>
        <v>94</v>
      </c>
      <c r="J37" s="27">
        <f t="shared" si="1"/>
        <v>94</v>
      </c>
      <c r="K37" s="27">
        <f t="shared" si="1"/>
        <v>97</v>
      </c>
      <c r="L37" s="27">
        <f t="shared" si="1"/>
        <v>100</v>
      </c>
      <c r="M37" s="27">
        <f t="shared" si="1"/>
        <v>100</v>
      </c>
      <c r="N37" s="27">
        <f t="shared" si="1"/>
        <v>100</v>
      </c>
      <c r="O37" s="27">
        <f t="shared" si="1"/>
        <v>102</v>
      </c>
      <c r="P37" s="27">
        <f t="shared" si="1"/>
        <v>104</v>
      </c>
      <c r="Q37" s="27">
        <f t="shared" si="1"/>
        <v>104</v>
      </c>
      <c r="R37" s="27">
        <f t="shared" si="1"/>
        <v>103</v>
      </c>
      <c r="S37" s="27">
        <f t="shared" si="1"/>
        <v>102</v>
      </c>
      <c r="T37" s="27">
        <f t="shared" si="1"/>
        <v>101</v>
      </c>
      <c r="U37" s="27">
        <f t="shared" si="1"/>
        <v>100</v>
      </c>
      <c r="V37" s="27">
        <f t="shared" si="1"/>
        <v>100</v>
      </c>
      <c r="W37" s="27">
        <f t="shared" si="1"/>
        <v>98</v>
      </c>
      <c r="X37" s="27">
        <f t="shared" si="1"/>
        <v>96</v>
      </c>
      <c r="Y37" s="27">
        <f t="shared" si="1"/>
        <v>95</v>
      </c>
      <c r="Z37" s="27">
        <f t="shared" si="1"/>
        <v>94</v>
      </c>
      <c r="AA37" s="27">
        <f t="shared" si="1"/>
        <v>92</v>
      </c>
      <c r="AB37" s="27">
        <f t="shared" si="1"/>
        <v>90</v>
      </c>
      <c r="AC37" s="27">
        <f t="shared" si="1"/>
        <v>87</v>
      </c>
      <c r="AD37" s="27">
        <f t="shared" si="1"/>
        <v>85</v>
      </c>
      <c r="AE37" s="27">
        <f t="shared" si="2"/>
        <v>83</v>
      </c>
      <c r="AF37" s="27">
        <f t="shared" si="2"/>
        <v>80</v>
      </c>
      <c r="AG37" s="27">
        <f t="shared" ref="AG37:AH37" si="24">ROUND((AG13/$V13)*100,0)</f>
        <v>76</v>
      </c>
      <c r="AH37" s="27">
        <f t="shared" si="24"/>
        <v>74</v>
      </c>
      <c r="AI37" s="27">
        <f t="shared" ref="AI37:AJ37" si="25">ROUND((AI13/$V13)*100,0)</f>
        <v>71</v>
      </c>
      <c r="AJ37" s="27">
        <f t="shared" si="25"/>
        <v>69</v>
      </c>
      <c r="AK37" s="27">
        <f t="shared" ref="AK37" si="26">ROUND((AK13/$V13)*100,0)</f>
        <v>67</v>
      </c>
    </row>
    <row r="38" spans="2:37" ht="22.15" customHeight="1" x14ac:dyDescent="0.2">
      <c r="B38" s="35" t="s">
        <v>19</v>
      </c>
      <c r="C38" s="27">
        <f t="shared" si="0"/>
        <v>22</v>
      </c>
      <c r="D38" s="27">
        <f t="shared" si="1"/>
        <v>25</v>
      </c>
      <c r="E38" s="27">
        <f t="shared" si="1"/>
        <v>31</v>
      </c>
      <c r="F38" s="27">
        <f t="shared" si="1"/>
        <v>35</v>
      </c>
      <c r="G38" s="27">
        <f t="shared" si="1"/>
        <v>37</v>
      </c>
      <c r="H38" s="27">
        <f t="shared" si="1"/>
        <v>40</v>
      </c>
      <c r="I38" s="27">
        <f t="shared" si="1"/>
        <v>45</v>
      </c>
      <c r="J38" s="27">
        <f t="shared" si="1"/>
        <v>49</v>
      </c>
      <c r="K38" s="27">
        <f t="shared" si="1"/>
        <v>54</v>
      </c>
      <c r="L38" s="27">
        <f t="shared" si="1"/>
        <v>57</v>
      </c>
      <c r="M38" s="27">
        <f t="shared" si="1"/>
        <v>60</v>
      </c>
      <c r="N38" s="27">
        <f t="shared" si="1"/>
        <v>64</v>
      </c>
      <c r="O38" s="27">
        <f t="shared" si="1"/>
        <v>69</v>
      </c>
      <c r="P38" s="27">
        <f t="shared" si="1"/>
        <v>75</v>
      </c>
      <c r="Q38" s="27">
        <f t="shared" si="1"/>
        <v>81</v>
      </c>
      <c r="R38" s="27">
        <f t="shared" si="1"/>
        <v>84</v>
      </c>
      <c r="S38" s="27">
        <f t="shared" si="1"/>
        <v>87</v>
      </c>
      <c r="T38" s="27">
        <f t="shared" si="1"/>
        <v>91</v>
      </c>
      <c r="U38" s="27">
        <f t="shared" si="1"/>
        <v>97</v>
      </c>
      <c r="V38" s="27">
        <f t="shared" si="1"/>
        <v>100</v>
      </c>
      <c r="W38" s="27">
        <f t="shared" si="1"/>
        <v>96</v>
      </c>
      <c r="X38" s="27">
        <f t="shared" si="1"/>
        <v>93</v>
      </c>
      <c r="Y38" s="27">
        <f t="shared" si="1"/>
        <v>91</v>
      </c>
      <c r="Z38" s="27">
        <f t="shared" si="1"/>
        <v>88</v>
      </c>
      <c r="AA38" s="27">
        <f t="shared" si="1"/>
        <v>88</v>
      </c>
      <c r="AB38" s="27">
        <f t="shared" si="1"/>
        <v>89</v>
      </c>
      <c r="AC38" s="27">
        <f t="shared" si="1"/>
        <v>89</v>
      </c>
      <c r="AD38" s="27">
        <f t="shared" si="1"/>
        <v>87</v>
      </c>
      <c r="AE38" s="27">
        <f t="shared" si="2"/>
        <v>85</v>
      </c>
      <c r="AF38" s="27">
        <f t="shared" si="2"/>
        <v>82</v>
      </c>
      <c r="AG38" s="27">
        <f t="shared" ref="AG38:AH38" si="27">ROUND((AG14/$V14)*100,0)</f>
        <v>84</v>
      </c>
      <c r="AH38" s="27">
        <f t="shared" si="27"/>
        <v>80</v>
      </c>
      <c r="AI38" s="27">
        <f t="shared" ref="AI38:AJ38" si="28">ROUND((AI14/$V14)*100,0)</f>
        <v>76</v>
      </c>
      <c r="AJ38" s="27">
        <f t="shared" si="28"/>
        <v>75</v>
      </c>
      <c r="AK38" s="27">
        <f t="shared" ref="AK38" si="29">ROUND((AK14/$V14)*100,0)</f>
        <v>75</v>
      </c>
    </row>
    <row r="39" spans="2:37" ht="22.15" customHeight="1" x14ac:dyDescent="0.2">
      <c r="B39" s="35" t="s">
        <v>20</v>
      </c>
      <c r="C39" s="27">
        <f t="shared" si="0"/>
        <v>39</v>
      </c>
      <c r="D39" s="27">
        <f t="shared" si="1"/>
        <v>41</v>
      </c>
      <c r="E39" s="27">
        <f t="shared" si="1"/>
        <v>42</v>
      </c>
      <c r="F39" s="27">
        <f t="shared" si="1"/>
        <v>45</v>
      </c>
      <c r="G39" s="27">
        <f t="shared" si="1"/>
        <v>47</v>
      </c>
      <c r="H39" s="27">
        <f t="shared" si="1"/>
        <v>46</v>
      </c>
      <c r="I39" s="27">
        <f t="shared" si="1"/>
        <v>51</v>
      </c>
      <c r="J39" s="27">
        <f t="shared" si="1"/>
        <v>58</v>
      </c>
      <c r="K39" s="27">
        <f t="shared" si="1"/>
        <v>64</v>
      </c>
      <c r="L39" s="27">
        <f t="shared" si="1"/>
        <v>72</v>
      </c>
      <c r="M39" s="27">
        <f t="shared" si="1"/>
        <v>77</v>
      </c>
      <c r="N39" s="27">
        <f t="shared" si="1"/>
        <v>73</v>
      </c>
      <c r="O39" s="27">
        <f t="shared" si="1"/>
        <v>76</v>
      </c>
      <c r="P39" s="27">
        <f t="shared" si="1"/>
        <v>84</v>
      </c>
      <c r="Q39" s="27">
        <f t="shared" si="1"/>
        <v>88</v>
      </c>
      <c r="R39" s="27">
        <f t="shared" si="1"/>
        <v>87</v>
      </c>
      <c r="S39" s="27">
        <f t="shared" si="1"/>
        <v>88</v>
      </c>
      <c r="T39" s="27">
        <f t="shared" si="1"/>
        <v>96</v>
      </c>
      <c r="U39" s="27">
        <f t="shared" si="1"/>
        <v>101</v>
      </c>
      <c r="V39" s="27">
        <f t="shared" si="1"/>
        <v>100</v>
      </c>
      <c r="W39" s="27">
        <f t="shared" si="1"/>
        <v>97</v>
      </c>
      <c r="X39" s="27">
        <f t="shared" si="1"/>
        <v>96</v>
      </c>
      <c r="Y39" s="27">
        <f t="shared" si="1"/>
        <v>95</v>
      </c>
      <c r="Z39" s="27">
        <f t="shared" si="1"/>
        <v>93</v>
      </c>
      <c r="AA39" s="27">
        <f t="shared" si="1"/>
        <v>100</v>
      </c>
      <c r="AB39" s="27">
        <f t="shared" si="1"/>
        <v>109</v>
      </c>
      <c r="AC39" s="27">
        <f t="shared" si="1"/>
        <v>109</v>
      </c>
      <c r="AD39" s="27">
        <f t="shared" si="1"/>
        <v>106</v>
      </c>
      <c r="AE39" s="27">
        <f t="shared" si="2"/>
        <v>104</v>
      </c>
      <c r="AF39" s="27">
        <f t="shared" si="2"/>
        <v>102</v>
      </c>
      <c r="AG39" s="27">
        <f t="shared" ref="AG39:AH39" si="30">ROUND((AG15/$V15)*100,0)</f>
        <v>99</v>
      </c>
      <c r="AH39" s="27">
        <f t="shared" si="30"/>
        <v>98</v>
      </c>
      <c r="AI39" s="27">
        <f t="shared" ref="AI39:AJ39" si="31">ROUND((AI15/$V15)*100,0)</f>
        <v>101</v>
      </c>
      <c r="AJ39" s="27">
        <f t="shared" si="31"/>
        <v>101</v>
      </c>
      <c r="AK39" s="27">
        <f t="shared" ref="AK39" si="32">ROUND((AK15/$V15)*100,0)</f>
        <v>95</v>
      </c>
    </row>
    <row r="40" spans="2:37" ht="12" customHeight="1" x14ac:dyDescent="0.2">
      <c r="C40" s="81"/>
      <c r="D40" s="81"/>
      <c r="E40" s="81"/>
      <c r="F40" s="81"/>
      <c r="G40" s="81"/>
      <c r="H40" s="81"/>
      <c r="I40" s="81"/>
      <c r="J40" s="81"/>
      <c r="K40" s="81"/>
      <c r="L40" s="81"/>
      <c r="M40" s="81"/>
      <c r="N40" s="81"/>
      <c r="O40" s="81"/>
      <c r="P40" s="81"/>
      <c r="Q40" s="81"/>
      <c r="R40" s="81"/>
      <c r="S40" s="81"/>
      <c r="T40" s="81"/>
      <c r="U40" s="81"/>
      <c r="V40" s="81"/>
      <c r="W40" s="81"/>
      <c r="X40" s="81"/>
      <c r="Y40" s="81"/>
      <c r="Z40" s="52"/>
      <c r="AA40" s="52"/>
      <c r="AB40" s="56"/>
      <c r="AC40" s="56"/>
      <c r="AD40" s="56"/>
    </row>
    <row r="41" spans="2:37" ht="12" customHeight="1" x14ac:dyDescent="0.2">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3" customFormat="1" ht="12" customHeight="1" x14ac:dyDescent="0.2">
      <c r="B42" s="3" t="s">
        <v>14</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x14ac:dyDescent="0.2">
      <c r="B43" s="16" t="s">
        <v>6</v>
      </c>
      <c r="C43" s="55">
        <f t="shared" ref="C43:R51" si="33">ROUND((C7/C$6)*100,1)</f>
        <v>6.5</v>
      </c>
      <c r="D43" s="55">
        <f t="shared" si="33"/>
        <v>7.1</v>
      </c>
      <c r="E43" s="55">
        <f t="shared" si="33"/>
        <v>6.5</v>
      </c>
      <c r="F43" s="55">
        <f t="shared" si="33"/>
        <v>6.5</v>
      </c>
      <c r="G43" s="55">
        <f t="shared" si="33"/>
        <v>5.8</v>
      </c>
      <c r="H43" s="55">
        <f t="shared" si="33"/>
        <v>5.3</v>
      </c>
      <c r="I43" s="55">
        <f t="shared" si="33"/>
        <v>4.9000000000000004</v>
      </c>
      <c r="J43" s="55">
        <f t="shared" si="33"/>
        <v>4.5</v>
      </c>
      <c r="K43" s="55">
        <f t="shared" si="33"/>
        <v>4.2</v>
      </c>
      <c r="L43" s="55">
        <f t="shared" si="33"/>
        <v>4.0999999999999996</v>
      </c>
      <c r="M43" s="55">
        <f t="shared" si="33"/>
        <v>4.0999999999999996</v>
      </c>
      <c r="N43" s="55">
        <f t="shared" si="33"/>
        <v>4.0999999999999996</v>
      </c>
      <c r="O43" s="55">
        <f t="shared" si="33"/>
        <v>4</v>
      </c>
      <c r="P43" s="55">
        <f t="shared" si="33"/>
        <v>3.8</v>
      </c>
      <c r="Q43" s="55">
        <f t="shared" si="33"/>
        <v>3.7</v>
      </c>
      <c r="R43" s="55">
        <f t="shared" si="33"/>
        <v>3.6</v>
      </c>
      <c r="S43" s="55">
        <f t="shared" ref="D43:AD51" si="34">ROUND((S7/S$6)*100,1)</f>
        <v>3.6</v>
      </c>
      <c r="T43" s="55">
        <f t="shared" si="34"/>
        <v>3.5</v>
      </c>
      <c r="U43" s="55">
        <f t="shared" si="34"/>
        <v>3.3</v>
      </c>
      <c r="V43" s="55">
        <f t="shared" si="34"/>
        <v>3.2</v>
      </c>
      <c r="W43" s="55">
        <f t="shared" si="34"/>
        <v>3.3</v>
      </c>
      <c r="X43" s="55">
        <f t="shared" si="34"/>
        <v>3.2</v>
      </c>
      <c r="Y43" s="55">
        <f t="shared" si="34"/>
        <v>3</v>
      </c>
      <c r="Z43" s="55">
        <f t="shared" si="34"/>
        <v>3.1</v>
      </c>
      <c r="AA43" s="55">
        <f t="shared" si="34"/>
        <v>3.5</v>
      </c>
      <c r="AB43" s="55">
        <f t="shared" si="34"/>
        <v>3.8</v>
      </c>
      <c r="AC43" s="55">
        <f t="shared" si="34"/>
        <v>3.9</v>
      </c>
      <c r="AD43" s="55">
        <f t="shared" si="34"/>
        <v>4</v>
      </c>
      <c r="AE43" s="55">
        <f t="shared" ref="AE43:AF43" si="35">ROUND((AE7/AE$6)*100,1)</f>
        <v>3.8</v>
      </c>
      <c r="AF43" s="55">
        <f t="shared" si="35"/>
        <v>3.4</v>
      </c>
      <c r="AG43" s="55">
        <f t="shared" ref="AG43:AH43" si="36">ROUND((AG7/AG$6)*100,1)</f>
        <v>3.2</v>
      </c>
      <c r="AH43" s="55">
        <f t="shared" si="36"/>
        <v>3.6</v>
      </c>
      <c r="AI43" s="55">
        <f t="shared" ref="AI43:AJ43" si="37">ROUND((AI7/AI$6)*100,1)</f>
        <v>4.2</v>
      </c>
      <c r="AJ43" s="55">
        <f t="shared" si="37"/>
        <v>4.5</v>
      </c>
      <c r="AK43" s="55">
        <f t="shared" ref="AK43" si="38">ROUND((AK7/AK$6)*100,1)</f>
        <v>3.9</v>
      </c>
    </row>
    <row r="44" spans="2:37" ht="12" customHeight="1" x14ac:dyDescent="0.2">
      <c r="B44" s="16" t="s">
        <v>7</v>
      </c>
      <c r="C44" s="55">
        <f t="shared" si="33"/>
        <v>20.100000000000001</v>
      </c>
      <c r="D44" s="55">
        <f t="shared" si="34"/>
        <v>20.100000000000001</v>
      </c>
      <c r="E44" s="55">
        <f t="shared" si="34"/>
        <v>20.2</v>
      </c>
      <c r="F44" s="55">
        <f t="shared" si="34"/>
        <v>20.100000000000001</v>
      </c>
      <c r="G44" s="55">
        <f t="shared" si="34"/>
        <v>20.6</v>
      </c>
      <c r="H44" s="55">
        <f t="shared" si="34"/>
        <v>22.5</v>
      </c>
      <c r="I44" s="55">
        <f t="shared" si="34"/>
        <v>22.7</v>
      </c>
      <c r="J44" s="55">
        <f t="shared" si="34"/>
        <v>22.7</v>
      </c>
      <c r="K44" s="55">
        <f t="shared" si="34"/>
        <v>23.5</v>
      </c>
      <c r="L44" s="55">
        <f t="shared" si="34"/>
        <v>23.5</v>
      </c>
      <c r="M44" s="55">
        <f t="shared" si="34"/>
        <v>23.1</v>
      </c>
      <c r="N44" s="55">
        <f t="shared" si="34"/>
        <v>23.2</v>
      </c>
      <c r="O44" s="55">
        <f t="shared" si="34"/>
        <v>22.1</v>
      </c>
      <c r="P44" s="55">
        <f t="shared" si="34"/>
        <v>21.6</v>
      </c>
      <c r="Q44" s="55">
        <f t="shared" si="34"/>
        <v>23.7</v>
      </c>
      <c r="R44" s="55">
        <f t="shared" si="34"/>
        <v>24.5</v>
      </c>
      <c r="S44" s="55">
        <f t="shared" si="34"/>
        <v>24.7</v>
      </c>
      <c r="T44" s="55">
        <f t="shared" si="34"/>
        <v>24.3</v>
      </c>
      <c r="U44" s="55">
        <f t="shared" si="34"/>
        <v>23.6</v>
      </c>
      <c r="V44" s="55">
        <f t="shared" si="34"/>
        <v>23.3</v>
      </c>
      <c r="W44" s="55">
        <f t="shared" si="34"/>
        <v>24.4</v>
      </c>
      <c r="X44" s="55">
        <f t="shared" si="34"/>
        <v>25.1</v>
      </c>
      <c r="Y44" s="55">
        <f t="shared" si="34"/>
        <v>24.8</v>
      </c>
      <c r="Z44" s="55">
        <f t="shared" si="34"/>
        <v>25</v>
      </c>
      <c r="AA44" s="55">
        <f t="shared" si="34"/>
        <v>24.6</v>
      </c>
      <c r="AB44" s="55">
        <f t="shared" si="34"/>
        <v>23.6</v>
      </c>
      <c r="AC44" s="55">
        <f t="shared" si="34"/>
        <v>23.3</v>
      </c>
      <c r="AD44" s="55">
        <f t="shared" si="34"/>
        <v>23.9</v>
      </c>
      <c r="AE44" s="55">
        <f t="shared" ref="AE44:AF44" si="39">ROUND((AE8/AE$6)*100,1)</f>
        <v>24.2</v>
      </c>
      <c r="AF44" s="55">
        <f t="shared" si="39"/>
        <v>24.7</v>
      </c>
      <c r="AG44" s="55">
        <f t="shared" ref="AG44:AH44" si="40">ROUND((AG8/AG$6)*100,1)</f>
        <v>24</v>
      </c>
      <c r="AH44" s="55">
        <f t="shared" si="40"/>
        <v>23.2</v>
      </c>
      <c r="AI44" s="55">
        <f t="shared" ref="AI44:AJ44" si="41">ROUND((AI8/AI$6)*100,1)</f>
        <v>22.7</v>
      </c>
      <c r="AJ44" s="55">
        <f t="shared" si="41"/>
        <v>23.3</v>
      </c>
      <c r="AK44" s="55">
        <f t="shared" ref="AK44" si="42">ROUND((AK8/AK$6)*100,1)</f>
        <v>23.9</v>
      </c>
    </row>
    <row r="45" spans="2:37" ht="12" customHeight="1" x14ac:dyDescent="0.2">
      <c r="B45" s="17" t="s">
        <v>8</v>
      </c>
      <c r="C45" s="55">
        <f t="shared" si="33"/>
        <v>8.6</v>
      </c>
      <c r="D45" s="55">
        <f t="shared" si="34"/>
        <v>10.1</v>
      </c>
      <c r="E45" s="55">
        <f t="shared" si="34"/>
        <v>10.1</v>
      </c>
      <c r="F45" s="55">
        <f t="shared" si="34"/>
        <v>9.3000000000000007</v>
      </c>
      <c r="G45" s="55">
        <f t="shared" si="34"/>
        <v>7.9</v>
      </c>
      <c r="H45" s="55">
        <f t="shared" si="34"/>
        <v>8</v>
      </c>
      <c r="I45" s="55">
        <f t="shared" si="34"/>
        <v>7.4</v>
      </c>
      <c r="J45" s="55">
        <f t="shared" si="34"/>
        <v>7.3</v>
      </c>
      <c r="K45" s="55">
        <f t="shared" si="34"/>
        <v>6.8</v>
      </c>
      <c r="L45" s="55">
        <f t="shared" si="34"/>
        <v>6.6</v>
      </c>
      <c r="M45" s="55">
        <f t="shared" si="34"/>
        <v>6.8</v>
      </c>
      <c r="N45" s="55">
        <f t="shared" si="34"/>
        <v>6.6</v>
      </c>
      <c r="O45" s="55">
        <f t="shared" si="34"/>
        <v>6.4</v>
      </c>
      <c r="P45" s="55">
        <f t="shared" si="34"/>
        <v>6.2</v>
      </c>
      <c r="Q45" s="55">
        <f t="shared" si="34"/>
        <v>6</v>
      </c>
      <c r="R45" s="55">
        <f t="shared" si="34"/>
        <v>5.8</v>
      </c>
      <c r="S45" s="55">
        <f t="shared" si="34"/>
        <v>5.8</v>
      </c>
      <c r="T45" s="55">
        <f t="shared" si="34"/>
        <v>5.7</v>
      </c>
      <c r="U45" s="55">
        <f t="shared" si="34"/>
        <v>5.6</v>
      </c>
      <c r="V45" s="55">
        <f t="shared" si="34"/>
        <v>5.6</v>
      </c>
      <c r="W45" s="55">
        <f t="shared" si="34"/>
        <v>5.7</v>
      </c>
      <c r="X45" s="55">
        <f t="shared" si="34"/>
        <v>5.6</v>
      </c>
      <c r="Y45" s="55">
        <f t="shared" si="34"/>
        <v>5.8</v>
      </c>
      <c r="Z45" s="55">
        <f t="shared" si="34"/>
        <v>5.8</v>
      </c>
      <c r="AA45" s="55">
        <f t="shared" si="34"/>
        <v>5.6</v>
      </c>
      <c r="AB45" s="55">
        <f t="shared" si="34"/>
        <v>5.5</v>
      </c>
      <c r="AC45" s="55">
        <f t="shared" si="34"/>
        <v>5.5</v>
      </c>
      <c r="AD45" s="55">
        <f t="shared" si="34"/>
        <v>5.6</v>
      </c>
      <c r="AE45" s="55">
        <f t="shared" ref="AE45:AF45" si="43">ROUND((AE9/AE$6)*100,1)</f>
        <v>5.4</v>
      </c>
      <c r="AF45" s="55">
        <f t="shared" si="43"/>
        <v>5.6</v>
      </c>
      <c r="AG45" s="55">
        <f t="shared" ref="AG45:AH45" si="44">ROUND((AG9/AG$6)*100,1)</f>
        <v>5.4</v>
      </c>
      <c r="AH45" s="55">
        <f t="shared" si="44"/>
        <v>5.3</v>
      </c>
      <c r="AI45" s="55">
        <f t="shared" ref="AI45:AJ45" si="45">ROUND((AI9/AI$6)*100,1)</f>
        <v>5</v>
      </c>
      <c r="AJ45" s="55">
        <f t="shared" si="45"/>
        <v>4.9000000000000004</v>
      </c>
      <c r="AK45" s="55">
        <f t="shared" ref="AK45" si="46">ROUND((AK9/AK$6)*100,1)</f>
        <v>5</v>
      </c>
    </row>
    <row r="46" spans="2:37" ht="12" customHeight="1" x14ac:dyDescent="0.2">
      <c r="B46" s="32" t="s">
        <v>17</v>
      </c>
      <c r="C46" s="55">
        <f t="shared" si="33"/>
        <v>8.4</v>
      </c>
      <c r="D46" s="55">
        <f t="shared" si="34"/>
        <v>9.8000000000000007</v>
      </c>
      <c r="E46" s="55">
        <f t="shared" si="34"/>
        <v>9.8000000000000007</v>
      </c>
      <c r="F46" s="55">
        <f t="shared" si="34"/>
        <v>9</v>
      </c>
      <c r="G46" s="55">
        <f t="shared" si="34"/>
        <v>7.5</v>
      </c>
      <c r="H46" s="55">
        <f t="shared" si="34"/>
        <v>7.5</v>
      </c>
      <c r="I46" s="55">
        <f t="shared" si="34"/>
        <v>7</v>
      </c>
      <c r="J46" s="55">
        <f t="shared" si="34"/>
        <v>6.8</v>
      </c>
      <c r="K46" s="55">
        <f t="shared" si="34"/>
        <v>6.4</v>
      </c>
      <c r="L46" s="55">
        <f t="shared" si="34"/>
        <v>6.2</v>
      </c>
      <c r="M46" s="55">
        <f t="shared" si="34"/>
        <v>6.4</v>
      </c>
      <c r="N46" s="55">
        <f t="shared" si="34"/>
        <v>6.2</v>
      </c>
      <c r="O46" s="55">
        <f t="shared" si="34"/>
        <v>6</v>
      </c>
      <c r="P46" s="55">
        <f t="shared" si="34"/>
        <v>5.8</v>
      </c>
      <c r="Q46" s="55">
        <f t="shared" si="34"/>
        <v>5.5</v>
      </c>
      <c r="R46" s="55">
        <f t="shared" si="34"/>
        <v>5.4</v>
      </c>
      <c r="S46" s="55">
        <f t="shared" si="34"/>
        <v>5.4</v>
      </c>
      <c r="T46" s="55">
        <f t="shared" si="34"/>
        <v>5.3</v>
      </c>
      <c r="U46" s="55">
        <f t="shared" si="34"/>
        <v>5.2</v>
      </c>
      <c r="V46" s="55">
        <f t="shared" si="34"/>
        <v>5.2</v>
      </c>
      <c r="W46" s="55">
        <f t="shared" si="34"/>
        <v>5.2</v>
      </c>
      <c r="X46" s="55">
        <f t="shared" si="34"/>
        <v>5.2</v>
      </c>
      <c r="Y46" s="55">
        <f t="shared" si="34"/>
        <v>5.3</v>
      </c>
      <c r="Z46" s="55">
        <f t="shared" si="34"/>
        <v>5.3</v>
      </c>
      <c r="AA46" s="55">
        <f t="shared" si="34"/>
        <v>5.2</v>
      </c>
      <c r="AB46" s="55">
        <f t="shared" si="34"/>
        <v>5.0999999999999996</v>
      </c>
      <c r="AC46" s="55">
        <f t="shared" si="34"/>
        <v>5.0999999999999996</v>
      </c>
      <c r="AD46" s="55">
        <f t="shared" si="34"/>
        <v>5.0999999999999996</v>
      </c>
      <c r="AE46" s="55">
        <f t="shared" ref="AE46:AF46" si="47">ROUND((AE10/AE$6)*100,1)</f>
        <v>5</v>
      </c>
      <c r="AF46" s="55">
        <f t="shared" si="47"/>
        <v>5.0999999999999996</v>
      </c>
      <c r="AG46" s="55">
        <f t="shared" ref="AG46:AH46" si="48">ROUND((AG10/AG$6)*100,1)</f>
        <v>5</v>
      </c>
      <c r="AH46" s="55">
        <f t="shared" si="48"/>
        <v>4.9000000000000004</v>
      </c>
      <c r="AI46" s="55">
        <f t="shared" ref="AI46:AJ46" si="49">ROUND((AI10/AI$6)*100,1)</f>
        <v>4.7</v>
      </c>
      <c r="AJ46" s="55">
        <f t="shared" si="49"/>
        <v>4.7</v>
      </c>
      <c r="AK46" s="55">
        <f t="shared" ref="AK46" si="50">ROUND((AK10/AK$6)*100,1)</f>
        <v>4.7</v>
      </c>
    </row>
    <row r="47" spans="2:37" ht="12" customHeight="1" x14ac:dyDescent="0.2">
      <c r="B47" s="17" t="s">
        <v>9</v>
      </c>
      <c r="C47" s="55">
        <f t="shared" si="33"/>
        <v>11.5</v>
      </c>
      <c r="D47" s="55">
        <f t="shared" si="34"/>
        <v>10</v>
      </c>
      <c r="E47" s="55">
        <f t="shared" si="34"/>
        <v>10.1</v>
      </c>
      <c r="F47" s="55">
        <f t="shared" si="34"/>
        <v>10.8</v>
      </c>
      <c r="G47" s="55">
        <f t="shared" si="34"/>
        <v>12.7</v>
      </c>
      <c r="H47" s="55">
        <f t="shared" si="34"/>
        <v>14.5</v>
      </c>
      <c r="I47" s="55">
        <f t="shared" si="34"/>
        <v>15.3</v>
      </c>
      <c r="J47" s="55">
        <f t="shared" si="34"/>
        <v>15.4</v>
      </c>
      <c r="K47" s="55">
        <f t="shared" si="34"/>
        <v>16.7</v>
      </c>
      <c r="L47" s="55">
        <f t="shared" si="34"/>
        <v>16.899999999999999</v>
      </c>
      <c r="M47" s="55">
        <f t="shared" si="34"/>
        <v>16.399999999999999</v>
      </c>
      <c r="N47" s="55">
        <f t="shared" si="34"/>
        <v>16.600000000000001</v>
      </c>
      <c r="O47" s="55">
        <f t="shared" si="34"/>
        <v>15.6</v>
      </c>
      <c r="P47" s="55">
        <f t="shared" si="34"/>
        <v>15.3</v>
      </c>
      <c r="Q47" s="55">
        <f t="shared" si="34"/>
        <v>17.7</v>
      </c>
      <c r="R47" s="55">
        <f t="shared" si="34"/>
        <v>18.7</v>
      </c>
      <c r="S47" s="55">
        <f t="shared" si="34"/>
        <v>18.899999999999999</v>
      </c>
      <c r="T47" s="55">
        <f t="shared" si="34"/>
        <v>18.600000000000001</v>
      </c>
      <c r="U47" s="55">
        <f t="shared" si="34"/>
        <v>18</v>
      </c>
      <c r="V47" s="55">
        <f t="shared" si="34"/>
        <v>17.7</v>
      </c>
      <c r="W47" s="55">
        <f t="shared" si="34"/>
        <v>18.8</v>
      </c>
      <c r="X47" s="55">
        <f t="shared" si="34"/>
        <v>19.399999999999999</v>
      </c>
      <c r="Y47" s="55">
        <f t="shared" si="34"/>
        <v>19</v>
      </c>
      <c r="Z47" s="55">
        <f t="shared" si="34"/>
        <v>19.3</v>
      </c>
      <c r="AA47" s="55">
        <f t="shared" si="34"/>
        <v>18.899999999999999</v>
      </c>
      <c r="AB47" s="55">
        <f t="shared" si="34"/>
        <v>18.100000000000001</v>
      </c>
      <c r="AC47" s="55">
        <f t="shared" si="34"/>
        <v>17.7</v>
      </c>
      <c r="AD47" s="55">
        <f t="shared" si="34"/>
        <v>18.3</v>
      </c>
      <c r="AE47" s="55">
        <f t="shared" ref="AE47:AF47" si="51">ROUND((AE11/AE$6)*100,1)</f>
        <v>18.8</v>
      </c>
      <c r="AF47" s="55">
        <f t="shared" si="51"/>
        <v>19.100000000000001</v>
      </c>
      <c r="AG47" s="55">
        <f t="shared" ref="AG47:AH47" si="52">ROUND((AG11/AG$6)*100,1)</f>
        <v>18.600000000000001</v>
      </c>
      <c r="AH47" s="55">
        <f t="shared" si="52"/>
        <v>17.899999999999999</v>
      </c>
      <c r="AI47" s="55">
        <f t="shared" ref="AI47:AJ47" si="53">ROUND((AI11/AI$6)*100,1)</f>
        <v>17.7</v>
      </c>
      <c r="AJ47" s="55">
        <f t="shared" si="53"/>
        <v>18.399999999999999</v>
      </c>
      <c r="AK47" s="55">
        <f t="shared" ref="AK47" si="54">ROUND((AK11/AK$6)*100,1)</f>
        <v>18.899999999999999</v>
      </c>
    </row>
    <row r="48" spans="2:37" ht="12" customHeight="1" x14ac:dyDescent="0.2">
      <c r="B48" s="16" t="s">
        <v>10</v>
      </c>
      <c r="C48" s="55">
        <f t="shared" si="33"/>
        <v>73.400000000000006</v>
      </c>
      <c r="D48" s="55">
        <f t="shared" si="34"/>
        <v>72.8</v>
      </c>
      <c r="E48" s="55">
        <f t="shared" si="34"/>
        <v>73.2</v>
      </c>
      <c r="F48" s="55">
        <f t="shared" si="34"/>
        <v>73.400000000000006</v>
      </c>
      <c r="G48" s="55">
        <f t="shared" si="34"/>
        <v>73.5</v>
      </c>
      <c r="H48" s="55">
        <f t="shared" si="34"/>
        <v>72.2</v>
      </c>
      <c r="I48" s="55">
        <f t="shared" si="34"/>
        <v>72.400000000000006</v>
      </c>
      <c r="J48" s="55">
        <f t="shared" si="34"/>
        <v>72.8</v>
      </c>
      <c r="K48" s="55">
        <f t="shared" si="34"/>
        <v>72.400000000000006</v>
      </c>
      <c r="L48" s="55">
        <f t="shared" si="34"/>
        <v>72.5</v>
      </c>
      <c r="M48" s="55">
        <f t="shared" si="34"/>
        <v>72.8</v>
      </c>
      <c r="N48" s="55">
        <f t="shared" si="34"/>
        <v>72.7</v>
      </c>
      <c r="O48" s="55">
        <f t="shared" si="34"/>
        <v>73.900000000000006</v>
      </c>
      <c r="P48" s="55">
        <f t="shared" si="34"/>
        <v>74.599999999999994</v>
      </c>
      <c r="Q48" s="55">
        <f t="shared" si="34"/>
        <v>72.599999999999994</v>
      </c>
      <c r="R48" s="55">
        <f t="shared" si="34"/>
        <v>71.900000000000006</v>
      </c>
      <c r="S48" s="55">
        <f t="shared" si="34"/>
        <v>71.7</v>
      </c>
      <c r="T48" s="55">
        <f t="shared" si="34"/>
        <v>72.2</v>
      </c>
      <c r="U48" s="55">
        <f t="shared" si="34"/>
        <v>73.099999999999994</v>
      </c>
      <c r="V48" s="55">
        <f t="shared" si="34"/>
        <v>73.5</v>
      </c>
      <c r="W48" s="55">
        <f t="shared" si="34"/>
        <v>72.3</v>
      </c>
      <c r="X48" s="55">
        <f t="shared" si="34"/>
        <v>71.8</v>
      </c>
      <c r="Y48" s="55">
        <f t="shared" si="34"/>
        <v>72.2</v>
      </c>
      <c r="Z48" s="55">
        <f t="shared" si="34"/>
        <v>71.900000000000006</v>
      </c>
      <c r="AA48" s="55">
        <f t="shared" si="34"/>
        <v>71.900000000000006</v>
      </c>
      <c r="AB48" s="55">
        <f t="shared" si="34"/>
        <v>72.5</v>
      </c>
      <c r="AC48" s="55">
        <f t="shared" si="34"/>
        <v>72.8</v>
      </c>
      <c r="AD48" s="55">
        <f t="shared" si="34"/>
        <v>72.2</v>
      </c>
      <c r="AE48" s="55">
        <f t="shared" ref="AE48:AF48" si="55">ROUND((AE12/AE$6)*100,1)</f>
        <v>71.900000000000006</v>
      </c>
      <c r="AF48" s="55">
        <f t="shared" si="55"/>
        <v>71.900000000000006</v>
      </c>
      <c r="AG48" s="55">
        <f t="shared" ref="AG48:AH48" si="56">ROUND((AG12/AG$6)*100,1)</f>
        <v>72.8</v>
      </c>
      <c r="AH48" s="55">
        <f t="shared" si="56"/>
        <v>73.2</v>
      </c>
      <c r="AI48" s="55">
        <f t="shared" ref="AI48:AJ48" si="57">ROUND((AI12/AI$6)*100,1)</f>
        <v>73.099999999999994</v>
      </c>
      <c r="AJ48" s="55">
        <f t="shared" si="57"/>
        <v>72.2</v>
      </c>
      <c r="AK48" s="55">
        <f t="shared" ref="AK48" si="58">ROUND((AK12/AK$6)*100,1)</f>
        <v>72.2</v>
      </c>
    </row>
    <row r="49" spans="2:37" ht="22.15" customHeight="1" x14ac:dyDescent="0.2">
      <c r="B49" s="35" t="s">
        <v>18</v>
      </c>
      <c r="C49" s="55">
        <f t="shared" si="33"/>
        <v>39.200000000000003</v>
      </c>
      <c r="D49" s="55">
        <f t="shared" si="34"/>
        <v>41.7</v>
      </c>
      <c r="E49" s="55">
        <f t="shared" si="34"/>
        <v>41.3</v>
      </c>
      <c r="F49" s="55">
        <f t="shared" si="34"/>
        <v>40.6</v>
      </c>
      <c r="G49" s="55">
        <f t="shared" si="34"/>
        <v>40.200000000000003</v>
      </c>
      <c r="H49" s="55">
        <f t="shared" si="34"/>
        <v>38.9</v>
      </c>
      <c r="I49" s="55">
        <f t="shared" si="34"/>
        <v>37.200000000000003</v>
      </c>
      <c r="J49" s="55">
        <f t="shared" si="34"/>
        <v>35.6</v>
      </c>
      <c r="K49" s="55">
        <f t="shared" si="34"/>
        <v>34.1</v>
      </c>
      <c r="L49" s="55">
        <f t="shared" si="34"/>
        <v>33.1</v>
      </c>
      <c r="M49" s="55">
        <f t="shared" si="34"/>
        <v>32.1</v>
      </c>
      <c r="N49" s="55">
        <f t="shared" si="34"/>
        <v>32.1</v>
      </c>
      <c r="O49" s="55">
        <f t="shared" si="34"/>
        <v>31.8</v>
      </c>
      <c r="P49" s="55">
        <f t="shared" si="34"/>
        <v>30.8</v>
      </c>
      <c r="Q49" s="55">
        <f t="shared" si="34"/>
        <v>29</v>
      </c>
      <c r="R49" s="55">
        <f t="shared" si="34"/>
        <v>28.4</v>
      </c>
      <c r="S49" s="55">
        <f t="shared" si="34"/>
        <v>27.6</v>
      </c>
      <c r="T49" s="55">
        <f t="shared" si="34"/>
        <v>26.5</v>
      </c>
      <c r="U49" s="55">
        <f t="shared" si="34"/>
        <v>25.8</v>
      </c>
      <c r="V49" s="55">
        <f t="shared" si="34"/>
        <v>25.8</v>
      </c>
      <c r="W49" s="55">
        <f t="shared" si="34"/>
        <v>25.6</v>
      </c>
      <c r="X49" s="55">
        <f t="shared" si="34"/>
        <v>25.4</v>
      </c>
      <c r="Y49" s="55">
        <f t="shared" si="34"/>
        <v>25.6</v>
      </c>
      <c r="Z49" s="55">
        <f t="shared" si="34"/>
        <v>25.8</v>
      </c>
      <c r="AA49" s="55">
        <f t="shared" si="34"/>
        <v>24.8</v>
      </c>
      <c r="AB49" s="55">
        <f t="shared" si="34"/>
        <v>24</v>
      </c>
      <c r="AC49" s="55">
        <f t="shared" si="34"/>
        <v>23.5</v>
      </c>
      <c r="AD49" s="55">
        <f t="shared" si="34"/>
        <v>23.2</v>
      </c>
      <c r="AE49" s="55">
        <f t="shared" ref="AE49:AF49" si="59">ROUND((AE13/AE$6)*100,1)</f>
        <v>23.1</v>
      </c>
      <c r="AF49" s="55">
        <f t="shared" si="59"/>
        <v>23</v>
      </c>
      <c r="AG49" s="55">
        <f t="shared" ref="AG49:AH49" si="60">ROUND((AG13/AG$6)*100,1)</f>
        <v>22.7</v>
      </c>
      <c r="AH49" s="55">
        <f t="shared" si="60"/>
        <v>22.7</v>
      </c>
      <c r="AI49" s="55">
        <f t="shared" ref="AI49:AJ49" si="61">ROUND((AI13/AI$6)*100,1)</f>
        <v>22.2</v>
      </c>
      <c r="AJ49" s="55">
        <f t="shared" si="61"/>
        <v>21.5</v>
      </c>
      <c r="AK49" s="55">
        <f t="shared" ref="AK49" si="62">ROUND((AK13/AK$6)*100,1)</f>
        <v>21.7</v>
      </c>
    </row>
    <row r="50" spans="2:37" ht="22.15" customHeight="1" x14ac:dyDescent="0.2">
      <c r="B50" s="35" t="s">
        <v>19</v>
      </c>
      <c r="C50" s="55">
        <f t="shared" si="33"/>
        <v>13.1</v>
      </c>
      <c r="D50" s="55">
        <f t="shared" si="34"/>
        <v>12.5</v>
      </c>
      <c r="E50" s="55">
        <f t="shared" si="34"/>
        <v>14.2</v>
      </c>
      <c r="F50" s="55">
        <f t="shared" si="34"/>
        <v>15.2</v>
      </c>
      <c r="G50" s="55">
        <f t="shared" si="34"/>
        <v>15.5</v>
      </c>
      <c r="H50" s="55">
        <f t="shared" si="34"/>
        <v>16.3</v>
      </c>
      <c r="I50" s="55">
        <f t="shared" si="34"/>
        <v>17.399999999999999</v>
      </c>
      <c r="J50" s="55">
        <f t="shared" si="34"/>
        <v>17.899999999999999</v>
      </c>
      <c r="K50" s="55">
        <f t="shared" si="34"/>
        <v>18.3</v>
      </c>
      <c r="L50" s="55">
        <f t="shared" si="34"/>
        <v>18.2</v>
      </c>
      <c r="M50" s="55">
        <f t="shared" si="34"/>
        <v>18.600000000000001</v>
      </c>
      <c r="N50" s="55">
        <f t="shared" si="34"/>
        <v>19.8</v>
      </c>
      <c r="O50" s="55">
        <f t="shared" si="34"/>
        <v>20.9</v>
      </c>
      <c r="P50" s="55">
        <f t="shared" si="34"/>
        <v>21.6</v>
      </c>
      <c r="Q50" s="55">
        <f t="shared" si="34"/>
        <v>21.7</v>
      </c>
      <c r="R50" s="55">
        <f t="shared" si="34"/>
        <v>22.4</v>
      </c>
      <c r="S50" s="55">
        <f t="shared" si="34"/>
        <v>22.8</v>
      </c>
      <c r="T50" s="55">
        <f t="shared" si="34"/>
        <v>23.3</v>
      </c>
      <c r="U50" s="55">
        <f t="shared" si="34"/>
        <v>24.2</v>
      </c>
      <c r="V50" s="55">
        <f t="shared" si="34"/>
        <v>24.9</v>
      </c>
      <c r="W50" s="55">
        <f t="shared" si="34"/>
        <v>24.2</v>
      </c>
      <c r="X50" s="55">
        <f t="shared" si="34"/>
        <v>23.8</v>
      </c>
      <c r="Y50" s="55">
        <f t="shared" si="34"/>
        <v>23.7</v>
      </c>
      <c r="Z50" s="55">
        <f t="shared" si="34"/>
        <v>23.3</v>
      </c>
      <c r="AA50" s="55">
        <f t="shared" si="34"/>
        <v>23</v>
      </c>
      <c r="AB50" s="55">
        <f t="shared" si="34"/>
        <v>22.8</v>
      </c>
      <c r="AC50" s="55">
        <f t="shared" si="34"/>
        <v>23.2</v>
      </c>
      <c r="AD50" s="55">
        <f t="shared" si="34"/>
        <v>23.2</v>
      </c>
      <c r="AE50" s="55">
        <f t="shared" ref="AE50:AF50" si="63">ROUND((AE14/AE$6)*100,1)</f>
        <v>23</v>
      </c>
      <c r="AF50" s="55">
        <f t="shared" si="63"/>
        <v>22.9</v>
      </c>
      <c r="AG50" s="55">
        <f t="shared" ref="AG50:AH50" si="64">ROUND((AG14/AG$6)*100,1)</f>
        <v>24.1</v>
      </c>
      <c r="AH50" s="55">
        <f t="shared" si="64"/>
        <v>23.8</v>
      </c>
      <c r="AI50" s="55">
        <f t="shared" ref="AI50:AJ50" si="65">ROUND((AI14/AI$6)*100,1)</f>
        <v>23</v>
      </c>
      <c r="AJ50" s="55">
        <f t="shared" si="65"/>
        <v>22.6</v>
      </c>
      <c r="AK50" s="55">
        <f t="shared" ref="AK50" si="66">ROUND((AK14/AK$6)*100,1)</f>
        <v>23.3</v>
      </c>
    </row>
    <row r="51" spans="2:37" ht="22.15" customHeight="1" x14ac:dyDescent="0.2">
      <c r="B51" s="35" t="s">
        <v>20</v>
      </c>
      <c r="C51" s="55">
        <f t="shared" si="33"/>
        <v>21.1</v>
      </c>
      <c r="D51" s="55">
        <f t="shared" si="34"/>
        <v>18.600000000000001</v>
      </c>
      <c r="E51" s="55">
        <f t="shared" si="34"/>
        <v>17.8</v>
      </c>
      <c r="F51" s="55">
        <f t="shared" si="34"/>
        <v>17.600000000000001</v>
      </c>
      <c r="G51" s="55">
        <f t="shared" si="34"/>
        <v>17.899999999999999</v>
      </c>
      <c r="H51" s="55">
        <f t="shared" si="34"/>
        <v>17.100000000000001</v>
      </c>
      <c r="I51" s="55">
        <f t="shared" si="34"/>
        <v>17.899999999999999</v>
      </c>
      <c r="J51" s="55">
        <f t="shared" si="34"/>
        <v>19.399999999999999</v>
      </c>
      <c r="K51" s="55">
        <f t="shared" si="34"/>
        <v>20</v>
      </c>
      <c r="L51" s="55">
        <f t="shared" si="34"/>
        <v>21.2</v>
      </c>
      <c r="M51" s="55">
        <f t="shared" si="34"/>
        <v>22</v>
      </c>
      <c r="N51" s="55">
        <f t="shared" si="34"/>
        <v>20.9</v>
      </c>
      <c r="O51" s="55">
        <f t="shared" si="34"/>
        <v>21.1</v>
      </c>
      <c r="P51" s="55">
        <f t="shared" si="34"/>
        <v>22.1</v>
      </c>
      <c r="Q51" s="55">
        <f t="shared" si="34"/>
        <v>21.9</v>
      </c>
      <c r="R51" s="55">
        <f t="shared" si="34"/>
        <v>21.2</v>
      </c>
      <c r="S51" s="55">
        <f t="shared" si="34"/>
        <v>21.2</v>
      </c>
      <c r="T51" s="55">
        <f t="shared" si="34"/>
        <v>22.4</v>
      </c>
      <c r="U51" s="55">
        <f t="shared" si="34"/>
        <v>23.1</v>
      </c>
      <c r="V51" s="55">
        <f t="shared" si="34"/>
        <v>22.9</v>
      </c>
      <c r="W51" s="55">
        <f t="shared" si="34"/>
        <v>22.5</v>
      </c>
      <c r="X51" s="55">
        <f t="shared" si="34"/>
        <v>22.6</v>
      </c>
      <c r="Y51" s="55">
        <f t="shared" si="34"/>
        <v>22.9</v>
      </c>
      <c r="Z51" s="55">
        <f t="shared" si="34"/>
        <v>22.8</v>
      </c>
      <c r="AA51" s="55">
        <f t="shared" si="34"/>
        <v>24.1</v>
      </c>
      <c r="AB51" s="55">
        <f t="shared" si="34"/>
        <v>25.7</v>
      </c>
      <c r="AC51" s="55">
        <f t="shared" si="34"/>
        <v>26.1</v>
      </c>
      <c r="AD51" s="55">
        <f t="shared" si="34"/>
        <v>25.8</v>
      </c>
      <c r="AE51" s="55">
        <f t="shared" ref="AE51:AF51" si="67">ROUND((AE15/AE$6)*100,1)</f>
        <v>25.8</v>
      </c>
      <c r="AF51" s="55">
        <f t="shared" si="67"/>
        <v>26</v>
      </c>
      <c r="AG51" s="55">
        <f t="shared" ref="AG51:AH51" si="68">ROUND((AG15/AG$6)*100,1)</f>
        <v>26</v>
      </c>
      <c r="AH51" s="55">
        <f t="shared" si="68"/>
        <v>26.7</v>
      </c>
      <c r="AI51" s="55">
        <f t="shared" ref="AI51:AJ51" si="69">ROUND((AI15/AI$6)*100,1)</f>
        <v>27.9</v>
      </c>
      <c r="AJ51" s="55">
        <f t="shared" si="69"/>
        <v>28.1</v>
      </c>
      <c r="AK51" s="55">
        <f t="shared" ref="AK51" si="70">ROUND((AK15/AK$6)*100,1)</f>
        <v>27.2</v>
      </c>
    </row>
    <row r="52" spans="2:37" ht="12" customHeight="1" x14ac:dyDescent="0.2">
      <c r="B52" s="6" t="s">
        <v>15</v>
      </c>
      <c r="D52" s="14"/>
      <c r="E52" s="15"/>
      <c r="F52" s="15"/>
      <c r="G52" s="15"/>
      <c r="H52" s="15"/>
      <c r="I52" s="15"/>
      <c r="J52" s="15"/>
      <c r="K52" s="15"/>
    </row>
    <row r="53" spans="2:37" ht="12" customHeight="1" x14ac:dyDescent="0.2">
      <c r="B53" s="75" t="s">
        <v>75</v>
      </c>
      <c r="D53" s="14"/>
      <c r="E53" s="15"/>
      <c r="F53" s="15"/>
      <c r="G53" s="15"/>
      <c r="H53" s="15"/>
      <c r="I53" s="15"/>
      <c r="J53" s="15"/>
      <c r="K53" s="15"/>
    </row>
    <row r="54" spans="2:37" ht="12" customHeight="1" x14ac:dyDescent="0.2">
      <c r="B54" s="80" t="s">
        <v>59</v>
      </c>
      <c r="C54" s="80"/>
      <c r="D54" s="80"/>
      <c r="E54" s="80"/>
      <c r="F54" s="80"/>
      <c r="G54" s="80"/>
      <c r="H54" s="80"/>
      <c r="I54" s="80"/>
      <c r="J54" s="15"/>
      <c r="K54" s="15"/>
    </row>
    <row r="55" spans="2:37" ht="21.75" customHeight="1" x14ac:dyDescent="0.2">
      <c r="B55" s="79" t="s">
        <v>74</v>
      </c>
      <c r="C55" s="80"/>
      <c r="D55" s="80"/>
      <c r="E55" s="80"/>
      <c r="F55" s="80"/>
      <c r="G55" s="80"/>
      <c r="H55" s="80"/>
      <c r="I55" s="80"/>
    </row>
  </sheetData>
  <mergeCells count="7">
    <mergeCell ref="B55:I55"/>
    <mergeCell ref="C40:Y40"/>
    <mergeCell ref="B54:I54"/>
    <mergeCell ref="C5:AK5"/>
    <mergeCell ref="C17:AK17"/>
    <mergeCell ref="C29:AK29"/>
    <mergeCell ref="C41:AK41"/>
  </mergeCells>
  <phoneticPr fontId="0" type="noConversion"/>
  <hyperlinks>
    <hyperlink ref="A1:H1" location="Inhalt!A15" display="Inhalt!A15" xr:uid="{00000000-0004-0000-0600-000000000000}"/>
    <hyperlink ref="A1:U1" location="Inhalt!A16" display="Inhalt!A16" xr:uid="{00000000-0004-0000-0600-000001000000}"/>
    <hyperlink ref="A1:W1" location="Inhalt!A11" display="Inhalt!A11" xr:uid="{00000000-0004-0000-0600-000002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2"/>
  <sheetViews>
    <sheetView zoomScaleNormal="100" workbookViewId="0"/>
  </sheetViews>
  <sheetFormatPr baseColWidth="10" defaultColWidth="11.42578125" defaultRowHeight="12.75" x14ac:dyDescent="0.2"/>
  <cols>
    <col min="1" max="1" width="1.7109375" style="74" customWidth="1"/>
    <col min="2" max="2" width="25.7109375" style="68" customWidth="1"/>
    <col min="3" max="3" width="15.7109375" style="68" customWidth="1"/>
    <col min="4" max="4" width="1.7109375" style="68" customWidth="1"/>
    <col min="5" max="5" width="25.7109375" style="68" customWidth="1"/>
    <col min="6" max="16384" width="11.42578125" style="68"/>
  </cols>
  <sheetData>
    <row r="1" spans="1:6" ht="11.1" customHeight="1" x14ac:dyDescent="0.2">
      <c r="A1" s="66"/>
      <c r="B1" s="66"/>
      <c r="C1" s="67"/>
    </row>
    <row r="2" spans="1:6" ht="11.1" customHeight="1" x14ac:dyDescent="0.2">
      <c r="A2" s="69" t="s">
        <v>53</v>
      </c>
      <c r="B2" s="66"/>
      <c r="C2" s="67"/>
      <c r="E2" s="82" t="s">
        <v>54</v>
      </c>
      <c r="F2" s="83"/>
    </row>
    <row r="3" spans="1:6" ht="11.1" customHeight="1" x14ac:dyDescent="0.2">
      <c r="A3" s="66"/>
      <c r="B3" s="67"/>
      <c r="C3" s="67"/>
      <c r="E3" s="83"/>
      <c r="F3" s="83"/>
    </row>
    <row r="4" spans="1:6" ht="11.1" customHeight="1" x14ac:dyDescent="0.2">
      <c r="A4" s="67"/>
      <c r="B4" s="69" t="s">
        <v>55</v>
      </c>
      <c r="C4" s="67"/>
      <c r="E4" s="83"/>
      <c r="F4" s="83"/>
    </row>
    <row r="5" spans="1:6" ht="11.1" customHeight="1" x14ac:dyDescent="0.2">
      <c r="A5" s="67"/>
      <c r="B5" s="59"/>
      <c r="C5" s="67"/>
      <c r="E5" s="83"/>
      <c r="F5" s="83"/>
    </row>
    <row r="6" spans="1:6" ht="11.1" customHeight="1" x14ac:dyDescent="0.2">
      <c r="A6" s="67"/>
      <c r="B6" s="67"/>
      <c r="C6" s="67"/>
      <c r="E6" s="83"/>
      <c r="F6" s="83"/>
    </row>
    <row r="7" spans="1:6" ht="11.1" customHeight="1" x14ac:dyDescent="0.2">
      <c r="A7" s="67"/>
      <c r="B7" s="60" t="s">
        <v>56</v>
      </c>
      <c r="C7" s="67"/>
      <c r="E7" s="83"/>
      <c r="F7" s="83"/>
    </row>
    <row r="8" spans="1:6" ht="11.1" customHeight="1" x14ac:dyDescent="0.2">
      <c r="A8" s="67"/>
      <c r="B8" s="60" t="s">
        <v>72</v>
      </c>
      <c r="C8" s="67"/>
      <c r="E8" s="83"/>
      <c r="F8" s="83"/>
    </row>
    <row r="9" spans="1:6" ht="11.1" customHeight="1" x14ac:dyDescent="0.2">
      <c r="A9" s="67"/>
      <c r="B9" s="60"/>
      <c r="C9" s="67"/>
      <c r="E9" s="83"/>
      <c r="F9" s="83"/>
    </row>
    <row r="10" spans="1:6" ht="11.1" customHeight="1" x14ac:dyDescent="0.2">
      <c r="A10" s="67"/>
      <c r="B10" s="60"/>
      <c r="C10" s="67"/>
      <c r="E10" s="83"/>
      <c r="F10" s="83"/>
    </row>
    <row r="11" spans="1:6" ht="11.1" customHeight="1" x14ac:dyDescent="0.2">
      <c r="A11" s="67"/>
      <c r="B11" s="60"/>
      <c r="C11" s="67"/>
      <c r="E11" s="83"/>
      <c r="F11" s="83"/>
    </row>
    <row r="12" spans="1:6" ht="40.15" customHeight="1" x14ac:dyDescent="0.2">
      <c r="A12" s="68"/>
    </row>
    <row r="13" spans="1:6" ht="10.9" customHeight="1" x14ac:dyDescent="0.2">
      <c r="A13" s="39" t="s">
        <v>22</v>
      </c>
      <c r="B13" s="37"/>
      <c r="C13" s="37"/>
      <c r="D13" s="70" t="s">
        <v>23</v>
      </c>
      <c r="E13" s="38"/>
    </row>
    <row r="14" spans="1:6" ht="10.9" customHeight="1" x14ac:dyDescent="0.2">
      <c r="A14" s="37"/>
      <c r="B14" s="37"/>
      <c r="C14" s="37"/>
      <c r="D14" s="38"/>
      <c r="E14" s="38"/>
    </row>
    <row r="15" spans="1:6" ht="10.9" customHeight="1" x14ac:dyDescent="0.2">
      <c r="A15" s="37"/>
      <c r="B15" s="39" t="s">
        <v>24</v>
      </c>
      <c r="C15" s="37"/>
      <c r="D15" s="38">
        <v>0</v>
      </c>
      <c r="E15" s="38" t="s">
        <v>25</v>
      </c>
    </row>
    <row r="16" spans="1:6" ht="10.9" customHeight="1" x14ac:dyDescent="0.2">
      <c r="A16" s="37"/>
      <c r="B16" s="37" t="s">
        <v>50</v>
      </c>
      <c r="C16" s="37"/>
      <c r="D16" s="37"/>
      <c r="E16" s="38" t="s">
        <v>26</v>
      </c>
    </row>
    <row r="17" spans="1:5" ht="10.9" customHeight="1" x14ac:dyDescent="0.2">
      <c r="A17" s="37"/>
      <c r="B17" s="37" t="s">
        <v>51</v>
      </c>
      <c r="C17" s="37"/>
      <c r="D17" s="37"/>
      <c r="E17" s="38" t="s">
        <v>27</v>
      </c>
    </row>
    <row r="18" spans="1:5" ht="10.9" customHeight="1" x14ac:dyDescent="0.2">
      <c r="A18" s="37"/>
      <c r="B18" s="37" t="s">
        <v>28</v>
      </c>
      <c r="C18" s="37"/>
      <c r="D18" s="38" t="s">
        <v>29</v>
      </c>
      <c r="E18" s="38" t="s">
        <v>30</v>
      </c>
    </row>
    <row r="19" spans="1:5" ht="10.9" customHeight="1" x14ac:dyDescent="0.2">
      <c r="A19" s="37"/>
      <c r="B19" s="37" t="s">
        <v>31</v>
      </c>
      <c r="C19" s="37"/>
      <c r="D19" s="38" t="s">
        <v>32</v>
      </c>
      <c r="E19" s="38" t="s">
        <v>33</v>
      </c>
    </row>
    <row r="20" spans="1:5" ht="10.9" customHeight="1" x14ac:dyDescent="0.2">
      <c r="A20" s="37"/>
      <c r="B20" s="39"/>
      <c r="C20" s="71"/>
      <c r="D20" s="38" t="s">
        <v>34</v>
      </c>
      <c r="E20" s="38" t="s">
        <v>35</v>
      </c>
    </row>
    <row r="21" spans="1:5" ht="10.9" customHeight="1" x14ac:dyDescent="0.2">
      <c r="A21" s="37"/>
      <c r="B21" s="57" t="s">
        <v>36</v>
      </c>
      <c r="C21" s="71"/>
      <c r="D21" s="38" t="s">
        <v>37</v>
      </c>
      <c r="E21" s="38" t="s">
        <v>38</v>
      </c>
    </row>
    <row r="22" spans="1:5" ht="10.9" customHeight="1" x14ac:dyDescent="0.2">
      <c r="A22" s="37"/>
      <c r="B22" s="37" t="s">
        <v>52</v>
      </c>
      <c r="C22" s="71"/>
      <c r="D22" s="38" t="s">
        <v>12</v>
      </c>
      <c r="E22" s="38" t="s">
        <v>39</v>
      </c>
    </row>
    <row r="23" spans="1:5" ht="10.9" customHeight="1" x14ac:dyDescent="0.2">
      <c r="A23" s="71"/>
      <c r="B23" s="40"/>
      <c r="C23" s="71"/>
      <c r="D23" s="37"/>
      <c r="E23" s="38" t="s">
        <v>40</v>
      </c>
    </row>
    <row r="24" spans="1:5" ht="10.9" customHeight="1" x14ac:dyDescent="0.2">
      <c r="A24" s="71"/>
      <c r="B24" s="40"/>
      <c r="C24" s="71"/>
      <c r="D24" s="38" t="s">
        <v>41</v>
      </c>
      <c r="E24" s="38" t="s">
        <v>42</v>
      </c>
    </row>
    <row r="25" spans="1:5" ht="10.9" customHeight="1" x14ac:dyDescent="0.2">
      <c r="A25" s="71"/>
      <c r="B25" s="40"/>
      <c r="C25" s="71"/>
      <c r="D25" s="38" t="s">
        <v>43</v>
      </c>
      <c r="E25" s="38" t="s">
        <v>44</v>
      </c>
    </row>
    <row r="26" spans="1:5" ht="10.9" customHeight="1" x14ac:dyDescent="0.2">
      <c r="A26" s="71"/>
      <c r="B26" s="40"/>
      <c r="C26" s="71"/>
      <c r="D26" s="38" t="s">
        <v>45</v>
      </c>
      <c r="E26" s="38" t="s">
        <v>46</v>
      </c>
    </row>
    <row r="27" spans="1:5" ht="10.9" customHeight="1" x14ac:dyDescent="0.2">
      <c r="A27" s="71"/>
      <c r="B27" s="40"/>
      <c r="C27" s="71"/>
      <c r="D27" s="38" t="s">
        <v>47</v>
      </c>
      <c r="E27" s="38" t="s">
        <v>48</v>
      </c>
    </row>
    <row r="28" spans="1:5" ht="10.9" customHeight="1" x14ac:dyDescent="0.2">
      <c r="A28" s="71"/>
      <c r="B28" s="40"/>
      <c r="C28" s="71"/>
      <c r="D28" s="37"/>
      <c r="E28" s="38"/>
    </row>
    <row r="29" spans="1:5" ht="10.9" customHeight="1" x14ac:dyDescent="0.2">
      <c r="A29" s="71"/>
      <c r="B29" s="40"/>
      <c r="C29" s="71"/>
      <c r="D29" s="37"/>
      <c r="E29" s="38"/>
    </row>
    <row r="30" spans="1:5" ht="10.9" customHeight="1" x14ac:dyDescent="0.2">
      <c r="A30" s="62" t="s">
        <v>57</v>
      </c>
      <c r="B30" s="64" t="s">
        <v>73</v>
      </c>
      <c r="C30" s="71"/>
    </row>
    <row r="31" spans="1:5" x14ac:dyDescent="0.2">
      <c r="A31" s="67"/>
      <c r="B31" s="65" t="s">
        <v>58</v>
      </c>
      <c r="C31" s="72"/>
      <c r="D31" s="73"/>
    </row>
    <row r="32" spans="1:5" x14ac:dyDescent="0.2">
      <c r="A32" s="72"/>
      <c r="B32" s="63"/>
      <c r="C32" s="72"/>
      <c r="D32" s="73"/>
    </row>
  </sheetData>
  <sheetProtection selectLockedCells="1"/>
  <mergeCells count="1">
    <mergeCell ref="E2:F11"/>
  </mergeCells>
  <pageMargins left="0.59055118110236227" right="0.59055118110236227" top="0.78740157480314965" bottom="0.59055118110236227" header="0.31496062992125984" footer="0.23622047244094491"/>
  <pageSetup paperSize="9" orientation="portrait" r:id="rId1"/>
  <headerFooter scaleWithDoc="0" alignWithMargins="0">
    <oddHeader>&amp;L&amp;8 1991 - 2025 Berlin und Brandenburg</oddHeader>
    <oddFooter xml:space="preserve">&amp;R&amp;8© Amt für Statistik Berlin-Brandenburg  </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Inhalt</vt:lpstr>
      <vt:lpstr>1</vt:lpstr>
      <vt:lpstr>2</vt:lpstr>
      <vt:lpstr>3</vt:lpstr>
      <vt:lpstr>4</vt:lpstr>
      <vt:lpstr>5</vt:lpstr>
      <vt:lpstr>6</vt:lpstr>
      <vt:lpstr>Impressum</vt:lpstr>
      <vt:lpstr>'1'!Drucktitel</vt:lpstr>
      <vt:lpstr>'2'!Drucktitel</vt:lpstr>
      <vt:lpstr>'3'!Drucktitel</vt:lpstr>
      <vt:lpstr>'4'!Drucktitel</vt:lpstr>
      <vt:lpstr>'5'!Drucktitel</vt:lpstr>
      <vt:lpstr>'6'!Drucktitel</vt:lpstr>
    </vt:vector>
  </TitlesOfParts>
  <Manager>Amt für Statistik Berlin-Brandenburg</Manager>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 am Arbeitsort</dc:title>
  <dc:subject>Erwerbstätigenrechnung</dc:subject>
  <dc:creator>Amt für Statistik Berlin-Brandenburg</dc:creator>
  <cp:keywords>Erwerbstätige, Arbeitnehmer,Selbstständige,Berlin,Brandenburg</cp:keywords>
  <dc:description>Erwerbstätigenrechnung</dc:description>
  <cp:lastModifiedBy>Czapiewski, Heike</cp:lastModifiedBy>
  <cp:lastPrinted>2026-03-13T07:33:15Z</cp:lastPrinted>
  <dcterms:created xsi:type="dcterms:W3CDTF">2000-07-05T08:47:52Z</dcterms:created>
  <dcterms:modified xsi:type="dcterms:W3CDTF">2026-03-13T07:43:17Z</dcterms:modified>
  <cp:category>Erwerbstätigenrechnung</cp:category>
</cp:coreProperties>
</file>