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23000\#14\Veröffentlichungen\Statistische Berichte\Diagnosen\endgültige Fassungen\BJ 2021\"/>
    </mc:Choice>
  </mc:AlternateContent>
  <xr:revisionPtr revIDLastSave="0" documentId="13_ncr:1_{CFE02382-6287-4036-B841-03D85DDDE5EE}" xr6:coauthVersionLast="36" xr6:coauthVersionMax="36" xr10:uidLastSave="{00000000-0000-0000-0000-000000000000}"/>
  <bookViews>
    <workbookView xWindow="0" yWindow="1395" windowWidth="11400" windowHeight="4560" tabRatio="645" xr2:uid="{00000000-000D-0000-FFFF-FFFF00000000}"/>
  </bookViews>
  <sheets>
    <sheet name="Titel" sheetId="1" r:id="rId1"/>
    <sheet name="Impressum" sheetId="37" r:id="rId2"/>
    <sheet name="Inhaltsverzeichnis" sheetId="27" r:id="rId3"/>
    <sheet name="1" sheetId="5" r:id="rId4"/>
    <sheet name="2" sheetId="6" r:id="rId5"/>
    <sheet name="3.1" sheetId="7" r:id="rId6"/>
    <sheet name="3.2" sheetId="9" r:id="rId7"/>
    <sheet name="4.1" sheetId="10" r:id="rId8"/>
    <sheet name="4.2" sheetId="12" r:id="rId9"/>
    <sheet name="5.1" sheetId="38" r:id="rId10"/>
    <sheet name="5.2" sheetId="39" r:id="rId11"/>
    <sheet name="6" sheetId="16" r:id="rId12"/>
    <sheet name="7" sheetId="35" r:id="rId13"/>
    <sheet name="Berichtskreis" sheetId="33" r:id="rId14"/>
    <sheet name="Fachabteilungsschlüssel" sheetId="42" r:id="rId15"/>
    <sheet name="U4" sheetId="41" r:id="rId16"/>
  </sheets>
  <definedNames>
    <definedName name="Database" localSheetId="10">#REF!</definedName>
    <definedName name="Database" localSheetId="15">#REF!</definedName>
    <definedName name="Database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11">#REF!</definedName>
    <definedName name="_xlnm.Database" localSheetId="12">#REF!</definedName>
    <definedName name="_xlnm.Database" localSheetId="1">#REF!</definedName>
    <definedName name="_xlnm.Database" localSheetId="15">#REF!</definedName>
    <definedName name="_xlnm.Database">#REF!</definedName>
    <definedName name="_xlnm.Print_Area" localSheetId="3">'1'!$A$1:$K$45</definedName>
    <definedName name="_xlnm.Print_Area" localSheetId="4">'2'!$A$1:$G$65</definedName>
    <definedName name="_xlnm.Print_Area" localSheetId="5">'3.1'!$A$1:$J$39</definedName>
    <definedName name="_xlnm.Print_Area" localSheetId="6">'3.2'!$A$1:$J$37</definedName>
    <definedName name="_xlnm.Print_Area" localSheetId="7">'4.1'!$A$1:$I$35</definedName>
    <definedName name="_xlnm.Print_Area" localSheetId="8">'4.2'!$A$1:$I$35</definedName>
    <definedName name="_xlnm.Print_Area" localSheetId="11">'6'!$A$1:$F$48</definedName>
    <definedName name="_xlnm.Print_Area" localSheetId="13">Berichtskreis!$A$1:$C$126</definedName>
    <definedName name="_xlnm.Print_Area" localSheetId="14">Fachabteilungsschlüssel!$A$1:$E$188</definedName>
    <definedName name="_xlnm.Print_Area" localSheetId="2">Inhaltsverzeichnis!$A$1:$D$39</definedName>
    <definedName name="_xlnm.Print_Area" localSheetId="0">Titel!$A$1:$D$36</definedName>
    <definedName name="_xlnm.Print_Area" localSheetId="15">'U4'!$A$1:$G$52</definedName>
    <definedName name="Druckbereich1" localSheetId="3">#REF!</definedName>
    <definedName name="Druckbereich1" localSheetId="4">#REF!</definedName>
    <definedName name="Druckbereich1" localSheetId="5">#REF!</definedName>
    <definedName name="Druckbereich1" localSheetId="6">#REF!</definedName>
    <definedName name="Druckbereich1" localSheetId="7">#REF!</definedName>
    <definedName name="Druckbereich1" localSheetId="8">#REF!</definedName>
    <definedName name="Druckbereich1" localSheetId="11">#REF!</definedName>
    <definedName name="Druckbereich1" localSheetId="12">#REF!</definedName>
    <definedName name="Druckbereich1" localSheetId="1">#REF!</definedName>
    <definedName name="Druckbereich1" localSheetId="15">#REF!</definedName>
    <definedName name="Druckbereich1">#REF!</definedName>
    <definedName name="Druckbereich1.1" localSheetId="3">#REF!</definedName>
    <definedName name="Druckbereich1.1" localSheetId="4">#REF!</definedName>
    <definedName name="Druckbereich1.1" localSheetId="5">#REF!</definedName>
    <definedName name="Druckbereich1.1" localSheetId="6">#REF!</definedName>
    <definedName name="Druckbereich1.1" localSheetId="7">#REF!</definedName>
    <definedName name="Druckbereich1.1" localSheetId="8">#REF!</definedName>
    <definedName name="Druckbereich1.1" localSheetId="11">#REF!</definedName>
    <definedName name="Druckbereich1.1" localSheetId="12">#REF!</definedName>
    <definedName name="Druckbereich1.1" localSheetId="1">#REF!</definedName>
    <definedName name="Druckbereich1.1" localSheetId="15">#REF!</definedName>
    <definedName name="Druckbereich1.1">#REF!</definedName>
    <definedName name="Druckbereich11" localSheetId="3">#REF!</definedName>
    <definedName name="Druckbereich11" localSheetId="4">#REF!</definedName>
    <definedName name="Druckbereich11" localSheetId="5">#REF!</definedName>
    <definedName name="Druckbereich11" localSheetId="6">#REF!</definedName>
    <definedName name="Druckbereich11" localSheetId="7">#REF!</definedName>
    <definedName name="Druckbereich11" localSheetId="8">#REF!</definedName>
    <definedName name="Druckbereich11" localSheetId="11">#REF!</definedName>
    <definedName name="Druckbereich11" localSheetId="12">#REF!</definedName>
    <definedName name="Druckbereich11" localSheetId="1">#REF!</definedName>
    <definedName name="Druckbereich11" localSheetId="15">#REF!</definedName>
    <definedName name="Druckbereich11">#REF!</definedName>
    <definedName name="Druckbereich4" localSheetId="3">#REF!</definedName>
    <definedName name="Druckbereich4" localSheetId="4">#REF!</definedName>
    <definedName name="Druckbereich4" localSheetId="5">#REF!</definedName>
    <definedName name="Druckbereich4" localSheetId="6">#REF!</definedName>
    <definedName name="Druckbereich4" localSheetId="7">#REF!</definedName>
    <definedName name="Druckbereich4" localSheetId="8">#REF!</definedName>
    <definedName name="Druckbereich4" localSheetId="11">#REF!</definedName>
    <definedName name="Druckbereich4" localSheetId="12">#REF!</definedName>
    <definedName name="Druckbereich4">#REF!</definedName>
    <definedName name="_xlnm.Print_Titles" localSheetId="9">'5.1'!$1:$5</definedName>
    <definedName name="_xlnm.Print_Titles" localSheetId="10">'5.2'!$1:$5</definedName>
    <definedName name="_xlnm.Print_Titles" localSheetId="13">Berichtskreis!$1:$4</definedName>
    <definedName name="_xlnm.Print_Titles" localSheetId="14">Fachabteilungsschlüssel!$1:$2</definedName>
    <definedName name="HTML_Cnontrol1" localSheetId="2" hidden="1">{"'Prod 00j at (2)'!$A$5:$N$1224"}</definedName>
    <definedName name="HTML_Cnontrol1" localSheetId="15" hidden="1">{"'Prod 00j at (2)'!$A$5:$N$1224"}</definedName>
    <definedName name="HTML_Cnontrol1" hidden="1">{"'Prod 00j at (2)'!$A$5:$N$1224"}</definedName>
    <definedName name="HTML_CodePage" hidden="1">1252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15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calcChain.xml><?xml version="1.0" encoding="utf-8"?>
<calcChain xmlns="http://schemas.openxmlformats.org/spreadsheetml/2006/main">
  <c r="J7" i="12" l="1"/>
  <c r="J35" i="12" s="1"/>
  <c r="K7" i="12"/>
  <c r="K35" i="12" s="1"/>
  <c r="L7" i="12"/>
  <c r="L35" i="12" s="1"/>
  <c r="P21" i="1"/>
</calcChain>
</file>

<file path=xl/sharedStrings.xml><?xml version="1.0" encoding="utf-8"?>
<sst xmlns="http://schemas.openxmlformats.org/spreadsheetml/2006/main" count="1241" uniqueCount="754">
  <si>
    <t>Name</t>
  </si>
  <si>
    <t>männ-
lich</t>
  </si>
  <si>
    <t>weib-
lich</t>
  </si>
  <si>
    <t>Jahre</t>
  </si>
  <si>
    <t>2 einschließlich der Behandlungsfälle ohne Angabe des Geschlechts und des Alters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</si>
  <si>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</si>
  <si>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 xml:space="preserve">Statistischer </t>
  </si>
  <si>
    <t xml:space="preserve">Bericht </t>
  </si>
  <si>
    <t>Impressum</t>
  </si>
  <si>
    <t>Statistischer Bericht</t>
  </si>
  <si>
    <t>Erscheinungsfolge: jährlich</t>
  </si>
  <si>
    <t>Herausgeber</t>
  </si>
  <si>
    <t>Zeichenerklärung</t>
  </si>
  <si>
    <t xml:space="preserve">weniger als die Hälfte von 1 </t>
  </si>
  <si>
    <t>in der letzten besetzten Stelle,</t>
  </si>
  <si>
    <t>14467 Potsdam</t>
  </si>
  <si>
    <t>jedoch mehr als nichts</t>
  </si>
  <si>
    <t>info@statistik-bbb.de</t>
  </si>
  <si>
    <t>–</t>
  </si>
  <si>
    <t>nichts vorhanden</t>
  </si>
  <si>
    <t>www.statistik-berlin-brandenburg.de</t>
  </si>
  <si>
    <t>…</t>
  </si>
  <si>
    <t>Angabe fällt später an</t>
  </si>
  <si>
    <t>( )</t>
  </si>
  <si>
    <t>Aussagewert ist eingeschränkt</t>
  </si>
  <si>
    <t>/</t>
  </si>
  <si>
    <t>Zahlenwert nicht sicher genug</t>
  </si>
  <si>
    <t>•</t>
  </si>
  <si>
    <t>Zahlenwert unbekannt oder</t>
  </si>
  <si>
    <t xml:space="preserve">geheim zu halten </t>
  </si>
  <si>
    <t>x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</si>
  <si>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</si>
  <si>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</si>
  <si>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</si>
  <si>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</si>
  <si>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</si>
  <si>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</si>
  <si>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</si>
  <si>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t>Inhaltsverzeichnis</t>
  </si>
  <si>
    <t>Seite</t>
  </si>
  <si>
    <t>Tabellen</t>
  </si>
  <si>
    <t>Aus Krankenhäusern im Land Brandenburg entlassene vollstationäre Behandlungsfälle</t>
  </si>
  <si>
    <t>3.1</t>
  </si>
  <si>
    <t>3.2</t>
  </si>
  <si>
    <t>4.1</t>
  </si>
  <si>
    <t>4.2</t>
  </si>
  <si>
    <t>sowie durchschnittlicher Verweildauer</t>
  </si>
  <si>
    <t>Gegenstand
 der Nachweisung</t>
  </si>
  <si>
    <t>männlich</t>
  </si>
  <si>
    <t>weiblich</t>
  </si>
  <si>
    <t>nach Altersgruppen</t>
  </si>
  <si>
    <t>in Jahren</t>
  </si>
  <si>
    <t xml:space="preserve"> </t>
  </si>
  <si>
    <t>unter</t>
  </si>
  <si>
    <t>bis unter</t>
  </si>
  <si>
    <t>und älter</t>
  </si>
  <si>
    <t>Sterbefälle</t>
  </si>
  <si>
    <t>Verweildauer in Tagen</t>
  </si>
  <si>
    <t>Außerdem</t>
  </si>
  <si>
    <t>Gesunde Neugeborene</t>
  </si>
  <si>
    <t>_____</t>
  </si>
  <si>
    <t>1 einschließlich Sterbe- und Stundenfälle</t>
  </si>
  <si>
    <t>Fälle</t>
  </si>
  <si>
    <t>Land Brandenburg</t>
  </si>
  <si>
    <t>Brandenburg an der Havel</t>
  </si>
  <si>
    <t>Cottbus</t>
  </si>
  <si>
    <t>Frankfurt (Oder)</t>
  </si>
  <si>
    <t>Potsdam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</si>
  <si>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</si>
  <si>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</si>
  <si>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</si>
  <si>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</si>
  <si>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</si>
  <si>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</si>
  <si>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</si>
  <si>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</si>
  <si>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</si>
  <si>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</si>
  <si>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</si>
  <si>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</si>
  <si>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</si>
  <si>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</si>
  <si>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 xml:space="preserve">außerdem gesunde Neugeborene </t>
  </si>
  <si>
    <t>Pos.-Nr.
der
ICD-10</t>
  </si>
  <si>
    <t>Diagnosekapitel</t>
  </si>
  <si>
    <t xml:space="preserve">A00-B99
</t>
  </si>
  <si>
    <t xml:space="preserve">I.
</t>
  </si>
  <si>
    <t>Bestimmte infektiöse und parasitäre
 Krankheiten</t>
  </si>
  <si>
    <t>C00-D48</t>
  </si>
  <si>
    <t>II.</t>
  </si>
  <si>
    <t>Neubildungen</t>
  </si>
  <si>
    <t xml:space="preserve">E00-E90
</t>
  </si>
  <si>
    <t xml:space="preserve">IV.
</t>
  </si>
  <si>
    <t>Endokrine, Ernährungs- und Stoff-
 wechselkrankheiten</t>
  </si>
  <si>
    <t>F00-F99</t>
  </si>
  <si>
    <t>V.</t>
  </si>
  <si>
    <t>Psychische und Verhaltensstörungen</t>
  </si>
  <si>
    <t>G00-G99</t>
  </si>
  <si>
    <t>VI.</t>
  </si>
  <si>
    <t>Krankheiten des Nervensystems</t>
  </si>
  <si>
    <t xml:space="preserve">H00-H59
</t>
  </si>
  <si>
    <t xml:space="preserve">VII.
</t>
  </si>
  <si>
    <t>Krankheiten des Auges und der
 Augenanhangsgebilde</t>
  </si>
  <si>
    <t xml:space="preserve">H60-H95
</t>
  </si>
  <si>
    <t xml:space="preserve">VIII.
</t>
  </si>
  <si>
    <t>Krankheiten des Ohres und des
 Warzenfortsatzes</t>
  </si>
  <si>
    <t>I00-I99</t>
  </si>
  <si>
    <t>IX.</t>
  </si>
  <si>
    <t>Krankheiten des Kreislaufsystems</t>
  </si>
  <si>
    <t>J00-J99</t>
  </si>
  <si>
    <t>X.</t>
  </si>
  <si>
    <t>Krankheiten des Atmungssystems</t>
  </si>
  <si>
    <t>K00-K93</t>
  </si>
  <si>
    <t>XI.</t>
  </si>
  <si>
    <t>Krankheiten des Verdauungssystems</t>
  </si>
  <si>
    <t>L00-L99</t>
  </si>
  <si>
    <t>XII.</t>
  </si>
  <si>
    <t>Krankheiten der Haut und der Unterhaut</t>
  </si>
  <si>
    <t xml:space="preserve">M00-M99
</t>
  </si>
  <si>
    <t xml:space="preserve">XIII.
</t>
  </si>
  <si>
    <t>N00-N99</t>
  </si>
  <si>
    <t>XIV.</t>
  </si>
  <si>
    <t>Krankheiten des Urogenitalsystems</t>
  </si>
  <si>
    <t xml:space="preserve">P00-P96
</t>
  </si>
  <si>
    <t xml:space="preserve">XVI.
</t>
  </si>
  <si>
    <t>Bestimmte Zustände, die ihren Ursprung
 in der Perinatalperiode haben</t>
  </si>
  <si>
    <t xml:space="preserve">Q00-Q99
</t>
  </si>
  <si>
    <t xml:space="preserve">XVII.
</t>
  </si>
  <si>
    <t>Angeborene Fehlbildungen, Deformitäten
 und Chromosomenanomalien</t>
  </si>
  <si>
    <t xml:space="preserve">R00-R99
</t>
  </si>
  <si>
    <t xml:space="preserve">XVIII.
</t>
  </si>
  <si>
    <t>Symptome und abnorme klinische und
 Laborbefunde, die anderenorts nicht
 klassifiziert sind</t>
  </si>
  <si>
    <t xml:space="preserve">Z00-Z99
</t>
  </si>
  <si>
    <t xml:space="preserve">XXI.
</t>
  </si>
  <si>
    <t xml:space="preserve">U00-U99 </t>
  </si>
  <si>
    <t>XXII.</t>
  </si>
  <si>
    <t xml:space="preserve">Schlüsselnummern für besondere Zwecke                                                                           </t>
  </si>
  <si>
    <t>Ohne Diagnoseangabe</t>
  </si>
  <si>
    <t>Z38</t>
  </si>
  <si>
    <t>2 ohne ICD-10 Z38 gesunde Neugeborene</t>
  </si>
  <si>
    <t>Insgesamt²</t>
  </si>
  <si>
    <t>Bestimmte Zustände, die ihren Ursprung 
 in der Perinatalperiode haben</t>
  </si>
  <si>
    <t>Ins-
gesamt</t>
  </si>
  <si>
    <t>Wohnort der Patienten</t>
  </si>
  <si>
    <t>Land
Branden-
burg</t>
  </si>
  <si>
    <t>Berlin</t>
  </si>
  <si>
    <t>übrige
Bundes-
länder</t>
  </si>
  <si>
    <t xml:space="preserve">D50-D90
</t>
  </si>
  <si>
    <t xml:space="preserve">III.
</t>
  </si>
  <si>
    <t>Krankheiten des Blutes und der blutbildenden
 Organe sowie bestimmte Störungen mit
 Beteiligung des Immunsystems</t>
  </si>
  <si>
    <t>Endokrine, Ernährungs- und Stoffwechsel-
 krankheiten</t>
  </si>
  <si>
    <t>Krankheiten des Auges und der Augenanhangs-
 gebilde</t>
  </si>
  <si>
    <t>H60-H95</t>
  </si>
  <si>
    <t>VIII.</t>
  </si>
  <si>
    <t>Krankheiten des Ohres und des Warzenfortsatzes</t>
  </si>
  <si>
    <t>Krankheiten des Muskel-Skelett-Systems und des
 Bindegewebes</t>
  </si>
  <si>
    <t>O00-O99</t>
  </si>
  <si>
    <t>XV.</t>
  </si>
  <si>
    <t>Schwangerschaft, Geburt und Wochenbett</t>
  </si>
  <si>
    <t>Symptome und abnorme klinische und Laborbefunde,
 die anderenorts nicht klassifiziert sind</t>
  </si>
  <si>
    <t xml:space="preserve">S00-T98
</t>
  </si>
  <si>
    <t xml:space="preserve">XIX.
</t>
  </si>
  <si>
    <t>Faktoren, die den Gesundheitszustand beeinflussen
 und zur Inanspruchnahme des Gesundheitswesens
 führen²</t>
  </si>
  <si>
    <t xml:space="preserve">Gesunde Neugeborene </t>
  </si>
  <si>
    <t>_______</t>
  </si>
  <si>
    <t>Ausland
und
unbekannt</t>
  </si>
  <si>
    <t>A00-B99</t>
  </si>
  <si>
    <t>I.</t>
  </si>
  <si>
    <t>Bestimmte infektiöse und parasitäre Krankheiten</t>
  </si>
  <si>
    <t>E00-E90</t>
  </si>
  <si>
    <t>IV.</t>
  </si>
  <si>
    <t>Endokrine, Ernährungs- und Stoffwechselkrankheiten</t>
  </si>
  <si>
    <t>Bestimmte Zustände, die ihren Ursprung in der
 Perinatalperiode haben</t>
  </si>
  <si>
    <t>Angeborene Fehlbildungen, Deformitäten und
 Chromosomenanomalien</t>
  </si>
  <si>
    <t>Verletzungen, Vergiftungen und bestimmte
 andere Folgen äußerer Ursachen</t>
  </si>
  <si>
    <t>Krankheiten des Blutes und der blutbildenden Organe
 sowie bestimmte Störungen mit Beteiligung des
 Immunsystems</t>
  </si>
  <si>
    <t>Verletzungen, Vergiftungen und bestimmte andere
 Folgen äußerer Ursachen</t>
  </si>
  <si>
    <t>Krankheiten des Muskel-Skelett-Systems
 und des Bindegewebes</t>
  </si>
  <si>
    <t>Faktoren, die den Gesundheitszustand
 beeinflussen und zur Inanspruchnahme
 des Gesundheitswesens führen²</t>
  </si>
  <si>
    <t xml:space="preserve">Rang-
Nr.
</t>
  </si>
  <si>
    <t>Diagnosegruppe</t>
  </si>
  <si>
    <t>Behandlungsfälle</t>
  </si>
  <si>
    <t>insge-
samt</t>
  </si>
  <si>
    <t>und zwar</t>
  </si>
  <si>
    <t>Sterbe-
fälle</t>
  </si>
  <si>
    <t>Anzahl</t>
  </si>
  <si>
    <t>Tage</t>
  </si>
  <si>
    <t>Sonstige Formen der Herzkrankheit</t>
  </si>
  <si>
    <t>Ischämische Herzkrankheiten</t>
  </si>
  <si>
    <t>Sonstige Krankheiten der Wirbelsäule und des Rückens</t>
  </si>
  <si>
    <t>Zerebrovaskuläre Krankheiten</t>
  </si>
  <si>
    <t>Arthrose</t>
  </si>
  <si>
    <t>Krankheiten der Gallenblase, der Gallenwege und des Pankreas</t>
  </si>
  <si>
    <t>Sonstige Krankheiten des Darmes</t>
  </si>
  <si>
    <t>Episodische und paroxysmale Krankheiten des Nervensystems</t>
  </si>
  <si>
    <t>Diabetes mellitus</t>
  </si>
  <si>
    <t>Komplikationen bei Wehentätigkeit und Entbindung</t>
  </si>
  <si>
    <t>Krankheiten des Ösophagus, des Magens und des Duodenums</t>
  </si>
  <si>
    <t>Infektiöse Darmkrankheiten</t>
  </si>
  <si>
    <t>Grippe und Pneumonie</t>
  </si>
  <si>
    <t>Verletzungen des Knies und des Unterschenkels</t>
  </si>
  <si>
    <t>Affektive Störungen</t>
  </si>
  <si>
    <t>Hernien</t>
  </si>
  <si>
    <t>Allgemeinsymptome</t>
  </si>
  <si>
    <t>Krankheiten der Arterien, Arteriolen und Kapillaren</t>
  </si>
  <si>
    <t>Neurotische, Belastungs- und somatoforme Störungen</t>
  </si>
  <si>
    <t>Chronische Krankheiten der unteren Atemwege</t>
  </si>
  <si>
    <t>Sonstige Krankheiten des Harnsystems</t>
  </si>
  <si>
    <t>Verletzungen der Hüfte und des Oberschenkels</t>
  </si>
  <si>
    <r>
      <t>Kurzlieger</t>
    </r>
    <r>
      <rPr>
        <sz val="8"/>
        <rFont val="Arial Unicode MS"/>
        <family val="2"/>
      </rPr>
      <t>⁴</t>
    </r>
  </si>
  <si>
    <t>Verletzungen des Kopfes</t>
  </si>
  <si>
    <t>Sonstige Gelenkkrankheiten</t>
  </si>
  <si>
    <t>Belegte
Betten
je
Tag²</t>
  </si>
  <si>
    <t>Durch-
schnittliche
Verweil-
dauer</t>
  </si>
  <si>
    <t xml:space="preserve">Durch-
schnittsalter
der Patien-
ten/-innen </t>
  </si>
  <si>
    <t>2 belegte Betten je Tag = Verweildauertage dividiert durch Kalendertage</t>
  </si>
  <si>
    <t>3 ohne ICD-10 Z38 gesunde Neugeborene</t>
  </si>
  <si>
    <t>PLZ / Ort</t>
  </si>
  <si>
    <t xml:space="preserve">Städtisches Klinikum Brandenburg GmbH  </t>
  </si>
  <si>
    <t>14770 Brandenburg an der Havel</t>
  </si>
  <si>
    <t>ASKLEPIOS Fachklinikum Brandenburg</t>
  </si>
  <si>
    <t>14772 Brandenburg an der Havel</t>
  </si>
  <si>
    <t>Carl-Thiem-Klinikum Cottbus gGmbH</t>
  </si>
  <si>
    <t>03048 Cottbus</t>
  </si>
  <si>
    <t>Sana-Herzzentrum Cottbus GmbH</t>
  </si>
  <si>
    <t>Klinikum Frankfurt (Oder) GmbH</t>
  </si>
  <si>
    <t>15236 Frankfurt (Oder)</t>
  </si>
  <si>
    <t>15232 Frankfurt (Oder)</t>
  </si>
  <si>
    <t>St. Josefs-Krankenhaus Potsdam</t>
  </si>
  <si>
    <t>Evangelisches Zentrum für Altersmedizin</t>
  </si>
  <si>
    <t>16321 Bernau</t>
  </si>
  <si>
    <t>16225 Eberswalde</t>
  </si>
  <si>
    <t>Martin Gropius Krankenhaus GmbH</t>
  </si>
  <si>
    <t>15907 Lübben</t>
  </si>
  <si>
    <t>15926 Luckau</t>
  </si>
  <si>
    <t>Asklepios Fachklinikum Lübben</t>
  </si>
  <si>
    <t>Asklepios Fachklinikum Teupitz</t>
  </si>
  <si>
    <t>15755 Teupitz</t>
  </si>
  <si>
    <t>Elbe-Elster Klinikum GmbH</t>
  </si>
  <si>
    <t>03238 Finsterwalde</t>
  </si>
  <si>
    <t>Havelland Kliniken GmbH</t>
  </si>
  <si>
    <t>14641 Nauen</t>
  </si>
  <si>
    <t>Immanuel Klinik Rüdersdorf</t>
  </si>
  <si>
    <t>15562 Rüdersdorf</t>
  </si>
  <si>
    <t>Krankenhaus Märkisch-Oderland GmbH</t>
  </si>
  <si>
    <t>16547 Birkenwerder</t>
  </si>
  <si>
    <t>16515 Oranienburg</t>
  </si>
  <si>
    <t>16766 Kremmen/OT Sommerfeld</t>
  </si>
  <si>
    <t>Klinikum Niederlausitz GmbH</t>
  </si>
  <si>
    <t>01968 Senftenberg</t>
  </si>
  <si>
    <t>Helios Klinikum Bad Saarow</t>
  </si>
  <si>
    <t>15526 Bad Saarow-Pieskow</t>
  </si>
  <si>
    <t>Oder-Spree-Krankenhaus GmbH</t>
  </si>
  <si>
    <t>15848 Beeskow</t>
  </si>
  <si>
    <t>Städtisches Krankenhaus Eisenhüttenstadt GmbH</t>
  </si>
  <si>
    <t>15890 Eisenhüttenstadt</t>
  </si>
  <si>
    <t>15569 Woltersdorf</t>
  </si>
  <si>
    <t>15526 Bad Saarow</t>
  </si>
  <si>
    <t>15537 Grünheide</t>
  </si>
  <si>
    <t>KMG Klinikum Mitte GmbH</t>
  </si>
  <si>
    <t>16866 Kyritz</t>
  </si>
  <si>
    <t>Ruppiner Kliniken GmbH</t>
  </si>
  <si>
    <t>16816 Neuruppin</t>
  </si>
  <si>
    <t>14806 Belzig</t>
  </si>
  <si>
    <t>Johanniter-Krankenhaus im Fläming Treuenbrietzen GmbH</t>
  </si>
  <si>
    <t>14929 Treuenbrietzen</t>
  </si>
  <si>
    <t>14547 Beelitz-Heilstätten</t>
  </si>
  <si>
    <t>Kreiskrankenhaus Prignitz gGmbH</t>
  </si>
  <si>
    <t>19348 Perleberg</t>
  </si>
  <si>
    <t>03149 Forst</t>
  </si>
  <si>
    <t>Naemi-Wilke-Stift Guben</t>
  </si>
  <si>
    <t>03172 Guben</t>
  </si>
  <si>
    <t>Krankenhaus Spremberg</t>
  </si>
  <si>
    <t>03130 Spremberg</t>
  </si>
  <si>
    <t>14943 Luckenwalde</t>
  </si>
  <si>
    <t>14974 Ludwigsfelde</t>
  </si>
  <si>
    <t>Krankenhaus Angermünde</t>
  </si>
  <si>
    <t>16278 Angermünde</t>
  </si>
  <si>
    <t>17291 Prenzlau</t>
  </si>
  <si>
    <t xml:space="preserve">Asklepios Klinikum Uckermark GmbH   </t>
  </si>
  <si>
    <t>16303 Schwedt/Oder</t>
  </si>
  <si>
    <t xml:space="preserve">Sana Krankenhaus Templin   </t>
  </si>
  <si>
    <t>17268 Templin</t>
  </si>
  <si>
    <t xml:space="preserve">Oberhavel Klinik Gransee GmbH   </t>
  </si>
  <si>
    <t>16775 Gransee</t>
  </si>
  <si>
    <t>16278 Angermünde/ OT Wolletz</t>
  </si>
  <si>
    <t>1-5</t>
  </si>
  <si>
    <t>5-15</t>
  </si>
  <si>
    <t>15-25</t>
  </si>
  <si>
    <t>25-35</t>
  </si>
  <si>
    <t>35-45</t>
  </si>
  <si>
    <t>45-55</t>
  </si>
  <si>
    <t>55-65</t>
  </si>
  <si>
    <t>65-75</t>
  </si>
  <si>
    <t>75 u. älter</t>
  </si>
  <si>
    <t>0-1</t>
  </si>
  <si>
    <t>Durchschnittsalter der Patienten/-innen</t>
  </si>
  <si>
    <t>Klinikum Ernst von Bergmann gGmbH</t>
  </si>
  <si>
    <t>Evangelisches Krankenhaus Luckau gGmbH</t>
  </si>
  <si>
    <t>HELIOS-Privatkliniken GmbH</t>
  </si>
  <si>
    <t>Evangelisches Krankenhaus Ludwigsfelde-Teltow gGmbH</t>
  </si>
  <si>
    <t>Evangelisches Krankenhaus Lutherstift 
Frankfurt (Oder)/Seelow</t>
  </si>
  <si>
    <t>Oberlinklinik gGmbH
Orthopädische Fachklinik</t>
  </si>
  <si>
    <t>Klinikum Barnim GmbH
Werner Forßmann Krankenhaus</t>
  </si>
  <si>
    <t>Epilepsieklinik Tabor
Epilepsie-Zentrum Berlin-Brandenburg</t>
  </si>
  <si>
    <t>Klinikum Dahme-Spreewald GmbH
Spreewaldklinik Lübben</t>
  </si>
  <si>
    <t>Asklepios Klinik Birkenwerder
Fachkrankenhaus für Orthopädie</t>
  </si>
  <si>
    <t>Oberhavel Kliniken GmbH
Krankenhaus Oranienburg/Hennigsdorf</t>
  </si>
  <si>
    <t>Sana Kliniken Sommerfeld
Hellmut-Ulrici-Kliniken</t>
  </si>
  <si>
    <t>Median Klinik Grünheide
Fachkrankenhaus für neurologische Frührehabilitation Phase B</t>
  </si>
  <si>
    <t>Kliniken Beelitz GmbH
Neurologisches Fachkrankenhaus für Bewegungsstörungen/
Parkinson</t>
  </si>
  <si>
    <t>Kliniken Beelitz GmbH
Fachkrankenhaus für neurologische Frührehabilitation</t>
  </si>
  <si>
    <t>Behandlungsfälle² ³</t>
  </si>
  <si>
    <t>Oberbergklinik Berlin/Brandenburg</t>
  </si>
  <si>
    <t>15864 Wendisch/Rietz</t>
  </si>
  <si>
    <t>S80-S89</t>
  </si>
  <si>
    <t>16321 Bernau-Waldsiedlung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</si>
  <si>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</si>
  <si>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</si>
  <si>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r>
      <t>Amt für Statistik</t>
    </r>
    <r>
      <rPr>
        <sz val="8"/>
        <rFont val="Arial"/>
        <family val="2"/>
      </rPr>
      <t xml:space="preserve"> Berlin-Brandenburg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</si>
  <si>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</si>
  <si>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>Krankenhäuser in Brandenburg</t>
  </si>
  <si>
    <t>Immanuel Klinikum Bernau 
Herzzentrum Brandenburg</t>
  </si>
  <si>
    <t>Klinik Ernst von Bergmann Bad Belzig gGmbH</t>
  </si>
  <si>
    <t>Medizinisch-soziales Zentrum Uckermark gGmbH
Kreiskrankenhaus Prenzlau</t>
  </si>
  <si>
    <t>Krankheiten, Verletzungen und Vergiftungen</t>
  </si>
  <si>
    <t>3 ohne ICD-10 Z38 gesunde Neugeborene, die in der Diagnosestatistik ab Berichtsjahr 2004 erhoben werden</t>
  </si>
  <si>
    <t>Stundenfälle³</t>
  </si>
  <si>
    <t>A00-T98</t>
  </si>
  <si>
    <t>I.-XIX.</t>
  </si>
  <si>
    <t>Klinikum Westbrandenburg</t>
  </si>
  <si>
    <t>I30-I52</t>
  </si>
  <si>
    <t>I20-I25</t>
  </si>
  <si>
    <t>M50-M54</t>
  </si>
  <si>
    <t>I60-I69</t>
  </si>
  <si>
    <t>M15-M19</t>
  </si>
  <si>
    <t>K80-K87</t>
  </si>
  <si>
    <t>S00-S09</t>
  </si>
  <si>
    <t>G40-G47</t>
  </si>
  <si>
    <t>C15-C26</t>
  </si>
  <si>
    <t>I10-I15</t>
  </si>
  <si>
    <t>K20-K31</t>
  </si>
  <si>
    <t>F30-F39</t>
  </si>
  <si>
    <t>I70-I79</t>
  </si>
  <si>
    <t>E10-E14</t>
  </si>
  <si>
    <t>J40-J47</t>
  </si>
  <si>
    <t>A00-A09</t>
  </si>
  <si>
    <t>R50-R69</t>
  </si>
  <si>
    <t>F40-F48</t>
  </si>
  <si>
    <t>N30-N39</t>
  </si>
  <si>
    <t>M20-M25</t>
  </si>
  <si>
    <t>O60-O75</t>
  </si>
  <si>
    <t>K40-K46</t>
  </si>
  <si>
    <t>S70-S79</t>
  </si>
  <si>
    <t>A30-A49</t>
  </si>
  <si>
    <t>Sonstige bakterielle Krankheiten</t>
  </si>
  <si>
    <t>Grafiken</t>
  </si>
  <si>
    <t>Behandlungsanlass</t>
  </si>
  <si>
    <r>
      <t>Insge-
samt²</t>
    </r>
    <r>
      <rPr>
        <vertAlign val="superscript"/>
        <sz val="8"/>
        <rFont val="Arial"/>
        <family val="2"/>
      </rPr>
      <t/>
    </r>
  </si>
  <si>
    <t>Altersgruppen von ... bis unter ... Jahren</t>
  </si>
  <si>
    <t>0 - 1</t>
  </si>
  <si>
    <t>1 - 15</t>
  </si>
  <si>
    <t>15 - 45</t>
  </si>
  <si>
    <t>45 - 65</t>
  </si>
  <si>
    <t>65 - 75</t>
  </si>
  <si>
    <t>75 und
älter</t>
  </si>
  <si>
    <r>
      <t>Insgesamt</t>
    </r>
    <r>
      <rPr>
        <sz val="8"/>
        <rFont val="Arial Unicode MS"/>
        <family val="2"/>
      </rPr>
      <t>³</t>
    </r>
    <r>
      <rPr>
        <vertAlign val="superscript"/>
        <sz val="8"/>
        <rFont val="Arial"/>
        <family val="2"/>
      </rPr>
      <t/>
    </r>
  </si>
  <si>
    <t xml:space="preserve">A00-T98
</t>
  </si>
  <si>
    <r>
      <t>Krankheiten, Verletzungen
und Vergiftungen</t>
    </r>
    <r>
      <rPr>
        <sz val="8"/>
        <rFont val="Arial Unicode MS"/>
        <family val="2"/>
      </rPr>
      <t/>
    </r>
  </si>
  <si>
    <t>A15-A19,
B90</t>
  </si>
  <si>
    <t>Tuberkulose einschließlich ihrer Folgezustände</t>
  </si>
  <si>
    <t>A39</t>
  </si>
  <si>
    <t>Meningokokkeninfektion</t>
  </si>
  <si>
    <t>B15-B19</t>
  </si>
  <si>
    <t>Virushepatitis</t>
  </si>
  <si>
    <t xml:space="preserve">B20-B24
</t>
  </si>
  <si>
    <t>HIV-Krankheit (Humane Immundefizienz-Viruskrankheit)</t>
  </si>
  <si>
    <t xml:space="preserve">C00-D48  </t>
  </si>
  <si>
    <t>C00-C97</t>
  </si>
  <si>
    <t>Bösartige Neubildungen</t>
  </si>
  <si>
    <t xml:space="preserve">C00-C14  </t>
  </si>
  <si>
    <t>der Lippe, Mundhöhle und des Pharynx</t>
  </si>
  <si>
    <t xml:space="preserve">C15  </t>
  </si>
  <si>
    <t>des Ösophagus</t>
  </si>
  <si>
    <t xml:space="preserve">C16  </t>
  </si>
  <si>
    <t>des Magens</t>
  </si>
  <si>
    <t xml:space="preserve">C18  </t>
  </si>
  <si>
    <t>des Dickdarmes</t>
  </si>
  <si>
    <t>C19-C21</t>
  </si>
  <si>
    <t>des Rektums und des Anus</t>
  </si>
  <si>
    <t xml:space="preserve">C22  
</t>
  </si>
  <si>
    <t>der Leber und der intrahepa-
tischen Gallengänge</t>
  </si>
  <si>
    <t xml:space="preserve">C25  </t>
  </si>
  <si>
    <t>des Pankreas</t>
  </si>
  <si>
    <t xml:space="preserve">C32-C34  
</t>
  </si>
  <si>
    <t>des Larynx, der Trachea, der Bronchien und der Lunge</t>
  </si>
  <si>
    <t xml:space="preserve">C43  </t>
  </si>
  <si>
    <t>der Haut (Bösartiges Melanom)</t>
  </si>
  <si>
    <t xml:space="preserve">C50  </t>
  </si>
  <si>
    <t>der Brustdrüse (Mamma)</t>
  </si>
  <si>
    <t xml:space="preserve">C53  </t>
  </si>
  <si>
    <t>der Cervix uteri</t>
  </si>
  <si>
    <t xml:space="preserve">C54-C55
  </t>
  </si>
  <si>
    <t>des Corpus uteri und des Uterus, Teil nicht näher bezeichnet</t>
  </si>
  <si>
    <t xml:space="preserve">C61  </t>
  </si>
  <si>
    <t>der Prostata</t>
  </si>
  <si>
    <t xml:space="preserve">C67  </t>
  </si>
  <si>
    <t>der Harnblase</t>
  </si>
  <si>
    <t xml:space="preserve">C81-C96
</t>
  </si>
  <si>
    <t>des lymphatischen, blutbildenden und verwandten Gewebes</t>
  </si>
  <si>
    <t xml:space="preserve">Krankheiten des Blutes und der blutbildenden
Organe sowie bestimmte Störungen mit
Beteiligung des Immunsystems </t>
  </si>
  <si>
    <t xml:space="preserve">E00-E90  
</t>
  </si>
  <si>
    <t>Endokrine, Ernährungs- und
Stoffwechselkrankheiten</t>
  </si>
  <si>
    <t xml:space="preserve">E10-E14  </t>
  </si>
  <si>
    <t xml:space="preserve">F00-F99  </t>
  </si>
  <si>
    <t xml:space="preserve">F10  
</t>
  </si>
  <si>
    <t>Psychische und Verhaltensstörungen
durch Alkohol</t>
  </si>
  <si>
    <t>F11-F16,
F18-F19</t>
  </si>
  <si>
    <t>Psychische und Verhaltensstörungen
durch andere psychotrope Substanzen</t>
  </si>
  <si>
    <t>G00-G03</t>
  </si>
  <si>
    <t>Meningitis</t>
  </si>
  <si>
    <t xml:space="preserve">H00-H59  
</t>
  </si>
  <si>
    <t>Krankheiten des Auges und der Augenanhangsgebilde</t>
  </si>
  <si>
    <t xml:space="preserve">H60-H95  
</t>
  </si>
  <si>
    <t xml:space="preserve">I00-I99  </t>
  </si>
  <si>
    <t xml:space="preserve">I20-I25  </t>
  </si>
  <si>
    <t xml:space="preserve">Ischämische Herzkrankheiten </t>
  </si>
  <si>
    <t>I30-I33,
I39-I52</t>
  </si>
  <si>
    <t>Sonstige Herzkrankheiten</t>
  </si>
  <si>
    <t xml:space="preserve">I60-I69  </t>
  </si>
  <si>
    <t xml:space="preserve">J40-J47 </t>
  </si>
  <si>
    <t>J45-J46</t>
  </si>
  <si>
    <t>Asthma</t>
  </si>
  <si>
    <t xml:space="preserve">K00-K93  </t>
  </si>
  <si>
    <t xml:space="preserve">K25-K28  
</t>
  </si>
  <si>
    <t xml:space="preserve">Ulcus ventriculi, duodeni,
pepticum, pepticum jejuni </t>
  </si>
  <si>
    <t xml:space="preserve">K70,
K73-K74  </t>
  </si>
  <si>
    <t>Alkoholische Leberkrankheit, Chronische Leberkrankheit, Fibrose und Leberzirrhose</t>
  </si>
  <si>
    <t xml:space="preserve">L00-L99  </t>
  </si>
  <si>
    <t xml:space="preserve">M00-M99
  </t>
  </si>
  <si>
    <t>Krankheiten des Muskel-Skelett-Systems und des Bindegewebes</t>
  </si>
  <si>
    <t>M05-M06,
M15-M19</t>
  </si>
  <si>
    <t>Polyarthritis und Arthrose</t>
  </si>
  <si>
    <t xml:space="preserve">N00-N29  </t>
  </si>
  <si>
    <t>Krankheiten der Niere</t>
  </si>
  <si>
    <t xml:space="preserve">O00-O99  </t>
  </si>
  <si>
    <t>Bestimmte Zustände, die ihren Ursprung in der Perinatalperiode haben</t>
  </si>
  <si>
    <t>Q00-Q07</t>
  </si>
  <si>
    <t xml:space="preserve">Angeborene Fehlbildungen des Nervensystems                                                                     </t>
  </si>
  <si>
    <t>Q20-Q28</t>
  </si>
  <si>
    <t xml:space="preserve">Angeborene Fehlbildungen des Kreislaufsystems                                                                  </t>
  </si>
  <si>
    <t xml:space="preserve">R00-R99  
</t>
  </si>
  <si>
    <t>Symptome und abnorme klinische und Laborbefunde, die anderenorts nicht klassifiziert sind</t>
  </si>
  <si>
    <t xml:space="preserve">S00-T98  
</t>
  </si>
  <si>
    <t xml:space="preserve">Verletzungen, Vergiftungen und bestimmte andere Folgen äußerer Ursachen                                                </t>
  </si>
  <si>
    <t>U00-U99</t>
  </si>
  <si>
    <t>Schlüsselnummern für besondere Zwecke</t>
  </si>
  <si>
    <t>Ohne Angabe der Diagnose</t>
  </si>
  <si>
    <t>2 einschließlich der Behandlungsfälle ohne Angaben des Alters und des Geschlechts</t>
  </si>
  <si>
    <t xml:space="preserve">Krankheiten des Blutes und der blutbildenden Organe sowie bestimmte Störungen mit Beteiligung des Immunsystems </t>
  </si>
  <si>
    <t>5.1</t>
  </si>
  <si>
    <t>5.2</t>
  </si>
  <si>
    <t xml:space="preserve"> Altersgruppen der Patienten/-innen - insgesamt -</t>
  </si>
  <si>
    <t xml:space="preserve"> Altersgruppen der Patienten/-innen - weiblich -</t>
  </si>
  <si>
    <t>2 Jahresangaben ohne ICD-10 Z38 gesunde Neugeborene, die als außerdem separat ausgewiesen werden</t>
  </si>
  <si>
    <t xml:space="preserve">XVIII.
</t>
  </si>
  <si>
    <t xml:space="preserve">R00-R99
</t>
  </si>
  <si>
    <t xml:space="preserve">T80-T88
</t>
  </si>
  <si>
    <t xml:space="preserve">O30-O48
</t>
  </si>
  <si>
    <t xml:space="preserve">F10-F19
</t>
  </si>
  <si>
    <t xml:space="preserve">Angeborene Fehlbildungen, Deformitäten und Chromosomenanomalien                                                </t>
  </si>
  <si>
    <t>Faktoren, die den Gesundheitszustand beeinflussen und zur Inanspruchnahme des Gesundheitswesens führen³</t>
  </si>
  <si>
    <t xml:space="preserve">J00-J99  </t>
  </si>
  <si>
    <t xml:space="preserve">G00-G99 </t>
  </si>
  <si>
    <t xml:space="preserve">N00-N99  </t>
  </si>
  <si>
    <t xml:space="preserve">G00-G99  </t>
  </si>
  <si>
    <t xml:space="preserve">Schwangerschaft, Geburt und Wochenbett </t>
  </si>
  <si>
    <t>Metadaten zu dieser Statistik</t>
  </si>
  <si>
    <t>(externer Link)</t>
  </si>
  <si>
    <t>14469 Potsdam</t>
  </si>
  <si>
    <t xml:space="preserve">21  
</t>
  </si>
  <si>
    <t>Brandenburg-Klinik Bernau Waldfrieden GmbH 
Fachkrankenhaus für neurologische Frührehabilitation</t>
  </si>
  <si>
    <t xml:space="preserve">Lausitz Klinik Forst </t>
  </si>
  <si>
    <t xml:space="preserve">GLG Fachklinik Wolletzsee   </t>
  </si>
  <si>
    <t>14471 Potsdam</t>
  </si>
  <si>
    <t>14482 Potsdam</t>
  </si>
  <si>
    <t>Steinstraße 104 - 106</t>
  </si>
  <si>
    <t>14480 Potsdam</t>
  </si>
  <si>
    <t>Psychische und Verhaltensstörungen durch psychotrope Substanzen</t>
  </si>
  <si>
    <t>Hypertonie [Hochdruckkrankheit]</t>
  </si>
  <si>
    <t>Komplikationen bei chirurgischen Eingriffen und medizinischer Behandlung, anderenorts nicht klassifiziert</t>
  </si>
  <si>
    <t>Betreuung der Mutter im Hinblick auf den Feten und die Amnionhöhle sowie mögliche Entbindungskomplikationen</t>
  </si>
  <si>
    <t>E70-E90</t>
  </si>
  <si>
    <t>Stoffwechselstörungen</t>
  </si>
  <si>
    <t>N10-N16</t>
  </si>
  <si>
    <t>Tubulointerstitielle Nierenkrankheiten</t>
  </si>
  <si>
    <t>Heinrich-Heine-Klinik</t>
  </si>
  <si>
    <t>14476 Potsdam</t>
  </si>
  <si>
    <t>darunter</t>
  </si>
  <si>
    <t>Mund- und Kieferchirurgie</t>
  </si>
  <si>
    <t>Fachabteilungen gem.
§ 301 SGB V
(nur Hauptfachabteilungen)</t>
  </si>
  <si>
    <t>Insgesamt³</t>
  </si>
  <si>
    <t>Innere Medizin</t>
  </si>
  <si>
    <t>Geriatrie</t>
  </si>
  <si>
    <t>Kardiologie</t>
  </si>
  <si>
    <t>Nephrologie</t>
  </si>
  <si>
    <t>Hämatologie und internistische Onkologie</t>
  </si>
  <si>
    <t>Endokrinologie</t>
  </si>
  <si>
    <t>Gastroenterologie</t>
  </si>
  <si>
    <t>Pneumologie</t>
  </si>
  <si>
    <t>Rheumatologie</t>
  </si>
  <si>
    <t>Pädiatrie</t>
  </si>
  <si>
    <t>Neonatologie</t>
  </si>
  <si>
    <t>Kinderchirurgie</t>
  </si>
  <si>
    <t>Lungen- und Bronchialheilkunde</t>
  </si>
  <si>
    <t>Allgemeine Chirurgie</t>
  </si>
  <si>
    <t>Unfallchirurgie</t>
  </si>
  <si>
    <t>Neurochirurgie</t>
  </si>
  <si>
    <t>Gefäßchirurgie</t>
  </si>
  <si>
    <t>Plastische Chirurgie</t>
  </si>
  <si>
    <t>Thoraxchirurgie</t>
  </si>
  <si>
    <t>Herzchirurgie</t>
  </si>
  <si>
    <t>Urologie</t>
  </si>
  <si>
    <t>Orthopädie</t>
  </si>
  <si>
    <t>Frauenheilkunde und Geburtshilfe</t>
  </si>
  <si>
    <t>Geburtshilfe</t>
  </si>
  <si>
    <t>Hals-, Nasen-, Ohrenheilkunde</t>
  </si>
  <si>
    <t>Augenheilkunde</t>
  </si>
  <si>
    <t>Neurologie</t>
  </si>
  <si>
    <t>Allgemeine Psychiatrie</t>
  </si>
  <si>
    <t>Kinder- und Jugendpsychiatrie</t>
  </si>
  <si>
    <t>Psychosomatik/Psychotherapie</t>
  </si>
  <si>
    <t>Nuklearmedizin</t>
  </si>
  <si>
    <t>Strahlenheilkunde</t>
  </si>
  <si>
    <t>Dermatologie</t>
  </si>
  <si>
    <t>Zahn- und Kieferheilkunde,</t>
  </si>
  <si>
    <t>Intensivmedizin</t>
  </si>
  <si>
    <t>Sonstige Fachabteilung</t>
  </si>
  <si>
    <t xml:space="preserve">Klinik Sanssouci Potsdam GmbH </t>
  </si>
  <si>
    <t>KH-Nr.</t>
  </si>
  <si>
    <t>mit Operationen⁵</t>
  </si>
  <si>
    <t xml:space="preserve">5 Merkmal wird ab Berichtsjahr 2018 nicht mehr erhoben  </t>
  </si>
  <si>
    <t>Kreisfreie Stadt
Landkreis</t>
  </si>
  <si>
    <t>1. und 2. Stelle</t>
  </si>
  <si>
    <t>Schlüsselnummer</t>
  </si>
  <si>
    <t>Bezeichnung</t>
  </si>
  <si>
    <t>1. und 2. Stelle des Fachabteilungsschlüssels („01“ bis „37“)</t>
  </si>
  <si>
    <t>Innere Medizin/Schwerpunkt Geriatrie</t>
  </si>
  <si>
    <t>3. und 4. Stelle</t>
  </si>
  <si>
    <t>Innere Medizin/Schwerpunkt Kardiologie</t>
  </si>
  <si>
    <t>a)</t>
  </si>
  <si>
    <t>00</t>
  </si>
  <si>
    <t>Innere Medizin/Schwerpunkt Nephrologie</t>
  </si>
  <si>
    <t>b)</t>
  </si>
  <si>
    <t>90</t>
  </si>
  <si>
    <t>Innere Medizin/Schwerpunkt Hämatologie und internistische Onkologie</t>
  </si>
  <si>
    <t>c)</t>
  </si>
  <si>
    <t>91</t>
  </si>
  <si>
    <t>Innere Medizin/Schwerpunkt Endokrinologie</t>
  </si>
  <si>
    <t>d)</t>
  </si>
  <si>
    <t>92</t>
  </si>
  <si>
    <t>Innere Medizin/Schwerpunkt Gastroenterologie</t>
  </si>
  <si>
    <t>Innere Medizin/Schwerpunkt Pneumologie</t>
  </si>
  <si>
    <t>Beispiele:</t>
  </si>
  <si>
    <t>Innere Medizin/Schwerpunkt Rheumatologie</t>
  </si>
  <si>
    <t>0100</t>
  </si>
  <si>
    <t>Innere Medizin A</t>
  </si>
  <si>
    <t>Innere Medizin/Schwerpunkt Lungen- und Bronchialheilkunde</t>
  </si>
  <si>
    <t>0190</t>
  </si>
  <si>
    <t>Innere Medizin B</t>
  </si>
  <si>
    <t>Innere Medizin/Tumorforschung</t>
  </si>
  <si>
    <t>0191</t>
  </si>
  <si>
    <t>Innere Medizin C</t>
  </si>
  <si>
    <t>Innere Medizin/Schwerpunkt Coloproktologie</t>
  </si>
  <si>
    <t>0192</t>
  </si>
  <si>
    <t>Innere Medizin D</t>
  </si>
  <si>
    <t>Innere Medizin/Schwerpunkt Infektionskrankheiten</t>
  </si>
  <si>
    <t>1500</t>
  </si>
  <si>
    <t>Chirurgie I</t>
  </si>
  <si>
    <t>Innere Medizin/Schwerpunkt Diabetes</t>
  </si>
  <si>
    <t>1590</t>
  </si>
  <si>
    <t>Chirurgie II</t>
  </si>
  <si>
    <t>Innere Medizin/Schwerpunkt Naturheilkunde</t>
  </si>
  <si>
    <t>1591</t>
  </si>
  <si>
    <t>Chirurgie III)</t>
  </si>
  <si>
    <t>Innere Medizin/Schwerpunkt Schlaganfallpatienten (Stroke units)</t>
  </si>
  <si>
    <t>1592</t>
  </si>
  <si>
    <t>Chirurgie IV</t>
  </si>
  <si>
    <t>3700</t>
  </si>
  <si>
    <t>Sonstige Fachabteilung I</t>
  </si>
  <si>
    <t>Geriatrie/Schwerpunkt Frauenheilkunde</t>
  </si>
  <si>
    <t>3790</t>
  </si>
  <si>
    <t>Sonstige Fachabteilung II</t>
  </si>
  <si>
    <t>Geriatrie/Tagesklinik (für teilstationäre Pflegesätze)</t>
  </si>
  <si>
    <t>3791</t>
  </si>
  <si>
    <t>Sonstige Fachabteilung III</t>
  </si>
  <si>
    <t>Geriatrie/Nachtklinik (für teilstationäre Pflegesätze)</t>
  </si>
  <si>
    <t>3792</t>
  </si>
  <si>
    <t>Sonstige Fachabteilung IV</t>
  </si>
  <si>
    <t>Hinweis:</t>
  </si>
  <si>
    <t>Nephrologie/Schwerpunkt Pädiatrie</t>
  </si>
  <si>
    <t>Zusätzlich zu „00“ kann in der 3. und 4. Stelle „90“ bis „92“ individuell genutzt werden, um spezialisierte
Fachabteilungen zu verschlüsseln, für die kein bundeseinheitlicher Fachabteilungsschlüssel vorgesehen ist.</t>
  </si>
  <si>
    <t>Nephrologie/Intensivmedizin</t>
  </si>
  <si>
    <t>Hämatologie und internistische Onkologie/Schwerpunkt Pädiatrie</t>
  </si>
  <si>
    <t>Hämatologie und internistische Onkologie/Schwerpunkt Frauenheilkunde</t>
  </si>
  <si>
    <t>Hämatologie und internistische Onkologie/Schwerpunkt Strahlenheilkunde</t>
  </si>
  <si>
    <t>Endokrinologie/Schwerpunkt Gastroenterologie</t>
  </si>
  <si>
    <t>Endokrinologie/Schwerpunkt Pädiatrie</t>
  </si>
  <si>
    <t>Gastroenterologie/Schwerpunkt Endokrinologie</t>
  </si>
  <si>
    <t>Gastroenterologie/Schwerpunkt Pädiatrie</t>
  </si>
  <si>
    <t>Rheumatologie/Schwerpunkt Pädiatrie</t>
  </si>
  <si>
    <t>Pädiatrie/Schwerpunkt Nephrologie</t>
  </si>
  <si>
    <t>Pädiatrie/Schwerpunkt Hämatologie und internistische Onkologie</t>
  </si>
  <si>
    <t>Pädiatrie/Schwerpunkt Endokrinologie</t>
  </si>
  <si>
    <t>Pädiatrie/Schwerpunkt Gastroenterologie</t>
  </si>
  <si>
    <t>Pädiatrie/Schwerpunkt Rheumatologie</t>
  </si>
  <si>
    <t>Pädiatrie/Schwerpunkt Kinderkardiologie</t>
  </si>
  <si>
    <t>Pädiatrie/Schwerpunkt Neonatologie</t>
  </si>
  <si>
    <t>Pädiatrie/Schwerpunkt Lungen- und Bronchialheilkunde</t>
  </si>
  <si>
    <t>Pädiatrie/Schwerpunkt Kinderneurologie</t>
  </si>
  <si>
    <t>Pädiatrie/Schwerpunkt Perinatalmedizin</t>
  </si>
  <si>
    <t>Langzeitbereich Kinder</t>
  </si>
  <si>
    <t>Kinderkardiologie</t>
  </si>
  <si>
    <t>Kinderkardiologie/Schwerpunkt Intensivmedizin</t>
  </si>
  <si>
    <t>Lungen- und Bronchialheilkunde/Schwerpunkt Pädiatrie</t>
  </si>
  <si>
    <t>Allgemeine Chirurgie/Schwerpunkt Kinderchirurgie</t>
  </si>
  <si>
    <t>Allgemeine Chirurgie/Schwerpunkt Unfallchirurgie</t>
  </si>
  <si>
    <t>Allgemeine Chirurgie/Schwerpunkt Gefäßchirurgie</t>
  </si>
  <si>
    <t>Allgemeine Chirurgie/Schwerpunkt Plastische Chirurgie</t>
  </si>
  <si>
    <t>Allgemeine Chirurgie/Schwerpunkt Thoraxchirurgie</t>
  </si>
  <si>
    <t>Chirurgie/Schwerpunkt Orthopädie</t>
  </si>
  <si>
    <t>Allgemeine Chirurgie/Intensivmedizin</t>
  </si>
  <si>
    <t>Allgemeine Chirurgie/Schwerpunkt Abdominal- und Gefäßchirurgie</t>
  </si>
  <si>
    <t>Allgemeine Chirurgie/Schwerpunkt Handchirurgie</t>
  </si>
  <si>
    <t>Thoraxchirurgie/Schwerpunkt Herzchirurgie</t>
  </si>
  <si>
    <t>Thoraxchirurgie/Intensivmedizin</t>
  </si>
  <si>
    <t>Thoraxchirurgie/Schwerpunkt Herzchirurgie Intensivmedizin</t>
  </si>
  <si>
    <t>Herzchirurgie/Schwerpunkt Gefäßchirurgie</t>
  </si>
  <si>
    <t>Herzchirurgie/Schwerpunkt Thoraxchirurgie</t>
  </si>
  <si>
    <t>Herzchirurgie/Intensivmedizin</t>
  </si>
  <si>
    <t>Herzchirurgie/Schwerpunkt Thoraxchirurgie Intensivmedizin</t>
  </si>
  <si>
    <t>Orthopädie/Schwerpunkt Rheumatologie</t>
  </si>
  <si>
    <t>Orthopädie/Schwerpunkt Chirurgie</t>
  </si>
  <si>
    <t>Orthopädie und Unfallchirurgie</t>
  </si>
  <si>
    <t>Frauenheilkunde/Schwerpunkt Geriatrie</t>
  </si>
  <si>
    <t>Frauenheilkunde/Schwerpunkt Hämatologie und internistische Onkologie</t>
  </si>
  <si>
    <t>Frauenheilkunde/Schwerpunkt Endokrinologie</t>
  </si>
  <si>
    <t>Frauenheilkunde</t>
  </si>
  <si>
    <t>Neurologie/Schwerpunkt Pädiatrie</t>
  </si>
  <si>
    <t xml:space="preserve">Neurologie/Schwerpunkt Gerontologie </t>
  </si>
  <si>
    <t>Neurologie/Schwerpunkt Schlaganfallpatienten</t>
  </si>
  <si>
    <t>Allgemeine Psychiatrie/Schwerpunkt Neurologie</t>
  </si>
  <si>
    <t>Allgemeine Psychiatrie/Schwerpunkt Kinder- und Jugendpsychiatrie</t>
  </si>
  <si>
    <t>Allgemeine Psychiatrie/Schwerpunkt Psychosomatik/Psychotherapie</t>
  </si>
  <si>
    <t>Allgemeine Psychiatrie/Schwerpunkt Suchtbehandlung</t>
  </si>
  <si>
    <t>Allgemeine Psychiatrie/Schwerpunkt Gerontopsychiatrie</t>
  </si>
  <si>
    <t>Allgemeine Psychiatrie/Schwerpunkt Forensische Behandlung</t>
  </si>
  <si>
    <t>Allgemeine Psychiatrie/Schwerpunkt Suchtbehandlung, Tagesklinik</t>
  </si>
  <si>
    <t>Allgemeine Psychiatrie/Schwerpunkt Suchtbehandlung, Nachtklinik</t>
  </si>
  <si>
    <t>Allgemeine Psychiatrie/Schwerpunkt Gerontopsychiatrie, Tagesklinik</t>
  </si>
  <si>
    <t>Allgemeine Psychiatrie/Schwerpunkt Gerontopsychiatrie, Nachtklinik</t>
  </si>
  <si>
    <t>Allgemeine Psychiatrie/Tagesklinik (für teilstationäre Pflegesätze)</t>
  </si>
  <si>
    <t>Allgemeine Psychiatrie/Nachtklinik (für teilstationäre Pflegesätze)</t>
  </si>
  <si>
    <t>Kinder- und Jugendpsychiatrie/Tagesklinik (für teilstationäre Pflegesätze)</t>
  </si>
  <si>
    <t>Kinder- und Jugendpsychiatrie/Nachtklinik (für teilstationäre Pflegesätze)</t>
  </si>
  <si>
    <t>Psychosomatik/Psychotherapie/Schwerpunkt Kinder- und Jugendpsychosomatik</t>
  </si>
  <si>
    <t>Psychosomatik/Psychotherapie/Tagesklinik (für teilstationäre Pflegesätze)</t>
  </si>
  <si>
    <t>Psychosomatik/Psychotherapie/Nachtklinik (für teilstationäre Pflegesätze)</t>
  </si>
  <si>
    <t>Nuklearmedizin/Schwerpunkt Strahlenheilkunde</t>
  </si>
  <si>
    <t>Strahlenheilkunde/Schwerpunkt Hämatologie und internistische Onkologie</t>
  </si>
  <si>
    <t>Strahlenheilkunde/Schwerpunkt Radiologie</t>
  </si>
  <si>
    <t>Dermatologie/Tagesklinik (für teilstationäre Pflegesätze)</t>
  </si>
  <si>
    <t>Zahn- und Kieferheilkunde, Mund- und Kieferchirurgie</t>
  </si>
  <si>
    <t>Intensivmedizin/Schwerpunkt Innere Medizin</t>
  </si>
  <si>
    <t>Intensivmedizin/Schwerpunkt Kardiologie</t>
  </si>
  <si>
    <t>Intensivmedizin/Schwerpunkt Pädiatrie</t>
  </si>
  <si>
    <t>Intensivmedizin/Schwerpunkt Neurochirurgie</t>
  </si>
  <si>
    <t>Intensivmedizin/Schwerpunkt Chirurgie</t>
  </si>
  <si>
    <t>Intensivmedizin/Schwerpunkt Urologie</t>
  </si>
  <si>
    <t>Intensivmedizin/Schwerpunkt Frauenheilkunde und Geburtshilfe</t>
  </si>
  <si>
    <t>Intensivmedizin/Schwerpunkt Hals-, Nasen-, Ohrenheilkunde</t>
  </si>
  <si>
    <t>Intensivmedizin/Schwerpunkt Neurologie</t>
  </si>
  <si>
    <t>Operative Intensivmedizin/Schwerpunkt Chirurgie</t>
  </si>
  <si>
    <t>Intensivmedizin/Thorax-Herzchirurgie</t>
  </si>
  <si>
    <t>Intensivmedizin/Herz-Thoraxchirurgie</t>
  </si>
  <si>
    <t>Angiologie</t>
  </si>
  <si>
    <t>Radiologie</t>
  </si>
  <si>
    <t>Palliativmedizin</t>
  </si>
  <si>
    <t>Schmerztherapie</t>
  </si>
  <si>
    <t>Heiltherapeutische Abteilung</t>
  </si>
  <si>
    <t>Wirbelsäulenchirurgie</t>
  </si>
  <si>
    <t>Suchtmedizin</t>
  </si>
  <si>
    <t>Visceralchirurgie</t>
  </si>
  <si>
    <t>Weaningeinheit</t>
  </si>
  <si>
    <t>Fachabteilungen ohne Differenzierung nach Schwerpunkten oder</t>
  </si>
  <si>
    <t xml:space="preserve"> mit sonstigen Spezialisierungen</t>
  </si>
  <si>
    <t xml:space="preserve">Fachabteilungsgliederung gem. § 301 SGB V </t>
  </si>
  <si>
    <t>15344 Strausberg</t>
  </si>
  <si>
    <t xml:space="preserve">20  
</t>
  </si>
  <si>
    <t>S40-S49</t>
  </si>
  <si>
    <t>Verletzungen der Schulter und des Oberarmes</t>
  </si>
  <si>
    <t>Tel. 0331 8173 - 1777</t>
  </si>
  <si>
    <t>Fax 0331 817330 - 4091</t>
  </si>
  <si>
    <t>Potsdam, 2022</t>
  </si>
  <si>
    <t>Caritas-Klinik St. Marien Fachklinik für Geriatrie</t>
  </si>
  <si>
    <t>Vamed Klinik Hohenstücken</t>
  </si>
  <si>
    <t>InThera Psychotherapeutisches Fachkrankenhaus</t>
  </si>
  <si>
    <t xml:space="preserve">Sana Krankenhaus Gottesfriede Woltersdorf </t>
  </si>
  <si>
    <t>KMG Klinikum Luckenwalde</t>
  </si>
  <si>
    <t>K55-K64</t>
  </si>
  <si>
    <t xml:space="preserve">Neurologie/Schwerpunkt Neurologische Frührehabilitation </t>
  </si>
  <si>
    <t>Darunter
Stunden-
fälle</t>
  </si>
  <si>
    <t>A IV 3 – j / 21</t>
  </si>
  <si>
    <r>
      <t>Krankenhäuser
im</t>
    </r>
    <r>
      <rPr>
        <b/>
        <sz val="16"/>
        <rFont val="Arial"/>
        <family val="2"/>
      </rPr>
      <t xml:space="preserve"> Land Brandenburg 
2021
</t>
    </r>
    <r>
      <rPr>
        <sz val="16"/>
        <color theme="0" tint="-0.499984740745262"/>
        <rFont val="Arial"/>
        <family val="2"/>
      </rPr>
      <t>Teil II Diagnosen
der Krankenhauspatientinnen 
und -patienten</t>
    </r>
  </si>
  <si>
    <t>2016 bis 2021 nach Diagnosekapiteln - insgesamt -</t>
  </si>
  <si>
    <t>Vollstationäre Behandlungsfälle 2016 bis 2021</t>
  </si>
  <si>
    <t xml:space="preserve">2016 bis 2021 - ausgewählte Ergebnisse - </t>
  </si>
  <si>
    <t>2016 bis 2021 nach Wohnort in kreisfreien Städten und Landkreisen</t>
  </si>
  <si>
    <t>2016 bis 2021 nach Diagnosekapiteln - weiblich -</t>
  </si>
  <si>
    <t>2021 nach Diagnosekapiteln und Wohnort der Patienten/-innen - insgesamt -</t>
  </si>
  <si>
    <t>2021 nach Diagnosekapiteln und Wohnort der Patienten/-innen - weiblich -</t>
  </si>
  <si>
    <t>2021 nach ausgewählten Diagnosen (Europäische Kurzliste), Geschlecht und</t>
  </si>
  <si>
    <t>2021 nach der Rangfolge der 35 häufigsten Diagnosegruppen, Art der Behandlung</t>
  </si>
  <si>
    <t>2021 nach Fachabteilungen, Geschlecht, Verweildauer, belegten Betten und</t>
  </si>
  <si>
    <t>1  Aus Krankenhäusern im Land Brandenburg entlassene vollstationäre Behandlungsfälle¹ 2016 bis 2021
    – ausgewählte Ergebnisse –</t>
  </si>
  <si>
    <t>2  Aus Krankenhäusern im Land Brandenburg entlassene vollstationäre Behandlungsfälle¹ ²
    2016 bis 2021 nach Wohnort in kreisfreien Städten und Landkreisen</t>
  </si>
  <si>
    <t xml:space="preserve">3.1  Aus Krankenhäusern im Land Brandenburg entlassene vollstationäre Behandlungsfälle¹ 2016 bis 2021
       nach Diagnosekapiteln – insgesamt – </t>
  </si>
  <si>
    <t>3.2  Aus Krankenhäusern im Land Brandenburg entlassene vollstationäre Behandlungsfälle¹ 2016 bis 2021
       nach Diagnosekapiteln – weiblich –</t>
  </si>
  <si>
    <t xml:space="preserve">4.1  Aus Krankenhäusern im Land Brandenburg entlassene vollstationäre Behandlungsfälle¹ 2021
       nach Diagnosekapiteln und Wohnort der Patienten/-innen – insgesamt – </t>
  </si>
  <si>
    <t>4.2  Aus Krankenhäusern im Land Brandenburg entlassene vollstationäre Behandlungsfälle¹ 2021
       nach Diagnosekapiteln und Wohnort der Patienten/-innen – weiblich –</t>
  </si>
  <si>
    <t>5.1 Aus Brandenburger Krankenhäusern entlassene vollstationäre Behandlungsfälle¹ 2021 nach ausgewählten
      Diagnosen (Europäische Kurzliste), Geschlecht und Altersgruppen der Patienten/-innen - insgesamt -</t>
  </si>
  <si>
    <t>5.2 Aus Brandenburger Krankenhäusern entlassene vollstationäre Behandlungsfälle¹ 2021 nach ausgewählten 
       Diagnosen (Europäische Kurzliste), Geschlecht und Altersgruppen der Patienten/-innen - weiblich -</t>
  </si>
  <si>
    <t>6  Aus Krankenhäusern im Land Brandenburg entlassene vollstationäre Behandlungsfälle¹ 2021 nach der
    Rangfolge der 35 häufigsten Diagnosegruppen, Art der Behandlung und durchschnittlicher Verweildauer</t>
  </si>
  <si>
    <t>7  Aus Krankenhäusern im Land Brandenburg entlassene vollstationäre Behandlungsfälle¹ 2021 nach 
    Fachabteilungen, Geschlecht, Verweildauer, belegten Betten und Durchschnittsalter der Patienten/-innen</t>
  </si>
  <si>
    <t>1 Vollstationäre Behandlungsfälle¹ ² 2016 bis 2021</t>
  </si>
  <si>
    <t xml:space="preserve">8  
</t>
  </si>
  <si>
    <t>Gutartige Neubildungen</t>
  </si>
  <si>
    <t>D10-D36</t>
  </si>
  <si>
    <t>Durchschnittliche Verweildauer der vollstationär behandelten
Patienten in Krankenhäusern im Land Brandenburg 2021
nach Altersgruppen</t>
  </si>
  <si>
    <t>Durchschnittliche Verweildauer der vollstationär 
behandelten Patientinnen und Patienten in 
Krankenhäusern im Land Brandenburg 2021 
nach Altersgruppen</t>
  </si>
  <si>
    <t>Krankenhaus Seelow</t>
  </si>
  <si>
    <t>15306 Seelow</t>
  </si>
  <si>
    <t>Privatklinik Professor Küntscher</t>
  </si>
  <si>
    <t>16540 Hohen Neuendorf</t>
  </si>
  <si>
    <t>Intensivmedizin/Schwerpunkt Herzchirurgie</t>
  </si>
  <si>
    <t>Vincera Klinik Spreewald GmbH</t>
  </si>
  <si>
    <t>15910 Bersteland/OT Niewitz</t>
  </si>
  <si>
    <r>
      <t>Erschienen im</t>
    </r>
    <r>
      <rPr>
        <b/>
        <sz val="8"/>
        <rFont val="Arial"/>
        <family val="2"/>
      </rPr>
      <t xml:space="preserve"> Dezember 2022</t>
    </r>
  </si>
  <si>
    <t xml:space="preserve">4 Behandlungsfälle mit einer Verweildauer von 1 bis unter 4 Tagen  </t>
  </si>
  <si>
    <t>Bösartige Neubildung der Verdauungsorgane</t>
  </si>
  <si>
    <t xml:space="preserve">18  
</t>
  </si>
  <si>
    <t xml:space="preserve">C30-C39
</t>
  </si>
  <si>
    <t>Bösartige Neubildung der Atmungsorgane und sonstiger intrathorakaler Organe</t>
  </si>
  <si>
    <t>J09-J18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</si>
</sst>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#,##0;\–\ #,##0;\–"/>
    <numFmt numFmtId="165" formatCode="0.0;\–\ 0.0"/>
    <numFmt numFmtId="166" formatCode="@\ *."/>
    <numFmt numFmtId="167" formatCode="0.0"/>
    <numFmt numFmtId="168" formatCode="0\ \ \ "/>
    <numFmt numFmtId="169" formatCode="#\ ##0"/>
    <numFmt numFmtId="170" formatCode="###\ ###\ ##0"/>
    <numFmt numFmtId="171" formatCode="###\ ###\ ###\ ##0"/>
    <numFmt numFmtId="172" formatCode="#\ ##0;\–\ #\ ##0;\–"/>
    <numFmt numFmtId="173" formatCode="_-* #,##0.00\ [$€-1]_-;\-* #,##0.00\ [$€-1]_-;_-* &quot;-&quot;??\ [$€-1]_-"/>
    <numFmt numFmtId="174" formatCode="0\ \ \ \ "/>
    <numFmt numFmtId="175" formatCode="#\ ##;\-\ #\ ##0;\-;"/>
    <numFmt numFmtId="176" formatCode="#\ ###;\-#\ ###0;\-;"/>
    <numFmt numFmtId="177" formatCode="@\ "/>
    <numFmt numFmtId="178" formatCode="#,##0.0"/>
    <numFmt numFmtId="179" formatCode="#\ ##0;\–\ #\ ##0"/>
    <numFmt numFmtId="180" formatCode="#\ ###\ ##0"/>
    <numFmt numFmtId="181" formatCode="0###"/>
  </numFmts>
  <fonts count="89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.5"/>
      <name val="Arial"/>
      <family val="2"/>
    </font>
    <font>
      <sz val="8.5"/>
      <name val="Arial"/>
      <family val="2"/>
    </font>
    <font>
      <sz val="7"/>
      <name val="Arial"/>
      <family val="2"/>
    </font>
    <font>
      <sz val="8"/>
      <name val="Arial Unicode MS"/>
      <family val="2"/>
    </font>
    <font>
      <sz val="7.5"/>
      <name val="Arial"/>
      <family val="2"/>
    </font>
    <font>
      <sz val="8"/>
      <name val="Univers (WN)"/>
    </font>
    <font>
      <sz val="8"/>
      <name val="Times New Roman"/>
      <family val="1"/>
    </font>
    <font>
      <b/>
      <sz val="10"/>
      <color indexed="12"/>
      <name val="Arial"/>
      <family val="2"/>
    </font>
    <font>
      <b/>
      <sz val="8.5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8"/>
      <name val="Arial"/>
      <family val="2"/>
    </font>
    <font>
      <b/>
      <sz val="8"/>
      <name val="MetaNormalLF-Roman"/>
      <family val="2"/>
    </font>
    <font>
      <sz val="8"/>
      <name val="MetaNormalLF-Roman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.5"/>
      <name val="Arial Unicode MS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9"/>
      <color indexed="12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16"/>
      <color theme="0" tint="-0.499984740745262"/>
      <name val="Arial"/>
      <family val="2"/>
    </font>
    <font>
      <sz val="10"/>
      <name val="Times New Roman"/>
      <family val="1"/>
    </font>
    <font>
      <b/>
      <sz val="8"/>
      <color rgb="FFFF0000"/>
      <name val="MetaNormalLF-Roman"/>
      <family val="2"/>
    </font>
    <font>
      <sz val="8.5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Arial"/>
      <family val="2"/>
      <scheme val="minor"/>
    </font>
    <font>
      <sz val="8.5"/>
      <color rgb="FF00B050"/>
      <name val="Arial"/>
      <family val="2"/>
    </font>
    <font>
      <sz val="11"/>
      <name val="Arial"/>
      <family val="2"/>
      <scheme val="minor"/>
    </font>
    <font>
      <sz val="8"/>
      <color rgb="FF92D05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1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46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47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1" fillId="0" borderId="0" applyFill="0" applyBorder="0"/>
    <xf numFmtId="49" fontId="41" fillId="0" borderId="1" applyNumberFormat="0" applyFill="0" applyAlignment="0">
      <alignment horizontal="left" wrapText="1"/>
    </xf>
    <xf numFmtId="0" fontId="50" fillId="0" borderId="0" applyNumberFormat="0" applyFill="0" applyBorder="0" applyAlignment="0" applyProtection="0"/>
    <xf numFmtId="173" fontId="75" fillId="0" borderId="0"/>
    <xf numFmtId="173" fontId="67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23" fillId="0" borderId="0"/>
    <xf numFmtId="0" fontId="22" fillId="0" borderId="0"/>
    <xf numFmtId="0" fontId="15" fillId="0" borderId="0"/>
    <xf numFmtId="0" fontId="14" fillId="0" borderId="0"/>
    <xf numFmtId="0" fontId="22" fillId="0" borderId="0"/>
    <xf numFmtId="9" fontId="22" fillId="0" borderId="0" applyFont="0" applyFill="0" applyBorder="0" applyAlignment="0" applyProtection="0"/>
    <xf numFmtId="173" fontId="47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22" fillId="0" borderId="0" applyNumberFormat="0" applyFill="0" applyBorder="0" applyAlignment="0" applyProtection="0">
      <alignment horizontal="right"/>
    </xf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7">
    <xf numFmtId="0" fontId="0" fillId="0" borderId="0" xfId="0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/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left"/>
    </xf>
    <xf numFmtId="165" fontId="26" fillId="0" borderId="0" xfId="8" applyNumberFormat="1" applyFont="1" applyBorder="1" applyAlignment="1">
      <alignment horizontal="right"/>
    </xf>
    <xf numFmtId="164" fontId="23" fillId="0" borderId="0" xfId="0" applyNumberFormat="1" applyFont="1" applyBorder="1" applyAlignment="1">
      <alignment horizontal="right"/>
    </xf>
    <xf numFmtId="0" fontId="24" fillId="0" borderId="0" xfId="0" applyFont="1"/>
    <xf numFmtId="0" fontId="25" fillId="0" borderId="0" xfId="0" applyFont="1" applyAlignment="1">
      <alignment horizontal="right"/>
    </xf>
    <xf numFmtId="0" fontId="23" fillId="0" borderId="0" xfId="0" applyFont="1"/>
    <xf numFmtId="49" fontId="23" fillId="0" borderId="0" xfId="0" applyNumberFormat="1" applyFont="1" applyBorder="1" applyAlignment="1">
      <alignment wrapText="1"/>
    </xf>
    <xf numFmtId="49" fontId="23" fillId="0" borderId="0" xfId="0" applyNumberFormat="1" applyFont="1" applyBorder="1" applyAlignment="1"/>
    <xf numFmtId="0" fontId="23" fillId="0" borderId="2" xfId="0" applyFont="1" applyBorder="1" applyAlignment="1">
      <alignment horizontal="center" vertical="center"/>
    </xf>
    <xf numFmtId="0" fontId="39" fillId="0" borderId="0" xfId="0" applyFont="1"/>
    <xf numFmtId="0" fontId="0" fillId="0" borderId="0" xfId="0" applyAlignment="1">
      <alignment horizontal="left"/>
    </xf>
    <xf numFmtId="0" fontId="41" fillId="0" borderId="0" xfId="0" applyFont="1"/>
    <xf numFmtId="0" fontId="41" fillId="0" borderId="0" xfId="0" applyFont="1" applyBorder="1"/>
    <xf numFmtId="169" fontId="41" fillId="0" borderId="0" xfId="0" applyNumberFormat="1" applyFont="1"/>
    <xf numFmtId="0" fontId="23" fillId="0" borderId="0" xfId="0" applyFont="1" applyBorder="1" applyAlignment="1">
      <alignment horizontal="left" wrapText="1"/>
    </xf>
    <xf numFmtId="169" fontId="23" fillId="0" borderId="0" xfId="0" applyNumberFormat="1" applyFont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right"/>
    </xf>
    <xf numFmtId="166" fontId="23" fillId="0" borderId="0" xfId="12" applyNumberFormat="1" applyFont="1" applyBorder="1" applyAlignment="1">
      <alignment horizontal="right"/>
    </xf>
    <xf numFmtId="0" fontId="27" fillId="0" borderId="0" xfId="0" applyFont="1" applyBorder="1"/>
    <xf numFmtId="0" fontId="42" fillId="0" borderId="0" xfId="0" applyFont="1"/>
    <xf numFmtId="0" fontId="45" fillId="0" borderId="0" xfId="0" applyFont="1"/>
    <xf numFmtId="0" fontId="41" fillId="0" borderId="0" xfId="0" applyFont="1" applyAlignment="1"/>
    <xf numFmtId="0" fontId="39" fillId="0" borderId="0" xfId="0" applyFont="1" applyAlignment="1">
      <alignment horizontal="left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top" wrapText="1"/>
    </xf>
    <xf numFmtId="165" fontId="26" fillId="0" borderId="0" xfId="8" applyNumberFormat="1" applyFont="1" applyBorder="1" applyAlignment="1"/>
    <xf numFmtId="167" fontId="26" fillId="0" borderId="0" xfId="0" applyNumberFormat="1" applyFont="1" applyAlignment="1"/>
    <xf numFmtId="0" fontId="43" fillId="0" borderId="0" xfId="0" applyFont="1"/>
    <xf numFmtId="0" fontId="23" fillId="0" borderId="0" xfId="0" applyFont="1" applyAlignment="1"/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Border="1"/>
    <xf numFmtId="164" fontId="23" fillId="0" borderId="0" xfId="0" applyNumberFormat="1" applyFont="1"/>
    <xf numFmtId="0" fontId="23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 wrapText="1"/>
    </xf>
    <xf numFmtId="164" fontId="41" fillId="0" borderId="0" xfId="0" applyNumberFormat="1" applyFont="1"/>
    <xf numFmtId="0" fontId="25" fillId="0" borderId="0" xfId="0" applyFont="1" applyAlignment="1">
      <alignment horizontal="center"/>
    </xf>
    <xf numFmtId="164" fontId="24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left" wrapText="1"/>
    </xf>
    <xf numFmtId="49" fontId="24" fillId="0" borderId="0" xfId="0" applyNumberFormat="1" applyFont="1" applyBorder="1" applyAlignment="1">
      <alignment wrapText="1"/>
    </xf>
    <xf numFmtId="0" fontId="23" fillId="0" borderId="0" xfId="10" applyFont="1"/>
    <xf numFmtId="0" fontId="43" fillId="0" borderId="0" xfId="10" applyFont="1" applyBorder="1" applyAlignment="1"/>
    <xf numFmtId="0" fontId="23" fillId="0" borderId="0" xfId="0" applyFont="1" applyAlignment="1">
      <alignment wrapText="1"/>
    </xf>
    <xf numFmtId="0" fontId="0" fillId="0" borderId="0" xfId="0" applyAlignment="1"/>
    <xf numFmtId="0" fontId="27" fillId="0" borderId="0" xfId="0" applyFont="1"/>
    <xf numFmtId="49" fontId="49" fillId="0" borderId="0" xfId="0" applyNumberFormat="1" applyFont="1" applyBorder="1"/>
    <xf numFmtId="0" fontId="24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165" fontId="52" fillId="0" borderId="0" xfId="8" applyNumberFormat="1" applyFont="1" applyBorder="1" applyAlignment="1"/>
    <xf numFmtId="0" fontId="38" fillId="0" borderId="0" xfId="0" applyFont="1" applyBorder="1" applyAlignment="1">
      <alignment horizontal="center" vertical="center"/>
    </xf>
    <xf numFmtId="164" fontId="49" fillId="0" borderId="0" xfId="0" applyNumberFormat="1" applyFont="1" applyBorder="1"/>
    <xf numFmtId="164" fontId="41" fillId="0" borderId="0" xfId="0" applyNumberFormat="1" applyFont="1" applyBorder="1"/>
    <xf numFmtId="169" fontId="49" fillId="0" borderId="0" xfId="0" applyNumberFormat="1" applyFont="1" applyAlignment="1">
      <alignment horizontal="right"/>
    </xf>
    <xf numFmtId="0" fontId="41" fillId="0" borderId="0" xfId="0" applyFont="1" applyBorder="1" applyAlignment="1"/>
    <xf numFmtId="0" fontId="2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9" fontId="24" fillId="0" borderId="0" xfId="0" applyNumberFormat="1" applyFont="1" applyBorder="1"/>
    <xf numFmtId="164" fontId="41" fillId="0" borderId="0" xfId="0" applyNumberFormat="1" applyFont="1" applyAlignment="1"/>
    <xf numFmtId="0" fontId="0" fillId="0" borderId="0" xfId="0" applyBorder="1" applyAlignment="1">
      <alignment horizontal="left"/>
    </xf>
    <xf numFmtId="0" fontId="39" fillId="0" borderId="0" xfId="0" applyFont="1" applyBorder="1"/>
    <xf numFmtId="0" fontId="23" fillId="0" borderId="0" xfId="0" applyFont="1" applyFill="1" applyBorder="1"/>
    <xf numFmtId="0" fontId="0" fillId="0" borderId="0" xfId="0" applyBorder="1" applyAlignment="1"/>
    <xf numFmtId="170" fontId="53" fillId="0" borderId="0" xfId="9" applyNumberFormat="1" applyFont="1" applyFill="1" applyBorder="1" applyAlignment="1">
      <alignment horizontal="right" vertical="top"/>
    </xf>
    <xf numFmtId="170" fontId="54" fillId="0" borderId="0" xfId="9" applyNumberFormat="1" applyFont="1" applyFill="1" applyBorder="1" applyAlignment="1">
      <alignment horizontal="right" vertical="top"/>
    </xf>
    <xf numFmtId="171" fontId="53" fillId="0" borderId="0" xfId="9" applyNumberFormat="1" applyFont="1" applyFill="1" applyBorder="1" applyAlignment="1">
      <alignment horizontal="right" vertical="top"/>
    </xf>
    <xf numFmtId="0" fontId="54" fillId="0" borderId="0" xfId="9" applyNumberFormat="1" applyFont="1" applyFill="1"/>
    <xf numFmtId="171" fontId="53" fillId="0" borderId="5" xfId="9" applyNumberFormat="1" applyFont="1" applyFill="1" applyBorder="1" applyAlignment="1">
      <alignment horizontal="right"/>
    </xf>
    <xf numFmtId="169" fontId="23" fillId="0" borderId="0" xfId="0" applyNumberFormat="1" applyFont="1" applyFill="1" applyBorder="1"/>
    <xf numFmtId="169" fontId="41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left" vertical="top" wrapText="1"/>
    </xf>
    <xf numFmtId="164" fontId="23" fillId="0" borderId="0" xfId="0" applyNumberFormat="1" applyFont="1" applyBorder="1" applyAlignment="1">
      <alignment horizontal="right" wrapText="1"/>
    </xf>
    <xf numFmtId="0" fontId="0" fillId="0" borderId="0" xfId="0" applyNumberFormat="1" applyFill="1" applyBorder="1"/>
    <xf numFmtId="0" fontId="51" fillId="0" borderId="0" xfId="5" applyBorder="1"/>
    <xf numFmtId="164" fontId="51" fillId="0" borderId="0" xfId="5" applyNumberFormat="1" applyBorder="1" applyAlignment="1">
      <alignment horizontal="right"/>
    </xf>
    <xf numFmtId="0" fontId="51" fillId="0" borderId="0" xfId="5"/>
    <xf numFmtId="49" fontId="24" fillId="0" borderId="0" xfId="0" applyNumberFormat="1" applyFont="1" applyBorder="1"/>
    <xf numFmtId="169" fontId="24" fillId="0" borderId="0" xfId="0" applyNumberFormat="1" applyFont="1" applyAlignment="1">
      <alignment horizontal="right"/>
    </xf>
    <xf numFmtId="0" fontId="25" fillId="0" borderId="0" xfId="0" applyFont="1" applyAlignment="1"/>
    <xf numFmtId="0" fontId="0" fillId="0" borderId="0" xfId="0" applyProtection="1"/>
    <xf numFmtId="0" fontId="31" fillId="0" borderId="0" xfId="0" applyFont="1" applyProtection="1"/>
    <xf numFmtId="0" fontId="36" fillId="0" borderId="0" xfId="0" applyFont="1" applyProtection="1">
      <protection locked="0"/>
    </xf>
    <xf numFmtId="0" fontId="25" fillId="0" borderId="0" xfId="0" applyFont="1" applyProtection="1"/>
    <xf numFmtId="0" fontId="33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</xf>
    <xf numFmtId="0" fontId="36" fillId="0" borderId="0" xfId="0" applyFont="1" applyAlignment="1" applyProtection="1">
      <alignment wrapText="1"/>
      <protection locked="0"/>
    </xf>
    <xf numFmtId="0" fontId="34" fillId="0" borderId="0" xfId="0" applyFont="1" applyAlignment="1" applyProtection="1">
      <alignment wrapText="1"/>
      <protection locked="0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167" fontId="25" fillId="0" borderId="0" xfId="0" applyNumberFormat="1" applyFont="1" applyBorder="1" applyAlignment="1">
      <alignment horizontal="right"/>
    </xf>
    <xf numFmtId="0" fontId="37" fillId="0" borderId="0" xfId="0" applyFont="1" applyProtection="1"/>
    <xf numFmtId="0" fontId="37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6" fillId="0" borderId="0" xfId="0" applyFont="1" applyAlignment="1" applyProtection="1">
      <alignment vertical="center"/>
    </xf>
    <xf numFmtId="9" fontId="39" fillId="0" borderId="0" xfId="7" applyFont="1"/>
    <xf numFmtId="49" fontId="58" fillId="0" borderId="0" xfId="3" applyNumberFormat="1" applyBorder="1" applyAlignment="1" applyProtection="1">
      <alignment vertical="top" wrapText="1"/>
    </xf>
    <xf numFmtId="164" fontId="39" fillId="0" borderId="0" xfId="0" applyNumberFormat="1" applyFont="1"/>
    <xf numFmtId="0" fontId="23" fillId="0" borderId="0" xfId="0" applyFont="1" applyBorder="1" applyAlignment="1">
      <alignment horizontal="right" vertical="top" wrapText="1"/>
    </xf>
    <xf numFmtId="164" fontId="24" fillId="0" borderId="0" xfId="0" applyNumberFormat="1" applyFont="1" applyAlignment="1">
      <alignment horizontal="right"/>
    </xf>
    <xf numFmtId="0" fontId="0" fillId="0" borderId="7" xfId="0" applyBorder="1" applyAlignment="1">
      <alignment horizontal="left" vertical="top"/>
    </xf>
    <xf numFmtId="164" fontId="56" fillId="0" borderId="0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 vertical="center"/>
    </xf>
    <xf numFmtId="0" fontId="23" fillId="0" borderId="4" xfId="0" applyFont="1" applyBorder="1" applyAlignment="1">
      <alignment horizontal="centerContinuous" vertical="center"/>
    </xf>
    <xf numFmtId="49" fontId="35" fillId="0" borderId="7" xfId="0" applyNumberFormat="1" applyFont="1" applyBorder="1" applyAlignment="1">
      <alignment horizontal="left" vertical="top"/>
    </xf>
    <xf numFmtId="0" fontId="39" fillId="0" borderId="7" xfId="0" applyFont="1" applyBorder="1" applyAlignment="1"/>
    <xf numFmtId="0" fontId="32" fillId="0" borderId="0" xfId="0" applyFont="1" applyAlignment="1" applyProtection="1">
      <alignment horizontal="center" vertical="top" textRotation="180"/>
    </xf>
    <xf numFmtId="0" fontId="2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7" fillId="0" borderId="0" xfId="0" applyFont="1" applyAlignment="1">
      <alignment horizontal="left"/>
    </xf>
    <xf numFmtId="49" fontId="23" fillId="0" borderId="0" xfId="12" applyNumberFormat="1" applyFont="1" applyBorder="1" applyAlignment="1"/>
    <xf numFmtId="0" fontId="27" fillId="0" borderId="0" xfId="0" applyFont="1" applyAlignment="1"/>
    <xf numFmtId="0" fontId="35" fillId="0" borderId="7" xfId="0" applyFont="1" applyBorder="1" applyAlignment="1">
      <alignment horizontal="centerContinuous" vertical="top" wrapText="1"/>
    </xf>
    <xf numFmtId="0" fontId="0" fillId="0" borderId="7" xfId="0" applyBorder="1" applyAlignment="1"/>
    <xf numFmtId="0" fontId="35" fillId="0" borderId="7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33" fillId="0" borderId="0" xfId="0" applyFont="1" applyFill="1" applyAlignment="1">
      <alignment horizontal="left"/>
    </xf>
    <xf numFmtId="0" fontId="35" fillId="0" borderId="0" xfId="0" applyFont="1" applyFill="1" applyAlignment="1">
      <alignment horizontal="right"/>
    </xf>
    <xf numFmtId="0" fontId="39" fillId="0" borderId="0" xfId="0" applyFont="1" applyFill="1"/>
    <xf numFmtId="0" fontId="23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35" fillId="0" borderId="0" xfId="4" applyFont="1" applyFill="1" applyAlignment="1" applyProtection="1">
      <alignment horizontal="right"/>
    </xf>
    <xf numFmtId="0" fontId="48" fillId="0" borderId="0" xfId="5" applyFont="1" applyFill="1" applyAlignment="1">
      <alignment horizontal="right"/>
    </xf>
    <xf numFmtId="0" fontId="51" fillId="0" borderId="0" xfId="5" applyFont="1" applyFill="1" applyAlignment="1" applyProtection="1">
      <alignment horizontal="right"/>
      <protection locked="0"/>
    </xf>
    <xf numFmtId="0" fontId="50" fillId="0" borderId="0" xfId="0" applyFont="1" applyFill="1" applyAlignment="1">
      <alignment horizontal="right"/>
    </xf>
    <xf numFmtId="0" fontId="50" fillId="0" borderId="0" xfId="0" applyFont="1" applyFill="1"/>
    <xf numFmtId="0" fontId="51" fillId="0" borderId="0" xfId="4" applyFont="1" applyFill="1" applyAlignment="1" applyProtection="1">
      <alignment horizontal="right"/>
      <protection locked="0"/>
    </xf>
    <xf numFmtId="0" fontId="50" fillId="0" borderId="0" xfId="0" applyFont="1" applyFill="1" applyAlignment="1" applyProtection="1">
      <alignment horizontal="right"/>
      <protection locked="0"/>
    </xf>
    <xf numFmtId="0" fontId="51" fillId="0" borderId="0" xfId="0" applyNumberFormat="1" applyFont="1" applyFill="1" applyAlignment="1" applyProtection="1">
      <alignment horizontal="left"/>
      <protection locked="0"/>
    </xf>
    <xf numFmtId="49" fontId="58" fillId="0" borderId="0" xfId="1" applyNumberFormat="1" applyFont="1" applyFill="1" applyAlignment="1" applyProtection="1">
      <alignment horizontal="left" wrapText="1" indent="1"/>
      <protection locked="0"/>
    </xf>
    <xf numFmtId="166" fontId="58" fillId="0" borderId="0" xfId="3" applyNumberFormat="1" applyFont="1" applyFill="1" applyAlignment="1" applyProtection="1">
      <alignment horizontal="left"/>
      <protection locked="0"/>
    </xf>
    <xf numFmtId="166" fontId="58" fillId="0" borderId="0" xfId="1" applyNumberFormat="1" applyFont="1" applyFill="1" applyAlignment="1" applyProtection="1">
      <alignment horizontal="left"/>
      <protection locked="0"/>
    </xf>
    <xf numFmtId="0" fontId="57" fillId="0" borderId="0" xfId="0" applyFont="1" applyFill="1"/>
    <xf numFmtId="49" fontId="39" fillId="0" borderId="0" xfId="0" applyNumberFormat="1" applyFont="1" applyFill="1" applyAlignment="1" applyProtection="1">
      <alignment horizontal="right"/>
      <protection locked="0"/>
    </xf>
    <xf numFmtId="0" fontId="39" fillId="0" borderId="0" xfId="0" applyNumberFormat="1" applyFont="1" applyFill="1" applyAlignment="1" applyProtection="1">
      <alignment horizontal="left"/>
      <protection locked="0"/>
    </xf>
    <xf numFmtId="0" fontId="35" fillId="0" borderId="0" xfId="4" applyFont="1" applyFill="1" applyAlignment="1" applyProtection="1">
      <alignment horizontal="right"/>
      <protection locked="0"/>
    </xf>
    <xf numFmtId="0" fontId="39" fillId="0" borderId="0" xfId="0" applyFont="1" applyFill="1" applyAlignment="1" applyProtection="1">
      <alignment horizontal="right"/>
      <protection locked="0"/>
    </xf>
    <xf numFmtId="0" fontId="35" fillId="0" borderId="0" xfId="0" applyFont="1" applyFill="1"/>
    <xf numFmtId="49" fontId="23" fillId="0" borderId="0" xfId="12" applyNumberFormat="1" applyFont="1" applyBorder="1" applyAlignment="1">
      <alignment horizontal="left" indent="1"/>
    </xf>
    <xf numFmtId="49" fontId="60" fillId="0" borderId="0" xfId="0" applyNumberFormat="1" applyFont="1" applyBorder="1" applyAlignment="1">
      <alignment wrapText="1"/>
    </xf>
    <xf numFmtId="169" fontId="60" fillId="0" borderId="0" xfId="0" applyNumberFormat="1" applyFont="1" applyAlignment="1">
      <alignment horizontal="right"/>
    </xf>
    <xf numFmtId="0" fontId="60" fillId="0" borderId="0" xfId="0" applyFont="1" applyAlignment="1"/>
    <xf numFmtId="0" fontId="60" fillId="0" borderId="0" xfId="0" applyFont="1"/>
    <xf numFmtId="0" fontId="60" fillId="0" borderId="0" xfId="0" applyFont="1" applyAlignment="1">
      <alignment horizontal="center" vertical="top" wrapText="1"/>
    </xf>
    <xf numFmtId="0" fontId="64" fillId="0" borderId="0" xfId="0" applyFont="1" applyAlignment="1">
      <alignment vertical="top"/>
    </xf>
    <xf numFmtId="0" fontId="64" fillId="0" borderId="0" xfId="0" applyFont="1" applyBorder="1"/>
    <xf numFmtId="0" fontId="64" fillId="0" borderId="0" xfId="0" applyFont="1"/>
    <xf numFmtId="169" fontId="24" fillId="0" borderId="0" xfId="0" applyNumberFormat="1" applyFont="1" applyFill="1" applyBorder="1"/>
    <xf numFmtId="1" fontId="49" fillId="0" borderId="0" xfId="0" applyNumberFormat="1" applyFont="1" applyAlignment="1">
      <alignment horizontal="right"/>
    </xf>
    <xf numFmtId="1" fontId="23" fillId="0" borderId="0" xfId="0" applyNumberFormat="1" applyFont="1"/>
    <xf numFmtId="0" fontId="65" fillId="0" borderId="0" xfId="0" applyFont="1" applyBorder="1" applyAlignment="1"/>
    <xf numFmtId="0" fontId="23" fillId="0" borderId="2" xfId="10" applyFont="1" applyBorder="1" applyAlignment="1">
      <alignment horizontal="center" vertical="center" wrapText="1"/>
    </xf>
    <xf numFmtId="0" fontId="39" fillId="0" borderId="0" xfId="0" applyFont="1" applyBorder="1" applyAlignment="1"/>
    <xf numFmtId="49" fontId="51" fillId="0" borderId="0" xfId="3" applyNumberFormat="1" applyFont="1" applyBorder="1" applyAlignment="1" applyProtection="1">
      <alignment vertical="top" wrapText="1"/>
    </xf>
    <xf numFmtId="0" fontId="41" fillId="0" borderId="0" xfId="0" applyFont="1" applyAlignment="1">
      <alignment horizontal="right"/>
    </xf>
    <xf numFmtId="0" fontId="67" fillId="0" borderId="0" xfId="0" applyFont="1"/>
    <xf numFmtId="167" fontId="23" fillId="0" borderId="0" xfId="10" applyNumberFormat="1" applyFont="1"/>
    <xf numFmtId="164" fontId="67" fillId="0" borderId="0" xfId="0" applyNumberFormat="1" applyFont="1"/>
    <xf numFmtId="0" fontId="68" fillId="0" borderId="0" xfId="0" applyFont="1"/>
    <xf numFmtId="0" fontId="69" fillId="0" borderId="0" xfId="0" applyNumberFormat="1" applyFont="1" applyFill="1" applyAlignment="1" applyProtection="1">
      <alignment horizontal="left"/>
      <protection locked="0"/>
    </xf>
    <xf numFmtId="0" fontId="70" fillId="0" borderId="0" xfId="0" applyFont="1" applyAlignment="1">
      <alignment horizontal="right" vertical="top" textRotation="180"/>
    </xf>
    <xf numFmtId="0" fontId="71" fillId="0" borderId="0" xfId="0" applyFont="1" applyAlignment="1">
      <alignment horizontal="right" vertical="top" textRotation="180"/>
    </xf>
    <xf numFmtId="49" fontId="58" fillId="0" borderId="0" xfId="3" applyNumberFormat="1" applyFill="1" applyAlignment="1" applyProtection="1">
      <alignment horizontal="left" wrapText="1" indent="1"/>
      <protection locked="0"/>
    </xf>
    <xf numFmtId="0" fontId="23" fillId="0" borderId="0" xfId="0" applyFont="1" applyFill="1"/>
    <xf numFmtId="0" fontId="72" fillId="0" borderId="0" xfId="0" applyFont="1" applyFill="1" applyAlignment="1">
      <alignment vertical="top"/>
    </xf>
    <xf numFmtId="0" fontId="23" fillId="0" borderId="0" xfId="0" applyNumberFormat="1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quotePrefix="1" applyNumberFormat="1" applyFont="1" applyAlignment="1">
      <alignment vertical="top" wrapText="1"/>
    </xf>
    <xf numFmtId="0" fontId="23" fillId="0" borderId="0" xfId="0" applyNumberFormat="1" applyFont="1" applyAlignment="1">
      <alignment vertical="top" wrapText="1"/>
    </xf>
    <xf numFmtId="49" fontId="58" fillId="0" borderId="0" xfId="3" applyNumberFormat="1" applyFill="1" applyAlignment="1" applyProtection="1">
      <alignment horizontal="left" indent="1"/>
      <protection locked="0"/>
    </xf>
    <xf numFmtId="167" fontId="0" fillId="0" borderId="0" xfId="0" applyNumberFormat="1" applyBorder="1"/>
    <xf numFmtId="167" fontId="23" fillId="0" borderId="0" xfId="0" applyNumberFormat="1" applyFont="1" applyBorder="1"/>
    <xf numFmtId="0" fontId="0" fillId="0" borderId="0" xfId="0" applyBorder="1" applyProtection="1"/>
    <xf numFmtId="0" fontId="23" fillId="0" borderId="0" xfId="0" applyNumberFormat="1" applyFont="1" applyAlignment="1">
      <alignment wrapText="1"/>
    </xf>
    <xf numFmtId="169" fontId="61" fillId="0" borderId="0" xfId="0" applyNumberFormat="1" applyFont="1" applyAlignment="1">
      <alignment horizontal="right"/>
    </xf>
    <xf numFmtId="0" fontId="51" fillId="0" borderId="0" xfId="3" applyFont="1" applyFill="1" applyAlignment="1" applyProtection="1">
      <alignment horizontal="right"/>
      <protection locked="0"/>
    </xf>
    <xf numFmtId="0" fontId="51" fillId="0" borderId="0" xfId="3" applyFont="1" applyFill="1" applyAlignment="1" applyProtection="1"/>
    <xf numFmtId="0" fontId="23" fillId="0" borderId="6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horizontal="left" vertical="center" wrapText="1"/>
    </xf>
    <xf numFmtId="0" fontId="23" fillId="0" borderId="2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23" fillId="0" borderId="0" xfId="0" applyFont="1" applyProtection="1">
      <protection locked="0"/>
    </xf>
    <xf numFmtId="0" fontId="74" fillId="0" borderId="0" xfId="0" applyFont="1"/>
    <xf numFmtId="0" fontId="51" fillId="0" borderId="0" xfId="3" applyFont="1" applyAlignment="1" applyProtection="1"/>
    <xf numFmtId="0" fontId="39" fillId="0" borderId="0" xfId="0" applyFont="1" applyAlignment="1" applyProtection="1">
      <alignment wrapText="1"/>
    </xf>
    <xf numFmtId="0" fontId="23" fillId="0" borderId="0" xfId="0" applyFont="1" applyProtection="1"/>
    <xf numFmtId="0" fontId="23" fillId="0" borderId="0" xfId="0" applyFont="1" applyAlignment="1" applyProtection="1">
      <alignment vertical="center"/>
      <protection locked="0"/>
    </xf>
    <xf numFmtId="0" fontId="73" fillId="0" borderId="0" xfId="13" applyFont="1" applyProtection="1"/>
    <xf numFmtId="0" fontId="58" fillId="0" borderId="0" xfId="3" applyAlignment="1" applyProtection="1"/>
    <xf numFmtId="169" fontId="23" fillId="0" borderId="0" xfId="0" applyNumberFormat="1" applyFont="1" applyFill="1" applyAlignment="1">
      <alignment horizontal="right"/>
    </xf>
    <xf numFmtId="0" fontId="51" fillId="0" borderId="0" xfId="3" applyFont="1" applyAlignment="1" applyProtection="1"/>
    <xf numFmtId="0" fontId="23" fillId="0" borderId="0" xfId="10" applyFont="1" applyFill="1"/>
    <xf numFmtId="166" fontId="50" fillId="0" borderId="0" xfId="3" applyNumberFormat="1" applyFont="1" applyAlignment="1" applyProtection="1"/>
    <xf numFmtId="0" fontId="51" fillId="0" borderId="0" xfId="3" applyFont="1" applyAlignment="1" applyProtection="1"/>
    <xf numFmtId="166" fontId="58" fillId="0" borderId="0" xfId="3" applyNumberFormat="1" applyAlignment="1" applyProtection="1"/>
    <xf numFmtId="0" fontId="51" fillId="0" borderId="0" xfId="3" quotePrefix="1" applyFont="1" applyAlignment="1" applyProtection="1"/>
    <xf numFmtId="169" fontId="24" fillId="0" borderId="0" xfId="0" applyNumberFormat="1" applyFont="1" applyFill="1" applyAlignment="1">
      <alignment horizontal="right"/>
    </xf>
    <xf numFmtId="0" fontId="27" fillId="0" borderId="0" xfId="0" applyFont="1" applyFill="1" applyBorder="1" applyAlignment="1"/>
    <xf numFmtId="0" fontId="24" fillId="0" borderId="0" xfId="0" applyFont="1" applyBorder="1" applyAlignment="1"/>
    <xf numFmtId="0" fontId="24" fillId="0" borderId="0" xfId="0" applyFont="1" applyBorder="1" applyAlignment="1">
      <alignment horizontal="left"/>
    </xf>
    <xf numFmtId="167" fontId="23" fillId="0" borderId="0" xfId="10" applyNumberFormat="1" applyFont="1" applyFill="1"/>
    <xf numFmtId="0" fontId="67" fillId="0" borderId="0" xfId="0" applyFont="1" applyFill="1"/>
    <xf numFmtId="0" fontId="43" fillId="0" borderId="0" xfId="10" applyFont="1" applyFill="1" applyBorder="1" applyAlignment="1"/>
    <xf numFmtId="0" fontId="51" fillId="0" borderId="0" xfId="3" applyFont="1" applyAlignment="1" applyProtection="1"/>
    <xf numFmtId="49" fontId="23" fillId="0" borderId="3" xfId="23" applyNumberFormat="1" applyFont="1" applyBorder="1" applyAlignment="1">
      <alignment horizontal="center" vertical="center"/>
    </xf>
    <xf numFmtId="174" fontId="23" fillId="0" borderId="2" xfId="23" applyNumberFormat="1" applyFont="1" applyBorder="1" applyAlignment="1">
      <alignment horizontal="center" vertical="center" wrapText="1"/>
    </xf>
    <xf numFmtId="0" fontId="23" fillId="0" borderId="4" xfId="22" applyFont="1" applyFill="1" applyBorder="1" applyAlignment="1">
      <alignment horizontal="center" vertical="center" wrapText="1"/>
    </xf>
    <xf numFmtId="172" fontId="23" fillId="0" borderId="0" xfId="0" applyNumberFormat="1" applyFont="1" applyBorder="1" applyAlignment="1">
      <alignment horizontal="center" vertical="center"/>
    </xf>
    <xf numFmtId="0" fontId="24" fillId="0" borderId="0" xfId="22" applyFont="1" applyFill="1" applyBorder="1" applyAlignment="1">
      <alignment horizontal="left" wrapText="1"/>
    </xf>
    <xf numFmtId="0" fontId="24" fillId="0" borderId="0" xfId="22" applyFont="1" applyBorder="1" applyAlignment="1">
      <alignment horizontal="left"/>
    </xf>
    <xf numFmtId="0" fontId="24" fillId="0" borderId="0" xfId="22" applyFont="1" applyBorder="1" applyAlignment="1">
      <alignment wrapText="1"/>
    </xf>
    <xf numFmtId="0" fontId="24" fillId="0" borderId="0" xfId="22" applyFont="1" applyFill="1" applyBorder="1" applyAlignment="1">
      <alignment horizontal="left"/>
    </xf>
    <xf numFmtId="0" fontId="23" fillId="0" borderId="0" xfId="22" applyFont="1" applyFill="1" applyBorder="1" applyAlignment="1">
      <alignment horizontal="left" wrapText="1" indent="1"/>
    </xf>
    <xf numFmtId="0" fontId="23" fillId="0" borderId="0" xfId="22" applyFont="1" applyBorder="1" applyAlignment="1">
      <alignment horizontal="left" wrapText="1" indent="1"/>
    </xf>
    <xf numFmtId="0" fontId="23" fillId="0" borderId="0" xfId="22" applyFont="1" applyFill="1" applyBorder="1" applyAlignment="1">
      <alignment horizontal="left" indent="1"/>
    </xf>
    <xf numFmtId="0" fontId="23" fillId="0" borderId="0" xfId="22" applyFont="1" applyBorder="1" applyAlignment="1">
      <alignment horizontal="left" indent="1"/>
    </xf>
    <xf numFmtId="0" fontId="23" fillId="0" borderId="0" xfId="22" applyFont="1" applyBorder="1" applyAlignment="1"/>
    <xf numFmtId="0" fontId="23" fillId="0" borderId="0" xfId="22" applyFont="1" applyBorder="1" applyAlignment="1">
      <alignment wrapText="1"/>
    </xf>
    <xf numFmtId="0" fontId="24" fillId="0" borderId="0" xfId="22" applyFont="1" applyFill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left" wrapText="1" indent="1"/>
    </xf>
    <xf numFmtId="0" fontId="24" fillId="0" borderId="0" xfId="22" applyFont="1" applyBorder="1" applyAlignment="1">
      <alignment horizontal="left" wrapText="1"/>
    </xf>
    <xf numFmtId="0" fontId="23" fillId="0" borderId="0" xfId="22" applyFont="1" applyBorder="1" applyAlignment="1">
      <alignment horizontal="left"/>
    </xf>
    <xf numFmtId="0" fontId="23" fillId="0" borderId="0" xfId="22" applyFont="1" applyBorder="1"/>
    <xf numFmtId="0" fontId="24" fillId="0" borderId="0" xfId="22" applyFont="1" applyBorder="1"/>
    <xf numFmtId="164" fontId="23" fillId="0" borderId="0" xfId="0" applyNumberFormat="1" applyFont="1" applyBorder="1" applyAlignment="1">
      <alignment horizontal="left"/>
    </xf>
    <xf numFmtId="0" fontId="23" fillId="0" borderId="0" xfId="0" applyFont="1" applyFill="1" applyBorder="1" applyAlignment="1">
      <alignment horizontal="left" wrapText="1" indent="1"/>
    </xf>
    <xf numFmtId="49" fontId="23" fillId="0" borderId="0" xfId="0" applyNumberFormat="1" applyFont="1" applyFill="1" applyBorder="1" applyAlignment="1">
      <alignment wrapText="1"/>
    </xf>
    <xf numFmtId="0" fontId="27" fillId="0" borderId="0" xfId="22" applyFont="1" applyBorder="1"/>
    <xf numFmtId="0" fontId="27" fillId="0" borderId="0" xfId="22" applyFont="1" applyBorder="1" applyAlignment="1"/>
    <xf numFmtId="0" fontId="22" fillId="0" borderId="0" xfId="0" applyFont="1" applyBorder="1" applyAlignment="1"/>
    <xf numFmtId="0" fontId="27" fillId="0" borderId="0" xfId="0" applyFont="1" applyBorder="1" applyAlignment="1"/>
    <xf numFmtId="167" fontId="13" fillId="0" borderId="0" xfId="37" applyNumberFormat="1"/>
    <xf numFmtId="0" fontId="60" fillId="0" borderId="0" xfId="0" applyFont="1" applyAlignment="1">
      <alignment horizontal="center"/>
    </xf>
    <xf numFmtId="0" fontId="60" fillId="0" borderId="0" xfId="0" applyFont="1" applyFill="1" applyAlignment="1">
      <alignment horizontal="center"/>
    </xf>
    <xf numFmtId="0" fontId="23" fillId="0" borderId="0" xfId="22" applyFont="1" applyFill="1" applyBorder="1" applyAlignment="1">
      <alignment horizontal="center" wrapText="1"/>
    </xf>
    <xf numFmtId="49" fontId="23" fillId="0" borderId="0" xfId="0" applyNumberFormat="1" applyFont="1" applyBorder="1" applyAlignment="1">
      <alignment horizontal="left" wrapText="1"/>
    </xf>
    <xf numFmtId="0" fontId="58" fillId="0" borderId="0" xfId="3" applyNumberFormat="1" applyFill="1" applyAlignment="1" applyProtection="1">
      <alignment horizontal="left" wrapText="1" indent="1"/>
      <protection locked="0"/>
    </xf>
    <xf numFmtId="0" fontId="0" fillId="0" borderId="4" xfId="0" applyFill="1" applyBorder="1" applyAlignment="1">
      <alignment horizontal="center" vertical="center"/>
    </xf>
    <xf numFmtId="0" fontId="41" fillId="0" borderId="0" xfId="0" applyFont="1" applyFill="1"/>
    <xf numFmtId="0" fontId="42" fillId="0" borderId="0" xfId="0" applyFont="1" applyFill="1"/>
    <xf numFmtId="169" fontId="41" fillId="0" borderId="0" xfId="0" applyNumberFormat="1" applyFont="1" applyFill="1"/>
    <xf numFmtId="0" fontId="22" fillId="0" borderId="0" xfId="26"/>
    <xf numFmtId="0" fontId="58" fillId="0" borderId="0" xfId="3" applyFill="1" applyAlignment="1" applyProtection="1"/>
    <xf numFmtId="177" fontId="50" fillId="0" borderId="0" xfId="3" applyNumberFormat="1" applyFont="1" applyAlignment="1" applyProtection="1"/>
    <xf numFmtId="0" fontId="22" fillId="0" borderId="0" xfId="0" applyFont="1"/>
    <xf numFmtId="164" fontId="23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Alignment="1"/>
    <xf numFmtId="0" fontId="27" fillId="0" borderId="0" xfId="10" applyFont="1" applyBorder="1" applyAlignment="1"/>
    <xf numFmtId="0" fontId="27" fillId="0" borderId="0" xfId="10" applyFont="1" applyBorder="1"/>
    <xf numFmtId="0" fontId="77" fillId="0" borderId="0" xfId="10" applyFont="1"/>
    <xf numFmtId="170" fontId="81" fillId="0" borderId="0" xfId="9" applyNumberFormat="1" applyFont="1" applyFill="1" applyBorder="1" applyAlignment="1">
      <alignment horizontal="right" vertical="top"/>
    </xf>
    <xf numFmtId="0" fontId="82" fillId="0" borderId="0" xfId="0" applyFont="1" applyBorder="1"/>
    <xf numFmtId="0" fontId="82" fillId="0" borderId="0" xfId="0" applyFont="1" applyAlignment="1"/>
    <xf numFmtId="0" fontId="83" fillId="0" borderId="0" xfId="0" applyFont="1"/>
    <xf numFmtId="49" fontId="23" fillId="0" borderId="0" xfId="23" applyNumberFormat="1" applyFont="1" applyBorder="1" applyAlignment="1">
      <alignment horizontal="center" vertical="center"/>
    </xf>
    <xf numFmtId="174" fontId="23" fillId="0" borderId="0" xfId="23" applyNumberFormat="1" applyFont="1" applyBorder="1" applyAlignment="1">
      <alignment horizontal="center" vertical="center" wrapText="1"/>
    </xf>
    <xf numFmtId="0" fontId="77" fillId="0" borderId="0" xfId="0" applyFont="1" applyBorder="1" applyAlignment="1"/>
    <xf numFmtId="169" fontId="84" fillId="0" borderId="0" xfId="0" applyNumberFormat="1" applyFont="1" applyFill="1" applyBorder="1" applyAlignment="1">
      <alignment horizontal="right" vertical="center" wrapText="1"/>
    </xf>
    <xf numFmtId="0" fontId="77" fillId="0" borderId="0" xfId="0" applyFont="1" applyFill="1" applyBorder="1" applyAlignment="1"/>
    <xf numFmtId="180" fontId="8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/>
    <xf numFmtId="0" fontId="0" fillId="0" borderId="0" xfId="0" applyFill="1" applyBorder="1" applyAlignment="1"/>
    <xf numFmtId="0" fontId="41" fillId="0" borderId="0" xfId="0" applyFont="1" applyFill="1" applyBorder="1"/>
    <xf numFmtId="49" fontId="80" fillId="0" borderId="0" xfId="0" applyNumberFormat="1" applyFont="1" applyFill="1" applyBorder="1" applyAlignment="1">
      <alignment horizontal="center" vertical="center" wrapText="1"/>
    </xf>
    <xf numFmtId="169" fontId="80" fillId="0" borderId="0" xfId="0" applyNumberFormat="1" applyFont="1" applyFill="1" applyBorder="1" applyAlignment="1">
      <alignment horizontal="right" vertical="center" wrapText="1"/>
    </xf>
    <xf numFmtId="169" fontId="80" fillId="0" borderId="0" xfId="0" applyNumberFormat="1" applyFont="1" applyFill="1" applyAlignment="1">
      <alignment horizontal="right" vertical="center" wrapText="1"/>
    </xf>
    <xf numFmtId="169" fontId="41" fillId="0" borderId="0" xfId="0" applyNumberFormat="1" applyFont="1" applyFill="1" applyBorder="1"/>
    <xf numFmtId="167" fontId="55" fillId="0" borderId="0" xfId="0" applyNumberFormat="1" applyFont="1" applyFill="1"/>
    <xf numFmtId="0" fontId="0" fillId="0" borderId="0" xfId="0" applyFill="1" applyAlignment="1"/>
    <xf numFmtId="0" fontId="51" fillId="0" borderId="0" xfId="5" applyFill="1"/>
    <xf numFmtId="49" fontId="23" fillId="0" borderId="0" xfId="23" applyNumberFormat="1" applyFont="1" applyFill="1" applyBorder="1" applyAlignment="1">
      <alignment horizontal="center" vertical="center"/>
    </xf>
    <xf numFmtId="174" fontId="23" fillId="0" borderId="0" xfId="23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60" fillId="0" borderId="0" xfId="0" applyFont="1" applyFill="1"/>
    <xf numFmtId="165" fontId="59" fillId="0" borderId="0" xfId="8" applyNumberFormat="1" applyFont="1" applyFill="1" applyBorder="1" applyAlignment="1"/>
    <xf numFmtId="0" fontId="62" fillId="0" borderId="0" xfId="0" applyFont="1" applyFill="1"/>
    <xf numFmtId="0" fontId="63" fillId="0" borderId="0" xfId="0" applyNumberFormat="1" applyFont="1" applyFill="1" applyBorder="1"/>
    <xf numFmtId="0" fontId="18" fillId="0" borderId="0" xfId="19" applyNumberFormat="1" applyFill="1" applyBorder="1"/>
    <xf numFmtId="164" fontId="60" fillId="0" borderId="0" xfId="0" applyNumberFormat="1" applyFont="1" applyFill="1" applyBorder="1" applyAlignment="1">
      <alignment horizontal="right"/>
    </xf>
    <xf numFmtId="164" fontId="60" fillId="0" borderId="0" xfId="0" applyNumberFormat="1" applyFont="1" applyFill="1" applyBorder="1"/>
    <xf numFmtId="0" fontId="76" fillId="0" borderId="0" xfId="0" applyNumberFormat="1" applyFont="1" applyFill="1" applyBorder="1"/>
    <xf numFmtId="0" fontId="60" fillId="0" borderId="0" xfId="0" applyFont="1" applyFill="1" applyBorder="1"/>
    <xf numFmtId="165" fontId="26" fillId="0" borderId="0" xfId="8" applyNumberFormat="1" applyFont="1" applyFill="1" applyBorder="1" applyAlignment="1"/>
    <xf numFmtId="0" fontId="39" fillId="0" borderId="0" xfId="0" applyFont="1" applyFill="1" applyBorder="1"/>
    <xf numFmtId="0" fontId="77" fillId="0" borderId="0" xfId="0" applyFont="1"/>
    <xf numFmtId="0" fontId="77" fillId="0" borderId="0" xfId="10" applyFont="1" applyFill="1"/>
    <xf numFmtId="0" fontId="85" fillId="0" borderId="0" xfId="18" applyNumberFormat="1" applyFont="1" applyFill="1"/>
    <xf numFmtId="0" fontId="85" fillId="0" borderId="0" xfId="20" applyNumberFormat="1" applyFont="1" applyFill="1"/>
    <xf numFmtId="0" fontId="76" fillId="0" borderId="0" xfId="0" applyFont="1" applyFill="1"/>
    <xf numFmtId="49" fontId="23" fillId="0" borderId="0" xfId="10" applyNumberFormat="1" applyFont="1" applyBorder="1" applyAlignment="1">
      <alignment horizontal="center" vertical="center" wrapText="1"/>
    </xf>
    <xf numFmtId="164" fontId="41" fillId="0" borderId="0" xfId="0" applyNumberFormat="1" applyFont="1" applyBorder="1" applyAlignment="1"/>
    <xf numFmtId="172" fontId="23" fillId="0" borderId="0" xfId="0" applyNumberFormat="1" applyFont="1" applyFill="1" applyBorder="1" applyAlignment="1">
      <alignment horizontal="right"/>
    </xf>
    <xf numFmtId="0" fontId="86" fillId="0" borderId="0" xfId="0" applyFont="1" applyFill="1"/>
    <xf numFmtId="0" fontId="60" fillId="0" borderId="0" xfId="0" applyFont="1" applyFill="1" applyAlignment="1">
      <alignment horizontal="center" vertical="top"/>
    </xf>
    <xf numFmtId="0" fontId="63" fillId="0" borderId="0" xfId="0" applyFont="1" applyFill="1" applyBorder="1"/>
    <xf numFmtId="0" fontId="0" fillId="0" borderId="0" xfId="0" applyFill="1" applyProtection="1"/>
    <xf numFmtId="0" fontId="23" fillId="0" borderId="6" xfId="0" applyFont="1" applyBorder="1" applyAlignment="1">
      <alignment horizontal="center" vertical="center"/>
    </xf>
    <xf numFmtId="0" fontId="23" fillId="0" borderId="0" xfId="22" applyFont="1" applyFill="1" applyBorder="1" applyAlignment="1">
      <alignment wrapText="1"/>
    </xf>
    <xf numFmtId="0" fontId="23" fillId="0" borderId="0" xfId="0" applyFont="1" applyFill="1" applyAlignment="1"/>
    <xf numFmtId="0" fontId="23" fillId="0" borderId="0" xfId="19" applyFont="1" applyFill="1" applyBorder="1" applyAlignment="1">
      <alignment horizontal="left"/>
    </xf>
    <xf numFmtId="164" fontId="61" fillId="0" borderId="0" xfId="0" applyNumberFormat="1" applyFont="1" applyFill="1" applyBorder="1" applyAlignment="1">
      <alignment horizontal="right"/>
    </xf>
    <xf numFmtId="166" fontId="24" fillId="0" borderId="0" xfId="0" applyNumberFormat="1" applyFont="1" applyFill="1" applyAlignment="1"/>
    <xf numFmtId="166" fontId="23" fillId="0" borderId="0" xfId="0" applyNumberFormat="1" applyFont="1" applyFill="1" applyAlignment="1"/>
    <xf numFmtId="166" fontId="23" fillId="0" borderId="0" xfId="0" applyNumberFormat="1" applyFont="1" applyFill="1" applyBorder="1" applyAlignment="1"/>
    <xf numFmtId="49" fontId="23" fillId="0" borderId="0" xfId="0" applyNumberFormat="1" applyFont="1" applyFill="1" applyAlignment="1"/>
    <xf numFmtId="166" fontId="23" fillId="0" borderId="0" xfId="44" applyNumberFormat="1" applyFont="1" applyFill="1" applyBorder="1" applyAlignment="1">
      <alignment horizontal="left" indent="1"/>
    </xf>
    <xf numFmtId="164" fontId="23" fillId="0" borderId="0" xfId="0" applyNumberFormat="1" applyFont="1" applyFill="1"/>
    <xf numFmtId="0" fontId="35" fillId="0" borderId="0" xfId="0" applyFont="1" applyFill="1" applyAlignment="1" applyProtection="1">
      <alignment wrapText="1"/>
      <protection locked="0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26" applyFill="1"/>
    <xf numFmtId="0" fontId="38" fillId="0" borderId="0" xfId="26" applyFont="1" applyAlignment="1">
      <alignment vertical="top"/>
    </xf>
    <xf numFmtId="0" fontId="23" fillId="0" borderId="0" xfId="26" applyFont="1" applyFill="1" applyBorder="1" applyAlignment="1">
      <alignment horizontal="left" wrapText="1"/>
    </xf>
    <xf numFmtId="49" fontId="23" fillId="0" borderId="0" xfId="26" applyNumberFormat="1" applyFont="1" applyFill="1" applyBorder="1" applyAlignment="1">
      <alignment horizontal="left" vertical="top" wrapText="1"/>
    </xf>
    <xf numFmtId="49" fontId="23" fillId="0" borderId="0" xfId="26" applyNumberFormat="1" applyFont="1" applyFill="1" applyBorder="1" applyAlignment="1">
      <alignment horizontal="center" vertical="top" wrapText="1"/>
    </xf>
    <xf numFmtId="0" fontId="22" fillId="0" borderId="0" xfId="26" applyFill="1" applyAlignment="1">
      <alignment horizontal="center"/>
    </xf>
    <xf numFmtId="0" fontId="51" fillId="0" borderId="0" xfId="3" applyFont="1" applyFill="1" applyAlignment="1" applyProtection="1">
      <alignment horizontal="left"/>
    </xf>
    <xf numFmtId="181" fontId="23" fillId="0" borderId="0" xfId="26" applyNumberFormat="1" applyFont="1" applyFill="1" applyBorder="1" applyAlignment="1">
      <alignment horizontal="left"/>
    </xf>
    <xf numFmtId="0" fontId="23" fillId="0" borderId="0" xfId="26" applyFont="1" applyFill="1" applyBorder="1" applyAlignment="1">
      <alignment horizontal="left"/>
    </xf>
    <xf numFmtId="0" fontId="22" fillId="0" borderId="0" xfId="26" applyBorder="1"/>
    <xf numFmtId="0" fontId="38" fillId="0" borderId="0" xfId="26" applyFont="1" applyBorder="1" applyAlignment="1">
      <alignment vertical="top"/>
    </xf>
    <xf numFmtId="0" fontId="23" fillId="0" borderId="0" xfId="26" applyFont="1" applyBorder="1" applyAlignment="1">
      <alignment wrapText="1"/>
    </xf>
    <xf numFmtId="49" fontId="23" fillId="0" borderId="0" xfId="26" applyNumberFormat="1" applyFont="1" applyBorder="1" applyAlignment="1">
      <alignment vertical="top"/>
    </xf>
    <xf numFmtId="49" fontId="23" fillId="0" borderId="0" xfId="26" applyNumberFormat="1" applyFont="1" applyBorder="1" applyAlignment="1">
      <alignment vertical="top" wrapText="1"/>
    </xf>
    <xf numFmtId="49" fontId="23" fillId="0" borderId="0" xfId="26" applyNumberFormat="1" applyFont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180" fontId="80" fillId="0" borderId="0" xfId="0" applyNumberFormat="1" applyFont="1" applyFill="1" applyBorder="1" applyAlignment="1">
      <alignment horizontal="right" vertical="center" wrapText="1"/>
    </xf>
    <xf numFmtId="167" fontId="87" fillId="0" borderId="0" xfId="47" applyNumberFormat="1" applyFont="1"/>
    <xf numFmtId="49" fontId="35" fillId="0" borderId="0" xfId="3" applyNumberFormat="1" applyFont="1" applyBorder="1" applyAlignment="1" applyProtection="1">
      <alignment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165" fontId="23" fillId="0" borderId="0" xfId="8" applyNumberFormat="1" applyFont="1" applyFill="1" applyBorder="1" applyAlignment="1"/>
    <xf numFmtId="0" fontId="76" fillId="0" borderId="0" xfId="0" applyFont="1" applyFill="1" applyBorder="1"/>
    <xf numFmtId="49" fontId="23" fillId="0" borderId="0" xfId="0" applyNumberFormat="1" applyFont="1" applyFill="1" applyBorder="1" applyAlignment="1">
      <alignment horizontal="left"/>
    </xf>
    <xf numFmtId="0" fontId="77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62" fillId="0" borderId="0" xfId="0" applyFont="1" applyFill="1" applyBorder="1"/>
    <xf numFmtId="49" fontId="23" fillId="0" borderId="0" xfId="0" applyNumberFormat="1" applyFont="1" applyFill="1" applyBorder="1" applyAlignment="1">
      <alignment horizontal="left" wrapText="1"/>
    </xf>
    <xf numFmtId="0" fontId="23" fillId="0" borderId="0" xfId="19" applyFont="1" applyFill="1" applyBorder="1" applyAlignment="1">
      <alignment horizontal="left" wrapText="1"/>
    </xf>
    <xf numFmtId="0" fontId="0" fillId="0" borderId="0" xfId="0" applyFill="1" applyBorder="1"/>
    <xf numFmtId="0" fontId="24" fillId="0" borderId="0" xfId="0" applyFont="1" applyFill="1" applyBorder="1"/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172" fontId="24" fillId="0" borderId="0" xfId="0" applyNumberFormat="1" applyFont="1" applyFill="1" applyBorder="1" applyAlignment="1">
      <alignment horizontal="right"/>
    </xf>
    <xf numFmtId="172" fontId="23" fillId="0" borderId="0" xfId="0" applyNumberFormat="1" applyFont="1" applyFill="1" applyBorder="1"/>
    <xf numFmtId="175" fontId="23" fillId="0" borderId="0" xfId="22" applyNumberFormat="1" applyFont="1" applyFill="1" applyBorder="1"/>
    <xf numFmtId="176" fontId="24" fillId="0" borderId="0" xfId="0" applyNumberFormat="1" applyFont="1" applyFill="1" applyBorder="1" applyAlignment="1">
      <alignment horizontal="right"/>
    </xf>
    <xf numFmtId="49" fontId="23" fillId="0" borderId="3" xfId="23" applyNumberFormat="1" applyFont="1" applyFill="1" applyBorder="1" applyAlignment="1">
      <alignment horizontal="center" vertical="center"/>
    </xf>
    <xf numFmtId="174" fontId="23" fillId="0" borderId="2" xfId="23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center" vertical="center"/>
    </xf>
    <xf numFmtId="169" fontId="77" fillId="0" borderId="0" xfId="0" applyNumberFormat="1" applyFont="1" applyFill="1" applyAlignment="1">
      <alignment horizontal="right"/>
    </xf>
    <xf numFmtId="172" fontId="23" fillId="0" borderId="0" xfId="26" applyNumberFormat="1" applyFont="1" applyFill="1" applyBorder="1" applyAlignment="1">
      <alignment horizontal="right"/>
    </xf>
    <xf numFmtId="179" fontId="23" fillId="0" borderId="0" xfId="0" applyNumberFormat="1" applyFont="1" applyFill="1" applyBorder="1" applyAlignment="1">
      <alignment horizontal="right"/>
    </xf>
    <xf numFmtId="172" fontId="24" fillId="0" borderId="0" xfId="26" applyNumberFormat="1" applyFont="1" applyFill="1" applyBorder="1" applyAlignment="1">
      <alignment horizontal="right"/>
    </xf>
    <xf numFmtId="172" fontId="23" fillId="0" borderId="0" xfId="10" applyNumberFormat="1" applyFont="1" applyFill="1"/>
    <xf numFmtId="165" fontId="26" fillId="0" borderId="0" xfId="8" applyNumberFormat="1" applyFont="1" applyFill="1" applyBorder="1" applyAlignment="1">
      <alignment horizontal="right"/>
    </xf>
    <xf numFmtId="0" fontId="41" fillId="0" borderId="0" xfId="0" applyFont="1" applyFill="1" applyAlignment="1">
      <alignment horizontal="right"/>
    </xf>
    <xf numFmtId="165" fontId="52" fillId="0" borderId="0" xfId="8" applyNumberFormat="1" applyFont="1" applyFill="1" applyBorder="1" applyAlignment="1"/>
    <xf numFmtId="167" fontId="26" fillId="0" borderId="0" xfId="26" applyNumberFormat="1" applyFont="1" applyFill="1" applyBorder="1" applyAlignment="1">
      <alignment horizontal="right"/>
    </xf>
    <xf numFmtId="0" fontId="26" fillId="0" borderId="0" xfId="10" applyFont="1" applyFill="1"/>
    <xf numFmtId="178" fontId="26" fillId="0" borderId="0" xfId="0" applyNumberFormat="1" applyFont="1" applyFill="1" applyBorder="1" applyAlignment="1">
      <alignment horizontal="right"/>
    </xf>
    <xf numFmtId="172" fontId="23" fillId="0" borderId="0" xfId="19" applyNumberFormat="1" applyFont="1" applyFill="1"/>
    <xf numFmtId="49" fontId="23" fillId="0" borderId="0" xfId="0" applyNumberFormat="1" applyFont="1" applyFill="1" applyAlignment="1">
      <alignment horizontal="left"/>
    </xf>
    <xf numFmtId="0" fontId="23" fillId="0" borderId="0" xfId="19" applyFont="1" applyFill="1" applyAlignment="1">
      <alignment horizontal="left"/>
    </xf>
    <xf numFmtId="0" fontId="23" fillId="0" borderId="0" xfId="0" applyFont="1" applyFill="1" applyAlignment="1">
      <alignment horizontal="left"/>
    </xf>
    <xf numFmtId="172" fontId="23" fillId="0" borderId="0" xfId="19" applyNumberFormat="1" applyFont="1" applyFill="1" applyAlignment="1">
      <alignment horizontal="right"/>
    </xf>
    <xf numFmtId="49" fontId="23" fillId="0" borderId="0" xfId="0" applyNumberFormat="1" applyFont="1" applyFill="1" applyAlignment="1">
      <alignment horizontal="left" wrapText="1"/>
    </xf>
    <xf numFmtId="0" fontId="23" fillId="0" borderId="0" xfId="19" applyFont="1" applyFill="1" applyAlignment="1">
      <alignment horizontal="left" wrapText="1"/>
    </xf>
    <xf numFmtId="49" fontId="23" fillId="0" borderId="0" xfId="0" applyNumberFormat="1" applyFont="1" applyFill="1" applyAlignment="1">
      <alignment horizontal="left" vertical="top" wrapText="1"/>
    </xf>
    <xf numFmtId="0" fontId="87" fillId="0" borderId="0" xfId="19" applyFont="1" applyFill="1" applyBorder="1" applyAlignment="1">
      <alignment horizontal="left"/>
    </xf>
    <xf numFmtId="0" fontId="23" fillId="0" borderId="0" xfId="19" applyNumberFormat="1" applyFont="1" applyFill="1" applyBorder="1"/>
    <xf numFmtId="0" fontId="23" fillId="0" borderId="0" xfId="19" applyNumberFormat="1" applyFont="1" applyFill="1"/>
    <xf numFmtId="0" fontId="60" fillId="0" borderId="0" xfId="0" applyFont="1" applyFill="1" applyAlignment="1">
      <alignment vertical="top"/>
    </xf>
    <xf numFmtId="0" fontId="60" fillId="0" borderId="0" xfId="0" applyFont="1" applyFill="1" applyAlignment="1"/>
    <xf numFmtId="169" fontId="66" fillId="0" borderId="0" xfId="0" applyNumberFormat="1" applyFont="1" applyFill="1" applyAlignment="1">
      <alignment horizontal="right"/>
    </xf>
    <xf numFmtId="164" fontId="66" fillId="0" borderId="0" xfId="0" applyNumberFormat="1" applyFont="1" applyFill="1" applyBorder="1" applyAlignment="1">
      <alignment horizontal="right"/>
    </xf>
    <xf numFmtId="49" fontId="60" fillId="0" borderId="0" xfId="0" applyNumberFormat="1" applyFont="1" applyFill="1" applyAlignment="1">
      <alignment horizontal="left"/>
    </xf>
    <xf numFmtId="0" fontId="60" fillId="0" borderId="0" xfId="0" applyNumberFormat="1" applyFont="1" applyFill="1" applyBorder="1" applyAlignment="1">
      <alignment wrapText="1"/>
    </xf>
    <xf numFmtId="0" fontId="64" fillId="0" borderId="0" xfId="0" applyFont="1" applyFill="1" applyBorder="1"/>
    <xf numFmtId="164" fontId="60" fillId="0" borderId="0" xfId="0" applyNumberFormat="1" applyFont="1" applyFill="1" applyBorder="1" applyAlignment="1"/>
    <xf numFmtId="167" fontId="0" fillId="0" borderId="0" xfId="0" applyNumberFormat="1" applyFill="1" applyBorder="1"/>
    <xf numFmtId="0" fontId="88" fillId="0" borderId="0" xfId="0" applyFont="1" applyFill="1" applyBorder="1" applyAlignment="1"/>
    <xf numFmtId="49" fontId="23" fillId="0" borderId="3" xfId="10" applyNumberFormat="1" applyFont="1" applyFill="1" applyBorder="1" applyAlignment="1">
      <alignment horizontal="center" vertical="center" wrapText="1"/>
    </xf>
    <xf numFmtId="0" fontId="23" fillId="0" borderId="3" xfId="10" applyFont="1" applyFill="1" applyBorder="1" applyAlignment="1">
      <alignment horizontal="center" vertical="center" wrapText="1"/>
    </xf>
    <xf numFmtId="0" fontId="23" fillId="0" borderId="0" xfId="0" applyFont="1" applyFill="1" applyProtection="1">
      <protection locked="0"/>
    </xf>
    <xf numFmtId="0" fontId="30" fillId="0" borderId="0" xfId="0" applyFont="1" applyAlignment="1" applyProtection="1">
      <alignment horizontal="center" vertical="top" textRotation="180"/>
    </xf>
    <xf numFmtId="0" fontId="38" fillId="0" borderId="0" xfId="0" applyFont="1" applyAlignment="1">
      <alignment vertical="top" wrapText="1"/>
    </xf>
    <xf numFmtId="0" fontId="0" fillId="0" borderId="0" xfId="0" applyAlignment="1"/>
    <xf numFmtId="0" fontId="26" fillId="0" borderId="0" xfId="0" applyFont="1" applyAlignment="1" applyProtection="1">
      <alignment horizontal="left" wrapText="1"/>
    </xf>
    <xf numFmtId="0" fontId="35" fillId="0" borderId="0" xfId="0" applyFont="1" applyFill="1" applyAlignment="1">
      <alignment horizontal="left"/>
    </xf>
    <xf numFmtId="0" fontId="70" fillId="0" borderId="0" xfId="0" applyFont="1" applyAlignment="1">
      <alignment horizontal="right" vertical="top" textRotation="180"/>
    </xf>
    <xf numFmtId="0" fontId="71" fillId="0" borderId="0" xfId="0" applyFont="1" applyAlignment="1">
      <alignment horizontal="right" vertical="top" textRotation="180"/>
    </xf>
    <xf numFmtId="0" fontId="23" fillId="0" borderId="2" xfId="0" applyFont="1" applyBorder="1" applyAlignment="1">
      <alignment horizontal="center" vertical="center"/>
    </xf>
    <xf numFmtId="49" fontId="51" fillId="0" borderId="0" xfId="3" applyNumberFormat="1" applyFont="1" applyBorder="1" applyAlignment="1" applyProtection="1">
      <alignment horizontal="left" vertical="top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69" fontId="23" fillId="0" borderId="0" xfId="0" applyNumberFormat="1" applyFont="1" applyBorder="1" applyAlignment="1">
      <alignment horizontal="center"/>
    </xf>
    <xf numFmtId="49" fontId="51" fillId="0" borderId="0" xfId="3" applyNumberFormat="1" applyFont="1" applyBorder="1" applyAlignment="1" applyProtection="1">
      <alignment wrapText="1"/>
    </xf>
    <xf numFmtId="0" fontId="51" fillId="0" borderId="0" xfId="3" applyFont="1" applyAlignment="1" applyProtection="1">
      <alignment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51" fillId="0" borderId="0" xfId="3" applyFont="1" applyAlignment="1" applyProtection="1">
      <alignment horizontal="left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9" fontId="51" fillId="0" borderId="0" xfId="3" applyNumberFormat="1" applyFont="1" applyBorder="1" applyAlignment="1" applyProtection="1">
      <alignment horizontal="left" vertical="top" wrapText="1"/>
    </xf>
    <xf numFmtId="168" fontId="23" fillId="0" borderId="2" xfId="0" applyNumberFormat="1" applyFont="1" applyBorder="1" applyAlignment="1">
      <alignment horizontal="center" vertical="center" wrapText="1"/>
    </xf>
    <xf numFmtId="168" fontId="23" fillId="0" borderId="10" xfId="0" applyNumberFormat="1" applyFont="1" applyBorder="1" applyAlignment="1">
      <alignment horizontal="center" vertical="center" wrapText="1"/>
    </xf>
    <xf numFmtId="0" fontId="51" fillId="0" borderId="0" xfId="3" applyFont="1" applyBorder="1" applyAlignment="1" applyProtection="1">
      <alignment wrapText="1"/>
    </xf>
    <xf numFmtId="0" fontId="51" fillId="0" borderId="0" xfId="3" applyFont="1" applyBorder="1" applyAlignment="1" applyProtection="1"/>
    <xf numFmtId="0" fontId="35" fillId="0" borderId="7" xfId="22" applyFont="1" applyFill="1" applyBorder="1" applyAlignment="1">
      <alignment horizontal="center" vertical="center" wrapText="1"/>
    </xf>
    <xf numFmtId="0" fontId="23" fillId="0" borderId="3" xfId="23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174" fontId="23" fillId="0" borderId="3" xfId="23" applyNumberFormat="1" applyFont="1" applyFill="1" applyBorder="1" applyAlignment="1">
      <alignment horizontal="center" vertical="center"/>
    </xf>
    <xf numFmtId="0" fontId="23" fillId="0" borderId="3" xfId="23" applyFont="1" applyFill="1" applyBorder="1" applyAlignment="1">
      <alignment horizontal="center" vertical="center"/>
    </xf>
    <xf numFmtId="0" fontId="23" fillId="0" borderId="2" xfId="23" applyFont="1" applyFill="1" applyBorder="1" applyAlignment="1">
      <alignment horizontal="center" vertical="center"/>
    </xf>
    <xf numFmtId="0" fontId="23" fillId="0" borderId="14" xfId="22" applyFont="1" applyFill="1" applyBorder="1" applyAlignment="1">
      <alignment horizontal="center" vertical="center" wrapText="1"/>
    </xf>
    <xf numFmtId="0" fontId="23" fillId="0" borderId="15" xfId="22" applyFont="1" applyFill="1" applyBorder="1" applyAlignment="1">
      <alignment horizontal="center" vertical="center" wrapText="1"/>
    </xf>
    <xf numFmtId="0" fontId="23" fillId="0" borderId="12" xfId="22" applyFont="1" applyFill="1" applyBorder="1" applyAlignment="1">
      <alignment horizontal="center" vertical="center"/>
    </xf>
    <xf numFmtId="0" fontId="23" fillId="0" borderId="13" xfId="22" applyFont="1" applyFill="1" applyBorder="1" applyAlignment="1">
      <alignment horizontal="center" vertical="center"/>
    </xf>
    <xf numFmtId="0" fontId="23" fillId="0" borderId="3" xfId="23" applyFont="1" applyBorder="1" applyAlignment="1">
      <alignment horizontal="center" vertical="center" wrapText="1"/>
    </xf>
    <xf numFmtId="174" fontId="23" fillId="0" borderId="3" xfId="23" applyNumberFormat="1" applyFont="1" applyBorder="1" applyAlignment="1">
      <alignment horizontal="center" vertical="center"/>
    </xf>
    <xf numFmtId="0" fontId="23" fillId="0" borderId="3" xfId="23" applyFont="1" applyBorder="1" applyAlignment="1">
      <alignment horizontal="center" vertical="center"/>
    </xf>
    <xf numFmtId="0" fontId="23" fillId="0" borderId="2" xfId="23" applyFont="1" applyBorder="1" applyAlignment="1">
      <alignment horizontal="center" vertical="center"/>
    </xf>
    <xf numFmtId="0" fontId="51" fillId="0" borderId="0" xfId="3" applyFont="1" applyAlignment="1" applyProtection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51" fillId="0" borderId="0" xfId="3" applyFont="1" applyAlignment="1" applyProtection="1">
      <alignment horizontal="left" vertical="top"/>
    </xf>
    <xf numFmtId="0" fontId="23" fillId="0" borderId="2" xfId="10" applyFont="1" applyFill="1" applyBorder="1" applyAlignment="1">
      <alignment horizontal="center" vertical="center"/>
    </xf>
    <xf numFmtId="0" fontId="23" fillId="0" borderId="10" xfId="10" applyFont="1" applyFill="1" applyBorder="1" applyAlignment="1">
      <alignment horizontal="center" vertical="center"/>
    </xf>
    <xf numFmtId="0" fontId="23" fillId="0" borderId="6" xfId="10" applyFont="1" applyFill="1" applyBorder="1" applyAlignment="1">
      <alignment horizontal="center" vertical="center"/>
    </xf>
    <xf numFmtId="0" fontId="39" fillId="0" borderId="0" xfId="1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/>
    </xf>
    <xf numFmtId="0" fontId="23" fillId="0" borderId="0" xfId="1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12" xfId="1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3" fillId="0" borderId="13" xfId="10" applyFont="1" applyFill="1" applyBorder="1" applyAlignment="1">
      <alignment horizontal="center" vertical="center" wrapText="1"/>
    </xf>
    <xf numFmtId="0" fontId="23" fillId="0" borderId="11" xfId="10" applyFont="1" applyBorder="1" applyAlignment="1">
      <alignment horizontal="center" vertical="center" wrapText="1"/>
    </xf>
    <xf numFmtId="0" fontId="23" fillId="0" borderId="9" xfId="10" applyFont="1" applyBorder="1" applyAlignment="1">
      <alignment horizontal="center" vertical="center" wrapText="1"/>
    </xf>
    <xf numFmtId="0" fontId="51" fillId="0" borderId="0" xfId="3" applyFont="1" applyFill="1" applyAlignment="1" applyProtection="1">
      <alignment horizontal="left" vertical="top"/>
    </xf>
    <xf numFmtId="0" fontId="23" fillId="0" borderId="0" xfId="26" applyFont="1" applyFill="1" applyBorder="1" applyAlignment="1">
      <alignment horizontal="left"/>
    </xf>
    <xf numFmtId="0" fontId="51" fillId="0" borderId="0" xfId="3" applyFont="1" applyFill="1" applyAlignment="1" applyProtection="1">
      <alignment horizontal="left"/>
    </xf>
    <xf numFmtId="0" fontId="24" fillId="0" borderId="2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0" xfId="26" applyFont="1" applyBorder="1" applyAlignment="1">
      <alignment horizontal="left" vertical="top" wrapText="1"/>
    </xf>
    <xf numFmtId="49" fontId="23" fillId="0" borderId="0" xfId="26" applyNumberFormat="1" applyFont="1" applyFill="1" applyBorder="1" applyAlignment="1">
      <alignment horizontal="left" vertical="top" wrapText="1"/>
    </xf>
    <xf numFmtId="0" fontId="24" fillId="0" borderId="0" xfId="26" applyFont="1" applyBorder="1" applyAlignment="1">
      <alignment horizontal="left" wrapText="1"/>
    </xf>
    <xf numFmtId="0" fontId="23" fillId="0" borderId="0" xfId="26" applyFont="1" applyFill="1" applyBorder="1" applyAlignment="1">
      <alignment horizontal="left" vertical="top" wrapText="1"/>
    </xf>
  </cellXfs>
  <cellStyles count="51">
    <cellStyle name="Besuchter Hyperlink" xfId="1" builtinId="9"/>
    <cellStyle name="Euro" xfId="2" xr:uid="{00000000-0005-0000-0000-000001000000}"/>
    <cellStyle name="Hyperlink 2" xfId="13" xr:uid="{00000000-0005-0000-0000-000003000000}"/>
    <cellStyle name="Hyperlink_AfS_SB_S1bis3" xfId="4" xr:uid="{00000000-0005-0000-0000-000004000000}"/>
    <cellStyle name="Hyperlink_SB_A4-3_j07_BE_ohne Grafik" xfId="5" xr:uid="{00000000-0005-0000-0000-000005000000}"/>
    <cellStyle name="JGB" xfId="6" xr:uid="{00000000-0005-0000-0000-000006000000}"/>
    <cellStyle name="JGB 2" xfId="14" xr:uid="{00000000-0005-0000-0000-000007000000}"/>
    <cellStyle name="JGB 2 2" xfId="28" xr:uid="{00000000-0005-0000-0000-000008000000}"/>
    <cellStyle name="Link" xfId="3" builtinId="8"/>
    <cellStyle name="Prozent" xfId="7" builtinId="5"/>
    <cellStyle name="Prozent 2" xfId="27" xr:uid="{00000000-0005-0000-0000-00000A000000}"/>
    <cellStyle name="Standard" xfId="0" builtinId="0"/>
    <cellStyle name="Standard 10" xfId="26" xr:uid="{00000000-0005-0000-0000-00000C000000}"/>
    <cellStyle name="Standard 11" xfId="25" xr:uid="{00000000-0005-0000-0000-00000D000000}"/>
    <cellStyle name="Standard 12" xfId="37" xr:uid="{00000000-0005-0000-0000-00000E000000}"/>
    <cellStyle name="Standard 13" xfId="38" xr:uid="{00000000-0005-0000-0000-00000F000000}"/>
    <cellStyle name="Standard 14" xfId="39" xr:uid="{00000000-0005-0000-0000-000010000000}"/>
    <cellStyle name="Standard 15" xfId="40" xr:uid="{00000000-0005-0000-0000-000011000000}"/>
    <cellStyle name="Standard 16" xfId="41" xr:uid="{00000000-0005-0000-0000-000012000000}"/>
    <cellStyle name="Standard 17" xfId="42" xr:uid="{00000000-0005-0000-0000-000013000000}"/>
    <cellStyle name="Standard 18" xfId="43" xr:uid="{00000000-0005-0000-0000-000014000000}"/>
    <cellStyle name="Standard 19" xfId="45" xr:uid="{00000000-0005-0000-0000-000015000000}"/>
    <cellStyle name="Standard 2" xfId="15" xr:uid="{00000000-0005-0000-0000-000016000000}"/>
    <cellStyle name="Standard 2 2" xfId="29" xr:uid="{00000000-0005-0000-0000-000017000000}"/>
    <cellStyle name="Standard 20" xfId="46" xr:uid="{00000000-0005-0000-0000-000018000000}"/>
    <cellStyle name="Standard 21" xfId="47" xr:uid="{00000000-0005-0000-0000-000019000000}"/>
    <cellStyle name="Standard 22" xfId="48" xr:uid="{00000000-0005-0000-0000-00005D000000}"/>
    <cellStyle name="Standard 23" xfId="49" xr:uid="{00000000-0005-0000-0000-00005E000000}"/>
    <cellStyle name="Standard 24" xfId="50" xr:uid="{00000000-0005-0000-0000-00005F000000}"/>
    <cellStyle name="Standard 3" xfId="16" xr:uid="{00000000-0005-0000-0000-00001A000000}"/>
    <cellStyle name="Standard 3 2" xfId="30" xr:uid="{00000000-0005-0000-0000-00001B000000}"/>
    <cellStyle name="Standard 4" xfId="17" xr:uid="{00000000-0005-0000-0000-00001C000000}"/>
    <cellStyle name="Standard 4 2" xfId="31" xr:uid="{00000000-0005-0000-0000-00001D000000}"/>
    <cellStyle name="Standard 5" xfId="18" xr:uid="{00000000-0005-0000-0000-00001E000000}"/>
    <cellStyle name="Standard 5 2" xfId="32" xr:uid="{00000000-0005-0000-0000-00001F000000}"/>
    <cellStyle name="Standard 6" xfId="19" xr:uid="{00000000-0005-0000-0000-000020000000}"/>
    <cellStyle name="Standard 6 2" xfId="33" xr:uid="{00000000-0005-0000-0000-000021000000}"/>
    <cellStyle name="Standard 7" xfId="20" xr:uid="{00000000-0005-0000-0000-000022000000}"/>
    <cellStyle name="Standard 7 2" xfId="34" xr:uid="{00000000-0005-0000-0000-000023000000}"/>
    <cellStyle name="Standard 8" xfId="21" xr:uid="{00000000-0005-0000-0000-000024000000}"/>
    <cellStyle name="Standard 8 2" xfId="35" xr:uid="{00000000-0005-0000-0000-000025000000}"/>
    <cellStyle name="Standard 9" xfId="24" xr:uid="{00000000-0005-0000-0000-000026000000}"/>
    <cellStyle name="Standard 9 2" xfId="36" xr:uid="{00000000-0005-0000-0000-000027000000}"/>
    <cellStyle name="Standard_13" xfId="8" xr:uid="{00000000-0005-0000-0000-000028000000}"/>
    <cellStyle name="Standard_2120621077005(1)" xfId="9" xr:uid="{00000000-0005-0000-0000-000029000000}"/>
    <cellStyle name="Standard_ECKDATEN" xfId="44" xr:uid="{00000000-0005-0000-0000-00002A000000}"/>
    <cellStyle name="Standard_SB_2003" xfId="23" xr:uid="{00000000-0005-0000-0000-00002B000000}"/>
    <cellStyle name="Standard_sb_Diagnosen_2000" xfId="10" xr:uid="{00000000-0005-0000-0000-00002C000000}"/>
    <cellStyle name="Standard_SB_exstra_Formatiert_2003" xfId="22" xr:uid="{00000000-0005-0000-0000-00002D000000}"/>
    <cellStyle name="Tab_Datenkörper_abs" xfId="11" xr:uid="{00000000-0005-0000-0000-00002E000000}"/>
    <cellStyle name="Tab_Vorspalte" xfId="12" xr:uid="{00000000-0005-0000-0000-00002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7886102912768E-2"/>
          <c:y val="0.10652193700470211"/>
          <c:w val="0.9079528051110346"/>
          <c:h val="0.706523051561799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Titel!$F$19:$O$19</c:f>
              <c:strCache>
                <c:ptCount val="10"/>
                <c:pt idx="0">
                  <c:v>0-1</c:v>
                </c:pt>
                <c:pt idx="1">
                  <c:v>1-5</c:v>
                </c:pt>
                <c:pt idx="2">
                  <c:v>5-15</c:v>
                </c:pt>
                <c:pt idx="3">
                  <c:v>15-25</c:v>
                </c:pt>
                <c:pt idx="4">
                  <c:v>25-35</c:v>
                </c:pt>
                <c:pt idx="5">
                  <c:v>35-45</c:v>
                </c:pt>
                <c:pt idx="6">
                  <c:v>45-55</c:v>
                </c:pt>
                <c:pt idx="7">
                  <c:v>55-65</c:v>
                </c:pt>
                <c:pt idx="8">
                  <c:v>65-75</c:v>
                </c:pt>
                <c:pt idx="9">
                  <c:v>75 u. älter</c:v>
                </c:pt>
              </c:strCache>
            </c:strRef>
          </c:cat>
          <c:val>
            <c:numRef>
              <c:f>Titel!$F$20:$O$20</c:f>
              <c:numCache>
                <c:formatCode>0.0</c:formatCode>
                <c:ptCount val="10"/>
                <c:pt idx="0">
                  <c:v>5.3</c:v>
                </c:pt>
                <c:pt idx="1">
                  <c:v>3.1</c:v>
                </c:pt>
                <c:pt idx="2">
                  <c:v>6.8</c:v>
                </c:pt>
                <c:pt idx="3">
                  <c:v>7.3</c:v>
                </c:pt>
                <c:pt idx="4">
                  <c:v>5.8</c:v>
                </c:pt>
                <c:pt idx="5">
                  <c:v>6.8</c:v>
                </c:pt>
                <c:pt idx="6">
                  <c:v>7.4</c:v>
                </c:pt>
                <c:pt idx="7">
                  <c:v>7.6</c:v>
                </c:pt>
                <c:pt idx="8">
                  <c:v>8</c:v>
                </c:pt>
                <c:pt idx="9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A-4C39-8354-3CDE8E655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7367168"/>
        <c:axId val="5736896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Titel!$F$19:$O$19</c:f>
              <c:strCache>
                <c:ptCount val="10"/>
                <c:pt idx="0">
                  <c:v>0-1</c:v>
                </c:pt>
                <c:pt idx="1">
                  <c:v>1-5</c:v>
                </c:pt>
                <c:pt idx="2">
                  <c:v>5-15</c:v>
                </c:pt>
                <c:pt idx="3">
                  <c:v>15-25</c:v>
                </c:pt>
                <c:pt idx="4">
                  <c:v>25-35</c:v>
                </c:pt>
                <c:pt idx="5">
                  <c:v>35-45</c:v>
                </c:pt>
                <c:pt idx="6">
                  <c:v>45-55</c:v>
                </c:pt>
                <c:pt idx="7">
                  <c:v>55-65</c:v>
                </c:pt>
                <c:pt idx="8">
                  <c:v>65-75</c:v>
                </c:pt>
                <c:pt idx="9">
                  <c:v>75 u. älter</c:v>
                </c:pt>
              </c:strCache>
            </c:strRef>
          </c:cat>
          <c:val>
            <c:numRef>
              <c:f>Titel!$F$21:$O$21</c:f>
              <c:numCache>
                <c:formatCode>0.0</c:formatCode>
                <c:ptCount val="10"/>
                <c:pt idx="0">
                  <c:v>7.9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A-4C39-8354-3CDE8E655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67168"/>
        <c:axId val="57368960"/>
      </c:lineChart>
      <c:catAx>
        <c:axId val="5736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368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368960"/>
        <c:scaling>
          <c:orientation val="minMax"/>
          <c:max val="1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36716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800" b="0"/>
              <a:t>Tausend</a:t>
            </a:r>
          </a:p>
        </c:rich>
      </c:tx>
      <c:layout>
        <c:manualLayout>
          <c:xMode val="edge"/>
          <c:yMode val="edge"/>
          <c:x val="6.9444444444444441E-3"/>
          <c:y val="4.62962962962962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Anzahl</c:v>
          </c:tx>
          <c:spPr>
            <a:solidFill>
              <a:schemeClr val="accent4"/>
            </a:solidFill>
          </c:spPr>
          <c:invertIfNegative val="0"/>
          <c:cat>
            <c:numRef>
              <c:f>'2'!$B$3:$G$3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'2'!$B$25:$G$25</c:f>
              <c:numCache>
                <c:formatCode>#\ ##0</c:formatCode>
                <c:ptCount val="6"/>
                <c:pt idx="0">
                  <c:v>525582</c:v>
                </c:pt>
                <c:pt idx="1">
                  <c:v>521968</c:v>
                </c:pt>
                <c:pt idx="2">
                  <c:v>519409</c:v>
                </c:pt>
                <c:pt idx="3">
                  <c:v>515039</c:v>
                </c:pt>
                <c:pt idx="4">
                  <c:v>436724</c:v>
                </c:pt>
                <c:pt idx="5">
                  <c:v>419995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B-4CCC-842C-3BE18A359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72736"/>
        <c:axId val="57611392"/>
      </c:barChart>
      <c:catAx>
        <c:axId val="575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57611392"/>
        <c:crosses val="autoZero"/>
        <c:auto val="1"/>
        <c:lblAlgn val="ctr"/>
        <c:lblOffset val="100"/>
        <c:noMultiLvlLbl val="0"/>
      </c:catAx>
      <c:valAx>
        <c:axId val="576113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#\ ##0" sourceLinked="1"/>
        <c:majorTickMark val="out"/>
        <c:minorTickMark val="none"/>
        <c:tickLblPos val="nextTo"/>
        <c:spPr>
          <a:ln w="1270">
            <a:noFill/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57572736"/>
        <c:crosses val="autoZero"/>
        <c:crossBetween val="between"/>
        <c:majorUnit val="100000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2583180</xdr:colOff>
      <xdr:row>5</xdr:row>
      <xdr:rowOff>274320</xdr:rowOff>
    </xdr:from>
    <xdr:to>
      <xdr:col>2</xdr:col>
      <xdr:colOff>106680</xdr:colOff>
      <xdr:row>6</xdr:row>
      <xdr:rowOff>22860</xdr:rowOff>
    </xdr:to>
    <xdr:pic>
      <xdr:nvPicPr>
        <xdr:cNvPr id="1025" name="Bild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" y="2331720"/>
          <a:ext cx="1828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3</xdr:col>
      <xdr:colOff>99060</xdr:colOff>
      <xdr:row>35</xdr:row>
      <xdr:rowOff>38100</xdr:rowOff>
    </xdr:to>
    <xdr:graphicFrame macro="">
      <xdr:nvGraphicFramePr>
        <xdr:cNvPr id="1026" name="Diagramm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0.01464</cdr:x>
      <cdr:y>0.01518</cdr:y>
    </cdr:from>
    <cdr:to>
      <cdr:x>0.4437</cdr:x>
      <cdr:y>0.06948</cdr:y>
    </cdr:to>
    <cdr:sp macro="" textlink="">
      <cdr:nvSpPr>
        <cdr:cNvPr id="2049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" y="53209"/>
          <a:ext cx="1562775" cy="190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Verweildauer in Tagen</a:t>
          </a:r>
        </a:p>
      </cdr:txBody>
    </cdr:sp>
  </cdr:relSizeAnchor>
  <cdr:relSizeAnchor xmlns:cdr="http://schemas.openxmlformats.org/drawingml/2006/chartDrawing">
    <cdr:from>
      <cdr:x>0.39419</cdr:x>
      <cdr:y>0.92373</cdr:y>
    </cdr:from>
    <cdr:to>
      <cdr:x>0.94753</cdr:x>
      <cdr:y>0.98869</cdr:y>
    </cdr:to>
    <cdr:sp macro="" textlink="">
      <cdr:nvSpPr>
        <cdr:cNvPr id="2050" name="Text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6230" y="3242353"/>
          <a:ext cx="2019681" cy="228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Altersgruppen von ... bis unter ... Jahren</a:t>
          </a:r>
        </a:p>
      </cdr:txBody>
    </cdr:sp>
  </cdr:relSizeAnchor>
  <cdr:relSizeAnchor xmlns:cdr="http://schemas.openxmlformats.org/drawingml/2006/chartDrawing">
    <cdr:from>
      <cdr:x>0.29951</cdr:x>
      <cdr:y>0.24437</cdr:y>
    </cdr:from>
    <cdr:to>
      <cdr:x>0.50383</cdr:x>
      <cdr:y>0.29419</cdr:y>
    </cdr:to>
    <cdr:sp macro="" textlink="">
      <cdr:nvSpPr>
        <cdr:cNvPr id="2051" name="Text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2199" y="872067"/>
          <a:ext cx="745067" cy="177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Durchschnitt</a:t>
          </a:r>
        </a:p>
        <a:p xmlns:a="http://schemas.openxmlformats.org/drawingml/2006/main"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701040</xdr:colOff>
      <xdr:row>31</xdr:row>
      <xdr:rowOff>91440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93720" y="4511040"/>
          <a:ext cx="701040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1668780</xdr:colOff>
      <xdr:row>33</xdr:row>
      <xdr:rowOff>0</xdr:rowOff>
    </xdr:from>
    <xdr:to>
      <xdr:col>5</xdr:col>
      <xdr:colOff>53340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080760"/>
          <a:ext cx="1524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60807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83820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326898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53</xdr:row>
      <xdr:rowOff>190500</xdr:rowOff>
    </xdr:from>
    <xdr:to>
      <xdr:col>1</xdr:col>
      <xdr:colOff>494375</xdr:colOff>
      <xdr:row>53</xdr:row>
      <xdr:rowOff>374208</xdr:rowOff>
    </xdr:to>
    <xdr:pic>
      <xdr:nvPicPr>
        <xdr:cNvPr id="7" name="Picture 2" descr="Icon CC BY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014460"/>
          <a:ext cx="486755" cy="183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4465320</xdr:colOff>
      <xdr:row>0</xdr:row>
      <xdr:rowOff>7620</xdr:rowOff>
    </xdr:from>
    <xdr:to>
      <xdr:col>3</xdr:col>
      <xdr:colOff>114300</xdr:colOff>
      <xdr:row>0</xdr:row>
      <xdr:rowOff>838200</xdr:rowOff>
    </xdr:to>
    <xdr:sp macro="" textlink="" fLocksText="0">
      <xdr:nvSpPr>
        <xdr:cNvPr id="10241" name="Text Box 1">
          <a:extLs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 txBox="1">
          <a:spLocks noChangeArrowheads="1"/>
        </xdr:cNvSpPr>
      </xdr:nvSpPr>
      <xdr:spPr bwMode="auto">
        <a:xfrm>
          <a:off x="4815840" y="7620"/>
          <a:ext cx="1226820" cy="830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IV 3 – j / 21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49</xdr:row>
      <xdr:rowOff>30480</xdr:rowOff>
    </xdr:from>
    <xdr:to>
      <xdr:col>4</xdr:col>
      <xdr:colOff>281940</xdr:colOff>
      <xdr:row>62</xdr:row>
      <xdr:rowOff>30480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6</xdr:col>
          <xdr:colOff>1685925</xdr:colOff>
          <xdr:row>45</xdr:row>
          <xdr:rowOff>47625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F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blau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berlin-brandenburg.de/publikationen/Metadaten/MD_23131_2021.pdf" TargetMode="External"/><Relationship Id="rId1" Type="http://schemas.openxmlformats.org/officeDocument/2006/relationships/hyperlink" Target="https://www.statistik-berlin-brandenburg.de/publikationen/Metadaten/MD_23131_2021.pdf" TargetMode="Externa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zoomScale="90" zoomScaleNormal="90" workbookViewId="0"/>
  </sheetViews>
  <sheetFormatPr baseColWidth="10" defaultColWidth="11.5703125" defaultRowHeight="12.75"/>
  <cols>
    <col min="1" max="1" width="38.140625" style="91" customWidth="1"/>
    <col min="2" max="2" width="0.7109375" style="91" customWidth="1"/>
    <col min="3" max="3" width="51.7109375" style="91" customWidth="1"/>
    <col min="4" max="4" width="5.5703125" style="91" customWidth="1"/>
    <col min="5" max="16384" width="11.5703125" style="91"/>
  </cols>
  <sheetData>
    <row r="1" spans="1:16" ht="60" customHeight="1">
      <c r="A1"/>
      <c r="D1" s="402" t="s">
        <v>5</v>
      </c>
    </row>
    <row r="2" spans="1:16" ht="40.15" customHeight="1">
      <c r="B2" s="92" t="s">
        <v>6</v>
      </c>
      <c r="D2" s="402"/>
    </row>
    <row r="3" spans="1:16" ht="34.5">
      <c r="B3" s="92" t="s">
        <v>7</v>
      </c>
      <c r="D3" s="402"/>
    </row>
    <row r="4" spans="1:16" ht="6.6" customHeight="1">
      <c r="D4" s="402"/>
    </row>
    <row r="5" spans="1:16" ht="20.25">
      <c r="C5" s="93" t="s">
        <v>712</v>
      </c>
      <c r="D5" s="402"/>
    </row>
    <row r="6" spans="1:16" s="94" customFormat="1" ht="34.9" customHeight="1">
      <c r="D6" s="402"/>
    </row>
    <row r="7" spans="1:16" ht="130.15" customHeight="1">
      <c r="C7" s="95" t="s">
        <v>713</v>
      </c>
      <c r="D7" s="402"/>
    </row>
    <row r="8" spans="1:16" ht="10.15" customHeight="1">
      <c r="C8" s="98"/>
      <c r="D8" s="121"/>
    </row>
    <row r="9" spans="1:16" s="96" customFormat="1" ht="10.15" customHeight="1">
      <c r="C9" s="97"/>
      <c r="D9" s="121"/>
    </row>
    <row r="10" spans="1:16" ht="10.15" customHeight="1">
      <c r="D10" s="121"/>
    </row>
    <row r="11" spans="1:16" ht="10.15" customHeight="1">
      <c r="C11" s="98"/>
      <c r="D11" s="121"/>
    </row>
    <row r="12" spans="1:16" ht="60" customHeight="1"/>
    <row r="13" spans="1:16" ht="60" customHeight="1">
      <c r="C13" s="323" t="s">
        <v>739</v>
      </c>
    </row>
    <row r="14" spans="1:16">
      <c r="C14" s="311"/>
    </row>
    <row r="15" spans="1:16" ht="12" customHeight="1">
      <c r="C15" s="311"/>
      <c r="F15" s="403" t="s">
        <v>738</v>
      </c>
      <c r="G15" s="404"/>
      <c r="H15" s="404"/>
      <c r="I15" s="404"/>
      <c r="J15" s="404"/>
      <c r="K15" s="404"/>
      <c r="L15" s="404"/>
      <c r="M15" s="404"/>
      <c r="N15" s="55"/>
      <c r="O15" s="55"/>
      <c r="P15" s="55"/>
    </row>
    <row r="16" spans="1:16">
      <c r="C16" s="311"/>
      <c r="F16" s="404"/>
      <c r="G16" s="404"/>
      <c r="H16" s="404"/>
      <c r="I16" s="404"/>
      <c r="J16" s="404"/>
      <c r="K16" s="404"/>
      <c r="L16" s="404"/>
      <c r="M16" s="404"/>
      <c r="N16" s="55"/>
      <c r="O16" s="55"/>
      <c r="P16" s="55"/>
    </row>
    <row r="17" spans="3:18">
      <c r="C17" s="311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3:18" ht="12.75" customHeight="1">
      <c r="C18" s="311"/>
      <c r="E18" s="311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9"/>
      <c r="R18" s="9"/>
    </row>
    <row r="19" spans="3:18">
      <c r="C19" s="311"/>
      <c r="E19" s="311"/>
      <c r="F19" s="68" t="s">
        <v>295</v>
      </c>
      <c r="G19" s="99" t="s">
        <v>286</v>
      </c>
      <c r="H19" s="99" t="s">
        <v>287</v>
      </c>
      <c r="I19" s="99" t="s">
        <v>288</v>
      </c>
      <c r="J19" s="99" t="s">
        <v>289</v>
      </c>
      <c r="K19" s="99" t="s">
        <v>290</v>
      </c>
      <c r="L19" s="99" t="s">
        <v>291</v>
      </c>
      <c r="M19" s="99" t="s">
        <v>292</v>
      </c>
      <c r="N19" s="99" t="s">
        <v>293</v>
      </c>
      <c r="O19" s="100" t="s">
        <v>294</v>
      </c>
      <c r="P19" s="9"/>
      <c r="Q19" s="9"/>
      <c r="R19" s="9"/>
    </row>
    <row r="20" spans="3:18" ht="14.25">
      <c r="C20" s="311"/>
      <c r="E20" s="311"/>
      <c r="F20" s="343">
        <v>5.3</v>
      </c>
      <c r="G20" s="343">
        <v>3.1</v>
      </c>
      <c r="H20" s="343">
        <v>6.8</v>
      </c>
      <c r="I20" s="343">
        <v>7.3</v>
      </c>
      <c r="J20" s="343">
        <v>5.8</v>
      </c>
      <c r="K20" s="343">
        <v>6.8</v>
      </c>
      <c r="L20" s="343">
        <v>7.4</v>
      </c>
      <c r="M20" s="343">
        <v>7.6</v>
      </c>
      <c r="N20" s="343">
        <v>8</v>
      </c>
      <c r="O20" s="343">
        <v>9.1</v>
      </c>
      <c r="P20" s="343">
        <v>7.9</v>
      </c>
      <c r="Q20" s="9"/>
      <c r="R20" s="9"/>
    </row>
    <row r="21" spans="3:18">
      <c r="C21" s="311"/>
      <c r="E21" s="397"/>
      <c r="F21" s="185">
        <v>7.9</v>
      </c>
      <c r="G21" s="185">
        <v>7.9</v>
      </c>
      <c r="H21" s="185">
        <v>7.9</v>
      </c>
      <c r="I21" s="185">
        <v>7.9</v>
      </c>
      <c r="J21" s="185">
        <v>7.9</v>
      </c>
      <c r="K21" s="185">
        <v>7.9</v>
      </c>
      <c r="L21" s="185">
        <v>7.9</v>
      </c>
      <c r="M21" s="185">
        <v>7.9</v>
      </c>
      <c r="N21" s="185">
        <v>7.9</v>
      </c>
      <c r="O21" s="185">
        <v>7.9</v>
      </c>
      <c r="P21" s="185">
        <f t="shared" ref="P21" si="0">$P$20</f>
        <v>7.9</v>
      </c>
      <c r="Q21" s="9"/>
      <c r="R21" s="9"/>
    </row>
    <row r="22" spans="3:18">
      <c r="C22" s="311"/>
      <c r="E22" s="311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9"/>
      <c r="R22" s="9"/>
    </row>
    <row r="23" spans="3:18">
      <c r="C23" s="311"/>
      <c r="E23" s="31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86"/>
      <c r="Q23" s="9"/>
      <c r="R23" s="9"/>
    </row>
    <row r="24" spans="3:18">
      <c r="C24" s="311"/>
      <c r="E24" s="311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7"/>
      <c r="Q24" s="9"/>
    </row>
    <row r="25" spans="3:18">
      <c r="C25" s="311"/>
      <c r="E25" s="311"/>
    </row>
    <row r="26" spans="3:18">
      <c r="C26" s="311"/>
      <c r="E26" s="311"/>
    </row>
    <row r="27" spans="3:18">
      <c r="C27" s="311"/>
      <c r="E27" s="311"/>
      <c r="F27" s="311"/>
    </row>
    <row r="28" spans="3:18">
      <c r="C28" s="311"/>
      <c r="E28" s="311"/>
    </row>
    <row r="29" spans="3:18">
      <c r="C29" s="311"/>
      <c r="E29" s="311"/>
    </row>
    <row r="30" spans="3:18">
      <c r="C30" s="311"/>
      <c r="E30" s="311"/>
    </row>
    <row r="31" spans="3:18" ht="14.25">
      <c r="C31" s="311"/>
      <c r="E31" s="311"/>
      <c r="F31" s="247"/>
    </row>
    <row r="32" spans="3:18" ht="12" customHeight="1">
      <c r="C32" s="311"/>
      <c r="E32" s="311"/>
      <c r="F32" s="247"/>
    </row>
    <row r="33" spans="5:6" ht="12" customHeight="1">
      <c r="E33" s="311"/>
      <c r="F33" s="247"/>
    </row>
    <row r="34" spans="5:6" ht="14.25">
      <c r="F34" s="247"/>
    </row>
    <row r="35" spans="5:6" ht="14.25">
      <c r="F35" s="247"/>
    </row>
    <row r="36" spans="5:6" ht="14.25">
      <c r="F36" s="247"/>
    </row>
    <row r="37" spans="5:6" ht="14.25">
      <c r="F37" s="247"/>
    </row>
    <row r="38" spans="5:6" ht="14.25">
      <c r="F38" s="247"/>
    </row>
    <row r="39" spans="5:6" ht="14.25">
      <c r="F39" s="247"/>
    </row>
    <row r="40" spans="5:6" ht="14.25">
      <c r="F40" s="247"/>
    </row>
  </sheetData>
  <mergeCells count="2">
    <mergeCell ref="D1:D7"/>
    <mergeCell ref="F15:M16"/>
  </mergeCells>
  <phoneticPr fontId="25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55"/>
  <sheetViews>
    <sheetView zoomScaleNormal="100" workbookViewId="0">
      <pane ySplit="4" topLeftCell="A5" activePane="bottomLeft" state="frozen"/>
      <selection pane="bottomLeft" sqref="A1:I1"/>
    </sheetView>
  </sheetViews>
  <sheetFormatPr baseColWidth="10" defaultColWidth="11.42578125" defaultRowHeight="11.25"/>
  <cols>
    <col min="1" max="1" width="9.5703125" style="37" customWidth="1"/>
    <col min="2" max="2" width="36.28515625" style="37" customWidth="1"/>
    <col min="3" max="9" width="6.5703125" style="37" customWidth="1"/>
    <col min="10" max="25" width="11.42578125" style="2"/>
    <col min="26" max="16384" width="11.42578125" style="37"/>
  </cols>
  <sheetData>
    <row r="1" spans="1:17" ht="25.9" customHeight="1">
      <c r="A1" s="433" t="s">
        <v>730</v>
      </c>
      <c r="B1" s="434"/>
      <c r="C1" s="434"/>
      <c r="D1" s="434"/>
      <c r="E1" s="434"/>
      <c r="F1" s="434"/>
      <c r="G1" s="434"/>
      <c r="H1" s="434"/>
      <c r="I1" s="434"/>
    </row>
    <row r="2" spans="1:17" ht="12">
      <c r="A2" s="435"/>
      <c r="B2" s="435"/>
      <c r="C2" s="435"/>
      <c r="D2" s="435"/>
      <c r="E2" s="435"/>
      <c r="F2" s="435"/>
      <c r="G2" s="435"/>
      <c r="H2" s="435"/>
      <c r="I2" s="435"/>
    </row>
    <row r="3" spans="1:17" ht="12" customHeight="1">
      <c r="A3" s="441" t="s">
        <v>83</v>
      </c>
      <c r="B3" s="443" t="s">
        <v>357</v>
      </c>
      <c r="C3" s="436" t="s">
        <v>358</v>
      </c>
      <c r="D3" s="438" t="s">
        <v>359</v>
      </c>
      <c r="E3" s="438"/>
      <c r="F3" s="439"/>
      <c r="G3" s="439"/>
      <c r="H3" s="439"/>
      <c r="I3" s="440"/>
    </row>
    <row r="4" spans="1:17" ht="24" customHeight="1">
      <c r="A4" s="442"/>
      <c r="B4" s="444"/>
      <c r="C4" s="437"/>
      <c r="D4" s="364" t="s">
        <v>360</v>
      </c>
      <c r="E4" s="364" t="s">
        <v>361</v>
      </c>
      <c r="F4" s="364" t="s">
        <v>362</v>
      </c>
      <c r="G4" s="364" t="s">
        <v>363</v>
      </c>
      <c r="H4" s="364" t="s">
        <v>364</v>
      </c>
      <c r="I4" s="365" t="s">
        <v>365</v>
      </c>
      <c r="L4" s="270"/>
      <c r="M4" s="270"/>
      <c r="N4" s="270"/>
      <c r="O4" s="270"/>
      <c r="P4" s="270"/>
      <c r="Q4" s="271"/>
    </row>
    <row r="5" spans="1:17" ht="12" customHeight="1">
      <c r="A5" s="222"/>
      <c r="B5" s="222"/>
      <c r="C5" s="366"/>
      <c r="D5" s="366"/>
      <c r="E5" s="366"/>
      <c r="F5" s="366"/>
      <c r="G5" s="366"/>
      <c r="H5" s="366"/>
      <c r="I5" s="366"/>
    </row>
    <row r="6" spans="1:17" ht="12" customHeight="1">
      <c r="A6" s="224"/>
      <c r="B6" s="225" t="s">
        <v>366</v>
      </c>
      <c r="C6" s="360">
        <v>461665</v>
      </c>
      <c r="D6" s="360">
        <v>9127</v>
      </c>
      <c r="E6" s="360">
        <v>18989</v>
      </c>
      <c r="F6" s="360">
        <v>77755</v>
      </c>
      <c r="G6" s="360">
        <v>115363</v>
      </c>
      <c r="H6" s="360">
        <v>83885</v>
      </c>
      <c r="I6" s="360">
        <v>156546</v>
      </c>
      <c r="K6" s="274"/>
      <c r="L6" s="273"/>
      <c r="M6" s="272"/>
      <c r="N6" s="272"/>
      <c r="O6" s="272"/>
      <c r="P6" s="272"/>
      <c r="Q6" s="272"/>
    </row>
    <row r="7" spans="1:17" ht="22.9" customHeight="1">
      <c r="A7" s="224" t="s">
        <v>367</v>
      </c>
      <c r="B7" s="226" t="s">
        <v>368</v>
      </c>
      <c r="C7" s="360">
        <v>458251</v>
      </c>
      <c r="D7" s="360">
        <v>8733</v>
      </c>
      <c r="E7" s="360">
        <v>18856</v>
      </c>
      <c r="F7" s="360">
        <v>77279</v>
      </c>
      <c r="G7" s="360">
        <v>114536</v>
      </c>
      <c r="H7" s="360">
        <v>83340</v>
      </c>
      <c r="I7" s="360">
        <v>155507</v>
      </c>
      <c r="K7" s="275"/>
      <c r="L7" s="273"/>
      <c r="M7" s="272"/>
      <c r="N7" s="272"/>
      <c r="O7" s="272"/>
      <c r="P7" s="272"/>
      <c r="Q7" s="272"/>
    </row>
    <row r="8" spans="1:17" ht="12" customHeight="1">
      <c r="A8" s="227" t="s">
        <v>166</v>
      </c>
      <c r="B8" s="226" t="s">
        <v>168</v>
      </c>
      <c r="C8" s="360">
        <v>13528</v>
      </c>
      <c r="D8" s="360">
        <v>581</v>
      </c>
      <c r="E8" s="360">
        <v>2115</v>
      </c>
      <c r="F8" s="360">
        <v>1503</v>
      </c>
      <c r="G8" s="360">
        <v>2229</v>
      </c>
      <c r="H8" s="360">
        <v>1957</v>
      </c>
      <c r="I8" s="360">
        <v>5143</v>
      </c>
      <c r="J8" s="276"/>
      <c r="K8" s="273"/>
      <c r="L8" s="273"/>
      <c r="M8" s="272"/>
      <c r="N8" s="272"/>
      <c r="O8" s="272"/>
      <c r="P8" s="272"/>
      <c r="Q8" s="272"/>
    </row>
    <row r="9" spans="1:17" ht="22.9" customHeight="1">
      <c r="A9" s="228" t="s">
        <v>369</v>
      </c>
      <c r="B9" s="229" t="s">
        <v>370</v>
      </c>
      <c r="C9" s="307">
        <v>96</v>
      </c>
      <c r="D9" s="307">
        <v>0</v>
      </c>
      <c r="E9" s="307">
        <v>2</v>
      </c>
      <c r="F9" s="307">
        <v>44</v>
      </c>
      <c r="G9" s="307">
        <v>21</v>
      </c>
      <c r="H9" s="307">
        <v>11</v>
      </c>
      <c r="I9" s="307">
        <v>18</v>
      </c>
      <c r="J9" s="276"/>
      <c r="K9" s="273"/>
      <c r="L9" s="273"/>
      <c r="M9" s="272"/>
      <c r="N9" s="272"/>
      <c r="O9" s="272"/>
      <c r="P9" s="272"/>
      <c r="Q9" s="272"/>
    </row>
    <row r="10" spans="1:17" ht="12" customHeight="1">
      <c r="A10" s="230" t="s">
        <v>371</v>
      </c>
      <c r="B10" s="231" t="s">
        <v>372</v>
      </c>
      <c r="C10" s="307">
        <v>4</v>
      </c>
      <c r="D10" s="307">
        <v>0</v>
      </c>
      <c r="E10" s="307">
        <v>1</v>
      </c>
      <c r="F10" s="307">
        <v>1</v>
      </c>
      <c r="G10" s="307">
        <v>0</v>
      </c>
      <c r="H10" s="307">
        <v>0</v>
      </c>
      <c r="I10" s="307">
        <v>2</v>
      </c>
      <c r="J10" s="276"/>
      <c r="K10" s="273"/>
      <c r="L10" s="273"/>
      <c r="M10" s="272"/>
      <c r="N10" s="272"/>
      <c r="O10" s="272"/>
      <c r="P10" s="272"/>
      <c r="Q10" s="272"/>
    </row>
    <row r="11" spans="1:17" ht="12" customHeight="1">
      <c r="A11" s="230" t="s">
        <v>373</v>
      </c>
      <c r="B11" s="231" t="s">
        <v>374</v>
      </c>
      <c r="C11" s="307">
        <v>83</v>
      </c>
      <c r="D11" s="307">
        <v>2</v>
      </c>
      <c r="E11" s="307">
        <v>6</v>
      </c>
      <c r="F11" s="307">
        <v>23</v>
      </c>
      <c r="G11" s="307">
        <v>25</v>
      </c>
      <c r="H11" s="307">
        <v>13</v>
      </c>
      <c r="I11" s="307">
        <v>14</v>
      </c>
      <c r="J11" s="276"/>
      <c r="K11" s="273"/>
      <c r="L11" s="273"/>
      <c r="M11" s="272"/>
      <c r="N11" s="272"/>
      <c r="O11" s="272"/>
      <c r="P11" s="272"/>
      <c r="Q11" s="272"/>
    </row>
    <row r="12" spans="1:17" ht="22.9" customHeight="1">
      <c r="A12" s="228" t="s">
        <v>375</v>
      </c>
      <c r="B12" s="229" t="s">
        <v>376</v>
      </c>
      <c r="C12" s="276">
        <v>7</v>
      </c>
      <c r="D12" s="307">
        <v>0</v>
      </c>
      <c r="E12" s="307">
        <v>0</v>
      </c>
      <c r="F12" s="307">
        <v>4</v>
      </c>
      <c r="G12" s="307">
        <v>3</v>
      </c>
      <c r="H12" s="307">
        <v>0</v>
      </c>
      <c r="I12" s="307">
        <v>0</v>
      </c>
      <c r="J12" s="276"/>
      <c r="K12" s="273"/>
      <c r="L12" s="273"/>
      <c r="M12" s="272"/>
      <c r="N12" s="272"/>
      <c r="O12" s="272"/>
      <c r="P12" s="272"/>
      <c r="Q12" s="272"/>
    </row>
    <row r="13" spans="1:17" ht="12" customHeight="1">
      <c r="A13" s="224" t="s">
        <v>377</v>
      </c>
      <c r="B13" s="226" t="s">
        <v>90</v>
      </c>
      <c r="C13" s="360">
        <v>46061</v>
      </c>
      <c r="D13" s="360">
        <v>97</v>
      </c>
      <c r="E13" s="360">
        <v>353</v>
      </c>
      <c r="F13" s="360">
        <v>2678</v>
      </c>
      <c r="G13" s="360">
        <v>14724</v>
      </c>
      <c r="H13" s="360">
        <v>12552</v>
      </c>
      <c r="I13" s="360">
        <v>15657</v>
      </c>
      <c r="J13" s="276"/>
      <c r="K13" s="273"/>
      <c r="L13" s="273"/>
      <c r="M13" s="272"/>
      <c r="N13" s="272"/>
      <c r="O13" s="272"/>
      <c r="P13" s="272"/>
      <c r="Q13" s="272"/>
    </row>
    <row r="14" spans="1:17" ht="12" customHeight="1">
      <c r="A14" s="232" t="s">
        <v>378</v>
      </c>
      <c r="B14" s="233" t="s">
        <v>379</v>
      </c>
      <c r="C14" s="307">
        <v>38145</v>
      </c>
      <c r="D14" s="307">
        <v>26</v>
      </c>
      <c r="E14" s="307">
        <v>180</v>
      </c>
      <c r="F14" s="307">
        <v>1504</v>
      </c>
      <c r="G14" s="307">
        <v>12015</v>
      </c>
      <c r="H14" s="307">
        <v>10949</v>
      </c>
      <c r="I14" s="307">
        <v>13471</v>
      </c>
      <c r="J14" s="276"/>
      <c r="K14" s="273"/>
      <c r="L14" s="273"/>
      <c r="M14" s="272"/>
      <c r="N14" s="272"/>
      <c r="O14" s="272"/>
      <c r="P14" s="272"/>
      <c r="Q14" s="272"/>
    </row>
    <row r="15" spans="1:17" ht="12" customHeight="1">
      <c r="A15" s="228" t="s">
        <v>380</v>
      </c>
      <c r="B15" s="229" t="s">
        <v>381</v>
      </c>
      <c r="C15" s="307">
        <v>1886</v>
      </c>
      <c r="D15" s="307">
        <v>0</v>
      </c>
      <c r="E15" s="307">
        <v>1</v>
      </c>
      <c r="F15" s="307">
        <v>45</v>
      </c>
      <c r="G15" s="307">
        <v>1049</v>
      </c>
      <c r="H15" s="307">
        <v>573</v>
      </c>
      <c r="I15" s="307">
        <v>218</v>
      </c>
      <c r="J15" s="276"/>
      <c r="K15" s="273"/>
      <c r="L15" s="273"/>
      <c r="M15" s="272"/>
      <c r="N15" s="272"/>
      <c r="O15" s="272"/>
      <c r="P15" s="272"/>
      <c r="Q15" s="272"/>
    </row>
    <row r="16" spans="1:17" ht="12" customHeight="1">
      <c r="A16" s="228" t="s">
        <v>382</v>
      </c>
      <c r="B16" s="231" t="s">
        <v>383</v>
      </c>
      <c r="C16" s="307">
        <v>826</v>
      </c>
      <c r="D16" s="307">
        <v>0</v>
      </c>
      <c r="E16" s="307">
        <v>0</v>
      </c>
      <c r="F16" s="307">
        <v>18</v>
      </c>
      <c r="G16" s="307">
        <v>293</v>
      </c>
      <c r="H16" s="307">
        <v>322</v>
      </c>
      <c r="I16" s="307">
        <v>193</v>
      </c>
      <c r="J16" s="276"/>
      <c r="K16" s="273"/>
      <c r="L16" s="273"/>
      <c r="M16" s="272"/>
      <c r="N16" s="272"/>
      <c r="O16" s="272"/>
      <c r="P16" s="272"/>
      <c r="Q16" s="272"/>
    </row>
    <row r="17" spans="1:17" ht="12" customHeight="1">
      <c r="A17" s="228" t="s">
        <v>384</v>
      </c>
      <c r="B17" s="231" t="s">
        <v>385</v>
      </c>
      <c r="C17" s="307">
        <v>1251</v>
      </c>
      <c r="D17" s="307">
        <v>0</v>
      </c>
      <c r="E17" s="307">
        <v>0</v>
      </c>
      <c r="F17" s="307">
        <v>23</v>
      </c>
      <c r="G17" s="307">
        <v>331</v>
      </c>
      <c r="H17" s="307">
        <v>400</v>
      </c>
      <c r="I17" s="307">
        <v>497</v>
      </c>
      <c r="J17" s="276"/>
      <c r="K17" s="273"/>
      <c r="L17" s="273"/>
      <c r="M17" s="272"/>
      <c r="N17" s="272"/>
      <c r="O17" s="272"/>
      <c r="P17" s="272"/>
      <c r="Q17" s="272"/>
    </row>
    <row r="18" spans="1:17" ht="12" customHeight="1">
      <c r="A18" s="228" t="s">
        <v>386</v>
      </c>
      <c r="B18" s="231" t="s">
        <v>387</v>
      </c>
      <c r="C18" s="307">
        <v>2139</v>
      </c>
      <c r="D18" s="307">
        <v>0</v>
      </c>
      <c r="E18" s="307">
        <v>0</v>
      </c>
      <c r="F18" s="307">
        <v>34</v>
      </c>
      <c r="G18" s="307">
        <v>495</v>
      </c>
      <c r="H18" s="307">
        <v>603</v>
      </c>
      <c r="I18" s="307">
        <v>1007</v>
      </c>
      <c r="J18" s="276"/>
      <c r="K18" s="273"/>
      <c r="L18" s="273"/>
      <c r="M18" s="272"/>
      <c r="N18" s="272"/>
      <c r="O18" s="272"/>
      <c r="P18" s="272"/>
      <c r="Q18" s="272"/>
    </row>
    <row r="19" spans="1:17" ht="12" customHeight="1">
      <c r="A19" s="228" t="s">
        <v>388</v>
      </c>
      <c r="B19" s="229" t="s">
        <v>389</v>
      </c>
      <c r="C19" s="307">
        <v>1822</v>
      </c>
      <c r="D19" s="307">
        <v>0</v>
      </c>
      <c r="E19" s="307">
        <v>0</v>
      </c>
      <c r="F19" s="307">
        <v>19</v>
      </c>
      <c r="G19" s="307">
        <v>672</v>
      </c>
      <c r="H19" s="307">
        <v>605</v>
      </c>
      <c r="I19" s="307">
        <v>526</v>
      </c>
      <c r="J19" s="276"/>
      <c r="K19" s="273"/>
      <c r="L19" s="273"/>
      <c r="M19" s="272"/>
      <c r="N19" s="272"/>
      <c r="O19" s="272"/>
      <c r="P19" s="272"/>
      <c r="Q19" s="272"/>
    </row>
    <row r="20" spans="1:17" ht="22.9" customHeight="1">
      <c r="A20" s="228" t="s">
        <v>390</v>
      </c>
      <c r="B20" s="229" t="s">
        <v>391</v>
      </c>
      <c r="C20" s="307">
        <v>693</v>
      </c>
      <c r="D20" s="307">
        <v>0</v>
      </c>
      <c r="E20" s="307">
        <v>0</v>
      </c>
      <c r="F20" s="307">
        <v>19</v>
      </c>
      <c r="G20" s="307">
        <v>147</v>
      </c>
      <c r="H20" s="307">
        <v>272</v>
      </c>
      <c r="I20" s="307">
        <v>255</v>
      </c>
      <c r="J20" s="276"/>
      <c r="K20" s="273"/>
      <c r="L20" s="273"/>
      <c r="M20" s="272"/>
      <c r="N20" s="272"/>
      <c r="O20" s="272"/>
      <c r="P20" s="272"/>
      <c r="Q20" s="272"/>
    </row>
    <row r="21" spans="1:17" ht="12" customHeight="1">
      <c r="A21" s="228" t="s">
        <v>392</v>
      </c>
      <c r="B21" s="231" t="s">
        <v>393</v>
      </c>
      <c r="C21" s="307">
        <v>1417</v>
      </c>
      <c r="D21" s="307">
        <v>0</v>
      </c>
      <c r="E21" s="307">
        <v>0</v>
      </c>
      <c r="F21" s="307">
        <v>21</v>
      </c>
      <c r="G21" s="307">
        <v>408</v>
      </c>
      <c r="H21" s="307">
        <v>396</v>
      </c>
      <c r="I21" s="307">
        <v>592</v>
      </c>
      <c r="J21" s="276"/>
      <c r="K21" s="273"/>
      <c r="L21" s="273"/>
      <c r="M21" s="272"/>
      <c r="N21" s="272"/>
      <c r="O21" s="272"/>
      <c r="P21" s="272"/>
      <c r="Q21" s="272"/>
    </row>
    <row r="22" spans="1:17" ht="22.9" customHeight="1">
      <c r="A22" s="228" t="s">
        <v>394</v>
      </c>
      <c r="B22" s="229" t="s">
        <v>395</v>
      </c>
      <c r="C22" s="307">
        <v>6362</v>
      </c>
      <c r="D22" s="307">
        <v>3</v>
      </c>
      <c r="E22" s="307">
        <v>1</v>
      </c>
      <c r="F22" s="307">
        <v>59</v>
      </c>
      <c r="G22" s="307">
        <v>2516</v>
      </c>
      <c r="H22" s="307">
        <v>2234</v>
      </c>
      <c r="I22" s="307">
        <v>1549</v>
      </c>
      <c r="J22" s="276"/>
      <c r="K22" s="273"/>
      <c r="L22" s="273"/>
      <c r="M22" s="272"/>
      <c r="N22" s="272"/>
      <c r="O22" s="272"/>
      <c r="P22" s="272"/>
      <c r="Q22" s="272"/>
    </row>
    <row r="23" spans="1:17" ht="12" customHeight="1">
      <c r="A23" s="228" t="s">
        <v>396</v>
      </c>
      <c r="B23" s="231" t="s">
        <v>397</v>
      </c>
      <c r="C23" s="307">
        <v>496</v>
      </c>
      <c r="D23" s="307">
        <v>0</v>
      </c>
      <c r="E23" s="307">
        <v>0</v>
      </c>
      <c r="F23" s="307">
        <v>34</v>
      </c>
      <c r="G23" s="307">
        <v>117</v>
      </c>
      <c r="H23" s="307">
        <v>122</v>
      </c>
      <c r="I23" s="307">
        <v>223</v>
      </c>
      <c r="J23" s="276"/>
      <c r="K23" s="273"/>
      <c r="L23" s="273"/>
      <c r="M23" s="272"/>
      <c r="N23" s="272"/>
      <c r="O23" s="272"/>
      <c r="P23" s="272"/>
      <c r="Q23" s="272"/>
    </row>
    <row r="24" spans="1:17" ht="12" customHeight="1">
      <c r="A24" s="228" t="s">
        <v>398</v>
      </c>
      <c r="B24" s="229" t="s">
        <v>399</v>
      </c>
      <c r="C24" s="307">
        <v>2740</v>
      </c>
      <c r="D24" s="307">
        <v>0</v>
      </c>
      <c r="E24" s="307">
        <v>0</v>
      </c>
      <c r="F24" s="307">
        <v>240</v>
      </c>
      <c r="G24" s="307">
        <v>1128</v>
      </c>
      <c r="H24" s="307">
        <v>647</v>
      </c>
      <c r="I24" s="307">
        <v>725</v>
      </c>
      <c r="J24" s="276"/>
      <c r="K24" s="273"/>
      <c r="L24" s="273"/>
      <c r="M24" s="272"/>
      <c r="N24" s="272"/>
      <c r="O24" s="272"/>
      <c r="P24" s="272"/>
      <c r="Q24" s="272"/>
    </row>
    <row r="25" spans="1:17" ht="12" customHeight="1">
      <c r="A25" s="228" t="s">
        <v>400</v>
      </c>
      <c r="B25" s="231" t="s">
        <v>401</v>
      </c>
      <c r="C25" s="307">
        <v>319</v>
      </c>
      <c r="D25" s="307">
        <v>0</v>
      </c>
      <c r="E25" s="307">
        <v>0</v>
      </c>
      <c r="F25" s="307">
        <v>84</v>
      </c>
      <c r="G25" s="307">
        <v>156</v>
      </c>
      <c r="H25" s="307">
        <v>57</v>
      </c>
      <c r="I25" s="307">
        <v>22</v>
      </c>
      <c r="J25" s="276"/>
      <c r="K25" s="273"/>
      <c r="L25" s="273"/>
      <c r="M25" s="272"/>
      <c r="N25" s="272"/>
      <c r="O25" s="272"/>
      <c r="P25" s="272"/>
      <c r="Q25" s="272"/>
    </row>
    <row r="26" spans="1:17" ht="22.9" customHeight="1">
      <c r="A26" s="228" t="s">
        <v>402</v>
      </c>
      <c r="B26" s="229" t="s">
        <v>403</v>
      </c>
      <c r="C26" s="307">
        <v>495</v>
      </c>
      <c r="D26" s="307">
        <v>0</v>
      </c>
      <c r="E26" s="307">
        <v>0</v>
      </c>
      <c r="F26" s="307">
        <v>3</v>
      </c>
      <c r="G26" s="307">
        <v>151</v>
      </c>
      <c r="H26" s="307">
        <v>155</v>
      </c>
      <c r="I26" s="307">
        <v>186</v>
      </c>
      <c r="J26" s="276"/>
      <c r="K26" s="273"/>
      <c r="L26" s="273"/>
      <c r="M26" s="272"/>
      <c r="N26" s="272"/>
      <c r="O26" s="272"/>
      <c r="P26" s="272"/>
      <c r="Q26" s="272"/>
    </row>
    <row r="27" spans="1:17" ht="12" customHeight="1">
      <c r="A27" s="228" t="s">
        <v>404</v>
      </c>
      <c r="B27" s="231" t="s">
        <v>405</v>
      </c>
      <c r="C27" s="307">
        <v>1651</v>
      </c>
      <c r="D27" s="307">
        <v>0</v>
      </c>
      <c r="E27" s="307">
        <v>0</v>
      </c>
      <c r="F27" s="307">
        <v>0</v>
      </c>
      <c r="G27" s="307">
        <v>366</v>
      </c>
      <c r="H27" s="307">
        <v>543</v>
      </c>
      <c r="I27" s="307">
        <v>742</v>
      </c>
      <c r="J27" s="276"/>
      <c r="K27" s="273"/>
      <c r="L27" s="273"/>
      <c r="M27" s="272"/>
      <c r="N27" s="272"/>
      <c r="O27" s="272"/>
      <c r="P27" s="272"/>
      <c r="Q27" s="272"/>
    </row>
    <row r="28" spans="1:17" ht="12" customHeight="1">
      <c r="A28" s="228" t="s">
        <v>406</v>
      </c>
      <c r="B28" s="231" t="s">
        <v>407</v>
      </c>
      <c r="C28" s="307">
        <v>2924</v>
      </c>
      <c r="D28" s="307">
        <v>0</v>
      </c>
      <c r="E28" s="307">
        <v>0</v>
      </c>
      <c r="F28" s="307">
        <v>48</v>
      </c>
      <c r="G28" s="307">
        <v>685</v>
      </c>
      <c r="H28" s="307">
        <v>801</v>
      </c>
      <c r="I28" s="307">
        <v>1390</v>
      </c>
      <c r="J28" s="276"/>
      <c r="K28" s="273"/>
      <c r="L28" s="273"/>
      <c r="M28" s="272"/>
      <c r="N28" s="272"/>
      <c r="O28" s="272"/>
      <c r="P28" s="272"/>
      <c r="Q28" s="272"/>
    </row>
    <row r="29" spans="1:17" ht="22.9" customHeight="1">
      <c r="A29" s="228" t="s">
        <v>408</v>
      </c>
      <c r="B29" s="229" t="s">
        <v>409</v>
      </c>
      <c r="C29" s="307">
        <v>4088</v>
      </c>
      <c r="D29" s="307">
        <v>22</v>
      </c>
      <c r="E29" s="307">
        <v>112</v>
      </c>
      <c r="F29" s="307">
        <v>281</v>
      </c>
      <c r="G29" s="307">
        <v>953</v>
      </c>
      <c r="H29" s="307">
        <v>1068</v>
      </c>
      <c r="I29" s="307">
        <v>1652</v>
      </c>
      <c r="J29" s="276"/>
      <c r="K29" s="273"/>
      <c r="L29" s="273"/>
      <c r="M29" s="272"/>
      <c r="N29" s="272"/>
      <c r="O29" s="272"/>
      <c r="P29" s="272"/>
      <c r="Q29" s="272"/>
    </row>
    <row r="30" spans="1:17" ht="33.6" customHeight="1">
      <c r="A30" s="224" t="s">
        <v>147</v>
      </c>
      <c r="B30" s="226" t="s">
        <v>410</v>
      </c>
      <c r="C30" s="360">
        <v>3717</v>
      </c>
      <c r="D30" s="360">
        <v>25</v>
      </c>
      <c r="E30" s="360">
        <v>124</v>
      </c>
      <c r="F30" s="360">
        <v>349</v>
      </c>
      <c r="G30" s="360">
        <v>674</v>
      </c>
      <c r="H30" s="360">
        <v>671</v>
      </c>
      <c r="I30" s="360">
        <v>1874</v>
      </c>
      <c r="J30" s="276"/>
      <c r="K30" s="273"/>
      <c r="L30" s="273"/>
      <c r="M30" s="272"/>
      <c r="N30" s="272"/>
      <c r="O30" s="272"/>
      <c r="P30" s="272"/>
      <c r="Q30" s="272"/>
    </row>
    <row r="31" spans="1:17" ht="22.9" customHeight="1">
      <c r="A31" s="224" t="s">
        <v>411</v>
      </c>
      <c r="B31" s="226" t="s">
        <v>412</v>
      </c>
      <c r="C31" s="360">
        <v>13608</v>
      </c>
      <c r="D31" s="360">
        <v>30</v>
      </c>
      <c r="E31" s="360">
        <v>360</v>
      </c>
      <c r="F31" s="360">
        <v>1293</v>
      </c>
      <c r="G31" s="360">
        <v>3034</v>
      </c>
      <c r="H31" s="360">
        <v>2544</v>
      </c>
      <c r="I31" s="360">
        <v>6347</v>
      </c>
      <c r="J31" s="276"/>
      <c r="K31" s="273"/>
      <c r="L31" s="273"/>
      <c r="M31" s="272"/>
      <c r="N31" s="272"/>
      <c r="O31" s="272"/>
      <c r="P31" s="272"/>
      <c r="Q31" s="272"/>
    </row>
    <row r="32" spans="1:17" ht="12" customHeight="1">
      <c r="A32" s="230" t="s">
        <v>413</v>
      </c>
      <c r="B32" s="229" t="s">
        <v>195</v>
      </c>
      <c r="C32" s="307">
        <v>5815</v>
      </c>
      <c r="D32" s="307">
        <v>0</v>
      </c>
      <c r="E32" s="307">
        <v>152</v>
      </c>
      <c r="F32" s="307">
        <v>521</v>
      </c>
      <c r="G32" s="307">
        <v>1443</v>
      </c>
      <c r="H32" s="307">
        <v>1435</v>
      </c>
      <c r="I32" s="307">
        <v>2264</v>
      </c>
      <c r="J32" s="276"/>
      <c r="K32" s="273"/>
      <c r="L32" s="273"/>
      <c r="M32" s="272"/>
      <c r="N32" s="272"/>
      <c r="O32" s="272"/>
      <c r="P32" s="272"/>
      <c r="Q32" s="272"/>
    </row>
    <row r="33" spans="1:17" ht="12" customHeight="1">
      <c r="A33" s="224" t="s">
        <v>414</v>
      </c>
      <c r="B33" s="226" t="s">
        <v>96</v>
      </c>
      <c r="C33" s="360">
        <v>31446</v>
      </c>
      <c r="D33" s="360">
        <v>19</v>
      </c>
      <c r="E33" s="360">
        <v>1677</v>
      </c>
      <c r="F33" s="360">
        <v>12237</v>
      </c>
      <c r="G33" s="360">
        <v>10339</v>
      </c>
      <c r="H33" s="360">
        <v>2701</v>
      </c>
      <c r="I33" s="360">
        <v>4473</v>
      </c>
      <c r="J33" s="276"/>
      <c r="K33" s="273"/>
      <c r="L33" s="273"/>
      <c r="M33" s="272"/>
      <c r="N33" s="272"/>
      <c r="O33" s="272"/>
      <c r="P33" s="272"/>
      <c r="Q33" s="272"/>
    </row>
    <row r="34" spans="1:17" ht="22.9" customHeight="1">
      <c r="A34" s="228" t="s">
        <v>415</v>
      </c>
      <c r="B34" s="229" t="s">
        <v>416</v>
      </c>
      <c r="C34" s="307">
        <v>7505</v>
      </c>
      <c r="D34" s="307">
        <v>0</v>
      </c>
      <c r="E34" s="307">
        <v>94</v>
      </c>
      <c r="F34" s="307">
        <v>2874</v>
      </c>
      <c r="G34" s="307">
        <v>3849</v>
      </c>
      <c r="H34" s="307">
        <v>565</v>
      </c>
      <c r="I34" s="307">
        <v>123</v>
      </c>
      <c r="J34" s="276"/>
      <c r="K34" s="273"/>
      <c r="L34" s="273"/>
      <c r="M34" s="272"/>
      <c r="N34" s="272"/>
      <c r="O34" s="272"/>
      <c r="P34" s="272"/>
      <c r="Q34" s="272"/>
    </row>
    <row r="35" spans="1:17" ht="22.9" customHeight="1">
      <c r="A35" s="228" t="s">
        <v>417</v>
      </c>
      <c r="B35" s="229" t="s">
        <v>418</v>
      </c>
      <c r="C35" s="307">
        <v>2304</v>
      </c>
      <c r="D35" s="307">
        <v>0</v>
      </c>
      <c r="E35" s="307">
        <v>55</v>
      </c>
      <c r="F35" s="307">
        <v>1949</v>
      </c>
      <c r="G35" s="307">
        <v>207</v>
      </c>
      <c r="H35" s="307">
        <v>37</v>
      </c>
      <c r="I35" s="307">
        <v>56</v>
      </c>
      <c r="J35" s="276"/>
      <c r="K35" s="273"/>
      <c r="L35" s="273"/>
      <c r="M35" s="272"/>
      <c r="N35" s="272"/>
      <c r="O35" s="272"/>
      <c r="P35" s="272"/>
      <c r="Q35" s="272"/>
    </row>
    <row r="36" spans="1:17" ht="12" customHeight="1">
      <c r="A36" s="224" t="s">
        <v>473</v>
      </c>
      <c r="B36" s="226" t="s">
        <v>99</v>
      </c>
      <c r="C36" s="360">
        <v>18139</v>
      </c>
      <c r="D36" s="360">
        <v>174</v>
      </c>
      <c r="E36" s="360">
        <v>844</v>
      </c>
      <c r="F36" s="360">
        <v>2877</v>
      </c>
      <c r="G36" s="360">
        <v>4725</v>
      </c>
      <c r="H36" s="360">
        <v>3484</v>
      </c>
      <c r="I36" s="360">
        <v>6035</v>
      </c>
      <c r="J36" s="276"/>
      <c r="K36" s="273"/>
      <c r="L36" s="273"/>
      <c r="M36" s="272"/>
      <c r="N36" s="272"/>
      <c r="O36" s="272"/>
      <c r="P36" s="272"/>
      <c r="Q36" s="272"/>
    </row>
    <row r="37" spans="1:17" ht="12" customHeight="1">
      <c r="A37" s="230" t="s">
        <v>419</v>
      </c>
      <c r="B37" s="231" t="s">
        <v>420</v>
      </c>
      <c r="C37" s="307">
        <v>50</v>
      </c>
      <c r="D37" s="307">
        <v>8</v>
      </c>
      <c r="E37" s="307">
        <v>1</v>
      </c>
      <c r="F37" s="307">
        <v>18</v>
      </c>
      <c r="G37" s="307">
        <v>9</v>
      </c>
      <c r="H37" s="307">
        <v>9</v>
      </c>
      <c r="I37" s="307">
        <v>5</v>
      </c>
      <c r="J37" s="276"/>
      <c r="K37" s="273"/>
      <c r="L37" s="273"/>
      <c r="M37" s="272"/>
      <c r="N37" s="272"/>
      <c r="O37" s="272"/>
      <c r="P37" s="272"/>
      <c r="Q37" s="272"/>
    </row>
    <row r="38" spans="1:17" ht="22.9" customHeight="1">
      <c r="A38" s="224" t="s">
        <v>421</v>
      </c>
      <c r="B38" s="224" t="s">
        <v>422</v>
      </c>
      <c r="C38" s="360">
        <v>6093</v>
      </c>
      <c r="D38" s="360">
        <v>28</v>
      </c>
      <c r="E38" s="360">
        <v>174</v>
      </c>
      <c r="F38" s="360">
        <v>407</v>
      </c>
      <c r="G38" s="360">
        <v>1301</v>
      </c>
      <c r="H38" s="360">
        <v>1491</v>
      </c>
      <c r="I38" s="360">
        <v>2692</v>
      </c>
      <c r="J38" s="276"/>
      <c r="K38" s="273"/>
      <c r="L38" s="273"/>
      <c r="M38" s="272"/>
      <c r="N38" s="272"/>
      <c r="O38" s="272"/>
      <c r="P38" s="272"/>
      <c r="Q38" s="272"/>
    </row>
    <row r="39" spans="1:17" ht="12" customHeight="1">
      <c r="A39" s="234" t="s">
        <v>423</v>
      </c>
      <c r="B39" s="224" t="s">
        <v>154</v>
      </c>
      <c r="C39" s="360">
        <v>3635</v>
      </c>
      <c r="D39" s="360">
        <v>28</v>
      </c>
      <c r="E39" s="360">
        <v>255</v>
      </c>
      <c r="F39" s="360">
        <v>650</v>
      </c>
      <c r="G39" s="360">
        <v>1164</v>
      </c>
      <c r="H39" s="360">
        <v>690</v>
      </c>
      <c r="I39" s="360">
        <v>848</v>
      </c>
      <c r="J39" s="276"/>
      <c r="K39" s="273"/>
      <c r="L39" s="273"/>
      <c r="M39" s="272"/>
      <c r="N39" s="272"/>
      <c r="O39" s="272"/>
      <c r="P39" s="272"/>
      <c r="Q39" s="272"/>
    </row>
    <row r="40" spans="1:17" ht="12" customHeight="1">
      <c r="A40" s="224" t="s">
        <v>424</v>
      </c>
      <c r="B40" s="224" t="s">
        <v>108</v>
      </c>
      <c r="C40" s="360">
        <v>79823</v>
      </c>
      <c r="D40" s="360">
        <v>42</v>
      </c>
      <c r="E40" s="360">
        <v>301</v>
      </c>
      <c r="F40" s="360">
        <v>2616</v>
      </c>
      <c r="G40" s="360">
        <v>17685</v>
      </c>
      <c r="H40" s="360">
        <v>18769</v>
      </c>
      <c r="I40" s="360">
        <v>40410</v>
      </c>
      <c r="J40" s="276"/>
      <c r="K40" s="273"/>
      <c r="L40" s="273"/>
      <c r="M40" s="272"/>
      <c r="N40" s="272"/>
      <c r="O40" s="272"/>
      <c r="P40" s="272"/>
      <c r="Q40" s="272"/>
    </row>
    <row r="41" spans="1:17" ht="12" customHeight="1">
      <c r="A41" s="230" t="s">
        <v>425</v>
      </c>
      <c r="B41" s="231" t="s">
        <v>426</v>
      </c>
      <c r="C41" s="307">
        <v>15869</v>
      </c>
      <c r="D41" s="307">
        <v>0</v>
      </c>
      <c r="E41" s="307">
        <v>1</v>
      </c>
      <c r="F41" s="307">
        <v>420</v>
      </c>
      <c r="G41" s="307">
        <v>4944</v>
      </c>
      <c r="H41" s="307">
        <v>4367</v>
      </c>
      <c r="I41" s="307">
        <v>6137</v>
      </c>
      <c r="J41" s="276"/>
      <c r="K41" s="273"/>
      <c r="L41" s="273"/>
      <c r="M41" s="272"/>
      <c r="N41" s="272"/>
      <c r="O41" s="272"/>
      <c r="P41" s="272"/>
      <c r="Q41" s="272"/>
    </row>
    <row r="42" spans="1:17" ht="22.9" customHeight="1">
      <c r="A42" s="228" t="s">
        <v>427</v>
      </c>
      <c r="B42" s="231" t="s">
        <v>428</v>
      </c>
      <c r="C42" s="307">
        <v>30886</v>
      </c>
      <c r="D42" s="307">
        <v>12</v>
      </c>
      <c r="E42" s="307">
        <v>44</v>
      </c>
      <c r="F42" s="307">
        <v>933</v>
      </c>
      <c r="G42" s="307">
        <v>4977</v>
      </c>
      <c r="H42" s="307">
        <v>6670</v>
      </c>
      <c r="I42" s="307">
        <v>18250</v>
      </c>
      <c r="J42" s="276"/>
      <c r="K42" s="273"/>
      <c r="L42" s="273"/>
      <c r="M42" s="272"/>
      <c r="N42" s="272"/>
      <c r="O42" s="272"/>
      <c r="P42" s="272"/>
      <c r="Q42" s="272"/>
    </row>
    <row r="43" spans="1:17" ht="12" customHeight="1">
      <c r="A43" s="230" t="s">
        <v>429</v>
      </c>
      <c r="B43" s="231" t="s">
        <v>190</v>
      </c>
      <c r="C43" s="307">
        <v>11449</v>
      </c>
      <c r="D43" s="307">
        <v>25</v>
      </c>
      <c r="E43" s="307">
        <v>11</v>
      </c>
      <c r="F43" s="307">
        <v>279</v>
      </c>
      <c r="G43" s="307">
        <v>2421</v>
      </c>
      <c r="H43" s="307">
        <v>2541</v>
      </c>
      <c r="I43" s="307">
        <v>6172</v>
      </c>
      <c r="J43" s="276"/>
      <c r="K43" s="273"/>
      <c r="L43" s="273"/>
      <c r="M43" s="272"/>
      <c r="N43" s="272"/>
      <c r="O43" s="272"/>
      <c r="P43" s="272"/>
      <c r="Q43" s="272"/>
    </row>
    <row r="44" spans="1:17" ht="12" customHeight="1">
      <c r="A44" s="224" t="s">
        <v>472</v>
      </c>
      <c r="B44" s="226" t="s">
        <v>111</v>
      </c>
      <c r="C44" s="360">
        <v>30089</v>
      </c>
      <c r="D44" s="360">
        <v>1192</v>
      </c>
      <c r="E44" s="360">
        <v>3213</v>
      </c>
      <c r="F44" s="360">
        <v>2918</v>
      </c>
      <c r="G44" s="360">
        <v>6320</v>
      </c>
      <c r="H44" s="360">
        <v>5667</v>
      </c>
      <c r="I44" s="360">
        <v>10779</v>
      </c>
      <c r="J44" s="276"/>
      <c r="K44" s="273"/>
      <c r="L44" s="273"/>
      <c r="M44" s="272"/>
      <c r="N44" s="272"/>
      <c r="O44" s="272"/>
      <c r="P44" s="272"/>
      <c r="Q44" s="272"/>
    </row>
    <row r="45" spans="1:17" ht="12" customHeight="1">
      <c r="A45" s="230" t="s">
        <v>753</v>
      </c>
      <c r="B45" s="231" t="s">
        <v>199</v>
      </c>
      <c r="C45" s="307">
        <v>13306</v>
      </c>
      <c r="D45" s="307">
        <v>334</v>
      </c>
      <c r="E45" s="307">
        <v>756</v>
      </c>
      <c r="F45" s="307">
        <v>704</v>
      </c>
      <c r="G45" s="307">
        <v>2624</v>
      </c>
      <c r="H45" s="307">
        <v>2401</v>
      </c>
      <c r="I45" s="307">
        <v>6487</v>
      </c>
      <c r="J45" s="276"/>
      <c r="K45" s="273"/>
      <c r="L45" s="273"/>
      <c r="M45" s="272"/>
      <c r="N45" s="272"/>
      <c r="O45" s="272"/>
      <c r="P45" s="272"/>
      <c r="Q45" s="272"/>
    </row>
    <row r="46" spans="1:17" ht="12" customHeight="1">
      <c r="A46" s="228" t="s">
        <v>430</v>
      </c>
      <c r="B46" s="235" t="s">
        <v>206</v>
      </c>
      <c r="C46" s="307">
        <v>5417</v>
      </c>
      <c r="D46" s="307">
        <v>1</v>
      </c>
      <c r="E46" s="307">
        <v>73</v>
      </c>
      <c r="F46" s="307">
        <v>221</v>
      </c>
      <c r="G46" s="307">
        <v>1448</v>
      </c>
      <c r="H46" s="307">
        <v>1708</v>
      </c>
      <c r="I46" s="307">
        <v>1966</v>
      </c>
      <c r="J46" s="276"/>
      <c r="K46" s="273"/>
      <c r="L46" s="273"/>
      <c r="M46" s="272"/>
      <c r="N46" s="272"/>
      <c r="O46" s="272"/>
      <c r="P46" s="272"/>
      <c r="Q46" s="272"/>
    </row>
    <row r="47" spans="1:17" ht="12" customHeight="1">
      <c r="A47" s="230" t="s">
        <v>431</v>
      </c>
      <c r="B47" s="231" t="s">
        <v>432</v>
      </c>
      <c r="C47" s="307">
        <v>497</v>
      </c>
      <c r="D47" s="307">
        <v>0</v>
      </c>
      <c r="E47" s="307">
        <v>66</v>
      </c>
      <c r="F47" s="307">
        <v>150</v>
      </c>
      <c r="G47" s="307">
        <v>127</v>
      </c>
      <c r="H47" s="307">
        <v>64</v>
      </c>
      <c r="I47" s="307">
        <v>90</v>
      </c>
      <c r="J47" s="276"/>
      <c r="K47" s="273"/>
      <c r="L47" s="273"/>
      <c r="M47" s="272"/>
      <c r="N47" s="272"/>
      <c r="O47" s="272"/>
      <c r="P47" s="272"/>
      <c r="Q47" s="272"/>
    </row>
    <row r="48" spans="1:17" ht="12" customHeight="1">
      <c r="A48" s="224" t="s">
        <v>433</v>
      </c>
      <c r="B48" s="226" t="s">
        <v>114</v>
      </c>
      <c r="C48" s="360">
        <v>45451</v>
      </c>
      <c r="D48" s="360">
        <v>146</v>
      </c>
      <c r="E48" s="360">
        <v>1474</v>
      </c>
      <c r="F48" s="360">
        <v>7857</v>
      </c>
      <c r="G48" s="360">
        <v>14147</v>
      </c>
      <c r="H48" s="360">
        <v>8565</v>
      </c>
      <c r="I48" s="360">
        <v>13262</v>
      </c>
      <c r="J48" s="276"/>
      <c r="K48" s="273"/>
      <c r="L48" s="273"/>
      <c r="M48" s="272"/>
      <c r="N48" s="272"/>
      <c r="O48" s="272"/>
      <c r="P48" s="272"/>
      <c r="Q48" s="272"/>
    </row>
    <row r="49" spans="1:17" ht="22.9" customHeight="1">
      <c r="A49" s="228" t="s">
        <v>434</v>
      </c>
      <c r="B49" s="235" t="s">
        <v>435</v>
      </c>
      <c r="C49" s="307">
        <v>1820</v>
      </c>
      <c r="D49" s="307">
        <v>0</v>
      </c>
      <c r="E49" s="361">
        <v>0</v>
      </c>
      <c r="F49" s="361">
        <v>166</v>
      </c>
      <c r="G49" s="361">
        <v>467</v>
      </c>
      <c r="H49" s="361">
        <v>373</v>
      </c>
      <c r="I49" s="361">
        <v>814</v>
      </c>
      <c r="J49" s="276"/>
      <c r="K49" s="273"/>
      <c r="L49" s="273"/>
      <c r="M49" s="272"/>
      <c r="N49" s="272"/>
      <c r="O49" s="272"/>
      <c r="P49" s="272"/>
      <c r="Q49" s="272"/>
    </row>
    <row r="50" spans="1:17" ht="22.9" customHeight="1">
      <c r="A50" s="228" t="s">
        <v>436</v>
      </c>
      <c r="B50" s="235" t="s">
        <v>437</v>
      </c>
      <c r="C50" s="307">
        <v>2122</v>
      </c>
      <c r="D50" s="307">
        <v>0</v>
      </c>
      <c r="E50" s="307">
        <v>0</v>
      </c>
      <c r="F50" s="361">
        <v>167</v>
      </c>
      <c r="G50" s="361">
        <v>1041</v>
      </c>
      <c r="H50" s="361">
        <v>588</v>
      </c>
      <c r="I50" s="361">
        <v>326</v>
      </c>
      <c r="J50" s="276"/>
      <c r="K50" s="273"/>
      <c r="L50" s="273"/>
      <c r="M50" s="272"/>
      <c r="N50" s="272"/>
      <c r="O50" s="272"/>
      <c r="P50" s="272"/>
      <c r="Q50" s="272"/>
    </row>
    <row r="51" spans="1:17" ht="12" customHeight="1">
      <c r="A51" s="224" t="s">
        <v>438</v>
      </c>
      <c r="B51" s="226" t="s">
        <v>117</v>
      </c>
      <c r="C51" s="360">
        <v>6541</v>
      </c>
      <c r="D51" s="360">
        <v>61</v>
      </c>
      <c r="E51" s="360">
        <v>448</v>
      </c>
      <c r="F51" s="360">
        <v>2003</v>
      </c>
      <c r="G51" s="360">
        <v>1750</v>
      </c>
      <c r="H51" s="360">
        <v>824</v>
      </c>
      <c r="I51" s="360">
        <v>1455</v>
      </c>
      <c r="J51" s="276"/>
      <c r="K51" s="273"/>
      <c r="L51" s="273"/>
      <c r="M51" s="272"/>
      <c r="N51" s="272"/>
      <c r="O51" s="272"/>
      <c r="P51" s="272"/>
      <c r="Q51" s="272"/>
    </row>
    <row r="52" spans="1:17" ht="22.9" customHeight="1">
      <c r="A52" s="224" t="s">
        <v>439</v>
      </c>
      <c r="B52" s="236" t="s">
        <v>440</v>
      </c>
      <c r="C52" s="360">
        <v>40072</v>
      </c>
      <c r="D52" s="360">
        <v>4</v>
      </c>
      <c r="E52" s="360">
        <v>607</v>
      </c>
      <c r="F52" s="360">
        <v>4262</v>
      </c>
      <c r="G52" s="360">
        <v>14998</v>
      </c>
      <c r="H52" s="360">
        <v>8909</v>
      </c>
      <c r="I52" s="360">
        <v>11292</v>
      </c>
      <c r="J52" s="276"/>
      <c r="K52" s="273"/>
      <c r="L52" s="273"/>
      <c r="M52" s="272"/>
      <c r="N52" s="272"/>
      <c r="O52" s="272"/>
      <c r="P52" s="272"/>
      <c r="Q52" s="272"/>
    </row>
    <row r="53" spans="1:17" ht="22.9" customHeight="1">
      <c r="A53" s="228" t="s">
        <v>441</v>
      </c>
      <c r="B53" s="235" t="s">
        <v>442</v>
      </c>
      <c r="C53" s="307">
        <v>13235</v>
      </c>
      <c r="D53" s="307">
        <v>0</v>
      </c>
      <c r="E53" s="361">
        <v>3</v>
      </c>
      <c r="F53" s="361">
        <v>227</v>
      </c>
      <c r="G53" s="361">
        <v>4433</v>
      </c>
      <c r="H53" s="361">
        <v>4095</v>
      </c>
      <c r="I53" s="361">
        <v>4477</v>
      </c>
      <c r="J53" s="276"/>
      <c r="K53" s="273"/>
      <c r="L53" s="273"/>
      <c r="M53" s="272"/>
      <c r="N53" s="272"/>
      <c r="O53" s="272"/>
      <c r="P53" s="272"/>
      <c r="Q53" s="272"/>
    </row>
    <row r="54" spans="1:17" ht="12" customHeight="1">
      <c r="A54" s="224" t="s">
        <v>474</v>
      </c>
      <c r="B54" s="226" t="s">
        <v>122</v>
      </c>
      <c r="C54" s="360">
        <v>26371</v>
      </c>
      <c r="D54" s="360">
        <v>216</v>
      </c>
      <c r="E54" s="360">
        <v>585</v>
      </c>
      <c r="F54" s="360">
        <v>4127</v>
      </c>
      <c r="G54" s="360">
        <v>6622</v>
      </c>
      <c r="H54" s="360">
        <v>5073</v>
      </c>
      <c r="I54" s="360">
        <v>9748</v>
      </c>
      <c r="J54" s="276"/>
      <c r="K54" s="273"/>
      <c r="L54" s="273"/>
      <c r="M54" s="272"/>
      <c r="N54" s="272"/>
      <c r="O54" s="272"/>
      <c r="P54" s="272"/>
      <c r="Q54" s="272"/>
    </row>
    <row r="55" spans="1:17" ht="12" customHeight="1">
      <c r="A55" s="228" t="s">
        <v>443</v>
      </c>
      <c r="B55" s="235" t="s">
        <v>444</v>
      </c>
      <c r="C55" s="307">
        <v>11590</v>
      </c>
      <c r="D55" s="307">
        <v>128</v>
      </c>
      <c r="E55" s="307">
        <v>195</v>
      </c>
      <c r="F55" s="307">
        <v>1646</v>
      </c>
      <c r="G55" s="307">
        <v>3242</v>
      </c>
      <c r="H55" s="307">
        <v>2308</v>
      </c>
      <c r="I55" s="307">
        <v>4071</v>
      </c>
      <c r="J55" s="276"/>
      <c r="K55" s="273"/>
      <c r="L55" s="273"/>
      <c r="M55" s="272"/>
      <c r="N55" s="272"/>
      <c r="O55" s="272"/>
      <c r="P55" s="272"/>
      <c r="Q55" s="272"/>
    </row>
    <row r="56" spans="1:17" ht="12" customHeight="1">
      <c r="A56" s="224" t="s">
        <v>445</v>
      </c>
      <c r="B56" s="226" t="s">
        <v>476</v>
      </c>
      <c r="C56" s="360">
        <v>20116</v>
      </c>
      <c r="D56" s="360">
        <v>0</v>
      </c>
      <c r="E56" s="360">
        <v>10</v>
      </c>
      <c r="F56" s="360">
        <v>20057</v>
      </c>
      <c r="G56" s="360">
        <v>49</v>
      </c>
      <c r="H56" s="360">
        <v>0</v>
      </c>
      <c r="I56" s="360">
        <v>0</v>
      </c>
      <c r="J56" s="276"/>
      <c r="K56" s="273"/>
      <c r="L56" s="273"/>
      <c r="M56" s="272"/>
      <c r="N56" s="272"/>
      <c r="O56" s="272"/>
      <c r="P56" s="272"/>
      <c r="Q56" s="272"/>
    </row>
    <row r="57" spans="1:17" ht="22.9" customHeight="1">
      <c r="A57" s="224" t="s">
        <v>123</v>
      </c>
      <c r="B57" s="236" t="s">
        <v>446</v>
      </c>
      <c r="C57" s="360">
        <v>4557</v>
      </c>
      <c r="D57" s="360">
        <v>4557</v>
      </c>
      <c r="E57" s="360">
        <v>0</v>
      </c>
      <c r="F57" s="360">
        <v>0</v>
      </c>
      <c r="G57" s="360">
        <v>0</v>
      </c>
      <c r="H57" s="360">
        <v>0</v>
      </c>
      <c r="I57" s="360">
        <v>0</v>
      </c>
      <c r="J57" s="276"/>
      <c r="K57" s="273"/>
      <c r="L57" s="273"/>
      <c r="M57" s="272"/>
      <c r="N57" s="272"/>
      <c r="O57" s="272"/>
      <c r="P57" s="272"/>
      <c r="Q57" s="272"/>
    </row>
    <row r="58" spans="1:17" ht="22.5" customHeight="1">
      <c r="A58" s="224" t="s">
        <v>126</v>
      </c>
      <c r="B58" s="236" t="s">
        <v>470</v>
      </c>
      <c r="C58" s="360">
        <v>1734</v>
      </c>
      <c r="D58" s="360">
        <v>411</v>
      </c>
      <c r="E58" s="360">
        <v>634</v>
      </c>
      <c r="F58" s="360">
        <v>382</v>
      </c>
      <c r="G58" s="360">
        <v>222</v>
      </c>
      <c r="H58" s="360">
        <v>49</v>
      </c>
      <c r="I58" s="360">
        <v>36</v>
      </c>
      <c r="J58" s="276"/>
      <c r="K58" s="273"/>
      <c r="L58" s="273"/>
      <c r="M58" s="272"/>
      <c r="N58" s="272"/>
      <c r="O58" s="272"/>
      <c r="P58" s="272"/>
      <c r="Q58" s="272"/>
    </row>
    <row r="59" spans="1:17" ht="12" customHeight="1">
      <c r="A59" s="228" t="s">
        <v>447</v>
      </c>
      <c r="B59" s="235" t="s">
        <v>448</v>
      </c>
      <c r="C59" s="307">
        <v>41</v>
      </c>
      <c r="D59" s="307">
        <v>18</v>
      </c>
      <c r="E59" s="361">
        <v>15</v>
      </c>
      <c r="F59" s="361">
        <v>3</v>
      </c>
      <c r="G59" s="361">
        <v>4</v>
      </c>
      <c r="H59" s="361">
        <v>1</v>
      </c>
      <c r="I59" s="307">
        <v>0</v>
      </c>
      <c r="J59" s="276"/>
      <c r="K59" s="273"/>
      <c r="L59" s="273"/>
      <c r="M59" s="272"/>
      <c r="N59" s="272"/>
      <c r="O59" s="272"/>
      <c r="P59" s="272"/>
      <c r="Q59" s="272"/>
    </row>
    <row r="60" spans="1:17" ht="12" customHeight="1">
      <c r="A60" s="228" t="s">
        <v>449</v>
      </c>
      <c r="B60" s="235" t="s">
        <v>450</v>
      </c>
      <c r="C60" s="307">
        <v>447</v>
      </c>
      <c r="D60" s="307">
        <v>30</v>
      </c>
      <c r="E60" s="361">
        <v>104</v>
      </c>
      <c r="F60" s="361">
        <v>140</v>
      </c>
      <c r="G60" s="361">
        <v>129</v>
      </c>
      <c r="H60" s="361">
        <v>26</v>
      </c>
      <c r="I60" s="361">
        <v>18</v>
      </c>
      <c r="J60" s="276"/>
      <c r="K60" s="273"/>
      <c r="L60" s="273"/>
      <c r="M60" s="272"/>
      <c r="N60" s="272"/>
      <c r="O60" s="272"/>
      <c r="P60" s="272"/>
      <c r="Q60" s="272"/>
    </row>
    <row r="61" spans="1:17" ht="33.6" customHeight="1">
      <c r="A61" s="224" t="s">
        <v>451</v>
      </c>
      <c r="B61" s="236" t="s">
        <v>452</v>
      </c>
      <c r="C61" s="360">
        <v>18334</v>
      </c>
      <c r="D61" s="360">
        <v>498</v>
      </c>
      <c r="E61" s="360">
        <v>1467</v>
      </c>
      <c r="F61" s="360">
        <v>3637</v>
      </c>
      <c r="G61" s="360">
        <v>4228</v>
      </c>
      <c r="H61" s="360">
        <v>2665</v>
      </c>
      <c r="I61" s="360">
        <v>5839</v>
      </c>
      <c r="J61" s="276"/>
      <c r="K61" s="273"/>
      <c r="L61" s="273"/>
      <c r="M61" s="272"/>
      <c r="N61" s="272"/>
      <c r="O61" s="272"/>
      <c r="P61" s="272"/>
      <c r="Q61" s="272"/>
    </row>
    <row r="62" spans="1:17" ht="22.9" customHeight="1">
      <c r="A62" s="224" t="s">
        <v>453</v>
      </c>
      <c r="B62" s="226" t="s">
        <v>454</v>
      </c>
      <c r="C62" s="360">
        <v>48936</v>
      </c>
      <c r="D62" s="360">
        <v>624</v>
      </c>
      <c r="E62" s="360">
        <v>4215</v>
      </c>
      <c r="F62" s="360">
        <v>7426</v>
      </c>
      <c r="G62" s="360">
        <v>10325</v>
      </c>
      <c r="H62" s="360">
        <v>6729</v>
      </c>
      <c r="I62" s="360">
        <v>19617</v>
      </c>
      <c r="J62" s="276"/>
      <c r="K62" s="273"/>
      <c r="L62" s="273"/>
      <c r="M62" s="272"/>
      <c r="N62" s="272"/>
      <c r="O62" s="272"/>
      <c r="P62" s="272"/>
      <c r="Q62" s="272"/>
    </row>
    <row r="63" spans="1:17" ht="33.6" customHeight="1">
      <c r="A63" s="224" t="s">
        <v>132</v>
      </c>
      <c r="B63" s="236" t="s">
        <v>471</v>
      </c>
      <c r="C63" s="360">
        <v>3413</v>
      </c>
      <c r="D63" s="360">
        <v>394</v>
      </c>
      <c r="E63" s="360">
        <v>132</v>
      </c>
      <c r="F63" s="360">
        <v>476</v>
      </c>
      <c r="G63" s="360">
        <v>827</v>
      </c>
      <c r="H63" s="360">
        <v>545</v>
      </c>
      <c r="I63" s="360">
        <v>1039</v>
      </c>
      <c r="J63" s="276"/>
      <c r="K63" s="273"/>
      <c r="L63" s="273"/>
      <c r="M63" s="272"/>
      <c r="N63" s="272"/>
      <c r="O63" s="272"/>
      <c r="P63" s="272"/>
      <c r="Q63" s="272"/>
    </row>
    <row r="64" spans="1:17" ht="12" customHeight="1">
      <c r="A64" s="224" t="s">
        <v>455</v>
      </c>
      <c r="B64" s="226" t="s">
        <v>456</v>
      </c>
      <c r="C64" s="360">
        <v>1</v>
      </c>
      <c r="D64" s="360">
        <v>0</v>
      </c>
      <c r="E64" s="360">
        <v>1</v>
      </c>
      <c r="F64" s="360">
        <v>0</v>
      </c>
      <c r="G64" s="360">
        <v>0</v>
      </c>
      <c r="H64" s="360">
        <v>0</v>
      </c>
      <c r="I64" s="360">
        <v>0</v>
      </c>
      <c r="K64" s="274"/>
      <c r="M64" s="272"/>
      <c r="N64" s="272"/>
      <c r="O64" s="272"/>
      <c r="P64" s="272"/>
      <c r="Q64" s="272"/>
    </row>
    <row r="65" spans="1:17" ht="12" customHeight="1">
      <c r="A65" s="237"/>
      <c r="B65" s="238" t="s">
        <v>457</v>
      </c>
      <c r="C65" s="307">
        <v>0</v>
      </c>
      <c r="D65" s="307">
        <v>0</v>
      </c>
      <c r="E65" s="307">
        <v>0</v>
      </c>
      <c r="F65" s="307">
        <v>0</v>
      </c>
      <c r="G65" s="307">
        <v>0</v>
      </c>
      <c r="H65" s="307">
        <v>0</v>
      </c>
      <c r="I65" s="307">
        <v>0</v>
      </c>
      <c r="K65" s="273"/>
      <c r="L65" s="272"/>
      <c r="M65" s="272"/>
      <c r="N65" s="272"/>
      <c r="O65" s="272"/>
      <c r="P65" s="272"/>
      <c r="Q65" s="272"/>
    </row>
    <row r="66" spans="1:17" ht="12" customHeight="1">
      <c r="A66" s="237"/>
      <c r="B66" s="239"/>
      <c r="C66" s="362"/>
      <c r="D66" s="362"/>
      <c r="E66" s="363"/>
      <c r="F66" s="363"/>
      <c r="G66" s="363"/>
      <c r="H66" s="363"/>
      <c r="I66" s="363"/>
      <c r="K66" s="274"/>
      <c r="L66" s="273"/>
      <c r="M66" s="272"/>
      <c r="N66" s="272"/>
      <c r="O66" s="272"/>
      <c r="P66" s="272"/>
      <c r="Q66" s="272"/>
    </row>
    <row r="67" spans="1:17" ht="12" customHeight="1">
      <c r="A67" s="237"/>
      <c r="B67" s="240" t="s">
        <v>58</v>
      </c>
      <c r="C67" s="362"/>
      <c r="D67" s="362"/>
      <c r="E67" s="363"/>
      <c r="F67" s="363"/>
      <c r="G67" s="363"/>
      <c r="H67" s="363"/>
      <c r="I67" s="363"/>
      <c r="K67" s="273"/>
      <c r="L67" s="273"/>
      <c r="M67" s="272"/>
      <c r="N67" s="272"/>
      <c r="O67" s="272"/>
      <c r="P67" s="272"/>
      <c r="Q67" s="272"/>
    </row>
    <row r="68" spans="1:17" ht="12" customHeight="1">
      <c r="A68" s="241" t="s">
        <v>138</v>
      </c>
      <c r="B68" s="242" t="s">
        <v>59</v>
      </c>
      <c r="C68" s="205">
        <v>10445</v>
      </c>
      <c r="D68" s="205">
        <v>10445</v>
      </c>
      <c r="E68" s="307">
        <v>0</v>
      </c>
      <c r="F68" s="307">
        <v>0</v>
      </c>
      <c r="G68" s="307">
        <v>0</v>
      </c>
      <c r="H68" s="307">
        <v>0</v>
      </c>
      <c r="I68" s="307">
        <v>0</v>
      </c>
      <c r="K68" s="273"/>
      <c r="L68" s="273"/>
      <c r="M68" s="272"/>
      <c r="N68" s="272"/>
      <c r="O68" s="272"/>
      <c r="P68" s="272"/>
      <c r="Q68" s="272"/>
    </row>
    <row r="69" spans="1:17" ht="12" customHeight="1">
      <c r="A69" s="243" t="s">
        <v>60</v>
      </c>
      <c r="B69" s="238"/>
      <c r="C69" s="74"/>
      <c r="D69" s="74"/>
      <c r="E69" s="74"/>
      <c r="F69" s="74"/>
      <c r="G69" s="74"/>
      <c r="H69" s="74"/>
      <c r="I69" s="74"/>
      <c r="K69" s="276"/>
    </row>
    <row r="70" spans="1:17" ht="12.4" customHeight="1">
      <c r="A70" s="244" t="s">
        <v>61</v>
      </c>
      <c r="B70" s="245"/>
      <c r="C70" s="238"/>
      <c r="D70" s="238"/>
      <c r="E70" s="238"/>
      <c r="F70" s="238"/>
      <c r="G70" s="238"/>
      <c r="H70" s="238"/>
      <c r="I70" s="238"/>
    </row>
    <row r="71" spans="1:17" ht="12.4" customHeight="1">
      <c r="A71" s="246" t="s">
        <v>458</v>
      </c>
      <c r="B71" s="74"/>
      <c r="C71" s="72"/>
      <c r="D71" s="238"/>
      <c r="E71" s="238"/>
      <c r="F71" s="238"/>
      <c r="G71" s="238"/>
      <c r="H71" s="238"/>
      <c r="I71" s="238"/>
      <c r="M71" s="398"/>
    </row>
    <row r="72" spans="1:17" ht="12.4" customHeight="1">
      <c r="A72" s="243" t="s">
        <v>216</v>
      </c>
      <c r="B72" s="238"/>
      <c r="C72" s="238"/>
      <c r="D72" s="238"/>
      <c r="E72" s="238"/>
      <c r="F72" s="238"/>
      <c r="G72" s="238"/>
      <c r="H72" s="238"/>
      <c r="I72" s="238"/>
    </row>
    <row r="73" spans="1:17">
      <c r="A73" s="2"/>
      <c r="B73" s="2"/>
      <c r="C73" s="2"/>
      <c r="D73" s="2"/>
      <c r="E73" s="2"/>
      <c r="F73" s="2"/>
      <c r="G73" s="2"/>
      <c r="H73" s="2"/>
      <c r="I73" s="2"/>
    </row>
    <row r="74" spans="1:17">
      <c r="A74" s="2"/>
      <c r="B74" s="2"/>
      <c r="C74" s="2"/>
      <c r="D74" s="2"/>
      <c r="E74" s="2"/>
      <c r="F74" s="2"/>
      <c r="G74" s="2"/>
      <c r="H74" s="2"/>
      <c r="I74" s="2"/>
    </row>
    <row r="75" spans="1:17">
      <c r="A75" s="2"/>
      <c r="B75" s="2"/>
      <c r="C75" s="2"/>
      <c r="D75" s="2"/>
      <c r="E75" s="2"/>
      <c r="F75" s="2"/>
      <c r="G75" s="2"/>
      <c r="H75" s="2"/>
      <c r="I75" s="2"/>
    </row>
    <row r="76" spans="1:17">
      <c r="A76" s="2"/>
      <c r="B76" s="2"/>
      <c r="C76" s="2"/>
      <c r="D76" s="2"/>
      <c r="E76" s="2"/>
      <c r="F76" s="2"/>
      <c r="G76" s="2"/>
      <c r="H76" s="2"/>
      <c r="I76" s="2"/>
    </row>
    <row r="77" spans="1:17">
      <c r="A77" s="2"/>
      <c r="B77" s="2"/>
      <c r="C77" s="2"/>
      <c r="D77" s="2"/>
      <c r="E77" s="2"/>
      <c r="F77" s="2"/>
      <c r="G77" s="2"/>
      <c r="H77" s="2"/>
      <c r="I77" s="2"/>
    </row>
    <row r="78" spans="1:17">
      <c r="A78" s="2"/>
      <c r="B78" s="2"/>
      <c r="C78" s="2"/>
      <c r="D78" s="2"/>
      <c r="E78" s="2"/>
      <c r="F78" s="2"/>
      <c r="G78" s="2"/>
      <c r="H78" s="2"/>
      <c r="I78" s="2"/>
    </row>
    <row r="79" spans="1:17">
      <c r="A79" s="2"/>
      <c r="B79" s="2"/>
      <c r="C79" s="2"/>
      <c r="D79" s="2"/>
      <c r="E79" s="2"/>
      <c r="F79" s="2"/>
      <c r="G79" s="2"/>
      <c r="H79" s="2"/>
      <c r="I79" s="2"/>
    </row>
    <row r="80" spans="1:17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</sheetData>
  <mergeCells count="6">
    <mergeCell ref="A1:I1"/>
    <mergeCell ref="A2:I2"/>
    <mergeCell ref="C3:C4"/>
    <mergeCell ref="D3:I3"/>
    <mergeCell ref="A3:A4"/>
    <mergeCell ref="B3:B4"/>
  </mergeCells>
  <hyperlinks>
    <hyperlink ref="A1:I1" location="Inhaltsverzeichnis!A25:C26" display="5.1 Aus Brandenburger Krankenhäusern entlassene vollstationäre Behandlungsfälle¹ 2014 nach ausgewählten Diagnosen (Europäische Kurzliste), Geschlecht und Altersgruppen der Patienten/-innen - insgesamt -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 alignWithMargins="0">
    <oddHeader>&amp;C&amp;"Arial,Standard"&amp;8– &amp;P –</oddHeader>
    <oddFooter>&amp;C&amp;"Arial,Standard"&amp;7&amp;K000000 Amt für Statistik Berlin-Brandenburg — SB A IV 3 - j / 21 –  Brandenburg  &amp;G</oddFooter>
  </headerFooter>
  <rowBreaks count="1" manualBreakCount="1">
    <brk id="43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2"/>
  <sheetViews>
    <sheetView zoomScaleNormal="100" workbookViewId="0">
      <pane ySplit="4" topLeftCell="A5" activePane="bottomLeft" state="frozen"/>
      <selection pane="bottomLeft" sqref="A1:I1"/>
    </sheetView>
  </sheetViews>
  <sheetFormatPr baseColWidth="10" defaultColWidth="11.42578125" defaultRowHeight="11.25"/>
  <cols>
    <col min="1" max="1" width="9.5703125" style="37" customWidth="1"/>
    <col min="2" max="2" width="36.28515625" style="37" customWidth="1"/>
    <col min="3" max="9" width="6.5703125" style="37" customWidth="1"/>
    <col min="10" max="16384" width="11.42578125" style="37"/>
  </cols>
  <sheetData>
    <row r="1" spans="1:18" ht="25.9" customHeight="1">
      <c r="A1" s="433" t="s">
        <v>731</v>
      </c>
      <c r="B1" s="434"/>
      <c r="C1" s="434"/>
      <c r="D1" s="434"/>
      <c r="E1" s="434"/>
      <c r="F1" s="434"/>
      <c r="G1" s="434"/>
      <c r="H1" s="434"/>
      <c r="I1" s="434"/>
    </row>
    <row r="2" spans="1:18" ht="12">
      <c r="A2" s="435"/>
      <c r="B2" s="435"/>
      <c r="C2" s="435"/>
      <c r="D2" s="435"/>
      <c r="E2" s="435"/>
      <c r="F2" s="435"/>
      <c r="G2" s="435"/>
      <c r="H2" s="435"/>
      <c r="I2" s="435"/>
    </row>
    <row r="3" spans="1:18" ht="12" customHeight="1">
      <c r="A3" s="441" t="s">
        <v>83</v>
      </c>
      <c r="B3" s="443" t="s">
        <v>357</v>
      </c>
      <c r="C3" s="445" t="s">
        <v>358</v>
      </c>
      <c r="D3" s="446" t="s">
        <v>359</v>
      </c>
      <c r="E3" s="446"/>
      <c r="F3" s="447"/>
      <c r="G3" s="447"/>
      <c r="H3" s="447"/>
      <c r="I3" s="448"/>
    </row>
    <row r="4" spans="1:18" ht="24" customHeight="1">
      <c r="A4" s="442"/>
      <c r="B4" s="444"/>
      <c r="C4" s="411"/>
      <c r="D4" s="220" t="s">
        <v>360</v>
      </c>
      <c r="E4" s="220" t="s">
        <v>361</v>
      </c>
      <c r="F4" s="220" t="s">
        <v>362</v>
      </c>
      <c r="G4" s="220" t="s">
        <v>363</v>
      </c>
      <c r="H4" s="220" t="s">
        <v>364</v>
      </c>
      <c r="I4" s="221" t="s">
        <v>365</v>
      </c>
      <c r="J4" s="276"/>
      <c r="K4" s="276"/>
      <c r="L4" s="286"/>
      <c r="M4" s="286"/>
      <c r="N4" s="286"/>
      <c r="O4" s="286"/>
      <c r="P4" s="286"/>
      <c r="Q4" s="287"/>
      <c r="R4" s="276"/>
    </row>
    <row r="5" spans="1:18" ht="12" customHeight="1">
      <c r="A5" s="222"/>
      <c r="B5" s="222"/>
      <c r="C5" s="223"/>
      <c r="D5" s="223"/>
      <c r="E5" s="223"/>
      <c r="F5" s="223"/>
      <c r="G5" s="223"/>
      <c r="H5" s="223"/>
      <c r="I5" s="223"/>
      <c r="J5" s="276"/>
      <c r="K5" s="276"/>
      <c r="L5" s="276"/>
      <c r="M5" s="276"/>
      <c r="N5" s="276"/>
      <c r="O5" s="276"/>
      <c r="P5" s="276"/>
      <c r="Q5" s="276"/>
      <c r="R5" s="276"/>
    </row>
    <row r="6" spans="1:18" ht="12" customHeight="1">
      <c r="A6" s="224"/>
      <c r="B6" s="225" t="s">
        <v>366</v>
      </c>
      <c r="C6" s="360">
        <v>234151</v>
      </c>
      <c r="D6" s="360">
        <v>4108</v>
      </c>
      <c r="E6" s="360">
        <v>8772</v>
      </c>
      <c r="F6" s="360">
        <v>47795</v>
      </c>
      <c r="G6" s="360">
        <v>49561</v>
      </c>
      <c r="H6" s="360">
        <v>36388</v>
      </c>
      <c r="I6" s="360">
        <v>87527</v>
      </c>
      <c r="J6" s="276"/>
      <c r="K6" s="342"/>
      <c r="L6" s="276"/>
      <c r="M6" s="276"/>
      <c r="N6" s="276"/>
      <c r="O6" s="276"/>
      <c r="P6" s="276"/>
      <c r="Q6" s="276"/>
      <c r="R6" s="276"/>
    </row>
    <row r="7" spans="1:18" ht="22.9" customHeight="1">
      <c r="A7" s="224" t="s">
        <v>367</v>
      </c>
      <c r="B7" s="226" t="s">
        <v>368</v>
      </c>
      <c r="C7" s="360">
        <v>232451</v>
      </c>
      <c r="D7" s="360">
        <v>3901</v>
      </c>
      <c r="E7" s="360">
        <v>8713</v>
      </c>
      <c r="F7" s="360">
        <v>47490</v>
      </c>
      <c r="G7" s="360">
        <v>49143</v>
      </c>
      <c r="H7" s="360">
        <v>36172</v>
      </c>
      <c r="I7" s="360">
        <v>87032</v>
      </c>
      <c r="J7" s="276"/>
      <c r="K7" s="342"/>
      <c r="L7" s="276"/>
      <c r="M7" s="276"/>
      <c r="N7" s="276"/>
      <c r="O7" s="276"/>
      <c r="P7" s="276"/>
      <c r="Q7" s="276"/>
      <c r="R7" s="276"/>
    </row>
    <row r="8" spans="1:18" ht="12" customHeight="1">
      <c r="A8" s="227" t="s">
        <v>166</v>
      </c>
      <c r="B8" s="226" t="s">
        <v>168</v>
      </c>
      <c r="C8" s="360">
        <v>6685</v>
      </c>
      <c r="D8" s="360">
        <v>260</v>
      </c>
      <c r="E8" s="360">
        <v>1009</v>
      </c>
      <c r="F8" s="360">
        <v>773</v>
      </c>
      <c r="G8" s="360">
        <v>931</v>
      </c>
      <c r="H8" s="360">
        <v>827</v>
      </c>
      <c r="I8" s="360">
        <v>2885</v>
      </c>
      <c r="J8" s="276"/>
      <c r="K8" s="280"/>
      <c r="L8" s="276"/>
      <c r="M8" s="276"/>
      <c r="N8" s="276"/>
      <c r="O8" s="276"/>
      <c r="P8" s="276"/>
      <c r="Q8" s="276"/>
      <c r="R8" s="276"/>
    </row>
    <row r="9" spans="1:18" ht="22.9" customHeight="1">
      <c r="A9" s="228" t="s">
        <v>369</v>
      </c>
      <c r="B9" s="229" t="s">
        <v>370</v>
      </c>
      <c r="C9" s="307">
        <v>38</v>
      </c>
      <c r="D9" s="307">
        <v>0</v>
      </c>
      <c r="E9" s="307">
        <v>1</v>
      </c>
      <c r="F9" s="307">
        <v>13</v>
      </c>
      <c r="G9" s="307">
        <v>8</v>
      </c>
      <c r="H9" s="134">
        <v>8</v>
      </c>
      <c r="I9" s="307">
        <v>8</v>
      </c>
      <c r="J9" s="276"/>
      <c r="K9" s="280"/>
      <c r="L9" s="276"/>
      <c r="M9" s="276"/>
      <c r="N9" s="276"/>
      <c r="O9" s="276"/>
      <c r="P9" s="276"/>
      <c r="Q9" s="276"/>
      <c r="R9" s="276"/>
    </row>
    <row r="10" spans="1:18" ht="12" customHeight="1">
      <c r="A10" s="230" t="s">
        <v>371</v>
      </c>
      <c r="B10" s="231" t="s">
        <v>372</v>
      </c>
      <c r="C10" s="307">
        <v>1</v>
      </c>
      <c r="D10" s="307">
        <v>0</v>
      </c>
      <c r="E10" s="307">
        <v>0</v>
      </c>
      <c r="F10" s="307">
        <v>1</v>
      </c>
      <c r="G10" s="307">
        <v>0</v>
      </c>
      <c r="H10" s="307">
        <v>0</v>
      </c>
      <c r="I10" s="307">
        <v>0</v>
      </c>
      <c r="J10" s="276"/>
      <c r="K10" s="280"/>
      <c r="L10" s="276"/>
      <c r="M10" s="276"/>
      <c r="N10" s="276"/>
      <c r="O10" s="276"/>
      <c r="P10" s="276"/>
      <c r="Q10" s="276"/>
      <c r="R10" s="276"/>
    </row>
    <row r="11" spans="1:18" ht="12" customHeight="1">
      <c r="A11" s="230" t="s">
        <v>373</v>
      </c>
      <c r="B11" s="231" t="s">
        <v>374</v>
      </c>
      <c r="C11" s="307">
        <v>32</v>
      </c>
      <c r="D11" s="307">
        <v>1</v>
      </c>
      <c r="E11" s="307">
        <v>5</v>
      </c>
      <c r="F11" s="307">
        <v>9</v>
      </c>
      <c r="G11" s="307">
        <v>9</v>
      </c>
      <c r="H11" s="307">
        <v>4</v>
      </c>
      <c r="I11" s="307">
        <v>4</v>
      </c>
      <c r="J11" s="276"/>
      <c r="K11" s="280"/>
      <c r="L11" s="276"/>
      <c r="M11" s="276"/>
      <c r="N11" s="276"/>
      <c r="O11" s="276"/>
      <c r="P11" s="276"/>
      <c r="Q11" s="276"/>
      <c r="R11" s="276"/>
    </row>
    <row r="12" spans="1:18" ht="22.9" customHeight="1">
      <c r="A12" s="228" t="s">
        <v>375</v>
      </c>
      <c r="B12" s="229" t="s">
        <v>376</v>
      </c>
      <c r="C12" s="307">
        <v>1</v>
      </c>
      <c r="D12" s="307">
        <v>0</v>
      </c>
      <c r="E12" s="307">
        <v>0</v>
      </c>
      <c r="F12" s="307">
        <v>0</v>
      </c>
      <c r="G12" s="307">
        <v>1</v>
      </c>
      <c r="H12" s="307">
        <v>0</v>
      </c>
      <c r="I12" s="307">
        <v>0</v>
      </c>
      <c r="J12" s="276"/>
      <c r="K12" s="280"/>
      <c r="L12" s="276"/>
      <c r="M12" s="276"/>
      <c r="N12" s="276"/>
      <c r="O12" s="276"/>
      <c r="P12" s="276"/>
      <c r="Q12" s="276"/>
      <c r="R12" s="276"/>
    </row>
    <row r="13" spans="1:18" ht="12" customHeight="1">
      <c r="A13" s="224" t="s">
        <v>377</v>
      </c>
      <c r="B13" s="226" t="s">
        <v>90</v>
      </c>
      <c r="C13" s="360">
        <v>20687</v>
      </c>
      <c r="D13" s="360">
        <v>67</v>
      </c>
      <c r="E13" s="360">
        <v>195</v>
      </c>
      <c r="F13" s="360">
        <v>1826</v>
      </c>
      <c r="G13" s="360">
        <v>6755</v>
      </c>
      <c r="H13" s="360">
        <v>4868</v>
      </c>
      <c r="I13" s="360">
        <v>6976</v>
      </c>
      <c r="J13" s="276"/>
      <c r="K13" s="280"/>
      <c r="L13" s="276"/>
      <c r="M13" s="276"/>
      <c r="N13" s="276"/>
      <c r="O13" s="276"/>
      <c r="P13" s="276"/>
      <c r="Q13" s="276"/>
      <c r="R13" s="276"/>
    </row>
    <row r="14" spans="1:18" ht="12" customHeight="1">
      <c r="A14" s="232" t="s">
        <v>378</v>
      </c>
      <c r="B14" s="233" t="s">
        <v>379</v>
      </c>
      <c r="C14" s="307">
        <v>16078</v>
      </c>
      <c r="D14" s="307">
        <v>25</v>
      </c>
      <c r="E14" s="307">
        <v>111</v>
      </c>
      <c r="F14" s="307">
        <v>852</v>
      </c>
      <c r="G14" s="307">
        <v>5046</v>
      </c>
      <c r="H14" s="307">
        <v>4073</v>
      </c>
      <c r="I14" s="307">
        <v>5971</v>
      </c>
      <c r="J14" s="276"/>
      <c r="K14" s="280"/>
      <c r="L14" s="276"/>
      <c r="M14" s="276"/>
      <c r="N14" s="276"/>
      <c r="O14" s="276"/>
      <c r="P14" s="276"/>
      <c r="Q14" s="276"/>
      <c r="R14" s="276"/>
    </row>
    <row r="15" spans="1:18" ht="12" customHeight="1">
      <c r="A15" s="228" t="s">
        <v>380</v>
      </c>
      <c r="B15" s="229" t="s">
        <v>381</v>
      </c>
      <c r="C15" s="276">
        <v>426</v>
      </c>
      <c r="D15" s="307">
        <v>0</v>
      </c>
      <c r="E15" s="307">
        <v>0</v>
      </c>
      <c r="F15" s="307">
        <v>15</v>
      </c>
      <c r="G15" s="276">
        <v>187</v>
      </c>
      <c r="H15" s="276">
        <v>135</v>
      </c>
      <c r="I15" s="276">
        <v>89</v>
      </c>
      <c r="Q15" s="276"/>
      <c r="R15" s="276"/>
    </row>
    <row r="16" spans="1:18" ht="12" customHeight="1">
      <c r="A16" s="228" t="s">
        <v>382</v>
      </c>
      <c r="B16" s="231" t="s">
        <v>383</v>
      </c>
      <c r="C16" s="307">
        <v>127</v>
      </c>
      <c r="D16" s="307">
        <v>0</v>
      </c>
      <c r="E16" s="307">
        <v>0</v>
      </c>
      <c r="F16" s="307">
        <v>2</v>
      </c>
      <c r="G16" s="307">
        <v>20</v>
      </c>
      <c r="H16" s="307">
        <v>49</v>
      </c>
      <c r="I16" s="307">
        <v>56</v>
      </c>
      <c r="J16" s="314"/>
      <c r="Q16" s="276"/>
      <c r="R16" s="276"/>
    </row>
    <row r="17" spans="1:18" ht="12" customHeight="1">
      <c r="A17" s="228" t="s">
        <v>384</v>
      </c>
      <c r="B17" s="231" t="s">
        <v>385</v>
      </c>
      <c r="C17" s="276">
        <v>447</v>
      </c>
      <c r="D17" s="307">
        <v>0</v>
      </c>
      <c r="E17" s="307">
        <v>0</v>
      </c>
      <c r="F17" s="307">
        <v>15</v>
      </c>
      <c r="G17" s="276">
        <v>105</v>
      </c>
      <c r="H17" s="276">
        <v>128</v>
      </c>
      <c r="I17" s="276">
        <v>199</v>
      </c>
      <c r="J17" s="314"/>
      <c r="Q17" s="276"/>
      <c r="R17" s="276"/>
    </row>
    <row r="18" spans="1:18" ht="12" customHeight="1">
      <c r="A18" s="228" t="s">
        <v>386</v>
      </c>
      <c r="B18" s="231" t="s">
        <v>387</v>
      </c>
      <c r="C18" s="307">
        <v>899</v>
      </c>
      <c r="D18" s="307">
        <v>0</v>
      </c>
      <c r="E18" s="307">
        <v>0</v>
      </c>
      <c r="F18" s="307">
        <v>17</v>
      </c>
      <c r="G18" s="276">
        <v>183</v>
      </c>
      <c r="H18" s="276">
        <v>229</v>
      </c>
      <c r="I18" s="276">
        <v>470</v>
      </c>
      <c r="J18" s="314"/>
      <c r="Q18" s="276"/>
      <c r="R18" s="276"/>
    </row>
    <row r="19" spans="1:18" ht="12" customHeight="1">
      <c r="A19" s="228" t="s">
        <v>388</v>
      </c>
      <c r="B19" s="229" t="s">
        <v>389</v>
      </c>
      <c r="C19" s="276">
        <v>611</v>
      </c>
      <c r="D19" s="307">
        <v>0</v>
      </c>
      <c r="E19" s="307">
        <v>0</v>
      </c>
      <c r="F19" s="307">
        <v>12</v>
      </c>
      <c r="G19" s="276">
        <v>198</v>
      </c>
      <c r="H19" s="276">
        <v>179</v>
      </c>
      <c r="I19" s="276">
        <v>222</v>
      </c>
      <c r="Q19" s="276"/>
      <c r="R19" s="276"/>
    </row>
    <row r="20" spans="1:18" ht="22.9" customHeight="1">
      <c r="A20" s="228" t="s">
        <v>390</v>
      </c>
      <c r="B20" s="229" t="s">
        <v>391</v>
      </c>
      <c r="C20" s="276">
        <v>232</v>
      </c>
      <c r="D20" s="307">
        <v>0</v>
      </c>
      <c r="E20" s="307">
        <v>0</v>
      </c>
      <c r="F20" s="307">
        <v>19</v>
      </c>
      <c r="G20" s="276">
        <v>45</v>
      </c>
      <c r="H20" s="276">
        <v>80</v>
      </c>
      <c r="I20" s="276">
        <v>88</v>
      </c>
      <c r="Q20" s="276"/>
      <c r="R20" s="276"/>
    </row>
    <row r="21" spans="1:18" ht="12" customHeight="1">
      <c r="A21" s="228" t="s">
        <v>392</v>
      </c>
      <c r="B21" s="231" t="s">
        <v>393</v>
      </c>
      <c r="C21" s="276">
        <v>682</v>
      </c>
      <c r="D21" s="307">
        <v>0</v>
      </c>
      <c r="E21" s="307">
        <v>0</v>
      </c>
      <c r="F21" s="307">
        <v>6</v>
      </c>
      <c r="G21" s="276">
        <v>176</v>
      </c>
      <c r="H21" s="276">
        <v>154</v>
      </c>
      <c r="I21" s="276">
        <v>346</v>
      </c>
      <c r="J21" s="276"/>
      <c r="K21" s="280"/>
      <c r="L21" s="276"/>
      <c r="M21" s="276"/>
      <c r="N21" s="276"/>
      <c r="O21" s="276"/>
      <c r="P21" s="276"/>
      <c r="Q21" s="276"/>
      <c r="R21" s="276"/>
    </row>
    <row r="22" spans="1:18" ht="22.9" customHeight="1">
      <c r="A22" s="228" t="s">
        <v>394</v>
      </c>
      <c r="B22" s="229" t="s">
        <v>395</v>
      </c>
      <c r="C22" s="307">
        <v>2107</v>
      </c>
      <c r="D22" s="307">
        <v>3</v>
      </c>
      <c r="E22" s="307">
        <v>1</v>
      </c>
      <c r="F22" s="307">
        <v>23</v>
      </c>
      <c r="G22" s="307">
        <v>866</v>
      </c>
      <c r="H22" s="307">
        <v>680</v>
      </c>
      <c r="I22" s="307">
        <v>534</v>
      </c>
      <c r="Q22" s="276"/>
      <c r="R22" s="276"/>
    </row>
    <row r="23" spans="1:18" ht="12" customHeight="1">
      <c r="A23" s="228" t="s">
        <v>396</v>
      </c>
      <c r="B23" s="231" t="s">
        <v>397</v>
      </c>
      <c r="C23" s="276">
        <v>218</v>
      </c>
      <c r="D23" s="307">
        <v>0</v>
      </c>
      <c r="E23" s="307">
        <v>0</v>
      </c>
      <c r="F23" s="307">
        <v>14</v>
      </c>
      <c r="G23" s="276">
        <v>45</v>
      </c>
      <c r="H23" s="276">
        <v>54</v>
      </c>
      <c r="I23" s="276">
        <v>105</v>
      </c>
      <c r="J23" s="276"/>
      <c r="K23" s="280"/>
      <c r="L23" s="276"/>
      <c r="M23" s="276"/>
      <c r="N23" s="276"/>
      <c r="O23" s="276"/>
      <c r="P23" s="276"/>
      <c r="Q23" s="276"/>
      <c r="R23" s="276"/>
    </row>
    <row r="24" spans="1:18" ht="12" customHeight="1">
      <c r="A24" s="228" t="s">
        <v>398</v>
      </c>
      <c r="B24" s="229" t="s">
        <v>399</v>
      </c>
      <c r="C24" s="307">
        <v>2720</v>
      </c>
      <c r="D24" s="307">
        <v>0</v>
      </c>
      <c r="E24" s="307">
        <v>0</v>
      </c>
      <c r="F24" s="307">
        <v>240</v>
      </c>
      <c r="G24" s="276">
        <v>1123</v>
      </c>
      <c r="H24" s="276">
        <v>640</v>
      </c>
      <c r="I24" s="276">
        <v>717</v>
      </c>
      <c r="J24" s="314"/>
      <c r="Q24" s="276"/>
      <c r="R24" s="276"/>
    </row>
    <row r="25" spans="1:18" ht="12" customHeight="1">
      <c r="A25" s="228" t="s">
        <v>400</v>
      </c>
      <c r="B25" s="231" t="s">
        <v>401</v>
      </c>
      <c r="C25" s="276">
        <v>319</v>
      </c>
      <c r="D25" s="307">
        <v>0</v>
      </c>
      <c r="E25" s="307">
        <v>0</v>
      </c>
      <c r="F25" s="307">
        <v>84</v>
      </c>
      <c r="G25" s="276">
        <v>156</v>
      </c>
      <c r="H25" s="276">
        <v>57</v>
      </c>
      <c r="I25" s="276">
        <v>22</v>
      </c>
      <c r="J25" s="314"/>
      <c r="Q25" s="276"/>
      <c r="R25" s="276"/>
    </row>
    <row r="26" spans="1:18" ht="22.9" customHeight="1">
      <c r="A26" s="228" t="s">
        <v>402</v>
      </c>
      <c r="B26" s="229" t="s">
        <v>403</v>
      </c>
      <c r="C26" s="276">
        <v>495</v>
      </c>
      <c r="D26" s="307">
        <v>0</v>
      </c>
      <c r="E26" s="307">
        <v>0</v>
      </c>
      <c r="F26" s="307">
        <v>3</v>
      </c>
      <c r="G26" s="276">
        <v>151</v>
      </c>
      <c r="H26" s="276">
        <v>155</v>
      </c>
      <c r="I26" s="276">
        <v>186</v>
      </c>
      <c r="Q26" s="276"/>
      <c r="R26" s="276"/>
    </row>
    <row r="27" spans="1:18" ht="12" customHeight="1">
      <c r="A27" s="228" t="s">
        <v>404</v>
      </c>
      <c r="B27" s="231" t="s">
        <v>405</v>
      </c>
      <c r="C27" s="307">
        <v>0</v>
      </c>
      <c r="D27" s="307">
        <v>0</v>
      </c>
      <c r="E27" s="307">
        <v>0</v>
      </c>
      <c r="F27" s="307">
        <v>0</v>
      </c>
      <c r="G27" s="307">
        <v>0</v>
      </c>
      <c r="H27" s="307">
        <v>0</v>
      </c>
      <c r="I27" s="307">
        <v>0</v>
      </c>
      <c r="Q27" s="276"/>
      <c r="R27" s="276"/>
    </row>
    <row r="28" spans="1:18" ht="12" customHeight="1">
      <c r="A28" s="228" t="s">
        <v>406</v>
      </c>
      <c r="B28" s="231" t="s">
        <v>407</v>
      </c>
      <c r="C28" s="276">
        <v>672</v>
      </c>
      <c r="D28" s="307">
        <v>0</v>
      </c>
      <c r="E28" s="307">
        <v>0</v>
      </c>
      <c r="F28" s="307">
        <v>11</v>
      </c>
      <c r="G28" s="276">
        <v>161</v>
      </c>
      <c r="H28" s="276">
        <v>141</v>
      </c>
      <c r="I28" s="276">
        <v>359</v>
      </c>
      <c r="J28" s="314"/>
      <c r="Q28" s="276"/>
      <c r="R28" s="276"/>
    </row>
    <row r="29" spans="1:18" ht="22.9" customHeight="1">
      <c r="A29" s="228" t="s">
        <v>408</v>
      </c>
      <c r="B29" s="229" t="s">
        <v>409</v>
      </c>
      <c r="C29" s="307">
        <v>1738</v>
      </c>
      <c r="D29" s="307">
        <v>22</v>
      </c>
      <c r="E29" s="307">
        <v>76</v>
      </c>
      <c r="F29" s="307">
        <v>131</v>
      </c>
      <c r="G29" s="276">
        <v>377</v>
      </c>
      <c r="H29" s="276">
        <v>378</v>
      </c>
      <c r="I29" s="276">
        <v>754</v>
      </c>
      <c r="J29" s="276"/>
      <c r="K29" s="280"/>
      <c r="L29" s="276"/>
      <c r="M29" s="276"/>
      <c r="N29" s="276"/>
      <c r="O29" s="276"/>
      <c r="P29" s="276"/>
      <c r="Q29" s="276"/>
      <c r="R29" s="276"/>
    </row>
    <row r="30" spans="1:18" ht="33.6" customHeight="1">
      <c r="A30" s="224" t="s">
        <v>147</v>
      </c>
      <c r="B30" s="226" t="s">
        <v>459</v>
      </c>
      <c r="C30" s="360">
        <v>1978</v>
      </c>
      <c r="D30" s="360">
        <v>15</v>
      </c>
      <c r="E30" s="360">
        <v>55</v>
      </c>
      <c r="F30" s="360">
        <v>196</v>
      </c>
      <c r="G30" s="360">
        <v>347</v>
      </c>
      <c r="H30" s="360">
        <v>302</v>
      </c>
      <c r="I30" s="360">
        <v>1063</v>
      </c>
      <c r="J30" s="276"/>
      <c r="K30" s="280"/>
      <c r="L30" s="276"/>
      <c r="M30" s="276"/>
      <c r="N30" s="276"/>
      <c r="O30" s="276"/>
      <c r="P30" s="276"/>
      <c r="Q30" s="276"/>
      <c r="R30" s="276"/>
    </row>
    <row r="31" spans="1:18" ht="22.9" customHeight="1">
      <c r="A31" s="224" t="s">
        <v>411</v>
      </c>
      <c r="B31" s="226" t="s">
        <v>412</v>
      </c>
      <c r="C31" s="360">
        <v>7153</v>
      </c>
      <c r="D31" s="360">
        <v>17</v>
      </c>
      <c r="E31" s="360">
        <v>179</v>
      </c>
      <c r="F31" s="360">
        <v>714</v>
      </c>
      <c r="G31" s="360">
        <v>1363</v>
      </c>
      <c r="H31" s="360">
        <v>1047</v>
      </c>
      <c r="I31" s="360">
        <v>3833</v>
      </c>
      <c r="J31" s="276"/>
      <c r="K31" s="280"/>
      <c r="L31" s="276"/>
      <c r="M31" s="276"/>
      <c r="N31" s="276"/>
      <c r="O31" s="276"/>
      <c r="P31" s="276"/>
      <c r="Q31" s="276"/>
      <c r="R31" s="276"/>
    </row>
    <row r="32" spans="1:18" ht="12" customHeight="1">
      <c r="A32" s="230" t="s">
        <v>413</v>
      </c>
      <c r="B32" s="229" t="s">
        <v>195</v>
      </c>
      <c r="C32" s="307">
        <v>2129</v>
      </c>
      <c r="D32" s="307">
        <v>0</v>
      </c>
      <c r="E32" s="307">
        <v>74</v>
      </c>
      <c r="F32" s="307">
        <v>153</v>
      </c>
      <c r="G32" s="307">
        <v>363</v>
      </c>
      <c r="H32" s="307">
        <v>430</v>
      </c>
      <c r="I32" s="307">
        <v>1109</v>
      </c>
      <c r="J32" s="276"/>
      <c r="K32" s="280"/>
      <c r="L32" s="276"/>
      <c r="M32" s="276"/>
      <c r="N32" s="276"/>
      <c r="O32" s="276"/>
      <c r="P32" s="276"/>
      <c r="Q32" s="276"/>
      <c r="R32" s="276"/>
    </row>
    <row r="33" spans="1:18" ht="12" customHeight="1">
      <c r="A33" s="224" t="s">
        <v>414</v>
      </c>
      <c r="B33" s="226" t="s">
        <v>96</v>
      </c>
      <c r="C33" s="360">
        <v>15095</v>
      </c>
      <c r="D33" s="360">
        <v>6</v>
      </c>
      <c r="E33" s="360">
        <v>877</v>
      </c>
      <c r="F33" s="360">
        <v>5264</v>
      </c>
      <c r="G33" s="360">
        <v>4825</v>
      </c>
      <c r="H33" s="360">
        <v>1380</v>
      </c>
      <c r="I33" s="360">
        <v>2743</v>
      </c>
      <c r="J33" s="276"/>
      <c r="K33" s="280"/>
      <c r="L33" s="276"/>
      <c r="M33" s="276"/>
      <c r="N33" s="276"/>
      <c r="O33" s="276"/>
      <c r="P33" s="276"/>
      <c r="Q33" s="276"/>
      <c r="R33" s="276"/>
    </row>
    <row r="34" spans="1:18" ht="22.9" customHeight="1">
      <c r="A34" s="228" t="s">
        <v>415</v>
      </c>
      <c r="B34" s="229" t="s">
        <v>416</v>
      </c>
      <c r="C34" s="307">
        <v>1821</v>
      </c>
      <c r="D34" s="307">
        <v>0</v>
      </c>
      <c r="E34" s="276">
        <v>49</v>
      </c>
      <c r="F34" s="276">
        <v>723</v>
      </c>
      <c r="G34" s="307">
        <v>893</v>
      </c>
      <c r="H34" s="276">
        <v>123</v>
      </c>
      <c r="I34" s="276">
        <v>33</v>
      </c>
      <c r="J34" s="314"/>
      <c r="Q34" s="276"/>
      <c r="R34" s="276"/>
    </row>
    <row r="35" spans="1:18" ht="22.9" customHeight="1">
      <c r="A35" s="228" t="s">
        <v>417</v>
      </c>
      <c r="B35" s="229" t="s">
        <v>418</v>
      </c>
      <c r="C35" s="307">
        <v>648</v>
      </c>
      <c r="D35" s="307">
        <v>0</v>
      </c>
      <c r="E35" s="307">
        <v>28</v>
      </c>
      <c r="F35" s="307">
        <v>477</v>
      </c>
      <c r="G35" s="307">
        <v>86</v>
      </c>
      <c r="H35" s="307">
        <v>20</v>
      </c>
      <c r="I35" s="307">
        <v>37</v>
      </c>
      <c r="J35" s="276"/>
      <c r="K35" s="280"/>
      <c r="L35" s="276"/>
      <c r="M35" s="276"/>
      <c r="N35" s="276"/>
      <c r="O35" s="276"/>
      <c r="P35" s="276"/>
      <c r="Q35" s="276"/>
      <c r="R35" s="276"/>
    </row>
    <row r="36" spans="1:18" ht="12" customHeight="1">
      <c r="A36" s="224" t="s">
        <v>475</v>
      </c>
      <c r="B36" s="226" t="s">
        <v>99</v>
      </c>
      <c r="C36" s="360">
        <v>8798</v>
      </c>
      <c r="D36" s="360">
        <v>66</v>
      </c>
      <c r="E36" s="360">
        <v>382</v>
      </c>
      <c r="F36" s="360">
        <v>1559</v>
      </c>
      <c r="G36" s="360">
        <v>2090</v>
      </c>
      <c r="H36" s="360">
        <v>1487</v>
      </c>
      <c r="I36" s="360">
        <v>3214</v>
      </c>
      <c r="J36" s="276"/>
      <c r="K36" s="280"/>
      <c r="L36" s="276"/>
      <c r="M36" s="276"/>
      <c r="N36" s="276"/>
      <c r="O36" s="276"/>
      <c r="P36" s="276"/>
      <c r="Q36" s="276"/>
      <c r="R36" s="276"/>
    </row>
    <row r="37" spans="1:18" ht="12" customHeight="1">
      <c r="A37" s="230" t="s">
        <v>419</v>
      </c>
      <c r="B37" s="231" t="s">
        <v>420</v>
      </c>
      <c r="C37" s="307">
        <v>27</v>
      </c>
      <c r="D37" s="307">
        <v>2</v>
      </c>
      <c r="E37" s="307">
        <v>1</v>
      </c>
      <c r="F37" s="307">
        <v>12</v>
      </c>
      <c r="G37" s="307">
        <v>5</v>
      </c>
      <c r="H37" s="307">
        <v>4</v>
      </c>
      <c r="I37" s="307">
        <v>3</v>
      </c>
      <c r="J37" s="276"/>
      <c r="K37" s="280"/>
      <c r="L37" s="276"/>
      <c r="M37" s="276"/>
      <c r="N37" s="276"/>
      <c r="O37" s="276"/>
      <c r="P37" s="276"/>
      <c r="Q37" s="276"/>
      <c r="R37" s="276"/>
    </row>
    <row r="38" spans="1:18" ht="22.9" customHeight="1">
      <c r="A38" s="224" t="s">
        <v>421</v>
      </c>
      <c r="B38" s="224" t="s">
        <v>422</v>
      </c>
      <c r="C38" s="360">
        <v>3247</v>
      </c>
      <c r="D38" s="360">
        <v>15</v>
      </c>
      <c r="E38" s="360">
        <v>79</v>
      </c>
      <c r="F38" s="360">
        <v>212</v>
      </c>
      <c r="G38" s="360">
        <v>616</v>
      </c>
      <c r="H38" s="360">
        <v>729</v>
      </c>
      <c r="I38" s="360">
        <v>1596</v>
      </c>
      <c r="J38" s="276"/>
      <c r="K38" s="280"/>
      <c r="L38" s="276"/>
      <c r="M38" s="276"/>
      <c r="N38" s="276"/>
      <c r="O38" s="276"/>
      <c r="P38" s="276"/>
      <c r="Q38" s="276"/>
      <c r="R38" s="276"/>
    </row>
    <row r="39" spans="1:18" ht="12" customHeight="1">
      <c r="A39" s="234" t="s">
        <v>423</v>
      </c>
      <c r="B39" s="224" t="s">
        <v>154</v>
      </c>
      <c r="C39" s="360">
        <v>1978</v>
      </c>
      <c r="D39" s="360">
        <v>11</v>
      </c>
      <c r="E39" s="360">
        <v>111</v>
      </c>
      <c r="F39" s="360">
        <v>340</v>
      </c>
      <c r="G39" s="360">
        <v>605</v>
      </c>
      <c r="H39" s="360">
        <v>369</v>
      </c>
      <c r="I39" s="360">
        <v>542</v>
      </c>
      <c r="J39" s="276"/>
      <c r="K39" s="280"/>
      <c r="L39" s="276"/>
      <c r="M39" s="276"/>
      <c r="N39" s="276"/>
      <c r="O39" s="276"/>
      <c r="P39" s="276"/>
      <c r="Q39" s="276"/>
      <c r="R39" s="276"/>
    </row>
    <row r="40" spans="1:18" ht="12" customHeight="1">
      <c r="A40" s="224" t="s">
        <v>424</v>
      </c>
      <c r="B40" s="224" t="s">
        <v>108</v>
      </c>
      <c r="C40" s="360">
        <v>35941</v>
      </c>
      <c r="D40" s="360">
        <v>23</v>
      </c>
      <c r="E40" s="360">
        <v>147</v>
      </c>
      <c r="F40" s="360">
        <v>1070</v>
      </c>
      <c r="G40" s="360">
        <v>5285</v>
      </c>
      <c r="H40" s="360">
        <v>7250</v>
      </c>
      <c r="I40" s="360">
        <v>22166</v>
      </c>
      <c r="J40" s="276"/>
      <c r="K40" s="280"/>
      <c r="L40" s="276"/>
      <c r="M40" s="276"/>
      <c r="N40" s="276"/>
      <c r="O40" s="276"/>
      <c r="P40" s="276"/>
      <c r="Q40" s="276"/>
      <c r="R40" s="276"/>
    </row>
    <row r="41" spans="1:18" ht="12" customHeight="1">
      <c r="A41" s="230" t="s">
        <v>425</v>
      </c>
      <c r="B41" s="231" t="s">
        <v>426</v>
      </c>
      <c r="C41" s="307">
        <v>5132</v>
      </c>
      <c r="D41" s="307">
        <v>0</v>
      </c>
      <c r="E41" s="307">
        <v>0</v>
      </c>
      <c r="F41" s="307">
        <v>99</v>
      </c>
      <c r="G41" s="307">
        <v>1111</v>
      </c>
      <c r="H41" s="307">
        <v>1328</v>
      </c>
      <c r="I41" s="307">
        <v>2594</v>
      </c>
      <c r="J41" s="276"/>
      <c r="K41" s="280"/>
      <c r="L41" s="276"/>
      <c r="M41" s="276"/>
      <c r="N41" s="276"/>
      <c r="O41" s="276"/>
      <c r="P41" s="276"/>
      <c r="Q41" s="276"/>
      <c r="R41" s="276"/>
    </row>
    <row r="42" spans="1:18" ht="22.9" customHeight="1">
      <c r="A42" s="228" t="s">
        <v>427</v>
      </c>
      <c r="B42" s="231" t="s">
        <v>428</v>
      </c>
      <c r="C42" s="307">
        <v>14939</v>
      </c>
      <c r="D42" s="307">
        <v>6</v>
      </c>
      <c r="E42" s="307">
        <v>18</v>
      </c>
      <c r="F42" s="307">
        <v>348</v>
      </c>
      <c r="G42" s="307">
        <v>1464</v>
      </c>
      <c r="H42" s="307">
        <v>2778</v>
      </c>
      <c r="I42" s="307">
        <v>10325</v>
      </c>
      <c r="J42" s="276"/>
      <c r="K42" s="280"/>
      <c r="L42" s="276"/>
      <c r="M42" s="276"/>
      <c r="N42" s="276"/>
      <c r="O42" s="276"/>
      <c r="P42" s="276"/>
      <c r="Q42" s="276"/>
      <c r="R42" s="276"/>
    </row>
    <row r="43" spans="1:18" ht="12" customHeight="1">
      <c r="A43" s="230" t="s">
        <v>429</v>
      </c>
      <c r="B43" s="231" t="s">
        <v>190</v>
      </c>
      <c r="C43" s="307">
        <v>5351</v>
      </c>
      <c r="D43" s="307">
        <v>16</v>
      </c>
      <c r="E43" s="307">
        <v>2</v>
      </c>
      <c r="F43" s="307">
        <v>132</v>
      </c>
      <c r="G43" s="307">
        <v>762</v>
      </c>
      <c r="H43" s="307">
        <v>960</v>
      </c>
      <c r="I43" s="307">
        <v>3479</v>
      </c>
      <c r="J43" s="276"/>
      <c r="K43" s="280"/>
      <c r="L43" s="276"/>
      <c r="M43" s="276"/>
      <c r="N43" s="276"/>
      <c r="O43" s="276"/>
      <c r="P43" s="276"/>
      <c r="Q43" s="276"/>
      <c r="R43" s="276"/>
    </row>
    <row r="44" spans="1:18" ht="12" customHeight="1">
      <c r="A44" s="224" t="s">
        <v>472</v>
      </c>
      <c r="B44" s="226" t="s">
        <v>111</v>
      </c>
      <c r="C44" s="360">
        <v>12395</v>
      </c>
      <c r="D44" s="360">
        <v>470</v>
      </c>
      <c r="E44" s="360">
        <v>1288</v>
      </c>
      <c r="F44" s="360">
        <v>1233</v>
      </c>
      <c r="G44" s="360">
        <v>2359</v>
      </c>
      <c r="H44" s="360">
        <v>2061</v>
      </c>
      <c r="I44" s="360">
        <v>4984</v>
      </c>
      <c r="J44" s="276"/>
      <c r="K44" s="280"/>
      <c r="L44" s="276"/>
      <c r="M44" s="276"/>
      <c r="N44" s="276"/>
      <c r="O44" s="276"/>
      <c r="P44" s="276"/>
      <c r="Q44" s="276"/>
      <c r="R44" s="276"/>
    </row>
    <row r="45" spans="1:18" ht="12" customHeight="1">
      <c r="A45" s="230" t="s">
        <v>753</v>
      </c>
      <c r="B45" s="380" t="s">
        <v>199</v>
      </c>
      <c r="C45" s="276">
        <v>5449</v>
      </c>
      <c r="D45" s="307">
        <v>123</v>
      </c>
      <c r="E45" s="276">
        <v>343</v>
      </c>
      <c r="F45" s="276">
        <v>283</v>
      </c>
      <c r="G45" s="307">
        <v>884</v>
      </c>
      <c r="H45" s="276">
        <v>808</v>
      </c>
      <c r="I45" s="276">
        <v>3008</v>
      </c>
      <c r="J45" s="314"/>
      <c r="R45" s="276"/>
    </row>
    <row r="46" spans="1:18" ht="12" customHeight="1">
      <c r="A46" s="228" t="s">
        <v>430</v>
      </c>
      <c r="B46" s="235" t="s">
        <v>206</v>
      </c>
      <c r="C46" s="307">
        <v>2361</v>
      </c>
      <c r="D46" s="307">
        <v>0</v>
      </c>
      <c r="E46" s="307">
        <v>18</v>
      </c>
      <c r="F46" s="307">
        <v>123</v>
      </c>
      <c r="G46" s="307">
        <v>610</v>
      </c>
      <c r="H46" s="307">
        <v>683</v>
      </c>
      <c r="I46" s="307">
        <v>927</v>
      </c>
      <c r="R46" s="276"/>
    </row>
    <row r="47" spans="1:18" ht="12" customHeight="1">
      <c r="A47" s="230" t="s">
        <v>431</v>
      </c>
      <c r="B47" s="231" t="s">
        <v>432</v>
      </c>
      <c r="C47" s="276">
        <v>314</v>
      </c>
      <c r="D47" s="307">
        <v>0</v>
      </c>
      <c r="E47" s="276">
        <v>16</v>
      </c>
      <c r="F47" s="276">
        <v>95</v>
      </c>
      <c r="G47" s="276">
        <v>90</v>
      </c>
      <c r="H47" s="276">
        <v>42</v>
      </c>
      <c r="I47" s="276">
        <v>71</v>
      </c>
      <c r="J47" s="276"/>
      <c r="K47" s="280"/>
      <c r="L47" s="276"/>
      <c r="M47" s="276"/>
      <c r="N47" s="276"/>
      <c r="O47" s="276"/>
      <c r="P47" s="276"/>
      <c r="Q47" s="276"/>
      <c r="R47" s="276"/>
    </row>
    <row r="48" spans="1:18" ht="12" customHeight="1">
      <c r="A48" s="224" t="s">
        <v>433</v>
      </c>
      <c r="B48" s="226" t="s">
        <v>114</v>
      </c>
      <c r="C48" s="360">
        <v>20934</v>
      </c>
      <c r="D48" s="360">
        <v>48</v>
      </c>
      <c r="E48" s="360">
        <v>717</v>
      </c>
      <c r="F48" s="360">
        <v>3695</v>
      </c>
      <c r="G48" s="360">
        <v>5714</v>
      </c>
      <c r="H48" s="360">
        <v>3594</v>
      </c>
      <c r="I48" s="360">
        <v>7166</v>
      </c>
      <c r="J48" s="276"/>
      <c r="K48" s="280"/>
      <c r="L48" s="276"/>
      <c r="M48" s="276"/>
      <c r="N48" s="276"/>
      <c r="O48" s="276"/>
      <c r="P48" s="276"/>
      <c r="Q48" s="276"/>
      <c r="R48" s="276"/>
    </row>
    <row r="49" spans="1:18" ht="22.9" customHeight="1">
      <c r="A49" s="228" t="s">
        <v>434</v>
      </c>
      <c r="B49" s="235" t="s">
        <v>435</v>
      </c>
      <c r="C49" s="276">
        <v>727</v>
      </c>
      <c r="D49" s="307">
        <v>0</v>
      </c>
      <c r="E49" s="307">
        <v>0</v>
      </c>
      <c r="F49" s="276">
        <v>47</v>
      </c>
      <c r="G49" s="276">
        <v>136</v>
      </c>
      <c r="H49" s="276">
        <v>120</v>
      </c>
      <c r="I49" s="276">
        <v>424</v>
      </c>
      <c r="J49" s="314"/>
      <c r="Q49" s="276"/>
      <c r="R49" s="276"/>
    </row>
    <row r="50" spans="1:18" ht="22.9" customHeight="1">
      <c r="A50" s="228" t="s">
        <v>436</v>
      </c>
      <c r="B50" s="235" t="s">
        <v>437</v>
      </c>
      <c r="C50" s="307">
        <v>702</v>
      </c>
      <c r="D50" s="307">
        <v>0</v>
      </c>
      <c r="E50" s="307">
        <v>0</v>
      </c>
      <c r="F50" s="361">
        <v>66</v>
      </c>
      <c r="G50" s="361">
        <v>326</v>
      </c>
      <c r="H50" s="361">
        <v>168</v>
      </c>
      <c r="I50" s="361">
        <v>142</v>
      </c>
      <c r="J50" s="276"/>
      <c r="K50" s="280"/>
      <c r="L50" s="276"/>
      <c r="M50" s="276"/>
      <c r="N50" s="276"/>
      <c r="O50" s="276"/>
      <c r="P50" s="276"/>
      <c r="Q50" s="276"/>
      <c r="R50" s="276"/>
    </row>
    <row r="51" spans="1:18" ht="12" customHeight="1">
      <c r="A51" s="224" t="s">
        <v>438</v>
      </c>
      <c r="B51" s="226" t="s">
        <v>117</v>
      </c>
      <c r="C51" s="360">
        <v>2763</v>
      </c>
      <c r="D51" s="360">
        <v>21</v>
      </c>
      <c r="E51" s="360">
        <v>218</v>
      </c>
      <c r="F51" s="360">
        <v>678</v>
      </c>
      <c r="G51" s="360">
        <v>696</v>
      </c>
      <c r="H51" s="360">
        <v>333</v>
      </c>
      <c r="I51" s="360">
        <v>817</v>
      </c>
      <c r="J51" s="276"/>
      <c r="K51" s="280"/>
      <c r="L51" s="276"/>
      <c r="M51" s="276"/>
      <c r="N51" s="276"/>
      <c r="O51" s="276"/>
      <c r="P51" s="276"/>
      <c r="Q51" s="276"/>
      <c r="R51" s="276"/>
    </row>
    <row r="52" spans="1:18" ht="22.9" customHeight="1">
      <c r="A52" s="224" t="s">
        <v>439</v>
      </c>
      <c r="B52" s="236" t="s">
        <v>440</v>
      </c>
      <c r="C52" s="360">
        <v>22274</v>
      </c>
      <c r="D52" s="360">
        <v>1</v>
      </c>
      <c r="E52" s="360">
        <v>285</v>
      </c>
      <c r="F52" s="360">
        <v>2129</v>
      </c>
      <c r="G52" s="360">
        <v>7500</v>
      </c>
      <c r="H52" s="360">
        <v>4966</v>
      </c>
      <c r="I52" s="360">
        <v>7393</v>
      </c>
      <c r="J52" s="276"/>
      <c r="K52" s="280"/>
      <c r="L52" s="276"/>
      <c r="M52" s="276"/>
      <c r="N52" s="276"/>
      <c r="O52" s="276"/>
      <c r="P52" s="276"/>
      <c r="Q52" s="276"/>
      <c r="R52" s="276"/>
    </row>
    <row r="53" spans="1:18" ht="22.9" customHeight="1">
      <c r="A53" s="228" t="s">
        <v>441</v>
      </c>
      <c r="B53" s="235" t="s">
        <v>442</v>
      </c>
      <c r="C53" s="307">
        <v>7844</v>
      </c>
      <c r="D53" s="307">
        <v>0</v>
      </c>
      <c r="E53" s="361">
        <v>3</v>
      </c>
      <c r="F53" s="361">
        <v>118</v>
      </c>
      <c r="G53" s="361">
        <v>2298</v>
      </c>
      <c r="H53" s="361">
        <v>2437</v>
      </c>
      <c r="I53" s="361">
        <v>2988</v>
      </c>
      <c r="J53" s="276"/>
      <c r="K53" s="280"/>
      <c r="L53" s="276"/>
      <c r="M53" s="276"/>
      <c r="N53" s="276"/>
      <c r="O53" s="276"/>
      <c r="P53" s="276"/>
      <c r="Q53" s="276"/>
      <c r="R53" s="276"/>
    </row>
    <row r="54" spans="1:18" ht="12" customHeight="1">
      <c r="A54" s="224" t="s">
        <v>474</v>
      </c>
      <c r="B54" s="226" t="s">
        <v>122</v>
      </c>
      <c r="C54" s="360">
        <v>13518</v>
      </c>
      <c r="D54" s="360">
        <v>119</v>
      </c>
      <c r="E54" s="360">
        <v>299</v>
      </c>
      <c r="F54" s="360">
        <v>2788</v>
      </c>
      <c r="G54" s="360">
        <v>3309</v>
      </c>
      <c r="H54" s="360">
        <v>2087</v>
      </c>
      <c r="I54" s="360">
        <v>4916</v>
      </c>
      <c r="J54" s="276"/>
      <c r="K54" s="280"/>
      <c r="L54" s="276"/>
      <c r="M54" s="276"/>
      <c r="N54" s="276"/>
      <c r="O54" s="276"/>
      <c r="P54" s="276"/>
      <c r="Q54" s="276"/>
      <c r="R54" s="276"/>
    </row>
    <row r="55" spans="1:18" ht="12" customHeight="1">
      <c r="A55" s="228" t="s">
        <v>443</v>
      </c>
      <c r="B55" s="235" t="s">
        <v>444</v>
      </c>
      <c r="C55" s="307">
        <v>5191</v>
      </c>
      <c r="D55" s="307">
        <v>77</v>
      </c>
      <c r="E55" s="307">
        <v>146</v>
      </c>
      <c r="F55" s="307">
        <v>699</v>
      </c>
      <c r="G55" s="307">
        <v>1233</v>
      </c>
      <c r="H55" s="307">
        <v>879</v>
      </c>
      <c r="I55" s="307">
        <v>2157</v>
      </c>
      <c r="J55" s="276"/>
      <c r="K55" s="280"/>
      <c r="L55" s="276"/>
      <c r="M55" s="276"/>
      <c r="N55" s="276"/>
      <c r="O55" s="276"/>
      <c r="P55" s="276"/>
      <c r="Q55" s="276"/>
      <c r="R55" s="276"/>
    </row>
    <row r="56" spans="1:18" ht="12" customHeight="1">
      <c r="A56" s="224" t="s">
        <v>445</v>
      </c>
      <c r="B56" s="226" t="s">
        <v>476</v>
      </c>
      <c r="C56" s="360">
        <v>20116</v>
      </c>
      <c r="D56" s="360">
        <v>0</v>
      </c>
      <c r="E56" s="360">
        <v>10</v>
      </c>
      <c r="F56" s="360">
        <v>20057</v>
      </c>
      <c r="G56" s="360">
        <v>49</v>
      </c>
      <c r="H56" s="360">
        <v>0</v>
      </c>
      <c r="I56" s="360">
        <v>0</v>
      </c>
      <c r="J56" s="276"/>
      <c r="K56" s="280"/>
      <c r="L56" s="276"/>
      <c r="M56" s="276"/>
      <c r="N56" s="276"/>
      <c r="O56" s="276"/>
      <c r="P56" s="276"/>
      <c r="Q56" s="276"/>
      <c r="R56" s="276"/>
    </row>
    <row r="57" spans="1:18" ht="22.9" customHeight="1">
      <c r="A57" s="224" t="s">
        <v>123</v>
      </c>
      <c r="B57" s="236" t="s">
        <v>446</v>
      </c>
      <c r="C57" s="360">
        <v>2046</v>
      </c>
      <c r="D57" s="360">
        <v>2046</v>
      </c>
      <c r="E57" s="360">
        <v>0</v>
      </c>
      <c r="F57" s="360">
        <v>0</v>
      </c>
      <c r="G57" s="360">
        <v>0</v>
      </c>
      <c r="H57" s="360">
        <v>0</v>
      </c>
      <c r="I57" s="360">
        <v>0</v>
      </c>
      <c r="J57" s="276"/>
      <c r="K57" s="280"/>
      <c r="L57" s="276"/>
      <c r="M57" s="276"/>
      <c r="N57" s="276"/>
      <c r="O57" s="276"/>
      <c r="P57" s="276"/>
      <c r="Q57" s="276"/>
      <c r="R57" s="276"/>
    </row>
    <row r="58" spans="1:18" ht="22.5" customHeight="1">
      <c r="A58" s="224" t="s">
        <v>126</v>
      </c>
      <c r="B58" s="236" t="s">
        <v>470</v>
      </c>
      <c r="C58" s="360">
        <v>826</v>
      </c>
      <c r="D58" s="360">
        <v>188</v>
      </c>
      <c r="E58" s="360">
        <v>255</v>
      </c>
      <c r="F58" s="360">
        <v>220</v>
      </c>
      <c r="G58" s="360">
        <v>116</v>
      </c>
      <c r="H58" s="360">
        <v>26</v>
      </c>
      <c r="I58" s="360">
        <v>21</v>
      </c>
      <c r="J58" s="276"/>
      <c r="K58" s="280"/>
      <c r="L58" s="276"/>
      <c r="M58" s="276"/>
      <c r="N58" s="276"/>
      <c r="O58" s="276"/>
      <c r="P58" s="276"/>
      <c r="Q58" s="276"/>
      <c r="R58" s="276"/>
    </row>
    <row r="59" spans="1:18" ht="12" customHeight="1">
      <c r="A59" s="228" t="s">
        <v>447</v>
      </c>
      <c r="B59" s="235" t="s">
        <v>448</v>
      </c>
      <c r="C59" s="276">
        <v>20</v>
      </c>
      <c r="D59" s="276">
        <v>7</v>
      </c>
      <c r="E59" s="276">
        <v>6</v>
      </c>
      <c r="F59" s="276">
        <v>3</v>
      </c>
      <c r="G59" s="276">
        <v>3</v>
      </c>
      <c r="H59" s="360">
        <v>1</v>
      </c>
      <c r="I59" s="360">
        <v>0</v>
      </c>
      <c r="Q59" s="276"/>
      <c r="R59" s="276"/>
    </row>
    <row r="60" spans="1:18" ht="12" customHeight="1">
      <c r="A60" s="228" t="s">
        <v>449</v>
      </c>
      <c r="B60" s="235" t="s">
        <v>450</v>
      </c>
      <c r="C60" s="307">
        <v>213</v>
      </c>
      <c r="D60" s="307">
        <v>9</v>
      </c>
      <c r="E60" s="361">
        <v>45</v>
      </c>
      <c r="F60" s="361">
        <v>79</v>
      </c>
      <c r="G60" s="361">
        <v>59</v>
      </c>
      <c r="H60" s="361">
        <v>12</v>
      </c>
      <c r="I60" s="361">
        <v>9</v>
      </c>
      <c r="J60" s="276"/>
      <c r="K60" s="280"/>
      <c r="L60" s="276"/>
      <c r="M60" s="276"/>
      <c r="N60" s="276"/>
      <c r="O60" s="276"/>
      <c r="P60" s="276"/>
      <c r="Q60" s="276"/>
      <c r="R60" s="276"/>
    </row>
    <row r="61" spans="1:18" ht="33.6" customHeight="1">
      <c r="A61" s="224" t="s">
        <v>451</v>
      </c>
      <c r="B61" s="236" t="s">
        <v>452</v>
      </c>
      <c r="C61" s="360">
        <v>9634</v>
      </c>
      <c r="D61" s="360">
        <v>246</v>
      </c>
      <c r="E61" s="360">
        <v>776</v>
      </c>
      <c r="F61" s="360">
        <v>2163</v>
      </c>
      <c r="G61" s="360">
        <v>2007</v>
      </c>
      <c r="H61" s="360">
        <v>1221</v>
      </c>
      <c r="I61" s="360">
        <v>3221</v>
      </c>
      <c r="J61" s="276"/>
      <c r="K61" s="280"/>
      <c r="L61" s="276"/>
      <c r="M61" s="276"/>
      <c r="N61" s="276"/>
      <c r="O61" s="276"/>
      <c r="P61" s="276"/>
      <c r="Q61" s="276"/>
      <c r="R61" s="276"/>
    </row>
    <row r="62" spans="1:18" ht="22.9" customHeight="1">
      <c r="A62" s="224" t="s">
        <v>453</v>
      </c>
      <c r="B62" s="226" t="s">
        <v>454</v>
      </c>
      <c r="C62" s="360">
        <v>26383</v>
      </c>
      <c r="D62" s="360">
        <v>282</v>
      </c>
      <c r="E62" s="360">
        <v>1831</v>
      </c>
      <c r="F62" s="360">
        <v>2573</v>
      </c>
      <c r="G62" s="360">
        <v>4576</v>
      </c>
      <c r="H62" s="360">
        <v>3625</v>
      </c>
      <c r="I62" s="360">
        <v>13496</v>
      </c>
      <c r="J62" s="276"/>
      <c r="K62" s="280"/>
      <c r="L62" s="276"/>
      <c r="M62" s="276"/>
      <c r="N62" s="276"/>
      <c r="O62" s="276"/>
      <c r="P62" s="276"/>
      <c r="Q62" s="276"/>
      <c r="R62" s="276"/>
    </row>
    <row r="63" spans="1:18" ht="33.6" customHeight="1">
      <c r="A63" s="224" t="s">
        <v>132</v>
      </c>
      <c r="B63" s="236" t="s">
        <v>471</v>
      </c>
      <c r="C63" s="360">
        <v>1699</v>
      </c>
      <c r="D63" s="360">
        <v>207</v>
      </c>
      <c r="E63" s="360">
        <v>58</v>
      </c>
      <c r="F63" s="360">
        <v>305</v>
      </c>
      <c r="G63" s="360">
        <v>418</v>
      </c>
      <c r="H63" s="360">
        <v>216</v>
      </c>
      <c r="I63" s="360">
        <v>495</v>
      </c>
      <c r="J63" s="276"/>
      <c r="K63" s="280"/>
      <c r="L63" s="276"/>
      <c r="M63" s="276"/>
      <c r="N63" s="276"/>
      <c r="O63" s="276"/>
      <c r="P63" s="276"/>
      <c r="Q63" s="276"/>
      <c r="R63" s="276"/>
    </row>
    <row r="64" spans="1:18" ht="12" customHeight="1">
      <c r="A64" s="224" t="s">
        <v>455</v>
      </c>
      <c r="B64" s="226" t="s">
        <v>456</v>
      </c>
      <c r="C64" s="360">
        <v>1</v>
      </c>
      <c r="D64" s="360">
        <v>0</v>
      </c>
      <c r="E64" s="360">
        <v>1</v>
      </c>
      <c r="F64" s="360">
        <v>0</v>
      </c>
      <c r="G64" s="360">
        <v>0</v>
      </c>
      <c r="H64" s="360">
        <v>0</v>
      </c>
      <c r="I64" s="360">
        <v>0</v>
      </c>
      <c r="J64" s="276"/>
      <c r="K64" s="276"/>
      <c r="L64" s="276"/>
      <c r="M64" s="276"/>
      <c r="N64" s="276"/>
      <c r="O64" s="276"/>
      <c r="P64" s="276"/>
      <c r="Q64" s="276"/>
      <c r="R64" s="276"/>
    </row>
    <row r="65" spans="1:18" ht="12" customHeight="1">
      <c r="A65" s="237"/>
      <c r="B65" s="238" t="s">
        <v>457</v>
      </c>
      <c r="C65" s="307">
        <v>0</v>
      </c>
      <c r="D65" s="307">
        <v>0</v>
      </c>
      <c r="E65" s="307">
        <v>0</v>
      </c>
      <c r="F65" s="307">
        <v>0</v>
      </c>
      <c r="G65" s="307">
        <v>0</v>
      </c>
      <c r="H65" s="307">
        <v>0</v>
      </c>
      <c r="I65" s="307">
        <v>0</v>
      </c>
      <c r="J65" s="276"/>
      <c r="K65" s="276"/>
      <c r="L65" s="276"/>
      <c r="M65" s="276"/>
      <c r="N65" s="276"/>
      <c r="O65" s="276"/>
      <c r="P65" s="276"/>
      <c r="Q65" s="276"/>
      <c r="R65" s="276"/>
    </row>
    <row r="66" spans="1:18" ht="12" customHeight="1">
      <c r="A66" s="237"/>
      <c r="B66" s="239"/>
      <c r="C66" s="362"/>
      <c r="D66" s="362"/>
      <c r="E66" s="363"/>
      <c r="F66" s="363"/>
      <c r="G66" s="363"/>
      <c r="H66" s="363"/>
      <c r="I66" s="363"/>
      <c r="J66" s="276"/>
      <c r="K66" s="280"/>
      <c r="L66" s="276"/>
      <c r="M66" s="276"/>
      <c r="N66" s="276"/>
      <c r="O66" s="276"/>
      <c r="P66" s="276"/>
      <c r="Q66" s="276"/>
      <c r="R66" s="276"/>
    </row>
    <row r="67" spans="1:18" ht="12" customHeight="1">
      <c r="A67" s="237"/>
      <c r="B67" s="240" t="s">
        <v>58</v>
      </c>
      <c r="C67" s="362"/>
      <c r="D67" s="362"/>
      <c r="E67" s="363"/>
      <c r="F67" s="363"/>
      <c r="G67" s="363"/>
      <c r="H67" s="363"/>
      <c r="I67" s="363"/>
      <c r="J67" s="276"/>
      <c r="K67" s="280"/>
      <c r="L67" s="276"/>
      <c r="M67" s="276"/>
      <c r="N67" s="276"/>
      <c r="O67" s="276"/>
      <c r="P67" s="276"/>
      <c r="Q67" s="276"/>
      <c r="R67" s="276"/>
    </row>
    <row r="68" spans="1:18" ht="12" customHeight="1">
      <c r="A68" s="241" t="s">
        <v>138</v>
      </c>
      <c r="B68" s="242" t="s">
        <v>59</v>
      </c>
      <c r="C68" s="205">
        <v>5233</v>
      </c>
      <c r="D68" s="205">
        <v>5233</v>
      </c>
      <c r="E68" s="307">
        <v>0</v>
      </c>
      <c r="F68" s="307">
        <v>0</v>
      </c>
      <c r="G68" s="307">
        <v>0</v>
      </c>
      <c r="H68" s="307">
        <v>0</v>
      </c>
      <c r="I68" s="307">
        <v>0</v>
      </c>
      <c r="J68" s="276"/>
      <c r="K68" s="280"/>
      <c r="L68" s="276"/>
      <c r="M68" s="276"/>
      <c r="N68" s="276"/>
      <c r="O68" s="276"/>
      <c r="P68" s="276"/>
      <c r="Q68" s="276"/>
      <c r="R68" s="276"/>
    </row>
    <row r="69" spans="1:18" ht="12" customHeight="1">
      <c r="A69" s="243" t="s">
        <v>60</v>
      </c>
      <c r="B69" s="238"/>
      <c r="C69" s="74"/>
      <c r="D69" s="74"/>
      <c r="E69" s="74"/>
      <c r="F69" s="74"/>
      <c r="G69" s="74"/>
      <c r="H69" s="74"/>
      <c r="I69" s="74"/>
      <c r="J69" s="276"/>
      <c r="K69" s="276"/>
      <c r="L69" s="276"/>
      <c r="M69" s="276"/>
      <c r="N69" s="276"/>
      <c r="O69" s="276"/>
      <c r="P69" s="276"/>
      <c r="Q69" s="276"/>
      <c r="R69" s="276"/>
    </row>
    <row r="70" spans="1:18" ht="12.4" customHeight="1">
      <c r="A70" s="244" t="s">
        <v>61</v>
      </c>
      <c r="B70" s="245"/>
      <c r="C70" s="238"/>
      <c r="D70" s="238"/>
      <c r="E70" s="238"/>
      <c r="F70" s="238"/>
      <c r="G70" s="238"/>
      <c r="H70" s="238"/>
      <c r="I70" s="238"/>
      <c r="J70" s="276"/>
      <c r="K70" s="276"/>
      <c r="L70" s="276"/>
      <c r="M70" s="276"/>
      <c r="N70" s="276"/>
      <c r="O70" s="276"/>
      <c r="P70" s="276"/>
      <c r="Q70" s="276"/>
      <c r="R70" s="276"/>
    </row>
    <row r="71" spans="1:18" ht="12.4" customHeight="1">
      <c r="A71" s="246" t="s">
        <v>458</v>
      </c>
      <c r="B71" s="74"/>
      <c r="C71" s="72"/>
      <c r="D71" s="238"/>
      <c r="E71" s="238"/>
      <c r="F71" s="238"/>
      <c r="G71" s="238"/>
      <c r="H71" s="238"/>
      <c r="I71" s="238"/>
      <c r="J71" s="276"/>
      <c r="K71" s="276"/>
      <c r="L71" s="276"/>
      <c r="M71" s="276"/>
      <c r="N71" s="276"/>
      <c r="O71" s="276"/>
      <c r="P71" s="276"/>
      <c r="Q71" s="276"/>
      <c r="R71" s="276"/>
    </row>
    <row r="72" spans="1:18" ht="12.4" customHeight="1">
      <c r="A72" s="243" t="s">
        <v>216</v>
      </c>
      <c r="B72" s="238"/>
      <c r="C72" s="238"/>
      <c r="D72" s="238"/>
      <c r="E72" s="238"/>
      <c r="F72" s="238"/>
      <c r="G72" s="238"/>
      <c r="H72" s="238"/>
      <c r="I72" s="238"/>
      <c r="J72" s="276"/>
      <c r="K72" s="276"/>
      <c r="L72" s="276"/>
      <c r="M72" s="276"/>
      <c r="N72" s="276"/>
      <c r="O72" s="276"/>
      <c r="P72" s="276"/>
      <c r="Q72" s="276"/>
      <c r="R72" s="276"/>
    </row>
  </sheetData>
  <mergeCells count="6">
    <mergeCell ref="A1:I1"/>
    <mergeCell ref="A2:I2"/>
    <mergeCell ref="C3:C4"/>
    <mergeCell ref="D3:I3"/>
    <mergeCell ref="A3:A4"/>
    <mergeCell ref="B3:B4"/>
  </mergeCells>
  <hyperlinks>
    <hyperlink ref="A1:I1" location="Inhaltsverzeichnis!A28:C29" display="5.2 Aus Brandenburger Krankenhäusern entlassene vollstationäre Behandlungsfälle¹ 2014 nach ausgewählten Diagnosen (Europäische Kurzliste), Geschlecht und Altersgruppen der Patienten/-innen - weiblich -" xr:uid="{00000000-0004-0000-0A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 alignWithMargins="0">
    <oddHeader>&amp;C&amp;"Arial,Standard"&amp;8– &amp;P –</oddHeader>
    <oddFooter>&amp;C&amp;"Arial,Standard"&amp;7&amp;K000000 Amt für Statistik Berlin-Brandenburg — SB A IV 3 - j / 21 –  Brandenburg  &amp;G</oddFooter>
  </headerFooter>
  <rowBreaks count="1" manualBreakCount="1">
    <brk id="43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W267"/>
  <sheetViews>
    <sheetView zoomScaleNormal="100" workbookViewId="0">
      <pane ySplit="7" topLeftCell="A8" activePane="bottomLeft" state="frozen"/>
      <selection pane="bottomLeft" activeCell="A8" sqref="A8"/>
    </sheetView>
  </sheetViews>
  <sheetFormatPr baseColWidth="10" defaultColWidth="11.5703125" defaultRowHeight="12"/>
  <cols>
    <col min="1" max="1" width="5.85546875" style="13" customWidth="1"/>
    <col min="2" max="2" width="9.28515625" style="13" customWidth="1"/>
    <col min="3" max="3" width="44.7109375" style="13" customWidth="1"/>
    <col min="4" max="5" width="7.7109375" style="13" customWidth="1"/>
    <col min="6" max="6" width="9.42578125" style="13" customWidth="1"/>
    <col min="7" max="9" width="11.5703125" style="72" customWidth="1"/>
    <col min="10" max="12" width="11.5703125" style="13"/>
    <col min="13" max="13" width="5.42578125" style="13" customWidth="1"/>
    <col min="14" max="16384" width="11.5703125" style="13"/>
  </cols>
  <sheetData>
    <row r="1" spans="1:17" ht="24" customHeight="1">
      <c r="A1" s="449" t="s">
        <v>732</v>
      </c>
      <c r="B1" s="449"/>
      <c r="C1" s="449"/>
      <c r="D1" s="449"/>
      <c r="E1" s="449"/>
      <c r="F1" s="449"/>
    </row>
    <row r="2" spans="1:17" ht="12" customHeight="1">
      <c r="A2" s="129"/>
      <c r="B2" s="130"/>
      <c r="C2" s="130"/>
      <c r="D2" s="130"/>
      <c r="E2" s="130"/>
      <c r="F2" s="130"/>
    </row>
    <row r="3" spans="1:17" s="9" customFormat="1" ht="12" customHeight="1">
      <c r="A3" s="413" t="s">
        <v>179</v>
      </c>
      <c r="B3" s="428" t="s">
        <v>83</v>
      </c>
      <c r="C3" s="428" t="s">
        <v>180</v>
      </c>
      <c r="D3" s="409" t="s">
        <v>181</v>
      </c>
      <c r="E3" s="452"/>
      <c r="F3" s="419" t="s">
        <v>213</v>
      </c>
      <c r="G3" s="39"/>
      <c r="H3" s="39"/>
      <c r="I3" s="72"/>
      <c r="J3" s="54"/>
      <c r="O3" s="13"/>
      <c r="P3" s="13"/>
    </row>
    <row r="4" spans="1:17" s="9" customFormat="1" ht="12" customHeight="1">
      <c r="A4" s="450"/>
      <c r="B4" s="451"/>
      <c r="C4" s="451"/>
      <c r="D4" s="428" t="s">
        <v>182</v>
      </c>
      <c r="E4" s="312" t="s">
        <v>498</v>
      </c>
      <c r="F4" s="453"/>
      <c r="G4" s="39"/>
      <c r="H4" s="39"/>
      <c r="I4" s="39"/>
      <c r="O4" s="13"/>
      <c r="P4" s="13"/>
    </row>
    <row r="5" spans="1:17" s="9" customFormat="1" ht="12" customHeight="1">
      <c r="A5" s="450"/>
      <c r="B5" s="451"/>
      <c r="C5" s="451"/>
      <c r="D5" s="451"/>
      <c r="E5" s="428" t="s">
        <v>184</v>
      </c>
      <c r="F5" s="453"/>
      <c r="G5" s="39"/>
      <c r="H5" s="39"/>
      <c r="I5" s="39"/>
      <c r="O5" s="13"/>
      <c r="P5" s="13"/>
    </row>
    <row r="6" spans="1:17" s="9" customFormat="1" ht="27" customHeight="1">
      <c r="A6" s="450"/>
      <c r="B6" s="451"/>
      <c r="C6" s="451"/>
      <c r="D6" s="429"/>
      <c r="E6" s="429"/>
      <c r="F6" s="427"/>
      <c r="G6" s="39"/>
      <c r="H6" s="39"/>
      <c r="I6" s="39"/>
      <c r="O6" s="13"/>
      <c r="P6" s="13"/>
    </row>
    <row r="7" spans="1:17" s="9" customFormat="1" ht="12" customHeight="1">
      <c r="A7" s="415"/>
      <c r="B7" s="429"/>
      <c r="C7" s="429"/>
      <c r="D7" s="409" t="s">
        <v>185</v>
      </c>
      <c r="E7" s="452"/>
      <c r="F7" s="12" t="s">
        <v>186</v>
      </c>
      <c r="G7" s="39"/>
      <c r="H7" s="39"/>
      <c r="I7" s="39"/>
      <c r="O7" s="13"/>
      <c r="P7" s="13"/>
    </row>
    <row r="8" spans="1:17" s="9" customFormat="1" ht="12" customHeight="1">
      <c r="A8" s="118"/>
      <c r="B8" s="117"/>
      <c r="C8" s="117"/>
      <c r="D8" s="117"/>
      <c r="E8" s="117"/>
      <c r="F8" s="117"/>
      <c r="G8" s="73"/>
      <c r="H8" s="73"/>
      <c r="I8" s="73"/>
      <c r="J8" s="73"/>
      <c r="K8" s="73"/>
      <c r="L8" s="73"/>
      <c r="M8" s="73"/>
      <c r="N8" s="73"/>
      <c r="O8" s="13"/>
      <c r="P8" s="13"/>
    </row>
    <row r="9" spans="1:17" s="157" customFormat="1" ht="12" customHeight="1">
      <c r="A9" s="248">
        <v>1</v>
      </c>
      <c r="B9" s="379" t="s">
        <v>331</v>
      </c>
      <c r="C9" s="380" t="s">
        <v>187</v>
      </c>
      <c r="D9" s="378">
        <v>33921</v>
      </c>
      <c r="E9" s="378">
        <v>1747</v>
      </c>
      <c r="F9" s="298">
        <v>7.9</v>
      </c>
      <c r="G9" s="348"/>
      <c r="H9" s="379"/>
      <c r="I9" s="380"/>
      <c r="J9" s="378"/>
      <c r="K9" s="378"/>
      <c r="L9" s="298"/>
      <c r="M9" s="349"/>
      <c r="N9" s="315"/>
      <c r="O9" s="291"/>
      <c r="P9" s="291"/>
      <c r="Q9" s="289"/>
    </row>
    <row r="10" spans="1:17" s="157" customFormat="1" ht="12" customHeight="1">
      <c r="A10" s="248">
        <v>2</v>
      </c>
      <c r="B10" s="379" t="s">
        <v>332</v>
      </c>
      <c r="C10" s="380" t="s">
        <v>188</v>
      </c>
      <c r="D10" s="378">
        <v>15869</v>
      </c>
      <c r="E10" s="378">
        <v>636</v>
      </c>
      <c r="F10" s="298">
        <v>5.4</v>
      </c>
      <c r="G10" s="348"/>
      <c r="H10" s="379"/>
      <c r="I10" s="380"/>
      <c r="J10" s="378"/>
      <c r="K10" s="378"/>
      <c r="L10" s="298"/>
      <c r="M10" s="349"/>
      <c r="N10" s="315"/>
      <c r="O10" s="291"/>
      <c r="P10" s="291"/>
      <c r="Q10" s="289"/>
    </row>
    <row r="11" spans="1:17" s="157" customFormat="1" ht="12" customHeight="1">
      <c r="A11" s="249">
        <v>3</v>
      </c>
      <c r="B11" s="379" t="s">
        <v>753</v>
      </c>
      <c r="C11" s="380" t="s">
        <v>199</v>
      </c>
      <c r="D11" s="378">
        <v>13306</v>
      </c>
      <c r="E11" s="378">
        <v>2467</v>
      </c>
      <c r="F11" s="298">
        <v>10.5</v>
      </c>
      <c r="G11" s="350"/>
      <c r="H11" s="379"/>
      <c r="I11" s="380"/>
      <c r="J11" s="378"/>
      <c r="K11" s="378"/>
      <c r="L11" s="298"/>
      <c r="M11" s="349"/>
      <c r="N11" s="315"/>
      <c r="O11" s="291"/>
      <c r="P11" s="291"/>
      <c r="Q11" s="289"/>
    </row>
    <row r="12" spans="1:17" s="157" customFormat="1" ht="12" customHeight="1">
      <c r="A12" s="248">
        <v>4</v>
      </c>
      <c r="B12" s="381" t="s">
        <v>335</v>
      </c>
      <c r="C12" s="380" t="s">
        <v>191</v>
      </c>
      <c r="D12" s="378">
        <v>12352</v>
      </c>
      <c r="E12" s="378">
        <v>8</v>
      </c>
      <c r="F12" s="298">
        <v>8.1999999999999993</v>
      </c>
      <c r="G12" s="350"/>
      <c r="H12" s="381"/>
      <c r="I12" s="380"/>
      <c r="J12" s="378"/>
      <c r="K12" s="378"/>
      <c r="L12" s="298"/>
      <c r="M12" s="351"/>
      <c r="N12" s="315"/>
      <c r="O12" s="291"/>
      <c r="P12" s="291"/>
      <c r="Q12" s="289"/>
    </row>
    <row r="13" spans="1:17" s="157" customFormat="1" ht="12" customHeight="1">
      <c r="A13" s="248">
        <v>5</v>
      </c>
      <c r="B13" s="379" t="s">
        <v>334</v>
      </c>
      <c r="C13" s="380" t="s">
        <v>190</v>
      </c>
      <c r="D13" s="378">
        <v>11449</v>
      </c>
      <c r="E13" s="378">
        <v>885</v>
      </c>
      <c r="F13" s="298">
        <v>15.6</v>
      </c>
      <c r="G13" s="350"/>
      <c r="H13" s="379"/>
      <c r="I13" s="380"/>
      <c r="J13" s="378"/>
      <c r="K13" s="378"/>
      <c r="L13" s="298"/>
      <c r="M13" s="349"/>
      <c r="N13" s="315"/>
      <c r="O13" s="291"/>
      <c r="P13" s="291"/>
      <c r="Q13" s="289"/>
    </row>
    <row r="14" spans="1:17" s="157" customFormat="1" ht="12" customHeight="1">
      <c r="A14" s="248">
        <v>6</v>
      </c>
      <c r="B14" s="379" t="s">
        <v>709</v>
      </c>
      <c r="C14" s="380" t="s">
        <v>193</v>
      </c>
      <c r="D14" s="378">
        <v>11177</v>
      </c>
      <c r="E14" s="378">
        <v>319</v>
      </c>
      <c r="F14" s="298">
        <v>5.8</v>
      </c>
      <c r="G14" s="350"/>
      <c r="H14" s="379"/>
      <c r="I14" s="380"/>
      <c r="J14" s="378"/>
      <c r="K14" s="378"/>
      <c r="L14" s="298"/>
      <c r="M14" s="349"/>
      <c r="N14" s="315"/>
      <c r="O14" s="291"/>
      <c r="P14" s="291"/>
      <c r="Q14" s="289"/>
    </row>
    <row r="15" spans="1:17" s="157" customFormat="1" ht="12" customHeight="1">
      <c r="A15" s="248">
        <v>7</v>
      </c>
      <c r="B15" s="379" t="s">
        <v>336</v>
      </c>
      <c r="C15" s="380" t="s">
        <v>192</v>
      </c>
      <c r="D15" s="378">
        <v>9999</v>
      </c>
      <c r="E15" s="378">
        <v>124</v>
      </c>
      <c r="F15" s="298">
        <v>6.2</v>
      </c>
      <c r="G15" s="350"/>
      <c r="H15" s="379"/>
      <c r="I15" s="380"/>
      <c r="J15" s="378"/>
      <c r="K15" s="378"/>
      <c r="L15" s="298"/>
      <c r="M15" s="349"/>
      <c r="N15" s="315"/>
      <c r="O15" s="291"/>
      <c r="P15" s="291"/>
      <c r="Q15" s="289"/>
    </row>
    <row r="16" spans="1:17" s="157" customFormat="1" ht="24" customHeight="1">
      <c r="A16" s="250" t="s">
        <v>735</v>
      </c>
      <c r="B16" s="313" t="s">
        <v>469</v>
      </c>
      <c r="C16" s="313" t="s">
        <v>488</v>
      </c>
      <c r="D16" s="378">
        <v>9812</v>
      </c>
      <c r="E16" s="378">
        <v>8</v>
      </c>
      <c r="F16" s="298">
        <v>12.9</v>
      </c>
      <c r="G16" s="348"/>
      <c r="H16" s="313"/>
      <c r="I16" s="313"/>
      <c r="J16" s="378"/>
      <c r="K16" s="378"/>
      <c r="L16" s="298"/>
      <c r="M16" s="313"/>
      <c r="N16" s="313"/>
      <c r="O16" s="291"/>
      <c r="P16" s="291"/>
      <c r="Q16" s="289"/>
    </row>
    <row r="17" spans="1:17" s="157" customFormat="1" ht="12" customHeight="1">
      <c r="A17" s="248">
        <v>9</v>
      </c>
      <c r="B17" s="379" t="s">
        <v>337</v>
      </c>
      <c r="C17" s="380" t="s">
        <v>210</v>
      </c>
      <c r="D17" s="378">
        <v>9574</v>
      </c>
      <c r="E17" s="378">
        <v>176</v>
      </c>
      <c r="F17" s="298">
        <v>4.3</v>
      </c>
      <c r="G17" s="350"/>
      <c r="H17" s="379"/>
      <c r="I17" s="380"/>
      <c r="J17" s="378"/>
      <c r="K17" s="378"/>
      <c r="L17" s="298"/>
      <c r="M17" s="349"/>
      <c r="N17" s="315"/>
      <c r="O17" s="291"/>
      <c r="P17" s="291"/>
      <c r="Q17" s="289"/>
    </row>
    <row r="18" spans="1:17" s="157" customFormat="1" ht="12" customHeight="1">
      <c r="A18" s="248">
        <v>10</v>
      </c>
      <c r="B18" s="379" t="s">
        <v>333</v>
      </c>
      <c r="C18" s="380" t="s">
        <v>189</v>
      </c>
      <c r="D18" s="378">
        <v>9071</v>
      </c>
      <c r="E18" s="378">
        <v>26</v>
      </c>
      <c r="F18" s="298">
        <v>8.1</v>
      </c>
      <c r="G18" s="348"/>
      <c r="H18" s="379"/>
      <c r="I18" s="380"/>
      <c r="J18" s="378"/>
      <c r="K18" s="378"/>
      <c r="L18" s="298"/>
      <c r="M18" s="349"/>
      <c r="N18" s="315"/>
      <c r="O18" s="291"/>
      <c r="P18" s="291"/>
      <c r="Q18" s="289"/>
    </row>
    <row r="19" spans="1:17" s="157" customFormat="1" ht="12" customHeight="1">
      <c r="A19" s="248">
        <v>11</v>
      </c>
      <c r="B19" s="379" t="s">
        <v>338</v>
      </c>
      <c r="C19" s="380" t="s">
        <v>194</v>
      </c>
      <c r="D19" s="378">
        <v>8744</v>
      </c>
      <c r="E19" s="378">
        <v>104</v>
      </c>
      <c r="F19" s="298">
        <v>6.2</v>
      </c>
      <c r="G19" s="348"/>
      <c r="H19" s="379"/>
      <c r="I19" s="380"/>
      <c r="J19" s="378"/>
      <c r="K19" s="378"/>
      <c r="L19" s="298"/>
      <c r="M19" s="349"/>
      <c r="N19" s="315"/>
      <c r="O19" s="291"/>
      <c r="P19" s="291"/>
      <c r="Q19" s="289"/>
    </row>
    <row r="20" spans="1:17" s="157" customFormat="1" ht="12" customHeight="1">
      <c r="A20" s="248">
        <v>12</v>
      </c>
      <c r="B20" s="381" t="s">
        <v>339</v>
      </c>
      <c r="C20" s="380" t="s">
        <v>749</v>
      </c>
      <c r="D20" s="378">
        <v>8703</v>
      </c>
      <c r="E20" s="378">
        <v>648</v>
      </c>
      <c r="F20" s="298">
        <v>9.5</v>
      </c>
      <c r="G20" s="348"/>
      <c r="H20" s="381"/>
      <c r="I20" s="380"/>
      <c r="J20" s="378"/>
      <c r="K20" s="378"/>
      <c r="L20" s="298"/>
      <c r="M20" s="351"/>
      <c r="N20" s="315"/>
      <c r="O20" s="291"/>
      <c r="P20" s="291"/>
      <c r="Q20" s="289"/>
    </row>
    <row r="21" spans="1:17" s="157" customFormat="1" ht="12" customHeight="1">
      <c r="A21" s="248">
        <v>13</v>
      </c>
      <c r="B21" s="379" t="s">
        <v>343</v>
      </c>
      <c r="C21" s="380" t="s">
        <v>204</v>
      </c>
      <c r="D21" s="378">
        <v>8029</v>
      </c>
      <c r="E21" s="382">
        <v>240</v>
      </c>
      <c r="F21" s="298">
        <v>9.1999999999999993</v>
      </c>
      <c r="G21" s="348"/>
      <c r="H21" s="379"/>
      <c r="I21" s="380"/>
      <c r="J21" s="378"/>
      <c r="K21" s="382"/>
      <c r="L21" s="298"/>
      <c r="M21" s="349"/>
      <c r="N21" s="315"/>
      <c r="O21" s="291"/>
      <c r="P21" s="291"/>
      <c r="Q21" s="289"/>
    </row>
    <row r="22" spans="1:17" s="157" customFormat="1" ht="12" customHeight="1">
      <c r="A22" s="248">
        <v>14</v>
      </c>
      <c r="B22" s="379" t="s">
        <v>341</v>
      </c>
      <c r="C22" s="380" t="s">
        <v>197</v>
      </c>
      <c r="D22" s="378">
        <v>7330</v>
      </c>
      <c r="E22" s="378">
        <v>167</v>
      </c>
      <c r="F22" s="298">
        <v>5.3</v>
      </c>
      <c r="G22" s="348"/>
      <c r="H22" s="379"/>
      <c r="I22" s="380"/>
      <c r="J22" s="378"/>
      <c r="K22" s="378"/>
      <c r="L22" s="298"/>
      <c r="M22" s="349"/>
      <c r="N22" s="315"/>
      <c r="O22" s="291"/>
      <c r="P22" s="291"/>
      <c r="Q22" s="289"/>
    </row>
    <row r="23" spans="1:17" s="157" customFormat="1" ht="12" customHeight="1">
      <c r="A23" s="248">
        <v>15</v>
      </c>
      <c r="B23" s="379" t="s">
        <v>342</v>
      </c>
      <c r="C23" s="380" t="s">
        <v>201</v>
      </c>
      <c r="D23" s="378">
        <v>7009</v>
      </c>
      <c r="E23" s="378">
        <v>12</v>
      </c>
      <c r="F23" s="298">
        <v>34.4</v>
      </c>
      <c r="G23" s="348"/>
      <c r="H23" s="379"/>
      <c r="I23" s="380"/>
      <c r="J23" s="378"/>
      <c r="K23" s="378"/>
      <c r="L23" s="298"/>
      <c r="M23" s="349"/>
      <c r="N23" s="315"/>
      <c r="O23" s="291"/>
      <c r="P23" s="291"/>
      <c r="Q23" s="289"/>
    </row>
    <row r="24" spans="1:17" s="157" customFormat="1" ht="12" customHeight="1">
      <c r="A24" s="248">
        <v>16</v>
      </c>
      <c r="B24" s="379" t="s">
        <v>353</v>
      </c>
      <c r="C24" s="380" t="s">
        <v>208</v>
      </c>
      <c r="D24" s="378">
        <v>6927</v>
      </c>
      <c r="E24" s="378">
        <v>377</v>
      </c>
      <c r="F24" s="298">
        <v>14.6</v>
      </c>
      <c r="G24" s="348"/>
      <c r="H24" s="379"/>
      <c r="I24" s="380"/>
      <c r="J24" s="378"/>
      <c r="K24" s="378"/>
      <c r="L24" s="298"/>
      <c r="M24" s="349"/>
      <c r="N24" s="315"/>
      <c r="O24" s="291"/>
      <c r="P24" s="291"/>
      <c r="Q24" s="289"/>
    </row>
    <row r="25" spans="1:17" s="157" customFormat="1" ht="12" customHeight="1">
      <c r="A25" s="248">
        <v>17</v>
      </c>
      <c r="B25" s="379" t="s">
        <v>349</v>
      </c>
      <c r="C25" s="380" t="s">
        <v>207</v>
      </c>
      <c r="D25" s="378">
        <v>6922</v>
      </c>
      <c r="E25" s="378">
        <v>189</v>
      </c>
      <c r="F25" s="298">
        <v>6.8</v>
      </c>
      <c r="G25" s="348"/>
      <c r="H25" s="379"/>
      <c r="I25" s="380"/>
      <c r="J25" s="378"/>
      <c r="K25" s="378"/>
      <c r="L25" s="298"/>
      <c r="M25" s="349"/>
      <c r="N25" s="315"/>
      <c r="O25" s="291"/>
      <c r="P25" s="289"/>
      <c r="Q25" s="289"/>
    </row>
    <row r="26" spans="1:17" s="157" customFormat="1" ht="24" customHeight="1">
      <c r="A26" s="250" t="s">
        <v>750</v>
      </c>
      <c r="B26" s="313" t="s">
        <v>751</v>
      </c>
      <c r="C26" s="313" t="s">
        <v>752</v>
      </c>
      <c r="D26" s="378">
        <v>6470</v>
      </c>
      <c r="E26" s="378">
        <v>440</v>
      </c>
      <c r="F26" s="298">
        <v>6.8</v>
      </c>
      <c r="G26" s="348"/>
      <c r="H26" s="313"/>
      <c r="I26" s="313"/>
      <c r="J26" s="378"/>
      <c r="K26" s="378"/>
      <c r="L26" s="298"/>
      <c r="M26" s="73"/>
      <c r="N26" s="73"/>
      <c r="O26" s="291"/>
      <c r="P26" s="291"/>
      <c r="Q26" s="289"/>
    </row>
    <row r="27" spans="1:17" s="157" customFormat="1" ht="12" customHeight="1">
      <c r="A27" s="248">
        <v>19</v>
      </c>
      <c r="B27" s="381" t="s">
        <v>352</v>
      </c>
      <c r="C27" s="380" t="s">
        <v>202</v>
      </c>
      <c r="D27" s="378">
        <v>6067</v>
      </c>
      <c r="E27" s="378">
        <v>27</v>
      </c>
      <c r="F27" s="298">
        <v>3.3</v>
      </c>
      <c r="G27" s="348"/>
      <c r="H27" s="381"/>
      <c r="I27" s="380"/>
      <c r="J27" s="378"/>
      <c r="K27" s="378"/>
      <c r="L27" s="298"/>
      <c r="M27" s="351"/>
      <c r="N27" s="315"/>
      <c r="O27" s="291"/>
      <c r="P27" s="291"/>
      <c r="Q27" s="289"/>
    </row>
    <row r="28" spans="1:17" s="157" customFormat="1" ht="24" customHeight="1">
      <c r="A28" s="250" t="s">
        <v>698</v>
      </c>
      <c r="B28" s="313" t="s">
        <v>468</v>
      </c>
      <c r="C28" s="313" t="s">
        <v>491</v>
      </c>
      <c r="D28" s="378">
        <v>6055</v>
      </c>
      <c r="E28" s="378">
        <v>0</v>
      </c>
      <c r="F28" s="298">
        <v>3.8</v>
      </c>
      <c r="G28" s="348"/>
      <c r="H28" s="313"/>
      <c r="I28" s="313"/>
      <c r="J28" s="378"/>
      <c r="K28" s="378"/>
      <c r="L28" s="298"/>
      <c r="M28" s="73"/>
      <c r="N28" s="73"/>
      <c r="O28" s="291"/>
      <c r="P28" s="291"/>
      <c r="Q28" s="289"/>
    </row>
    <row r="29" spans="1:17" s="157" customFormat="1" ht="24" customHeight="1">
      <c r="A29" s="250" t="s">
        <v>480</v>
      </c>
      <c r="B29" s="313" t="s">
        <v>467</v>
      </c>
      <c r="C29" s="313" t="s">
        <v>490</v>
      </c>
      <c r="D29" s="378">
        <v>5969</v>
      </c>
      <c r="E29" s="378">
        <v>128</v>
      </c>
      <c r="F29" s="298">
        <v>9.4</v>
      </c>
      <c r="G29" s="348"/>
      <c r="H29" s="313"/>
      <c r="I29" s="313"/>
      <c r="J29" s="378"/>
      <c r="K29" s="378"/>
      <c r="L29" s="298"/>
      <c r="M29" s="313"/>
      <c r="N29" s="313"/>
      <c r="O29" s="291"/>
      <c r="P29" s="291"/>
      <c r="Q29" s="289"/>
    </row>
    <row r="30" spans="1:17" s="157" customFormat="1" ht="12" customHeight="1">
      <c r="A30" s="248">
        <v>22</v>
      </c>
      <c r="B30" s="379" t="s">
        <v>344</v>
      </c>
      <c r="C30" s="380" t="s">
        <v>195</v>
      </c>
      <c r="D30" s="378">
        <v>5815</v>
      </c>
      <c r="E30" s="178">
        <v>139</v>
      </c>
      <c r="F30" s="298">
        <v>10.4</v>
      </c>
      <c r="G30" s="348"/>
      <c r="H30" s="379"/>
      <c r="I30" s="380"/>
      <c r="J30" s="378"/>
      <c r="K30" s="178"/>
      <c r="L30" s="298"/>
      <c r="M30" s="349"/>
      <c r="N30" s="315"/>
      <c r="O30" s="291"/>
      <c r="P30" s="291"/>
      <c r="Q30" s="289"/>
    </row>
    <row r="31" spans="1:17" s="157" customFormat="1" ht="12" customHeight="1">
      <c r="A31" s="248">
        <v>23</v>
      </c>
      <c r="B31" s="379" t="s">
        <v>348</v>
      </c>
      <c r="C31" s="380" t="s">
        <v>205</v>
      </c>
      <c r="D31" s="378">
        <v>5804</v>
      </c>
      <c r="E31" s="378">
        <v>3</v>
      </c>
      <c r="F31" s="298">
        <v>17.600000000000001</v>
      </c>
      <c r="G31" s="348"/>
      <c r="H31" s="379"/>
      <c r="I31" s="380"/>
      <c r="J31" s="378"/>
      <c r="K31" s="378"/>
      <c r="L31" s="298"/>
      <c r="M31" s="349"/>
      <c r="N31" s="315"/>
      <c r="O31" s="291"/>
      <c r="P31" s="291"/>
      <c r="Q31" s="289"/>
    </row>
    <row r="32" spans="1:17" s="157" customFormat="1" ht="12" customHeight="1">
      <c r="A32" s="248">
        <v>24</v>
      </c>
      <c r="B32" s="178" t="s">
        <v>315</v>
      </c>
      <c r="C32" s="178" t="s">
        <v>200</v>
      </c>
      <c r="D32" s="378">
        <v>5692</v>
      </c>
      <c r="E32" s="378">
        <v>40</v>
      </c>
      <c r="F32" s="298">
        <v>7.3</v>
      </c>
      <c r="G32" s="348"/>
      <c r="H32" s="178"/>
      <c r="I32" s="178"/>
      <c r="J32" s="378"/>
      <c r="K32" s="378"/>
      <c r="L32" s="298"/>
      <c r="M32" s="73"/>
      <c r="N32" s="73"/>
      <c r="O32" s="291"/>
      <c r="P32" s="291"/>
      <c r="Q32" s="289"/>
    </row>
    <row r="33" spans="1:49" s="157" customFormat="1" ht="12" customHeight="1">
      <c r="A33" s="248">
        <v>25</v>
      </c>
      <c r="B33" s="289" t="s">
        <v>345</v>
      </c>
      <c r="C33" s="289" t="s">
        <v>206</v>
      </c>
      <c r="D33" s="378">
        <v>5417</v>
      </c>
      <c r="E33" s="378">
        <v>276</v>
      </c>
      <c r="F33" s="298">
        <v>8</v>
      </c>
      <c r="G33" s="348"/>
      <c r="H33" s="289"/>
      <c r="I33" s="289"/>
      <c r="J33" s="378"/>
      <c r="K33" s="378"/>
      <c r="L33" s="298"/>
      <c r="M33" s="297"/>
      <c r="N33" s="297"/>
      <c r="O33" s="291"/>
      <c r="P33" s="291"/>
      <c r="Q33" s="289"/>
    </row>
    <row r="34" spans="1:49" s="157" customFormat="1" ht="12" customHeight="1">
      <c r="A34" s="248">
        <v>26</v>
      </c>
      <c r="B34" s="383" t="s">
        <v>347</v>
      </c>
      <c r="C34" s="384" t="s">
        <v>203</v>
      </c>
      <c r="D34" s="378">
        <v>5377</v>
      </c>
      <c r="E34" s="378">
        <v>84</v>
      </c>
      <c r="F34" s="298">
        <v>4.5999999999999996</v>
      </c>
      <c r="G34" s="348"/>
      <c r="H34" s="383"/>
      <c r="I34" s="384"/>
      <c r="J34" s="378"/>
      <c r="K34" s="378"/>
      <c r="L34" s="298"/>
      <c r="M34" s="353"/>
      <c r="N34" s="354"/>
      <c r="O34" s="291"/>
      <c r="P34" s="291"/>
      <c r="Q34" s="289"/>
    </row>
    <row r="35" spans="1:49" s="157" customFormat="1" ht="12" customHeight="1">
      <c r="A35" s="248">
        <v>27</v>
      </c>
      <c r="B35" s="383" t="s">
        <v>494</v>
      </c>
      <c r="C35" s="384" t="s">
        <v>495</v>
      </c>
      <c r="D35" s="378">
        <v>5357</v>
      </c>
      <c r="E35" s="378">
        <v>37</v>
      </c>
      <c r="F35" s="298">
        <v>4.4000000000000004</v>
      </c>
      <c r="G35" s="348"/>
      <c r="H35" s="383"/>
      <c r="I35" s="384"/>
      <c r="J35" s="378"/>
      <c r="K35" s="378"/>
      <c r="L35" s="298"/>
      <c r="M35" s="353"/>
      <c r="N35" s="354"/>
      <c r="O35" s="291"/>
      <c r="P35" s="291"/>
      <c r="Q35" s="289"/>
    </row>
    <row r="36" spans="1:49" s="157" customFormat="1" ht="12" customHeight="1">
      <c r="A36" s="248">
        <v>28</v>
      </c>
      <c r="B36" s="379" t="s">
        <v>340</v>
      </c>
      <c r="C36" s="380" t="s">
        <v>489</v>
      </c>
      <c r="D36" s="378">
        <v>5260</v>
      </c>
      <c r="E36" s="378">
        <v>17</v>
      </c>
      <c r="F36" s="298">
        <v>4.5999999999999996</v>
      </c>
      <c r="G36" s="348"/>
      <c r="H36" s="379"/>
      <c r="I36" s="380"/>
      <c r="J36" s="378"/>
      <c r="K36" s="378"/>
      <c r="L36" s="298"/>
      <c r="M36" s="349"/>
      <c r="N36" s="315"/>
      <c r="O36" s="291"/>
      <c r="P36" s="291"/>
      <c r="Q36" s="289"/>
    </row>
    <row r="37" spans="1:49" s="157" customFormat="1" ht="12" customHeight="1">
      <c r="A37" s="248">
        <v>29</v>
      </c>
      <c r="B37" s="379" t="s">
        <v>492</v>
      </c>
      <c r="C37" s="380" t="s">
        <v>493</v>
      </c>
      <c r="D37" s="378">
        <v>5233</v>
      </c>
      <c r="E37" s="378">
        <v>238</v>
      </c>
      <c r="F37" s="298">
        <v>7.1</v>
      </c>
      <c r="G37" s="348"/>
      <c r="H37" s="379"/>
      <c r="I37" s="380"/>
      <c r="J37" s="378"/>
      <c r="K37" s="378"/>
      <c r="L37" s="298"/>
      <c r="M37" s="349"/>
      <c r="N37" s="315"/>
      <c r="O37" s="291"/>
      <c r="P37" s="291"/>
      <c r="Q37" s="289"/>
    </row>
    <row r="38" spans="1:49" s="157" customFormat="1" ht="12" customHeight="1">
      <c r="A38" s="248">
        <v>30</v>
      </c>
      <c r="B38" s="379" t="s">
        <v>351</v>
      </c>
      <c r="C38" s="380" t="s">
        <v>196</v>
      </c>
      <c r="D38" s="378">
        <v>5160</v>
      </c>
      <c r="E38" s="382">
        <v>0</v>
      </c>
      <c r="F38" s="298">
        <v>3.5</v>
      </c>
      <c r="G38" s="348"/>
      <c r="H38" s="379"/>
      <c r="I38" s="380"/>
      <c r="J38" s="378"/>
      <c r="K38" s="382"/>
      <c r="L38" s="298"/>
      <c r="M38" s="349"/>
      <c r="N38" s="315"/>
      <c r="O38" s="291"/>
      <c r="P38" s="291"/>
      <c r="Q38" s="289"/>
    </row>
    <row r="39" spans="1:49" s="157" customFormat="1" ht="12" customHeight="1">
      <c r="A39" s="248">
        <v>31</v>
      </c>
      <c r="B39" s="379" t="s">
        <v>346</v>
      </c>
      <c r="C39" s="380" t="s">
        <v>198</v>
      </c>
      <c r="D39" s="378">
        <v>5032</v>
      </c>
      <c r="E39" s="378">
        <v>100</v>
      </c>
      <c r="F39" s="298">
        <v>4.8</v>
      </c>
      <c r="G39" s="348"/>
      <c r="H39" s="379"/>
      <c r="I39" s="380"/>
      <c r="J39" s="378"/>
      <c r="K39" s="378"/>
      <c r="L39" s="298"/>
      <c r="M39" s="349"/>
      <c r="N39" s="315"/>
      <c r="O39" s="291"/>
      <c r="P39" s="291"/>
      <c r="Q39" s="289"/>
    </row>
    <row r="40" spans="1:49" s="157" customFormat="1" ht="12" customHeight="1">
      <c r="A40" s="248">
        <v>32</v>
      </c>
      <c r="B40" s="379" t="s">
        <v>350</v>
      </c>
      <c r="C40" s="380" t="s">
        <v>211</v>
      </c>
      <c r="D40" s="378">
        <v>4786</v>
      </c>
      <c r="E40" s="378">
        <v>3</v>
      </c>
      <c r="F40" s="298">
        <v>4.3</v>
      </c>
      <c r="G40" s="348"/>
      <c r="H40" s="379"/>
      <c r="I40" s="380"/>
      <c r="J40" s="378"/>
      <c r="K40" s="378"/>
      <c r="L40" s="298"/>
      <c r="M40" s="349"/>
      <c r="N40" s="315"/>
      <c r="O40" s="291"/>
      <c r="P40" s="291"/>
      <c r="Q40" s="289"/>
    </row>
    <row r="41" spans="1:49" s="157" customFormat="1" ht="12" customHeight="1">
      <c r="A41" s="248">
        <v>33</v>
      </c>
      <c r="B41" s="379" t="s">
        <v>354</v>
      </c>
      <c r="C41" s="380" t="s">
        <v>355</v>
      </c>
      <c r="D41" s="378">
        <v>4770</v>
      </c>
      <c r="E41" s="378">
        <v>681</v>
      </c>
      <c r="F41" s="298">
        <v>10.3</v>
      </c>
      <c r="G41" s="355"/>
      <c r="H41" s="379"/>
      <c r="I41" s="380"/>
      <c r="J41" s="378"/>
      <c r="K41" s="378"/>
      <c r="L41" s="298"/>
      <c r="M41" s="349"/>
      <c r="N41" s="315"/>
      <c r="O41" s="291"/>
      <c r="P41" s="291"/>
      <c r="Q41" s="289"/>
    </row>
    <row r="42" spans="1:49" s="157" customFormat="1" ht="12" customHeight="1">
      <c r="A42" s="248">
        <v>34</v>
      </c>
      <c r="B42" s="381" t="s">
        <v>699</v>
      </c>
      <c r="C42" s="380" t="s">
        <v>700</v>
      </c>
      <c r="D42" s="378">
        <v>4379</v>
      </c>
      <c r="E42" s="378">
        <v>59</v>
      </c>
      <c r="F42" s="298">
        <v>7.4</v>
      </c>
      <c r="G42" s="355"/>
      <c r="H42" s="381"/>
      <c r="I42" s="380"/>
      <c r="J42" s="378"/>
      <c r="K42" s="378"/>
      <c r="L42" s="298"/>
      <c r="M42" s="351"/>
      <c r="N42" s="315"/>
      <c r="O42" s="291"/>
      <c r="P42" s="291"/>
      <c r="Q42" s="289"/>
    </row>
    <row r="43" spans="1:49" s="157" customFormat="1" ht="12" customHeight="1">
      <c r="A43" s="248">
        <v>35</v>
      </c>
      <c r="B43" s="381" t="s">
        <v>737</v>
      </c>
      <c r="C43" s="315" t="s">
        <v>736</v>
      </c>
      <c r="D43" s="378">
        <v>4355</v>
      </c>
      <c r="E43" s="378">
        <v>10</v>
      </c>
      <c r="F43" s="298">
        <v>4.0999999999999996</v>
      </c>
      <c r="G43" s="355"/>
      <c r="H43" s="381"/>
      <c r="I43" s="315"/>
      <c r="J43" s="378"/>
      <c r="K43" s="378"/>
      <c r="L43" s="298"/>
      <c r="M43" s="351"/>
      <c r="N43" s="315"/>
      <c r="O43" s="291"/>
      <c r="P43" s="291"/>
      <c r="Q43" s="289"/>
    </row>
    <row r="44" spans="1:49" s="157" customFormat="1" ht="12" customHeight="1">
      <c r="A44" s="158"/>
      <c r="B44" s="385"/>
      <c r="C44" s="386"/>
      <c r="D44" s="387"/>
      <c r="E44" s="388"/>
      <c r="F44" s="298"/>
      <c r="G44" s="310"/>
      <c r="H44" s="292"/>
      <c r="I44" s="293"/>
      <c r="J44" s="297"/>
      <c r="K44" s="290"/>
      <c r="L44" s="294"/>
      <c r="M44" s="290"/>
      <c r="N44" s="297"/>
      <c r="O44" s="291"/>
      <c r="P44" s="291"/>
      <c r="Q44" s="289"/>
    </row>
    <row r="45" spans="1:49" s="161" customFormat="1" ht="12" customHeight="1">
      <c r="A45" s="159"/>
      <c r="B45" s="389"/>
      <c r="C45" s="390" t="s">
        <v>58</v>
      </c>
      <c r="D45" s="367"/>
      <c r="E45" s="391"/>
      <c r="F45" s="392"/>
      <c r="G45" s="294"/>
      <c r="H45" s="294"/>
      <c r="I45" s="294"/>
      <c r="J45" s="294"/>
      <c r="K45" s="295"/>
      <c r="L45" s="316"/>
      <c r="M45" s="316"/>
      <c r="N45" s="294"/>
      <c r="O45" s="395"/>
      <c r="P45" s="396"/>
      <c r="Q45" s="395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</row>
    <row r="46" spans="1:49" s="289" customFormat="1" ht="12" customHeight="1">
      <c r="A46" s="309"/>
      <c r="B46" s="393" t="s">
        <v>138</v>
      </c>
      <c r="C46" s="394" t="s">
        <v>59</v>
      </c>
      <c r="D46" s="307">
        <v>10445</v>
      </c>
      <c r="E46" s="205" t="s">
        <v>18</v>
      </c>
      <c r="F46" s="298">
        <v>2.7</v>
      </c>
      <c r="G46" s="310"/>
      <c r="H46" s="296"/>
      <c r="I46" s="297"/>
      <c r="J46" s="352"/>
      <c r="K46" s="290"/>
      <c r="L46" s="294"/>
      <c r="M46" s="290"/>
      <c r="N46" s="297"/>
      <c r="O46" s="291"/>
      <c r="P46" s="291"/>
    </row>
    <row r="47" spans="1:49" s="9" customFormat="1" ht="12" customHeight="1">
      <c r="A47" s="36" t="s">
        <v>60</v>
      </c>
      <c r="B47" s="44"/>
      <c r="C47" s="4"/>
      <c r="D47" s="261"/>
      <c r="E47" s="261"/>
      <c r="F47" s="262"/>
      <c r="G47" s="73"/>
      <c r="H47" s="73"/>
      <c r="I47" s="73"/>
      <c r="J47" s="299"/>
      <c r="K47" s="298"/>
      <c r="L47" s="261"/>
      <c r="M47" s="298"/>
      <c r="N47" s="73"/>
      <c r="O47" s="13"/>
      <c r="P47" s="13"/>
    </row>
    <row r="48" spans="1:49" s="9" customFormat="1" ht="12" customHeight="1">
      <c r="A48" s="36" t="s">
        <v>61</v>
      </c>
      <c r="B48" s="44"/>
      <c r="C48" s="4"/>
      <c r="D48" s="6"/>
      <c r="E48" s="6"/>
      <c r="F48" s="35"/>
      <c r="G48" s="73"/>
      <c r="H48" s="73"/>
      <c r="I48" s="298"/>
      <c r="J48" s="299"/>
      <c r="K48" s="298"/>
      <c r="L48" s="261"/>
      <c r="M48" s="298"/>
      <c r="N48" s="73"/>
      <c r="O48" s="13"/>
      <c r="P48" s="13"/>
    </row>
    <row r="49" spans="1:16" s="9" customFormat="1" ht="12" customHeight="1">
      <c r="D49" s="6"/>
      <c r="E49" s="6"/>
      <c r="F49" s="35"/>
      <c r="G49" s="39"/>
      <c r="H49" s="73"/>
      <c r="I49" s="298"/>
      <c r="J49" s="178"/>
      <c r="K49" s="298"/>
      <c r="L49" s="261"/>
      <c r="M49" s="298"/>
      <c r="O49" s="13"/>
      <c r="P49" s="13"/>
    </row>
    <row r="50" spans="1:16" s="9" customFormat="1" ht="24" customHeight="1">
      <c r="D50" s="6"/>
      <c r="E50" s="6"/>
      <c r="F50" s="35"/>
      <c r="G50" s="39"/>
      <c r="H50" s="73"/>
      <c r="I50" s="298"/>
      <c r="J50" s="133"/>
      <c r="K50" s="298"/>
      <c r="L50" s="261"/>
      <c r="M50" s="298"/>
      <c r="O50" s="13"/>
      <c r="P50" s="13"/>
    </row>
    <row r="51" spans="1:16" s="9" customFormat="1" ht="12" customHeight="1">
      <c r="D51" s="6"/>
      <c r="E51" s="6"/>
      <c r="F51" s="35"/>
      <c r="G51" s="39"/>
      <c r="H51" s="73"/>
      <c r="I51" s="298"/>
      <c r="J51" s="133"/>
      <c r="K51" s="298"/>
      <c r="L51" s="261"/>
      <c r="M51" s="298"/>
      <c r="O51" s="13"/>
      <c r="P51" s="13"/>
    </row>
    <row r="52" spans="1:16" s="9" customFormat="1" ht="24" customHeight="1">
      <c r="D52" s="6"/>
      <c r="E52" s="6"/>
      <c r="F52" s="35"/>
      <c r="G52" s="39"/>
      <c r="H52" s="73"/>
      <c r="I52" s="298"/>
      <c r="J52" s="178"/>
      <c r="K52" s="298"/>
      <c r="L52" s="261"/>
      <c r="M52" s="298"/>
      <c r="O52" s="13"/>
      <c r="P52" s="13"/>
    </row>
    <row r="53" spans="1:16" s="9" customFormat="1" ht="12" customHeight="1">
      <c r="D53" s="6"/>
      <c r="E53" s="6"/>
      <c r="F53" s="35"/>
      <c r="G53" s="39"/>
      <c r="H53" s="73"/>
      <c r="I53" s="298"/>
      <c r="J53" s="133"/>
      <c r="K53" s="298"/>
      <c r="L53" s="261"/>
      <c r="M53" s="298"/>
      <c r="O53" s="13"/>
      <c r="P53" s="13"/>
    </row>
    <row r="54" spans="1:16" s="9" customFormat="1" ht="12" customHeight="1">
      <c r="D54" s="6"/>
      <c r="E54" s="6"/>
      <c r="F54" s="35"/>
      <c r="G54" s="39"/>
      <c r="H54" s="73"/>
      <c r="I54" s="298"/>
      <c r="J54" s="133"/>
      <c r="K54" s="298"/>
      <c r="L54" s="261"/>
      <c r="M54" s="298"/>
      <c r="O54" s="13"/>
    </row>
    <row r="55" spans="1:16" s="9" customFormat="1" ht="12" customHeight="1">
      <c r="D55" s="6"/>
      <c r="E55" s="6"/>
      <c r="F55" s="35"/>
      <c r="G55" s="39"/>
      <c r="H55" s="73"/>
      <c r="I55" s="298"/>
      <c r="J55" s="133"/>
      <c r="K55" s="298"/>
      <c r="L55" s="261"/>
      <c r="M55" s="298"/>
      <c r="O55" s="13"/>
      <c r="P55" s="13"/>
    </row>
    <row r="56" spans="1:16" s="9" customFormat="1" ht="12" customHeight="1">
      <c r="D56" s="6"/>
      <c r="E56" s="6"/>
      <c r="F56" s="35"/>
      <c r="G56" s="72"/>
      <c r="H56" s="261"/>
      <c r="I56" s="298"/>
      <c r="J56" s="133"/>
      <c r="K56" s="298"/>
      <c r="L56" s="261"/>
      <c r="M56" s="298"/>
    </row>
    <row r="57" spans="1:16" s="9" customFormat="1" ht="12" customHeight="1">
      <c r="D57" s="6"/>
      <c r="E57" s="6"/>
      <c r="F57" s="35"/>
      <c r="G57" s="72"/>
      <c r="H57" s="261"/>
      <c r="I57" s="298"/>
      <c r="J57" s="178"/>
      <c r="K57" s="298"/>
      <c r="L57" s="261"/>
      <c r="M57" s="298"/>
    </row>
    <row r="58" spans="1:16" s="9" customFormat="1" ht="12" customHeight="1">
      <c r="D58" s="6"/>
      <c r="E58" s="6"/>
      <c r="F58" s="35"/>
      <c r="G58" s="72"/>
      <c r="H58" s="261"/>
      <c r="I58" s="298"/>
      <c r="J58" s="133"/>
      <c r="K58" s="298"/>
      <c r="L58" s="261"/>
      <c r="M58" s="298"/>
      <c r="O58" s="13"/>
      <c r="P58" s="13"/>
    </row>
    <row r="59" spans="1:16" s="9" customFormat="1" ht="12" customHeight="1">
      <c r="D59" s="6"/>
      <c r="E59" s="6"/>
      <c r="F59" s="35"/>
      <c r="G59" s="72"/>
      <c r="H59" s="261"/>
      <c r="I59" s="298"/>
      <c r="J59" s="133"/>
      <c r="K59" s="298"/>
      <c r="L59" s="261"/>
      <c r="M59" s="298"/>
      <c r="O59" s="13"/>
      <c r="P59" s="13"/>
    </row>
    <row r="60" spans="1:16" ht="12" customHeight="1">
      <c r="D60" s="9"/>
      <c r="E60" s="9"/>
      <c r="F60" s="9"/>
      <c r="H60" s="261"/>
      <c r="I60" s="298"/>
      <c r="J60" s="178"/>
      <c r="K60" s="298"/>
      <c r="L60" s="261"/>
      <c r="M60" s="298"/>
    </row>
    <row r="61" spans="1:16" ht="12" customHeight="1">
      <c r="D61" s="9"/>
      <c r="E61" s="9"/>
      <c r="F61" s="9"/>
      <c r="G61" s="39"/>
      <c r="H61" s="261"/>
      <c r="I61" s="298"/>
      <c r="J61" s="261"/>
      <c r="K61" s="298"/>
      <c r="L61" s="261"/>
      <c r="M61" s="298"/>
    </row>
    <row r="62" spans="1:16">
      <c r="A62" s="45"/>
      <c r="B62" s="46"/>
      <c r="C62" s="27"/>
      <c r="G62" s="39"/>
      <c r="H62" s="261"/>
      <c r="I62" s="298"/>
      <c r="J62" s="261"/>
      <c r="K62" s="298"/>
      <c r="L62" s="261"/>
      <c r="M62" s="298"/>
    </row>
    <row r="63" spans="1:16">
      <c r="A63" s="45"/>
      <c r="C63" s="27"/>
      <c r="G63" s="39"/>
      <c r="H63" s="73"/>
      <c r="I63" s="73"/>
      <c r="J63" s="261"/>
      <c r="K63" s="298"/>
      <c r="L63" s="261"/>
      <c r="M63" s="298"/>
    </row>
    <row r="64" spans="1:16">
      <c r="C64" s="27"/>
      <c r="H64" s="299"/>
      <c r="I64" s="299"/>
      <c r="J64" s="261"/>
      <c r="K64" s="298"/>
      <c r="L64" s="261"/>
      <c r="M64" s="298"/>
    </row>
    <row r="65" spans="3:13">
      <c r="C65" s="27"/>
      <c r="G65" s="39"/>
      <c r="H65" s="261"/>
      <c r="I65" s="298"/>
      <c r="J65" s="261"/>
      <c r="K65" s="298"/>
      <c r="L65" s="261"/>
      <c r="M65" s="298"/>
    </row>
    <row r="66" spans="3:13">
      <c r="C66" s="27"/>
      <c r="G66" s="39"/>
      <c r="H66" s="261"/>
      <c r="I66" s="298"/>
      <c r="J66" s="261"/>
      <c r="K66" s="298"/>
      <c r="L66" s="261"/>
      <c r="M66" s="298"/>
    </row>
    <row r="67" spans="3:13">
      <c r="C67" s="27"/>
      <c r="G67" s="39"/>
      <c r="H67" s="261"/>
      <c r="I67" s="298"/>
      <c r="J67" s="261"/>
      <c r="K67" s="298"/>
      <c r="L67" s="261"/>
      <c r="M67" s="298"/>
    </row>
    <row r="68" spans="3:13">
      <c r="C68" s="27"/>
      <c r="G68" s="39"/>
      <c r="H68" s="261"/>
      <c r="I68" s="298"/>
      <c r="J68" s="261"/>
      <c r="K68" s="298"/>
      <c r="L68" s="261"/>
      <c r="M68" s="298"/>
    </row>
    <row r="69" spans="3:13">
      <c r="C69" s="27"/>
      <c r="G69" s="39"/>
      <c r="H69" s="261"/>
      <c r="I69" s="298"/>
      <c r="J69" s="261"/>
      <c r="K69" s="298"/>
      <c r="L69" s="261"/>
      <c r="M69" s="298"/>
    </row>
    <row r="70" spans="3:13">
      <c r="C70" s="27"/>
      <c r="G70" s="39"/>
      <c r="H70" s="261"/>
      <c r="I70" s="298"/>
      <c r="J70" s="261"/>
      <c r="K70" s="298"/>
      <c r="L70" s="261"/>
      <c r="M70" s="298"/>
    </row>
    <row r="71" spans="3:13">
      <c r="C71" s="27"/>
      <c r="G71" s="39"/>
      <c r="H71" s="261"/>
      <c r="I71" s="298"/>
      <c r="J71" s="261"/>
      <c r="K71" s="298"/>
      <c r="L71" s="261"/>
      <c r="M71" s="298"/>
    </row>
    <row r="72" spans="3:13">
      <c r="C72" s="27"/>
      <c r="G72" s="39"/>
      <c r="H72" s="261"/>
      <c r="I72" s="298"/>
      <c r="J72" s="261"/>
      <c r="K72" s="298"/>
      <c r="L72" s="261"/>
      <c r="M72" s="298"/>
    </row>
    <row r="73" spans="3:13">
      <c r="C73" s="27"/>
      <c r="G73" s="39"/>
      <c r="H73" s="261"/>
      <c r="I73" s="298"/>
      <c r="J73" s="261"/>
      <c r="K73" s="298"/>
      <c r="L73" s="261"/>
      <c r="M73" s="298"/>
    </row>
    <row r="74" spans="3:13">
      <c r="C74" s="27"/>
      <c r="G74" s="39"/>
      <c r="H74" s="261"/>
      <c r="I74" s="298"/>
      <c r="J74" s="261"/>
      <c r="K74" s="298"/>
      <c r="L74" s="261"/>
      <c r="M74" s="298"/>
    </row>
    <row r="75" spans="3:13">
      <c r="C75" s="27"/>
      <c r="H75" s="299"/>
      <c r="I75" s="299"/>
      <c r="J75" s="261"/>
      <c r="K75" s="298"/>
      <c r="L75" s="261"/>
      <c r="M75" s="298"/>
    </row>
    <row r="76" spans="3:13">
      <c r="C76" s="27"/>
      <c r="H76" s="261"/>
      <c r="I76" s="298"/>
      <c r="J76" s="261"/>
      <c r="K76" s="298"/>
      <c r="L76" s="261"/>
      <c r="M76" s="298"/>
    </row>
    <row r="77" spans="3:13">
      <c r="C77" s="27"/>
      <c r="H77" s="299"/>
      <c r="I77" s="299"/>
      <c r="J77" s="261"/>
      <c r="K77" s="298"/>
      <c r="L77" s="261"/>
      <c r="M77" s="298"/>
    </row>
    <row r="78" spans="3:13">
      <c r="C78" s="27"/>
      <c r="H78" s="261"/>
      <c r="I78" s="298"/>
      <c r="J78" s="261"/>
      <c r="K78" s="298"/>
      <c r="L78" s="261"/>
      <c r="M78" s="298"/>
    </row>
    <row r="79" spans="3:13">
      <c r="C79" s="27"/>
      <c r="H79" s="261"/>
      <c r="I79" s="298"/>
      <c r="J79" s="261"/>
      <c r="K79" s="298"/>
      <c r="L79" s="261"/>
      <c r="M79" s="298"/>
    </row>
    <row r="80" spans="3:13">
      <c r="C80" s="27"/>
      <c r="H80" s="6"/>
      <c r="I80" s="34"/>
      <c r="J80" s="6"/>
      <c r="K80" s="34"/>
      <c r="L80" s="261"/>
      <c r="M80" s="298"/>
    </row>
    <row r="81" spans="3:14">
      <c r="C81" s="27"/>
      <c r="H81" s="6"/>
      <c r="I81" s="34"/>
      <c r="J81" s="6"/>
      <c r="K81" s="34"/>
      <c r="L81" s="261"/>
      <c r="M81" s="298"/>
    </row>
    <row r="82" spans="3:14">
      <c r="C82" s="27"/>
      <c r="H82" s="6"/>
      <c r="I82" s="34"/>
      <c r="J82" s="6"/>
      <c r="K82" s="34"/>
      <c r="L82" s="261"/>
      <c r="M82" s="298"/>
    </row>
    <row r="83" spans="3:14">
      <c r="C83" s="27"/>
      <c r="H83" s="6"/>
      <c r="I83" s="34"/>
      <c r="J83" s="6"/>
      <c r="K83" s="34"/>
      <c r="L83" s="261"/>
      <c r="M83" s="298"/>
      <c r="N83" s="87"/>
    </row>
    <row r="84" spans="3:14">
      <c r="C84" s="27"/>
      <c r="H84" s="6"/>
      <c r="I84" s="34"/>
      <c r="J84" s="6"/>
      <c r="K84" s="34"/>
      <c r="L84" s="261"/>
      <c r="M84" s="298"/>
    </row>
    <row r="85" spans="3:14">
      <c r="C85" s="27"/>
      <c r="H85" s="6"/>
      <c r="I85" s="34"/>
      <c r="J85" s="6"/>
      <c r="K85" s="34"/>
      <c r="L85" s="261"/>
      <c r="M85" s="298"/>
    </row>
    <row r="86" spans="3:14">
      <c r="C86" s="27"/>
      <c r="J86" s="6"/>
      <c r="K86" s="34"/>
      <c r="L86" s="261"/>
      <c r="M86" s="298"/>
    </row>
    <row r="87" spans="3:14">
      <c r="C87" s="27"/>
      <c r="H87" s="6"/>
      <c r="I87" s="34"/>
      <c r="J87" s="6"/>
      <c r="K87" s="34"/>
      <c r="L87" s="261"/>
      <c r="M87" s="298"/>
    </row>
    <row r="88" spans="3:14">
      <c r="C88" s="27"/>
      <c r="H88" s="6"/>
      <c r="I88" s="34"/>
      <c r="J88" s="6"/>
      <c r="K88" s="34"/>
      <c r="L88" s="261"/>
      <c r="M88" s="298"/>
    </row>
    <row r="89" spans="3:14">
      <c r="C89" s="27"/>
      <c r="H89" s="6"/>
      <c r="I89" s="34"/>
      <c r="J89" s="6"/>
      <c r="K89" s="34"/>
      <c r="L89" s="261"/>
      <c r="M89" s="298"/>
    </row>
    <row r="90" spans="3:14">
      <c r="C90" s="27"/>
      <c r="H90" s="6"/>
      <c r="I90" s="34"/>
      <c r="J90" s="6"/>
      <c r="K90" s="34"/>
      <c r="L90" s="261"/>
      <c r="M90" s="298"/>
    </row>
    <row r="91" spans="3:14">
      <c r="C91" s="27"/>
      <c r="H91" s="6"/>
      <c r="I91" s="34"/>
      <c r="J91" s="6"/>
      <c r="K91" s="34"/>
      <c r="L91" s="261"/>
      <c r="M91" s="298"/>
    </row>
    <row r="92" spans="3:14">
      <c r="C92" s="27"/>
      <c r="H92" s="6"/>
      <c r="I92" s="34"/>
      <c r="J92" s="6"/>
      <c r="K92" s="34"/>
      <c r="L92" s="261"/>
      <c r="M92" s="298"/>
    </row>
    <row r="93" spans="3:14">
      <c r="C93" s="27"/>
      <c r="H93" s="6"/>
      <c r="I93" s="34"/>
      <c r="J93" s="6"/>
      <c r="K93" s="34"/>
      <c r="L93" s="261"/>
      <c r="M93" s="298"/>
    </row>
    <row r="94" spans="3:14">
      <c r="C94" s="27"/>
      <c r="J94" s="6"/>
      <c r="K94" s="34"/>
      <c r="L94" s="261"/>
      <c r="M94" s="298"/>
    </row>
    <row r="95" spans="3:14">
      <c r="C95" s="27"/>
      <c r="H95" s="6"/>
      <c r="I95" s="34"/>
      <c r="J95" s="6"/>
      <c r="K95" s="34"/>
      <c r="L95" s="261"/>
      <c r="M95" s="298"/>
    </row>
    <row r="96" spans="3:14">
      <c r="C96" s="27"/>
      <c r="J96" s="6"/>
      <c r="K96" s="34"/>
      <c r="L96" s="261"/>
      <c r="M96" s="298"/>
    </row>
    <row r="97" spans="3:13">
      <c r="C97" s="27"/>
      <c r="J97" s="6"/>
      <c r="K97" s="34"/>
      <c r="L97" s="261"/>
      <c r="M97" s="298"/>
    </row>
    <row r="98" spans="3:13">
      <c r="C98" s="27"/>
      <c r="H98" s="6"/>
      <c r="I98" s="34"/>
      <c r="J98" s="6"/>
      <c r="K98" s="34"/>
      <c r="L98" s="261"/>
      <c r="M98" s="298"/>
    </row>
    <row r="99" spans="3:13">
      <c r="C99" s="27"/>
      <c r="H99" s="6"/>
      <c r="I99" s="34"/>
      <c r="J99" s="6"/>
      <c r="K99" s="34"/>
      <c r="L99" s="261"/>
      <c r="M99" s="298"/>
    </row>
    <row r="100" spans="3:13">
      <c r="C100" s="27"/>
      <c r="H100" s="6"/>
      <c r="I100" s="34"/>
      <c r="J100" s="6"/>
      <c r="K100" s="34"/>
      <c r="L100" s="261"/>
      <c r="M100" s="298"/>
    </row>
    <row r="101" spans="3:13">
      <c r="C101" s="27"/>
      <c r="H101" s="6"/>
      <c r="I101" s="34"/>
      <c r="J101" s="6"/>
      <c r="K101" s="34"/>
      <c r="L101" s="261"/>
      <c r="M101" s="298"/>
    </row>
    <row r="102" spans="3:13">
      <c r="C102" s="27"/>
      <c r="H102" s="6"/>
      <c r="I102" s="34"/>
      <c r="J102" s="6"/>
      <c r="K102" s="34"/>
      <c r="L102" s="261"/>
      <c r="M102" s="298"/>
    </row>
    <row r="103" spans="3:13">
      <c r="C103" s="27"/>
      <c r="H103" s="6"/>
      <c r="I103" s="34"/>
      <c r="J103" s="6"/>
      <c r="K103" s="34"/>
      <c r="L103" s="261"/>
      <c r="M103" s="298"/>
    </row>
    <row r="104" spans="3:13">
      <c r="C104" s="27"/>
      <c r="H104" s="6"/>
      <c r="I104" s="34"/>
      <c r="J104" s="6"/>
      <c r="K104" s="34"/>
      <c r="L104" s="261"/>
      <c r="M104" s="298"/>
    </row>
    <row r="105" spans="3:13">
      <c r="C105" s="27"/>
      <c r="H105" s="6"/>
      <c r="I105" s="34"/>
      <c r="J105" s="6"/>
      <c r="K105" s="34"/>
      <c r="L105" s="261"/>
      <c r="M105" s="298"/>
    </row>
    <row r="106" spans="3:13">
      <c r="C106" s="27"/>
      <c r="H106" s="6"/>
      <c r="I106" s="34"/>
      <c r="J106" s="6"/>
      <c r="K106" s="34"/>
      <c r="L106" s="261"/>
      <c r="M106" s="298"/>
    </row>
    <row r="107" spans="3:13">
      <c r="C107" s="27"/>
      <c r="H107" s="6"/>
      <c r="I107" s="34"/>
      <c r="J107" s="6"/>
      <c r="K107" s="34"/>
      <c r="L107" s="261"/>
      <c r="M107" s="298"/>
    </row>
    <row r="108" spans="3:13">
      <c r="C108" s="27"/>
      <c r="H108" s="6"/>
      <c r="I108" s="34"/>
      <c r="J108" s="6"/>
      <c r="K108" s="34"/>
      <c r="L108" s="6"/>
      <c r="M108" s="34"/>
    </row>
    <row r="109" spans="3:13">
      <c r="C109" s="27"/>
      <c r="J109" s="6"/>
      <c r="K109" s="34"/>
      <c r="L109" s="6"/>
      <c r="M109" s="34"/>
    </row>
    <row r="110" spans="3:13">
      <c r="C110" s="27"/>
      <c r="H110" s="6"/>
      <c r="I110" s="34"/>
      <c r="J110" s="6"/>
      <c r="K110" s="34"/>
      <c r="L110" s="6"/>
      <c r="M110" s="34"/>
    </row>
    <row r="111" spans="3:13">
      <c r="C111" s="27"/>
      <c r="H111" s="6"/>
      <c r="I111" s="34"/>
      <c r="J111" s="6"/>
      <c r="K111" s="34"/>
      <c r="L111" s="6"/>
      <c r="M111" s="34"/>
    </row>
    <row r="112" spans="3:13">
      <c r="C112" s="27"/>
      <c r="H112" s="6"/>
      <c r="I112" s="34"/>
      <c r="J112" s="6"/>
      <c r="K112" s="34"/>
      <c r="L112" s="6"/>
      <c r="M112" s="34"/>
    </row>
    <row r="113" spans="3:13">
      <c r="C113" s="27"/>
      <c r="H113" s="6"/>
      <c r="I113" s="34"/>
      <c r="J113" s="6"/>
      <c r="K113" s="34"/>
      <c r="L113" s="6"/>
      <c r="M113" s="34"/>
    </row>
    <row r="114" spans="3:13">
      <c r="C114" s="27"/>
      <c r="H114" s="6"/>
      <c r="I114" s="34"/>
      <c r="J114" s="6"/>
      <c r="K114" s="34"/>
      <c r="L114" s="6"/>
      <c r="M114" s="34"/>
    </row>
    <row r="115" spans="3:13">
      <c r="C115" s="27"/>
      <c r="H115" s="6"/>
      <c r="I115" s="34"/>
      <c r="J115" s="6"/>
      <c r="K115" s="34"/>
      <c r="L115" s="6"/>
      <c r="M115" s="34"/>
    </row>
    <row r="116" spans="3:13">
      <c r="C116" s="27"/>
      <c r="H116" s="6"/>
      <c r="I116" s="34"/>
      <c r="J116" s="6"/>
      <c r="K116" s="34"/>
      <c r="L116" s="6"/>
      <c r="M116" s="34"/>
    </row>
    <row r="117" spans="3:13">
      <c r="C117" s="27"/>
      <c r="H117" s="6"/>
      <c r="I117" s="34"/>
      <c r="J117" s="6"/>
      <c r="K117" s="34"/>
      <c r="L117" s="6"/>
      <c r="M117" s="34"/>
    </row>
    <row r="118" spans="3:13">
      <c r="C118" s="27"/>
      <c r="H118" s="6"/>
      <c r="I118" s="34"/>
      <c r="J118" s="6"/>
      <c r="K118" s="34"/>
      <c r="L118" s="6"/>
      <c r="M118" s="34"/>
    </row>
    <row r="119" spans="3:13">
      <c r="C119" s="27"/>
      <c r="H119" s="6"/>
      <c r="I119" s="34"/>
      <c r="J119" s="6"/>
      <c r="K119" s="34"/>
      <c r="L119" s="6"/>
      <c r="M119" s="34"/>
    </row>
    <row r="120" spans="3:13">
      <c r="C120" s="27"/>
      <c r="H120" s="6"/>
      <c r="I120" s="34"/>
      <c r="J120" s="6"/>
      <c r="K120" s="34"/>
      <c r="L120" s="6"/>
      <c r="M120" s="34"/>
    </row>
    <row r="121" spans="3:13">
      <c r="C121" s="27"/>
      <c r="H121" s="6"/>
      <c r="I121" s="34"/>
      <c r="J121" s="6"/>
      <c r="K121" s="34"/>
      <c r="L121" s="6"/>
      <c r="M121" s="34"/>
    </row>
    <row r="122" spans="3:13">
      <c r="C122" s="27"/>
      <c r="H122" s="6"/>
      <c r="I122" s="34"/>
      <c r="J122" s="6"/>
      <c r="K122" s="34"/>
      <c r="L122" s="6"/>
      <c r="M122" s="34"/>
    </row>
    <row r="123" spans="3:13">
      <c r="C123" s="27"/>
      <c r="H123" s="6"/>
      <c r="I123" s="34"/>
      <c r="J123" s="6"/>
      <c r="K123" s="34"/>
      <c r="L123" s="6"/>
      <c r="M123" s="34"/>
    </row>
    <row r="124" spans="3:13">
      <c r="C124" s="27"/>
      <c r="H124" s="6"/>
      <c r="I124" s="34"/>
      <c r="J124" s="6"/>
      <c r="K124" s="34"/>
      <c r="L124" s="6"/>
      <c r="M124" s="34"/>
    </row>
    <row r="125" spans="3:13">
      <c r="C125" s="27"/>
      <c r="H125" s="6"/>
      <c r="I125" s="34"/>
      <c r="J125" s="6"/>
      <c r="K125" s="34"/>
      <c r="L125" s="6"/>
      <c r="M125" s="34"/>
    </row>
    <row r="126" spans="3:13">
      <c r="C126" s="27"/>
      <c r="H126" s="6"/>
      <c r="I126" s="34"/>
      <c r="J126" s="6"/>
      <c r="K126" s="34"/>
      <c r="L126" s="6"/>
      <c r="M126" s="34"/>
    </row>
    <row r="127" spans="3:13">
      <c r="C127" s="27"/>
      <c r="H127" s="6"/>
      <c r="I127" s="34"/>
      <c r="J127" s="6"/>
      <c r="K127" s="34"/>
      <c r="L127" s="6"/>
      <c r="M127" s="34"/>
    </row>
    <row r="128" spans="3:13">
      <c r="C128" s="27"/>
      <c r="H128" s="6"/>
      <c r="I128" s="34"/>
      <c r="J128" s="6"/>
      <c r="K128" s="34"/>
      <c r="L128" s="6"/>
      <c r="M128" s="34"/>
    </row>
    <row r="129" spans="3:13">
      <c r="C129" s="27"/>
      <c r="H129" s="6"/>
      <c r="I129" s="34"/>
      <c r="J129" s="6"/>
      <c r="K129" s="34"/>
      <c r="L129" s="6"/>
      <c r="M129" s="34"/>
    </row>
    <row r="130" spans="3:13">
      <c r="C130" s="27"/>
      <c r="H130" s="6"/>
      <c r="I130" s="34"/>
      <c r="J130" s="6"/>
      <c r="K130" s="34"/>
      <c r="L130" s="6"/>
      <c r="M130" s="34"/>
    </row>
    <row r="131" spans="3:13">
      <c r="C131" s="27"/>
      <c r="H131" s="6"/>
      <c r="I131" s="34"/>
      <c r="J131" s="6"/>
      <c r="K131" s="34"/>
      <c r="L131" s="6"/>
      <c r="M131" s="34"/>
    </row>
    <row r="132" spans="3:13">
      <c r="C132" s="27"/>
      <c r="J132" s="6"/>
      <c r="K132" s="34"/>
      <c r="L132" s="6"/>
      <c r="M132" s="34"/>
    </row>
    <row r="133" spans="3:13">
      <c r="C133" s="27"/>
      <c r="J133" s="6"/>
      <c r="K133" s="34"/>
      <c r="L133" s="6"/>
      <c r="M133" s="34"/>
    </row>
    <row r="134" spans="3:13">
      <c r="C134" s="27"/>
      <c r="H134" s="6"/>
      <c r="I134" s="34"/>
      <c r="J134" s="6"/>
      <c r="K134" s="34"/>
      <c r="L134" s="6"/>
      <c r="M134" s="34"/>
    </row>
    <row r="135" spans="3:13">
      <c r="C135" s="27"/>
      <c r="J135" s="6"/>
      <c r="K135" s="34"/>
      <c r="L135" s="6"/>
      <c r="M135" s="34"/>
    </row>
    <row r="136" spans="3:13">
      <c r="C136" s="27"/>
      <c r="J136" s="6"/>
      <c r="K136" s="34"/>
      <c r="L136" s="6"/>
      <c r="M136" s="34"/>
    </row>
    <row r="137" spans="3:13">
      <c r="C137" s="27"/>
      <c r="J137" s="6"/>
      <c r="K137" s="34"/>
      <c r="L137" s="6"/>
      <c r="M137" s="34"/>
    </row>
    <row r="138" spans="3:13">
      <c r="C138" s="27"/>
      <c r="J138" s="6"/>
      <c r="K138" s="34"/>
      <c r="L138" s="6"/>
      <c r="M138" s="34"/>
    </row>
    <row r="139" spans="3:13">
      <c r="C139" s="27"/>
      <c r="H139" s="6"/>
      <c r="I139" s="34"/>
      <c r="J139" s="6"/>
      <c r="K139" s="34"/>
      <c r="L139" s="6"/>
      <c r="M139" s="34"/>
    </row>
    <row r="140" spans="3:13">
      <c r="C140" s="27"/>
      <c r="H140" s="6"/>
      <c r="I140" s="34"/>
      <c r="J140" s="6"/>
      <c r="K140" s="34"/>
      <c r="L140" s="6"/>
      <c r="M140" s="34"/>
    </row>
    <row r="141" spans="3:13">
      <c r="C141" s="27"/>
      <c r="J141" s="6"/>
      <c r="K141" s="34"/>
      <c r="L141" s="6"/>
      <c r="M141" s="34"/>
    </row>
    <row r="142" spans="3:13">
      <c r="C142" s="27"/>
      <c r="H142" s="6"/>
      <c r="I142" s="34"/>
      <c r="J142" s="6"/>
      <c r="K142" s="34"/>
      <c r="L142" s="6"/>
      <c r="M142" s="34"/>
    </row>
    <row r="143" spans="3:13">
      <c r="C143" s="27"/>
      <c r="J143" s="6"/>
      <c r="K143" s="34"/>
      <c r="L143" s="6"/>
      <c r="M143" s="34"/>
    </row>
    <row r="144" spans="3:13">
      <c r="C144" s="27"/>
      <c r="J144" s="6"/>
      <c r="K144" s="34"/>
      <c r="L144" s="6"/>
      <c r="M144" s="34"/>
    </row>
    <row r="145" spans="3:13">
      <c r="C145" s="27"/>
      <c r="H145" s="6"/>
      <c r="I145" s="34"/>
      <c r="J145" s="6"/>
      <c r="K145" s="34"/>
      <c r="L145" s="6"/>
      <c r="M145" s="34"/>
    </row>
    <row r="146" spans="3:13">
      <c r="C146" s="27"/>
      <c r="H146" s="6"/>
      <c r="I146" s="34"/>
      <c r="J146" s="6"/>
      <c r="K146" s="34"/>
      <c r="L146" s="6"/>
      <c r="M146" s="34"/>
    </row>
    <row r="147" spans="3:13">
      <c r="C147" s="27"/>
      <c r="H147" s="6"/>
      <c r="I147" s="34"/>
      <c r="J147" s="6"/>
      <c r="K147" s="34"/>
      <c r="L147" s="6"/>
      <c r="M147" s="34"/>
    </row>
    <row r="148" spans="3:13">
      <c r="C148" s="27"/>
      <c r="H148" s="6"/>
      <c r="I148" s="34"/>
      <c r="J148" s="6"/>
      <c r="K148" s="34"/>
      <c r="L148" s="6"/>
      <c r="M148" s="34"/>
    </row>
    <row r="149" spans="3:13">
      <c r="C149" s="27"/>
      <c r="H149" s="6"/>
      <c r="I149" s="34"/>
      <c r="J149" s="6"/>
      <c r="K149" s="34"/>
      <c r="L149" s="6"/>
      <c r="M149" s="34"/>
    </row>
    <row r="150" spans="3:13">
      <c r="C150" s="27"/>
      <c r="H150" s="6"/>
      <c r="I150" s="34"/>
      <c r="J150" s="6"/>
      <c r="K150" s="34"/>
      <c r="L150" s="6"/>
      <c r="M150" s="34"/>
    </row>
    <row r="151" spans="3:13">
      <c r="C151" s="27"/>
      <c r="J151" s="6"/>
      <c r="K151" s="34"/>
      <c r="L151" s="6"/>
      <c r="M151" s="34"/>
    </row>
    <row r="152" spans="3:13">
      <c r="C152" s="27"/>
      <c r="H152" s="6"/>
      <c r="I152" s="34"/>
      <c r="J152" s="6"/>
      <c r="K152" s="34"/>
      <c r="L152" s="6"/>
      <c r="M152" s="34"/>
    </row>
    <row r="153" spans="3:13">
      <c r="C153" s="27"/>
      <c r="J153" s="6"/>
      <c r="K153" s="34"/>
      <c r="L153" s="6"/>
      <c r="M153" s="34"/>
    </row>
    <row r="154" spans="3:13">
      <c r="C154" s="27"/>
      <c r="H154" s="6"/>
      <c r="I154" s="34"/>
      <c r="J154" s="6"/>
      <c r="K154" s="34"/>
      <c r="L154" s="6"/>
      <c r="M154" s="34"/>
    </row>
    <row r="155" spans="3:13">
      <c r="C155" s="27"/>
      <c r="J155" s="6"/>
      <c r="K155" s="34"/>
      <c r="L155" s="6"/>
      <c r="M155" s="34"/>
    </row>
    <row r="156" spans="3:13">
      <c r="C156" s="27"/>
      <c r="H156" s="6"/>
      <c r="I156" s="34"/>
      <c r="J156" s="6"/>
      <c r="K156" s="34"/>
      <c r="L156" s="6"/>
      <c r="M156" s="34"/>
    </row>
    <row r="157" spans="3:13">
      <c r="C157" s="27"/>
      <c r="H157" s="6"/>
      <c r="I157" s="34"/>
      <c r="J157" s="6"/>
      <c r="K157" s="34"/>
      <c r="L157" s="6"/>
      <c r="M157" s="34"/>
    </row>
    <row r="158" spans="3:13">
      <c r="C158" s="27"/>
      <c r="J158" s="6"/>
      <c r="K158" s="34"/>
      <c r="L158" s="6"/>
      <c r="M158" s="34"/>
    </row>
    <row r="159" spans="3:13">
      <c r="C159" s="27"/>
      <c r="H159" s="6"/>
      <c r="I159" s="34"/>
      <c r="J159" s="6"/>
      <c r="K159" s="34"/>
      <c r="L159" s="6"/>
      <c r="M159" s="34"/>
    </row>
    <row r="160" spans="3:13">
      <c r="C160" s="27"/>
      <c r="H160" s="6"/>
      <c r="I160" s="34"/>
      <c r="J160" s="6"/>
      <c r="K160" s="34"/>
      <c r="L160" s="6"/>
      <c r="M160" s="34"/>
    </row>
    <row r="161" spans="3:13">
      <c r="C161" s="27"/>
      <c r="H161" s="6"/>
      <c r="I161" s="34"/>
      <c r="J161" s="6"/>
      <c r="K161" s="34"/>
      <c r="L161" s="6"/>
      <c r="M161" s="34"/>
    </row>
    <row r="162" spans="3:13">
      <c r="C162" s="27"/>
      <c r="H162" s="6"/>
      <c r="I162" s="34"/>
      <c r="J162" s="6"/>
      <c r="K162" s="34"/>
      <c r="L162" s="6"/>
      <c r="M162" s="34"/>
    </row>
    <row r="163" spans="3:13">
      <c r="C163" s="27"/>
      <c r="H163" s="6"/>
      <c r="I163" s="34"/>
      <c r="J163" s="6"/>
      <c r="K163" s="34"/>
      <c r="L163" s="6"/>
      <c r="M163" s="34"/>
    </row>
    <row r="164" spans="3:13">
      <c r="C164" s="27"/>
      <c r="H164" s="6"/>
      <c r="I164" s="34"/>
      <c r="J164" s="6"/>
      <c r="K164" s="34"/>
      <c r="L164" s="6"/>
      <c r="M164" s="34"/>
    </row>
    <row r="165" spans="3:13">
      <c r="C165" s="27"/>
      <c r="H165" s="6"/>
      <c r="I165" s="34"/>
      <c r="J165" s="6"/>
      <c r="K165" s="34"/>
      <c r="L165" s="6"/>
      <c r="M165" s="34"/>
    </row>
    <row r="166" spans="3:13">
      <c r="C166" s="27"/>
      <c r="H166" s="6"/>
      <c r="I166" s="34"/>
      <c r="J166" s="6"/>
      <c r="K166" s="34"/>
      <c r="L166" s="6"/>
      <c r="M166" s="34"/>
    </row>
    <row r="167" spans="3:13">
      <c r="C167" s="27"/>
      <c r="H167" s="6"/>
      <c r="I167" s="34"/>
      <c r="J167" s="6"/>
      <c r="K167" s="34"/>
      <c r="L167" s="6"/>
      <c r="M167" s="34"/>
    </row>
    <row r="168" spans="3:13">
      <c r="C168" s="27"/>
      <c r="H168" s="6"/>
      <c r="I168" s="34"/>
      <c r="J168" s="6"/>
      <c r="K168" s="34"/>
      <c r="L168" s="6"/>
      <c r="M168" s="34"/>
    </row>
    <row r="169" spans="3:13">
      <c r="C169" s="27"/>
      <c r="H169" s="6"/>
      <c r="I169" s="34"/>
      <c r="J169" s="6"/>
      <c r="K169" s="34"/>
      <c r="L169" s="6"/>
      <c r="M169" s="34"/>
    </row>
    <row r="170" spans="3:13">
      <c r="C170" s="27"/>
      <c r="J170" s="6"/>
      <c r="K170" s="34"/>
      <c r="L170" s="6"/>
      <c r="M170" s="34"/>
    </row>
    <row r="171" spans="3:13">
      <c r="C171" s="27"/>
      <c r="J171" s="6"/>
      <c r="K171" s="34"/>
      <c r="L171" s="6"/>
      <c r="M171" s="34"/>
    </row>
    <row r="172" spans="3:13">
      <c r="C172" s="27"/>
      <c r="H172" s="6"/>
      <c r="I172" s="34"/>
      <c r="J172" s="6"/>
      <c r="K172" s="34"/>
      <c r="L172" s="6"/>
      <c r="M172" s="34"/>
    </row>
    <row r="173" spans="3:13">
      <c r="C173" s="27"/>
      <c r="H173" s="6"/>
      <c r="I173" s="34"/>
      <c r="J173" s="6"/>
      <c r="K173" s="34"/>
      <c r="L173" s="6"/>
      <c r="M173" s="34"/>
    </row>
    <row r="174" spans="3:13">
      <c r="C174" s="27"/>
      <c r="H174" s="6"/>
      <c r="I174" s="34"/>
      <c r="J174" s="6"/>
      <c r="K174" s="34"/>
      <c r="L174" s="6"/>
      <c r="M174" s="34"/>
    </row>
    <row r="175" spans="3:13">
      <c r="J175" s="6"/>
      <c r="K175" s="34"/>
      <c r="L175" s="6"/>
      <c r="M175" s="34"/>
    </row>
    <row r="176" spans="3:13">
      <c r="H176" s="6"/>
      <c r="I176" s="34"/>
      <c r="J176" s="6"/>
      <c r="K176" s="34"/>
      <c r="L176" s="6"/>
      <c r="M176" s="34"/>
    </row>
    <row r="177" spans="8:13">
      <c r="H177" s="6"/>
      <c r="I177" s="34"/>
      <c r="J177" s="6"/>
      <c r="K177" s="34"/>
      <c r="L177" s="6"/>
      <c r="M177" s="34"/>
    </row>
    <row r="178" spans="8:13">
      <c r="J178" s="6"/>
      <c r="K178" s="34"/>
      <c r="L178" s="6"/>
      <c r="M178" s="34"/>
    </row>
    <row r="179" spans="8:13">
      <c r="H179" s="6"/>
      <c r="I179" s="34"/>
      <c r="J179" s="6"/>
      <c r="K179" s="34"/>
      <c r="L179" s="6"/>
      <c r="M179" s="34"/>
    </row>
    <row r="180" spans="8:13">
      <c r="H180" s="6"/>
      <c r="I180" s="34"/>
      <c r="J180" s="6"/>
      <c r="K180" s="34"/>
      <c r="L180" s="6"/>
      <c r="M180" s="34"/>
    </row>
    <row r="181" spans="8:13">
      <c r="H181" s="6"/>
      <c r="I181" s="34"/>
      <c r="J181" s="6"/>
      <c r="K181" s="34"/>
      <c r="L181" s="6"/>
      <c r="M181" s="34"/>
    </row>
    <row r="182" spans="8:13">
      <c r="H182" s="6"/>
      <c r="I182" s="34"/>
      <c r="J182" s="6"/>
      <c r="K182" s="34"/>
      <c r="L182" s="6"/>
      <c r="M182" s="34"/>
    </row>
    <row r="183" spans="8:13">
      <c r="H183" s="6"/>
      <c r="I183" s="34"/>
      <c r="J183" s="6"/>
      <c r="K183" s="34"/>
      <c r="L183" s="6"/>
      <c r="M183" s="34"/>
    </row>
    <row r="184" spans="8:13">
      <c r="H184" s="6"/>
      <c r="I184" s="34"/>
      <c r="J184" s="6"/>
      <c r="K184" s="34"/>
      <c r="L184" s="6"/>
      <c r="M184" s="34"/>
    </row>
    <row r="185" spans="8:13">
      <c r="H185" s="6"/>
      <c r="I185" s="34"/>
      <c r="J185" s="6"/>
      <c r="K185" s="34"/>
      <c r="L185" s="6"/>
      <c r="M185" s="34"/>
    </row>
    <row r="186" spans="8:13">
      <c r="H186" s="6"/>
      <c r="I186" s="34"/>
      <c r="J186" s="6"/>
      <c r="K186" s="34"/>
      <c r="L186" s="6"/>
      <c r="M186" s="34"/>
    </row>
    <row r="187" spans="8:13">
      <c r="H187" s="6"/>
      <c r="I187" s="34"/>
      <c r="J187" s="6"/>
      <c r="K187" s="34"/>
      <c r="L187" s="6"/>
      <c r="M187" s="34"/>
    </row>
    <row r="188" spans="8:13">
      <c r="J188" s="6"/>
      <c r="K188" s="34"/>
      <c r="L188" s="6"/>
      <c r="M188" s="34"/>
    </row>
    <row r="189" spans="8:13">
      <c r="H189" s="6"/>
      <c r="I189" s="34"/>
      <c r="J189" s="6"/>
      <c r="K189" s="34"/>
      <c r="L189" s="6"/>
      <c r="M189" s="34"/>
    </row>
    <row r="190" spans="8:13">
      <c r="H190" s="6"/>
      <c r="I190" s="34"/>
      <c r="J190" s="6"/>
      <c r="K190" s="34"/>
      <c r="L190" s="6"/>
      <c r="M190" s="34"/>
    </row>
    <row r="191" spans="8:13">
      <c r="H191" s="6"/>
      <c r="I191" s="34"/>
      <c r="J191" s="6"/>
      <c r="K191" s="34"/>
      <c r="L191" s="6"/>
      <c r="M191" s="34"/>
    </row>
    <row r="192" spans="8:13">
      <c r="J192" s="6"/>
      <c r="K192" s="34"/>
      <c r="L192" s="6"/>
      <c r="M192" s="34"/>
    </row>
    <row r="193" spans="8:13">
      <c r="H193" s="6"/>
      <c r="I193" s="34"/>
      <c r="J193" s="6"/>
      <c r="K193" s="34"/>
      <c r="L193" s="6"/>
      <c r="M193" s="34"/>
    </row>
    <row r="194" spans="8:13">
      <c r="H194" s="6"/>
      <c r="I194" s="34"/>
      <c r="J194" s="6"/>
      <c r="K194" s="34"/>
      <c r="L194" s="6"/>
      <c r="M194" s="34"/>
    </row>
    <row r="195" spans="8:13">
      <c r="H195" s="6"/>
      <c r="I195" s="34"/>
      <c r="J195" s="6"/>
      <c r="K195" s="34"/>
      <c r="L195" s="6"/>
      <c r="M195" s="34"/>
    </row>
    <row r="196" spans="8:13">
      <c r="H196" s="6"/>
      <c r="I196" s="34"/>
      <c r="J196" s="6"/>
      <c r="K196" s="34"/>
      <c r="L196" s="6"/>
      <c r="M196" s="34"/>
    </row>
    <row r="197" spans="8:13">
      <c r="J197" s="6"/>
      <c r="K197" s="34"/>
      <c r="L197" s="6"/>
      <c r="M197" s="34"/>
    </row>
    <row r="198" spans="8:13">
      <c r="J198" s="6"/>
      <c r="K198" s="34"/>
      <c r="L198" s="6"/>
      <c r="M198" s="34"/>
    </row>
    <row r="199" spans="8:13">
      <c r="H199" s="6"/>
      <c r="I199" s="34"/>
      <c r="J199" s="6"/>
      <c r="K199" s="34"/>
      <c r="L199" s="6"/>
      <c r="M199" s="34"/>
    </row>
    <row r="200" spans="8:13">
      <c r="H200" s="6"/>
      <c r="I200" s="34"/>
      <c r="J200" s="6"/>
      <c r="K200" s="34"/>
      <c r="L200" s="6"/>
      <c r="M200" s="34"/>
    </row>
    <row r="201" spans="8:13">
      <c r="H201" s="6"/>
      <c r="I201" s="34"/>
      <c r="J201" s="6"/>
      <c r="K201" s="34"/>
      <c r="L201" s="6"/>
      <c r="M201" s="34"/>
    </row>
    <row r="202" spans="8:13">
      <c r="H202" s="6"/>
      <c r="I202" s="34"/>
      <c r="J202" s="6"/>
      <c r="K202" s="34"/>
      <c r="L202" s="6"/>
      <c r="M202" s="34"/>
    </row>
    <row r="203" spans="8:13">
      <c r="H203" s="6"/>
      <c r="I203" s="34"/>
      <c r="J203" s="6"/>
      <c r="K203" s="34"/>
      <c r="L203" s="6"/>
      <c r="M203" s="34"/>
    </row>
    <row r="204" spans="8:13">
      <c r="H204" s="6"/>
      <c r="I204" s="34"/>
      <c r="J204" s="6"/>
      <c r="K204" s="34"/>
      <c r="L204" s="6"/>
      <c r="M204" s="34"/>
    </row>
    <row r="205" spans="8:13">
      <c r="H205" s="6"/>
      <c r="I205" s="34"/>
      <c r="J205" s="6"/>
      <c r="K205" s="34"/>
      <c r="L205" s="6"/>
      <c r="M205" s="34"/>
    </row>
    <row r="206" spans="8:13">
      <c r="H206" s="6"/>
      <c r="I206" s="34"/>
      <c r="J206" s="6"/>
      <c r="K206" s="34"/>
      <c r="L206" s="6"/>
      <c r="M206" s="34"/>
    </row>
    <row r="207" spans="8:13">
      <c r="H207" s="6"/>
      <c r="I207" s="34"/>
      <c r="J207" s="6"/>
      <c r="K207" s="34"/>
      <c r="L207" s="6"/>
      <c r="M207" s="34"/>
    </row>
    <row r="208" spans="8:13">
      <c r="H208" s="6"/>
      <c r="I208" s="34"/>
      <c r="J208" s="6"/>
      <c r="K208" s="34"/>
      <c r="L208" s="6"/>
      <c r="M208" s="34"/>
    </row>
    <row r="209" spans="8:13">
      <c r="H209" s="6"/>
      <c r="I209" s="34"/>
      <c r="J209" s="6"/>
      <c r="K209" s="34"/>
      <c r="L209" s="6"/>
      <c r="M209" s="34"/>
    </row>
    <row r="210" spans="8:13">
      <c r="H210" s="6"/>
      <c r="I210" s="34"/>
      <c r="J210" s="6"/>
      <c r="K210" s="34"/>
      <c r="L210" s="6"/>
      <c r="M210" s="34"/>
    </row>
    <row r="211" spans="8:13">
      <c r="H211" s="6"/>
      <c r="I211" s="34"/>
      <c r="J211" s="6"/>
      <c r="K211" s="34"/>
      <c r="L211" s="6"/>
      <c r="M211" s="34"/>
    </row>
    <row r="212" spans="8:13">
      <c r="H212" s="6"/>
      <c r="I212" s="34"/>
      <c r="J212" s="6"/>
      <c r="K212" s="34"/>
      <c r="L212" s="6"/>
      <c r="M212" s="34"/>
    </row>
    <row r="213" spans="8:13">
      <c r="H213" s="6"/>
      <c r="I213" s="34"/>
      <c r="J213" s="6"/>
      <c r="K213" s="34"/>
      <c r="L213" s="6"/>
      <c r="M213" s="34"/>
    </row>
    <row r="214" spans="8:13">
      <c r="H214" s="6"/>
      <c r="I214" s="34"/>
      <c r="J214" s="6"/>
      <c r="K214" s="34"/>
      <c r="L214" s="6"/>
      <c r="M214" s="34"/>
    </row>
    <row r="215" spans="8:13">
      <c r="H215" s="6"/>
      <c r="I215" s="34"/>
      <c r="J215" s="6"/>
      <c r="K215" s="34"/>
      <c r="L215" s="6"/>
      <c r="M215" s="34"/>
    </row>
    <row r="216" spans="8:13">
      <c r="H216" s="6"/>
      <c r="I216" s="34"/>
      <c r="J216" s="6"/>
      <c r="K216" s="34"/>
      <c r="L216" s="6"/>
      <c r="M216" s="34"/>
    </row>
    <row r="217" spans="8:13">
      <c r="H217" s="6"/>
      <c r="I217" s="34"/>
      <c r="J217" s="6"/>
      <c r="K217" s="34"/>
      <c r="L217" s="6"/>
      <c r="M217" s="34"/>
    </row>
    <row r="218" spans="8:13">
      <c r="H218" s="6"/>
      <c r="I218" s="34"/>
      <c r="J218" s="6"/>
      <c r="K218" s="34"/>
      <c r="L218" s="6"/>
      <c r="M218" s="34"/>
    </row>
    <row r="219" spans="8:13">
      <c r="H219" s="6"/>
      <c r="I219" s="34"/>
      <c r="J219" s="6"/>
      <c r="K219" s="34"/>
      <c r="L219" s="6"/>
      <c r="M219" s="34"/>
    </row>
    <row r="220" spans="8:13">
      <c r="H220" s="6"/>
      <c r="I220" s="34"/>
      <c r="J220" s="6"/>
      <c r="K220" s="34"/>
      <c r="L220" s="6"/>
      <c r="M220" s="34"/>
    </row>
    <row r="221" spans="8:13">
      <c r="H221" s="6"/>
      <c r="I221" s="34"/>
      <c r="J221" s="6"/>
      <c r="K221" s="34"/>
      <c r="L221" s="6"/>
      <c r="M221" s="34"/>
    </row>
    <row r="222" spans="8:13">
      <c r="H222" s="6"/>
      <c r="I222" s="34"/>
      <c r="J222" s="6"/>
      <c r="K222" s="34"/>
      <c r="L222" s="6"/>
      <c r="M222" s="34"/>
    </row>
    <row r="223" spans="8:13">
      <c r="H223" s="6"/>
      <c r="I223" s="34"/>
      <c r="J223" s="6"/>
      <c r="K223" s="34"/>
      <c r="L223" s="6"/>
      <c r="M223" s="34"/>
    </row>
    <row r="224" spans="8:13">
      <c r="J224" s="6"/>
      <c r="K224" s="34"/>
      <c r="L224" s="6"/>
      <c r="M224" s="34"/>
    </row>
    <row r="225" spans="8:13">
      <c r="H225" s="6"/>
      <c r="I225" s="34"/>
      <c r="J225" s="6"/>
      <c r="K225" s="34"/>
      <c r="L225" s="6"/>
      <c r="M225" s="34"/>
    </row>
    <row r="226" spans="8:13">
      <c r="H226" s="6"/>
      <c r="I226" s="34"/>
      <c r="J226" s="6"/>
      <c r="K226" s="34"/>
      <c r="L226" s="6"/>
      <c r="M226" s="34"/>
    </row>
    <row r="227" spans="8:13">
      <c r="H227" s="6"/>
      <c r="I227" s="34"/>
      <c r="J227" s="6"/>
      <c r="K227" s="34"/>
      <c r="L227" s="6"/>
      <c r="M227" s="34"/>
    </row>
    <row r="228" spans="8:13">
      <c r="H228" s="6"/>
      <c r="I228" s="34"/>
      <c r="J228" s="6"/>
      <c r="K228" s="34"/>
      <c r="L228" s="6"/>
      <c r="M228" s="34"/>
    </row>
    <row r="229" spans="8:13">
      <c r="H229" s="6"/>
      <c r="I229" s="34"/>
      <c r="J229" s="6"/>
      <c r="K229" s="34"/>
      <c r="L229" s="6"/>
      <c r="M229" s="34"/>
    </row>
    <row r="230" spans="8:13">
      <c r="J230" s="6"/>
      <c r="K230" s="34"/>
      <c r="L230" s="6"/>
      <c r="M230" s="34"/>
    </row>
    <row r="231" spans="8:13">
      <c r="H231" s="6"/>
      <c r="I231" s="34"/>
      <c r="J231" s="6"/>
      <c r="K231" s="34"/>
      <c r="L231" s="6"/>
      <c r="M231" s="34"/>
    </row>
    <row r="232" spans="8:13">
      <c r="H232" s="6"/>
      <c r="I232" s="34"/>
      <c r="J232" s="6"/>
      <c r="K232" s="34"/>
      <c r="L232" s="6"/>
      <c r="M232" s="34"/>
    </row>
    <row r="233" spans="8:13">
      <c r="H233" s="6"/>
      <c r="I233" s="34"/>
      <c r="J233" s="6"/>
      <c r="K233" s="34"/>
      <c r="L233" s="6"/>
      <c r="M233" s="34"/>
    </row>
    <row r="234" spans="8:13">
      <c r="H234" s="6"/>
      <c r="I234" s="34"/>
      <c r="J234" s="6"/>
      <c r="K234" s="34"/>
      <c r="L234" s="6"/>
      <c r="M234" s="34"/>
    </row>
    <row r="235" spans="8:13">
      <c r="H235" s="6"/>
      <c r="I235" s="34"/>
      <c r="J235" s="6"/>
      <c r="K235" s="34"/>
      <c r="L235" s="6"/>
      <c r="M235" s="34"/>
    </row>
    <row r="236" spans="8:13">
      <c r="J236" s="6"/>
      <c r="K236" s="34"/>
      <c r="L236" s="6"/>
      <c r="M236" s="34"/>
    </row>
    <row r="237" spans="8:13">
      <c r="H237" s="6"/>
      <c r="I237" s="34"/>
      <c r="J237" s="6"/>
      <c r="K237" s="34"/>
      <c r="L237" s="6"/>
      <c r="M237" s="34"/>
    </row>
    <row r="238" spans="8:13">
      <c r="H238" s="6"/>
      <c r="I238" s="34"/>
      <c r="J238" s="6"/>
      <c r="K238" s="34"/>
      <c r="L238" s="6"/>
      <c r="M238" s="34"/>
    </row>
    <row r="239" spans="8:13">
      <c r="H239" s="6"/>
      <c r="I239" s="34"/>
      <c r="J239" s="6"/>
      <c r="K239" s="34"/>
      <c r="L239" s="6"/>
      <c r="M239" s="34"/>
    </row>
    <row r="240" spans="8:13">
      <c r="H240" s="6"/>
      <c r="I240" s="34"/>
      <c r="J240" s="6"/>
      <c r="K240" s="34"/>
      <c r="L240" s="6"/>
      <c r="M240" s="34"/>
    </row>
    <row r="241" spans="8:13">
      <c r="J241" s="6"/>
      <c r="K241" s="34"/>
      <c r="L241" s="6"/>
      <c r="M241" s="34"/>
    </row>
    <row r="242" spans="8:13">
      <c r="H242" s="6"/>
      <c r="I242" s="34"/>
      <c r="J242" s="6"/>
      <c r="K242" s="34"/>
      <c r="L242" s="6"/>
      <c r="M242" s="34"/>
    </row>
    <row r="243" spans="8:13">
      <c r="J243" s="6"/>
      <c r="K243" s="34"/>
      <c r="L243" s="6"/>
      <c r="M243" s="34"/>
    </row>
    <row r="244" spans="8:13">
      <c r="J244" s="6"/>
      <c r="K244" s="34"/>
      <c r="L244" s="6"/>
      <c r="M244" s="34"/>
    </row>
    <row r="245" spans="8:13">
      <c r="H245" s="6"/>
      <c r="I245" s="34"/>
      <c r="J245" s="6"/>
      <c r="K245" s="34"/>
      <c r="L245" s="6"/>
      <c r="M245" s="34"/>
    </row>
    <row r="246" spans="8:13">
      <c r="H246" s="6"/>
      <c r="I246" s="34"/>
      <c r="J246" s="6"/>
      <c r="K246" s="34"/>
      <c r="L246" s="6"/>
      <c r="M246" s="34"/>
    </row>
    <row r="247" spans="8:13">
      <c r="H247" s="6"/>
      <c r="I247" s="34"/>
      <c r="J247" s="6"/>
      <c r="K247" s="34"/>
      <c r="L247" s="6"/>
      <c r="M247" s="34"/>
    </row>
    <row r="248" spans="8:13">
      <c r="H248" s="6"/>
      <c r="I248" s="34"/>
      <c r="J248" s="6"/>
      <c r="K248" s="34"/>
      <c r="L248" s="6"/>
      <c r="M248" s="34"/>
    </row>
    <row r="249" spans="8:13">
      <c r="H249" s="6"/>
      <c r="I249" s="34"/>
      <c r="J249" s="6"/>
      <c r="K249" s="34"/>
      <c r="L249" s="6"/>
      <c r="M249" s="34"/>
    </row>
    <row r="250" spans="8:13">
      <c r="H250" s="6"/>
      <c r="I250" s="34"/>
      <c r="J250" s="6"/>
      <c r="K250" s="34"/>
      <c r="L250" s="6"/>
      <c r="M250" s="34"/>
    </row>
    <row r="251" spans="8:13">
      <c r="H251" s="6"/>
      <c r="I251" s="34"/>
      <c r="J251" s="6"/>
      <c r="K251" s="34"/>
      <c r="L251" s="6"/>
      <c r="M251" s="34"/>
    </row>
    <row r="252" spans="8:13">
      <c r="H252" s="6"/>
      <c r="I252" s="34"/>
    </row>
    <row r="253" spans="8:13">
      <c r="H253" s="6"/>
      <c r="I253" s="34"/>
    </row>
    <row r="254" spans="8:13">
      <c r="H254" s="6"/>
      <c r="I254" s="34"/>
    </row>
    <row r="255" spans="8:13">
      <c r="H255" s="6"/>
      <c r="I255" s="34"/>
    </row>
    <row r="256" spans="8:13">
      <c r="H256" s="6"/>
      <c r="I256" s="34"/>
    </row>
    <row r="258" spans="8:9">
      <c r="H258" s="6"/>
      <c r="I258" s="34"/>
    </row>
    <row r="259" spans="8:9">
      <c r="H259" s="6"/>
      <c r="I259" s="34"/>
    </row>
    <row r="260" spans="8:9">
      <c r="H260" s="6"/>
      <c r="I260" s="34"/>
    </row>
    <row r="261" spans="8:9">
      <c r="H261" s="6"/>
      <c r="I261" s="34"/>
    </row>
    <row r="262" spans="8:9">
      <c r="H262" s="6"/>
      <c r="I262" s="34"/>
    </row>
    <row r="263" spans="8:9">
      <c r="H263" s="6"/>
      <c r="I263" s="34"/>
    </row>
    <row r="264" spans="8:9">
      <c r="H264" s="6"/>
      <c r="I264" s="34"/>
    </row>
    <row r="265" spans="8:9">
      <c r="H265" s="6"/>
      <c r="I265" s="34"/>
    </row>
    <row r="266" spans="8:9">
      <c r="H266" s="6"/>
      <c r="I266" s="34"/>
    </row>
    <row r="267" spans="8:9">
      <c r="H267" s="6"/>
      <c r="I267" s="34"/>
    </row>
  </sheetData>
  <mergeCells count="9">
    <mergeCell ref="A1:F1"/>
    <mergeCell ref="A3:A7"/>
    <mergeCell ref="B3:B7"/>
    <mergeCell ref="C3:C7"/>
    <mergeCell ref="D4:D6"/>
    <mergeCell ref="D3:E3"/>
    <mergeCell ref="D7:E7"/>
    <mergeCell ref="E5:E6"/>
    <mergeCell ref="F3:F6"/>
  </mergeCells>
  <phoneticPr fontId="25" type="noConversion"/>
  <hyperlinks>
    <hyperlink ref="A1:F1" location="Inhaltsverzeichnis!A31:C32" display="Inhaltsverzeichnis!A31:C32" xr:uid="{00000000-0004-0000-0B00-000000000000}"/>
  </hyperlinks>
  <pageMargins left="0.59055118110236227" right="0.59055118110236227" top="0.78740157480314965" bottom="0.59055118110236227" header="0.31496062992125984" footer="0.23622047244094491"/>
  <pageSetup paperSize="9" firstPageNumber="12" orientation="portrait" r:id="rId1"/>
  <headerFooter alignWithMargins="0">
    <oddHeader>&amp;C&amp;"Arial,Standard"&amp;8– &amp;P –</oddHeader>
    <oddFooter>&amp;C&amp;"Arial,Standard"&amp;7&amp;K000000 Amt für Statistik Berlin-Brandenburg — SB A IV 3 - j / 21 –  Brandenburg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0"/>
  <dimension ref="A1:O51"/>
  <sheetViews>
    <sheetView zoomScaleNormal="100" workbookViewId="0">
      <pane ySplit="5" topLeftCell="A6" activePane="bottomLeft" state="frozen"/>
      <selection pane="bottomLeft" activeCell="A6" sqref="A6:H6"/>
    </sheetView>
  </sheetViews>
  <sheetFormatPr baseColWidth="10" defaultColWidth="11.5703125" defaultRowHeight="12.75"/>
  <cols>
    <col min="1" max="1" width="33.28515625" style="52" customWidth="1"/>
    <col min="2" max="4" width="7.28515625" style="52" customWidth="1"/>
    <col min="5" max="5" width="7.28515625" style="52" bestFit="1" customWidth="1"/>
    <col min="6" max="6" width="7.28515625" style="207" customWidth="1"/>
    <col min="7" max="7" width="9.140625" style="207" customWidth="1"/>
    <col min="8" max="8" width="9.140625" style="52" customWidth="1"/>
    <col min="9" max="9" width="11.42578125" style="170" customWidth="1"/>
    <col min="10" max="10" width="11.5703125" style="52" customWidth="1"/>
    <col min="11" max="12" width="11.42578125" style="217" customWidth="1"/>
    <col min="13" max="14" width="6.5703125" style="171" customWidth="1"/>
    <col min="15" max="16384" width="11.5703125" style="52"/>
  </cols>
  <sheetData>
    <row r="1" spans="1:14" ht="25.5" customHeight="1">
      <c r="A1" s="422" t="s">
        <v>733</v>
      </c>
      <c r="B1" s="454"/>
      <c r="C1" s="454"/>
      <c r="D1" s="454"/>
      <c r="E1" s="454"/>
      <c r="F1" s="454"/>
      <c r="G1" s="454"/>
      <c r="H1" s="454"/>
    </row>
    <row r="2" spans="1:14" ht="12" customHeight="1">
      <c r="A2" s="458"/>
      <c r="B2" s="459"/>
      <c r="C2" s="459"/>
      <c r="D2" s="459"/>
      <c r="E2" s="459"/>
      <c r="F2" s="459"/>
      <c r="G2" s="459"/>
      <c r="H2" s="459"/>
    </row>
    <row r="3" spans="1:14" ht="12" customHeight="1">
      <c r="A3" s="462" t="s">
        <v>500</v>
      </c>
      <c r="B3" s="455" t="s">
        <v>181</v>
      </c>
      <c r="C3" s="456"/>
      <c r="D3" s="457"/>
      <c r="E3" s="463" t="s">
        <v>711</v>
      </c>
      <c r="F3" s="463" t="s">
        <v>212</v>
      </c>
      <c r="G3" s="463" t="s">
        <v>213</v>
      </c>
      <c r="H3" s="466" t="s">
        <v>214</v>
      </c>
      <c r="I3" s="52"/>
      <c r="J3" s="170"/>
      <c r="L3" s="216"/>
      <c r="N3" s="52"/>
    </row>
    <row r="4" spans="1:14" ht="36" customHeight="1">
      <c r="A4" s="462"/>
      <c r="B4" s="399" t="s">
        <v>182</v>
      </c>
      <c r="C4" s="399" t="s">
        <v>1</v>
      </c>
      <c r="D4" s="399" t="s">
        <v>2</v>
      </c>
      <c r="E4" s="464"/>
      <c r="F4" s="464"/>
      <c r="G4" s="465"/>
      <c r="H4" s="467"/>
      <c r="I4" s="52"/>
      <c r="J4" s="305"/>
      <c r="K4" s="305"/>
      <c r="L4" s="305"/>
      <c r="N4" s="52"/>
    </row>
    <row r="5" spans="1:14" ht="11.25" customHeight="1">
      <c r="A5" s="462"/>
      <c r="B5" s="455" t="s">
        <v>185</v>
      </c>
      <c r="C5" s="456"/>
      <c r="D5" s="456"/>
      <c r="E5" s="456"/>
      <c r="F5" s="457"/>
      <c r="G5" s="400" t="s">
        <v>186</v>
      </c>
      <c r="H5" s="166" t="s">
        <v>3</v>
      </c>
    </row>
    <row r="6" spans="1:14" ht="12" customHeight="1">
      <c r="A6" s="460"/>
      <c r="B6" s="461"/>
      <c r="C6" s="461"/>
      <c r="D6" s="461"/>
      <c r="E6" s="461"/>
      <c r="F6" s="461"/>
      <c r="G6" s="461"/>
      <c r="H6" s="461"/>
    </row>
    <row r="7" spans="1:14" ht="12" customHeight="1">
      <c r="A7" s="317" t="s">
        <v>501</v>
      </c>
      <c r="B7" s="370">
        <v>461665</v>
      </c>
      <c r="C7" s="370">
        <v>227514</v>
      </c>
      <c r="D7" s="370">
        <v>234151</v>
      </c>
      <c r="E7" s="370">
        <v>9404</v>
      </c>
      <c r="F7" s="360">
        <v>10093</v>
      </c>
      <c r="G7" s="374">
        <v>8</v>
      </c>
      <c r="H7" s="374">
        <v>60.4</v>
      </c>
      <c r="J7" s="265"/>
      <c r="K7" s="302"/>
      <c r="L7" s="302"/>
    </row>
    <row r="8" spans="1:14" ht="12" customHeight="1">
      <c r="A8" s="318" t="s">
        <v>502</v>
      </c>
      <c r="B8" s="368">
        <v>112186</v>
      </c>
      <c r="C8" s="368">
        <v>58709</v>
      </c>
      <c r="D8" s="368">
        <v>53477</v>
      </c>
      <c r="E8" s="368">
        <v>3214</v>
      </c>
      <c r="F8" s="307">
        <v>1951</v>
      </c>
      <c r="G8" s="298">
        <v>6.3</v>
      </c>
      <c r="H8" s="298">
        <v>70.3</v>
      </c>
      <c r="I8" s="172"/>
      <c r="J8" s="265"/>
      <c r="K8" s="302"/>
      <c r="L8" s="302"/>
    </row>
    <row r="9" spans="1:14" ht="12" customHeight="1">
      <c r="A9" s="319" t="s">
        <v>503</v>
      </c>
      <c r="B9" s="368">
        <v>16448</v>
      </c>
      <c r="C9" s="368">
        <v>5777</v>
      </c>
      <c r="D9" s="368">
        <v>10671</v>
      </c>
      <c r="E9" s="368">
        <v>61</v>
      </c>
      <c r="F9" s="307">
        <v>864</v>
      </c>
      <c r="G9" s="298">
        <v>19.2</v>
      </c>
      <c r="H9" s="298">
        <v>82.7</v>
      </c>
      <c r="J9" s="265"/>
      <c r="K9" s="302"/>
      <c r="L9" s="302"/>
    </row>
    <row r="10" spans="1:14" ht="12" customHeight="1">
      <c r="A10" s="319" t="s">
        <v>504</v>
      </c>
      <c r="B10" s="369">
        <v>25895</v>
      </c>
      <c r="C10" s="369">
        <v>15086</v>
      </c>
      <c r="D10" s="369">
        <v>10809</v>
      </c>
      <c r="E10" s="369">
        <v>544</v>
      </c>
      <c r="F10" s="369">
        <v>425</v>
      </c>
      <c r="G10" s="298">
        <v>6</v>
      </c>
      <c r="H10" s="298">
        <v>71.599999999999994</v>
      </c>
      <c r="J10" s="265"/>
      <c r="K10" s="302"/>
      <c r="L10" s="302"/>
    </row>
    <row r="11" spans="1:14" ht="12" customHeight="1">
      <c r="A11" s="319" t="s">
        <v>505</v>
      </c>
      <c r="B11" s="368">
        <v>2787</v>
      </c>
      <c r="C11" s="368">
        <v>1466</v>
      </c>
      <c r="D11" s="368">
        <v>1321</v>
      </c>
      <c r="E11" s="368">
        <v>25</v>
      </c>
      <c r="F11" s="307">
        <v>65</v>
      </c>
      <c r="G11" s="298">
        <v>8.5</v>
      </c>
      <c r="H11" s="298">
        <v>72</v>
      </c>
      <c r="J11" s="265"/>
      <c r="K11" s="302"/>
      <c r="L11" s="302"/>
    </row>
    <row r="12" spans="1:14" ht="12" customHeight="1">
      <c r="A12" s="320" t="s">
        <v>506</v>
      </c>
      <c r="B12" s="369">
        <v>7396</v>
      </c>
      <c r="C12" s="369">
        <v>4368</v>
      </c>
      <c r="D12" s="369">
        <v>3028</v>
      </c>
      <c r="E12" s="369">
        <v>75</v>
      </c>
      <c r="F12" s="369">
        <v>178</v>
      </c>
      <c r="G12" s="298">
        <v>8.8000000000000007</v>
      </c>
      <c r="H12" s="298">
        <v>66.7</v>
      </c>
      <c r="I12" s="173"/>
      <c r="J12" s="265"/>
      <c r="K12" s="302"/>
      <c r="L12" s="302"/>
    </row>
    <row r="13" spans="1:14" ht="12" customHeight="1">
      <c r="A13" s="319" t="s">
        <v>507</v>
      </c>
      <c r="B13" s="368">
        <v>182</v>
      </c>
      <c r="C13" s="368">
        <v>96</v>
      </c>
      <c r="D13" s="368">
        <v>86</v>
      </c>
      <c r="E13" s="368">
        <v>0</v>
      </c>
      <c r="F13" s="368">
        <v>5</v>
      </c>
      <c r="G13" s="298">
        <v>9.3000000000000007</v>
      </c>
      <c r="H13" s="298">
        <v>61.1</v>
      </c>
      <c r="J13" s="265"/>
      <c r="K13" s="302"/>
      <c r="L13" s="302"/>
    </row>
    <row r="14" spans="1:14" ht="12" customHeight="1">
      <c r="A14" s="319" t="s">
        <v>508</v>
      </c>
      <c r="B14" s="368">
        <v>5845</v>
      </c>
      <c r="C14" s="368">
        <v>3187</v>
      </c>
      <c r="D14" s="368">
        <v>2658</v>
      </c>
      <c r="E14" s="368">
        <v>60</v>
      </c>
      <c r="F14" s="307">
        <v>114</v>
      </c>
      <c r="G14" s="298">
        <v>7.1</v>
      </c>
      <c r="H14" s="298">
        <v>68.8</v>
      </c>
      <c r="J14" s="265"/>
      <c r="K14" s="302"/>
      <c r="L14" s="302"/>
      <c r="M14" s="52"/>
      <c r="N14" s="52"/>
    </row>
    <row r="15" spans="1:14" ht="12" customHeight="1">
      <c r="A15" s="319" t="s">
        <v>509</v>
      </c>
      <c r="B15" s="368">
        <v>5733</v>
      </c>
      <c r="C15" s="368">
        <v>3498</v>
      </c>
      <c r="D15" s="368">
        <v>2235</v>
      </c>
      <c r="E15" s="368">
        <v>31</v>
      </c>
      <c r="F15" s="307">
        <v>112</v>
      </c>
      <c r="G15" s="298">
        <v>7.1</v>
      </c>
      <c r="H15" s="298">
        <v>67.7</v>
      </c>
      <c r="I15" s="52"/>
      <c r="J15" s="265"/>
      <c r="K15" s="302"/>
      <c r="L15" s="302"/>
      <c r="M15" s="52"/>
      <c r="N15" s="52"/>
    </row>
    <row r="16" spans="1:14" ht="12" customHeight="1">
      <c r="A16" s="319" t="s">
        <v>510</v>
      </c>
      <c r="B16" s="368">
        <v>3066</v>
      </c>
      <c r="C16" s="368">
        <v>1117</v>
      </c>
      <c r="D16" s="368">
        <v>1949</v>
      </c>
      <c r="E16" s="368">
        <v>7</v>
      </c>
      <c r="F16" s="307">
        <v>70</v>
      </c>
      <c r="G16" s="298">
        <v>8.3000000000000007</v>
      </c>
      <c r="H16" s="298">
        <v>60.7</v>
      </c>
      <c r="I16" s="52"/>
      <c r="J16" s="265"/>
      <c r="K16" s="302"/>
      <c r="L16" s="302"/>
      <c r="M16" s="52"/>
      <c r="N16" s="52"/>
    </row>
    <row r="17" spans="1:15" ht="12" customHeight="1">
      <c r="A17" s="319" t="s">
        <v>511</v>
      </c>
      <c r="B17" s="368">
        <v>24286</v>
      </c>
      <c r="C17" s="368">
        <v>12678</v>
      </c>
      <c r="D17" s="368">
        <v>11608</v>
      </c>
      <c r="E17" s="368">
        <v>748</v>
      </c>
      <c r="F17" s="307">
        <v>265</v>
      </c>
      <c r="G17" s="298">
        <v>4</v>
      </c>
      <c r="H17" s="298">
        <v>6</v>
      </c>
      <c r="J17" s="265"/>
      <c r="K17" s="302"/>
      <c r="L17" s="302"/>
      <c r="M17" s="52"/>
      <c r="N17" s="52"/>
    </row>
    <row r="18" spans="1:15" ht="12" customHeight="1">
      <c r="A18" s="319" t="s">
        <v>512</v>
      </c>
      <c r="B18" s="368">
        <v>304</v>
      </c>
      <c r="C18" s="368">
        <v>156</v>
      </c>
      <c r="D18" s="368">
        <v>148</v>
      </c>
      <c r="E18" s="368">
        <v>6</v>
      </c>
      <c r="F18" s="368">
        <v>5</v>
      </c>
      <c r="G18" s="298">
        <v>6.1</v>
      </c>
      <c r="H18" s="375">
        <v>0.1</v>
      </c>
      <c r="I18" s="52"/>
      <c r="J18" s="265"/>
      <c r="K18" s="302"/>
      <c r="L18" s="302"/>
      <c r="M18" s="52"/>
      <c r="N18" s="52"/>
    </row>
    <row r="19" spans="1:15" ht="12" customHeight="1">
      <c r="A19" s="319" t="s">
        <v>513</v>
      </c>
      <c r="B19" s="368">
        <v>1036</v>
      </c>
      <c r="C19" s="368">
        <v>644</v>
      </c>
      <c r="D19" s="368">
        <v>392</v>
      </c>
      <c r="E19" s="368">
        <v>17</v>
      </c>
      <c r="F19" s="368">
        <v>8</v>
      </c>
      <c r="G19" s="298">
        <v>2.9</v>
      </c>
      <c r="H19" s="298">
        <v>6.2</v>
      </c>
      <c r="I19" s="52"/>
      <c r="J19" s="265"/>
      <c r="K19" s="302"/>
      <c r="L19" s="302"/>
      <c r="M19" s="52"/>
      <c r="N19" s="52"/>
    </row>
    <row r="20" spans="1:15" ht="12" customHeight="1">
      <c r="A20" s="319" t="s">
        <v>514</v>
      </c>
      <c r="B20" s="368">
        <v>2468</v>
      </c>
      <c r="C20" s="368">
        <v>1352</v>
      </c>
      <c r="D20" s="368">
        <v>1116</v>
      </c>
      <c r="E20" s="368">
        <v>11</v>
      </c>
      <c r="F20" s="368">
        <v>60</v>
      </c>
      <c r="G20" s="298">
        <v>8.8000000000000007</v>
      </c>
      <c r="H20" s="298">
        <v>64.400000000000006</v>
      </c>
      <c r="I20" s="52"/>
      <c r="J20" s="265"/>
      <c r="K20" s="302"/>
      <c r="L20" s="302"/>
      <c r="M20" s="52"/>
      <c r="N20" s="52"/>
    </row>
    <row r="21" spans="1:15" s="9" customFormat="1" ht="11.65" customHeight="1">
      <c r="A21" s="319" t="s">
        <v>515</v>
      </c>
      <c r="B21" s="368">
        <v>65305</v>
      </c>
      <c r="C21" s="368">
        <v>34063</v>
      </c>
      <c r="D21" s="368">
        <v>31242</v>
      </c>
      <c r="E21" s="368">
        <v>880</v>
      </c>
      <c r="F21" s="307">
        <v>1119</v>
      </c>
      <c r="G21" s="298">
        <v>6.3</v>
      </c>
      <c r="H21" s="298">
        <v>61.5</v>
      </c>
      <c r="I21" s="170"/>
      <c r="J21" s="265"/>
      <c r="K21" s="302"/>
      <c r="L21" s="302"/>
      <c r="O21" s="52"/>
    </row>
    <row r="22" spans="1:15" ht="12" customHeight="1">
      <c r="A22" s="319" t="s">
        <v>516</v>
      </c>
      <c r="B22" s="369">
        <v>13239</v>
      </c>
      <c r="C22" s="369">
        <v>6370</v>
      </c>
      <c r="D22" s="369">
        <v>6869</v>
      </c>
      <c r="E22" s="369">
        <v>189</v>
      </c>
      <c r="F22" s="369">
        <v>230</v>
      </c>
      <c r="G22" s="298">
        <v>6.4</v>
      </c>
      <c r="H22" s="298">
        <v>61.5</v>
      </c>
      <c r="I22" s="52"/>
      <c r="J22" s="265"/>
      <c r="K22" s="302"/>
      <c r="L22" s="302"/>
      <c r="M22" s="52"/>
      <c r="N22" s="52"/>
    </row>
    <row r="23" spans="1:15" ht="12" customHeight="1">
      <c r="A23" s="319" t="s">
        <v>517</v>
      </c>
      <c r="B23" s="369">
        <v>4934</v>
      </c>
      <c r="C23" s="369">
        <v>2581</v>
      </c>
      <c r="D23" s="369">
        <v>2353</v>
      </c>
      <c r="E23" s="369">
        <v>49</v>
      </c>
      <c r="F23" s="369">
        <v>118</v>
      </c>
      <c r="G23" s="298">
        <v>8.6999999999999993</v>
      </c>
      <c r="H23" s="298">
        <v>63.9</v>
      </c>
      <c r="I23" s="52"/>
      <c r="J23" s="265"/>
      <c r="K23" s="302"/>
      <c r="L23" s="302"/>
      <c r="M23" s="52"/>
      <c r="N23" s="52"/>
    </row>
    <row r="24" spans="1:15" ht="12" customHeight="1">
      <c r="A24" s="319" t="s">
        <v>518</v>
      </c>
      <c r="B24" s="368">
        <v>4392</v>
      </c>
      <c r="C24" s="368">
        <v>2884</v>
      </c>
      <c r="D24" s="368">
        <v>1508</v>
      </c>
      <c r="E24" s="368">
        <v>33</v>
      </c>
      <c r="F24" s="307">
        <v>110</v>
      </c>
      <c r="G24" s="298">
        <v>9.1999999999999993</v>
      </c>
      <c r="H24" s="298">
        <v>70.099999999999994</v>
      </c>
      <c r="I24" s="52"/>
      <c r="J24" s="300"/>
      <c r="K24" s="302"/>
      <c r="L24" s="302"/>
      <c r="M24" s="52"/>
      <c r="N24" s="52"/>
    </row>
    <row r="25" spans="1:15" ht="12" customHeight="1">
      <c r="A25" s="319" t="s">
        <v>519</v>
      </c>
      <c r="B25" s="368">
        <v>752</v>
      </c>
      <c r="C25" s="368">
        <v>382</v>
      </c>
      <c r="D25" s="368">
        <v>370</v>
      </c>
      <c r="E25" s="368">
        <v>8</v>
      </c>
      <c r="F25" s="307">
        <v>19</v>
      </c>
      <c r="G25" s="298">
        <v>9.4</v>
      </c>
      <c r="H25" s="298">
        <v>54.1</v>
      </c>
      <c r="I25" s="52"/>
      <c r="J25" s="265"/>
      <c r="K25" s="302"/>
      <c r="L25" s="302"/>
      <c r="M25" s="52"/>
      <c r="N25" s="52"/>
    </row>
    <row r="26" spans="1:15" ht="12" customHeight="1">
      <c r="A26" s="319" t="s">
        <v>520</v>
      </c>
      <c r="B26" s="368">
        <v>776</v>
      </c>
      <c r="C26" s="368">
        <v>501</v>
      </c>
      <c r="D26" s="368">
        <v>275</v>
      </c>
      <c r="E26" s="368">
        <v>2</v>
      </c>
      <c r="F26" s="368">
        <v>25</v>
      </c>
      <c r="G26" s="298">
        <v>11.7</v>
      </c>
      <c r="H26" s="298">
        <v>64.400000000000006</v>
      </c>
      <c r="I26" s="40"/>
      <c r="J26" s="347"/>
      <c r="K26" s="302"/>
      <c r="L26" s="302"/>
      <c r="M26" s="52"/>
      <c r="N26" s="52"/>
    </row>
    <row r="27" spans="1:15" ht="12" customHeight="1">
      <c r="A27" s="319" t="s">
        <v>521</v>
      </c>
      <c r="B27" s="368">
        <v>2182</v>
      </c>
      <c r="C27" s="368">
        <v>1642</v>
      </c>
      <c r="D27" s="368">
        <v>540</v>
      </c>
      <c r="E27" s="368">
        <v>20</v>
      </c>
      <c r="F27" s="368">
        <v>82</v>
      </c>
      <c r="G27" s="298">
        <v>13.8</v>
      </c>
      <c r="H27" s="298">
        <v>67.3</v>
      </c>
      <c r="I27" s="52"/>
      <c r="J27" s="265"/>
      <c r="K27" s="302"/>
      <c r="L27" s="302"/>
      <c r="M27" s="52"/>
      <c r="N27" s="52"/>
    </row>
    <row r="28" spans="1:15" ht="12" customHeight="1">
      <c r="A28" s="319" t="s">
        <v>522</v>
      </c>
      <c r="B28" s="368">
        <v>18479</v>
      </c>
      <c r="C28" s="368">
        <v>13809</v>
      </c>
      <c r="D28" s="368">
        <v>4670</v>
      </c>
      <c r="E28" s="368">
        <v>145</v>
      </c>
      <c r="F28" s="307">
        <v>230</v>
      </c>
      <c r="G28" s="298">
        <v>4.5</v>
      </c>
      <c r="H28" s="298">
        <v>66.8</v>
      </c>
      <c r="I28" s="52"/>
      <c r="J28" s="265"/>
      <c r="K28" s="302"/>
      <c r="L28" s="302"/>
    </row>
    <row r="29" spans="1:15" ht="12" customHeight="1">
      <c r="A29" s="319" t="s">
        <v>523</v>
      </c>
      <c r="B29" s="368">
        <v>23739</v>
      </c>
      <c r="C29" s="368">
        <v>10232</v>
      </c>
      <c r="D29" s="368">
        <v>13507</v>
      </c>
      <c r="E29" s="368">
        <v>73</v>
      </c>
      <c r="F29" s="368">
        <v>554</v>
      </c>
      <c r="G29" s="298">
        <v>8.5</v>
      </c>
      <c r="H29" s="298">
        <v>62.3</v>
      </c>
      <c r="I29" s="52"/>
      <c r="J29" s="265"/>
      <c r="K29" s="302"/>
      <c r="L29" s="302"/>
    </row>
    <row r="30" spans="1:15" ht="12" customHeight="1">
      <c r="A30" s="319" t="s">
        <v>524</v>
      </c>
      <c r="B30" s="368">
        <v>30024</v>
      </c>
      <c r="C30" s="368">
        <v>702</v>
      </c>
      <c r="D30" s="368">
        <v>29322</v>
      </c>
      <c r="E30" s="368">
        <v>1018</v>
      </c>
      <c r="F30" s="307">
        <v>292</v>
      </c>
      <c r="G30" s="298">
        <v>3.6</v>
      </c>
      <c r="H30" s="298">
        <v>39.4</v>
      </c>
      <c r="I30" s="52"/>
      <c r="J30" s="265"/>
      <c r="K30" s="302"/>
      <c r="L30" s="302"/>
    </row>
    <row r="31" spans="1:15" s="207" customFormat="1" ht="12" customHeight="1">
      <c r="A31" s="318" t="s">
        <v>525</v>
      </c>
      <c r="B31" s="368">
        <v>3979</v>
      </c>
      <c r="C31" s="368">
        <v>331</v>
      </c>
      <c r="D31" s="368">
        <v>3648</v>
      </c>
      <c r="E31" s="368">
        <v>232</v>
      </c>
      <c r="F31" s="368">
        <v>37</v>
      </c>
      <c r="G31" s="298">
        <v>3.4</v>
      </c>
      <c r="H31" s="298">
        <v>26.1</v>
      </c>
      <c r="I31" s="52"/>
      <c r="J31" s="301"/>
      <c r="K31" s="303"/>
      <c r="L31" s="302"/>
      <c r="M31" s="216"/>
      <c r="N31" s="216"/>
      <c r="O31" s="52"/>
    </row>
    <row r="32" spans="1:15" s="207" customFormat="1" ht="12" customHeight="1">
      <c r="A32" s="318" t="s">
        <v>526</v>
      </c>
      <c r="B32" s="369">
        <v>11104</v>
      </c>
      <c r="C32" s="369">
        <v>6669</v>
      </c>
      <c r="D32" s="369">
        <v>4435</v>
      </c>
      <c r="E32" s="369">
        <v>165</v>
      </c>
      <c r="F32" s="369">
        <v>107</v>
      </c>
      <c r="G32" s="298">
        <v>3.5</v>
      </c>
      <c r="H32" s="298">
        <v>53.9</v>
      </c>
      <c r="I32" s="52"/>
      <c r="J32" s="301"/>
      <c r="K32" s="303"/>
      <c r="L32" s="302"/>
      <c r="M32" s="216"/>
      <c r="N32" s="216"/>
      <c r="O32" s="52"/>
    </row>
    <row r="33" spans="1:12" ht="12" customHeight="1">
      <c r="A33" s="319" t="s">
        <v>527</v>
      </c>
      <c r="B33" s="369">
        <v>5915</v>
      </c>
      <c r="C33" s="369">
        <v>2804</v>
      </c>
      <c r="D33" s="369">
        <v>3111</v>
      </c>
      <c r="E33" s="369">
        <v>68</v>
      </c>
      <c r="F33" s="369">
        <v>43</v>
      </c>
      <c r="G33" s="298">
        <v>2.7</v>
      </c>
      <c r="H33" s="298">
        <v>69.8</v>
      </c>
      <c r="I33" s="52"/>
      <c r="J33" s="300"/>
      <c r="K33" s="302"/>
      <c r="L33" s="302"/>
    </row>
    <row r="34" spans="1:12" ht="12" customHeight="1">
      <c r="A34" s="319" t="s">
        <v>528</v>
      </c>
      <c r="B34" s="368">
        <v>30911</v>
      </c>
      <c r="C34" s="368">
        <v>15609</v>
      </c>
      <c r="D34" s="368">
        <v>15302</v>
      </c>
      <c r="E34" s="368">
        <v>597</v>
      </c>
      <c r="F34" s="307">
        <v>973</v>
      </c>
      <c r="G34" s="298">
        <v>11.5</v>
      </c>
      <c r="H34" s="298">
        <v>65.599999999999994</v>
      </c>
      <c r="I34" s="52"/>
      <c r="J34" s="300"/>
      <c r="K34" s="302"/>
      <c r="L34" s="302"/>
    </row>
    <row r="35" spans="1:12" ht="12" customHeight="1">
      <c r="A35" s="319" t="s">
        <v>529</v>
      </c>
      <c r="B35" s="368">
        <v>21487</v>
      </c>
      <c r="C35" s="368">
        <v>12157</v>
      </c>
      <c r="D35" s="368">
        <v>9330</v>
      </c>
      <c r="E35" s="368">
        <v>638</v>
      </c>
      <c r="F35" s="307">
        <v>1414</v>
      </c>
      <c r="G35" s="298">
        <v>24</v>
      </c>
      <c r="H35" s="298">
        <v>51</v>
      </c>
      <c r="I35" s="322"/>
      <c r="J35" s="265"/>
      <c r="K35" s="302"/>
      <c r="L35" s="302"/>
    </row>
    <row r="36" spans="1:12" ht="12" customHeight="1">
      <c r="A36" s="319" t="s">
        <v>530</v>
      </c>
      <c r="B36" s="368">
        <v>2167</v>
      </c>
      <c r="C36" s="368">
        <v>879</v>
      </c>
      <c r="D36" s="368">
        <v>1288</v>
      </c>
      <c r="E36" s="368">
        <v>74</v>
      </c>
      <c r="F36" s="307">
        <v>208</v>
      </c>
      <c r="G36" s="298">
        <v>35</v>
      </c>
      <c r="H36" s="298">
        <v>13.4</v>
      </c>
      <c r="I36" s="322"/>
      <c r="J36" s="265"/>
      <c r="K36" s="302"/>
      <c r="L36" s="302"/>
    </row>
    <row r="37" spans="1:12" ht="12" customHeight="1">
      <c r="A37" s="319" t="s">
        <v>531</v>
      </c>
      <c r="B37" s="368">
        <v>1361</v>
      </c>
      <c r="C37" s="368">
        <v>423</v>
      </c>
      <c r="D37" s="368">
        <v>938</v>
      </c>
      <c r="E37" s="368">
        <v>10</v>
      </c>
      <c r="F37" s="307">
        <v>142</v>
      </c>
      <c r="G37" s="298">
        <v>38</v>
      </c>
      <c r="H37" s="298">
        <v>45.8</v>
      </c>
      <c r="I37" s="52"/>
      <c r="J37" s="265"/>
      <c r="K37" s="302"/>
      <c r="L37" s="302"/>
    </row>
    <row r="38" spans="1:12" ht="12" customHeight="1">
      <c r="A38" s="318" t="s">
        <v>532</v>
      </c>
      <c r="B38" s="368">
        <v>840</v>
      </c>
      <c r="C38" s="368">
        <v>259</v>
      </c>
      <c r="D38" s="368">
        <v>581</v>
      </c>
      <c r="E38" s="368">
        <v>0</v>
      </c>
      <c r="F38" s="307">
        <v>8</v>
      </c>
      <c r="G38" s="298">
        <v>3.6</v>
      </c>
      <c r="H38" s="298">
        <v>61.7</v>
      </c>
      <c r="J38" s="265"/>
      <c r="K38" s="302"/>
      <c r="L38" s="302"/>
    </row>
    <row r="39" spans="1:12" ht="12" customHeight="1">
      <c r="A39" s="318" t="s">
        <v>533</v>
      </c>
      <c r="B39" s="368">
        <v>1792</v>
      </c>
      <c r="C39" s="368">
        <v>1200</v>
      </c>
      <c r="D39" s="368">
        <v>592</v>
      </c>
      <c r="E39" s="368">
        <v>10</v>
      </c>
      <c r="F39" s="307">
        <v>48</v>
      </c>
      <c r="G39" s="298">
        <v>9.8000000000000007</v>
      </c>
      <c r="H39" s="298">
        <v>65.400000000000006</v>
      </c>
      <c r="J39" s="265"/>
      <c r="K39" s="302"/>
      <c r="L39" s="302"/>
    </row>
    <row r="40" spans="1:12" ht="12" customHeight="1">
      <c r="A40" s="318" t="s">
        <v>534</v>
      </c>
      <c r="B40" s="368">
        <v>3400</v>
      </c>
      <c r="C40" s="368">
        <v>1778</v>
      </c>
      <c r="D40" s="368">
        <v>1622</v>
      </c>
      <c r="E40" s="368">
        <v>41</v>
      </c>
      <c r="F40" s="368">
        <v>44</v>
      </c>
      <c r="G40" s="298">
        <v>4.8</v>
      </c>
      <c r="H40" s="298">
        <v>69.8</v>
      </c>
      <c r="J40" s="265"/>
      <c r="K40" s="302"/>
      <c r="L40" s="302"/>
    </row>
    <row r="41" spans="1:12" ht="12" customHeight="1">
      <c r="A41" s="320" t="s">
        <v>535</v>
      </c>
      <c r="B41" s="207"/>
      <c r="C41" s="207"/>
      <c r="D41" s="207"/>
      <c r="I41" s="52"/>
      <c r="J41" s="265"/>
      <c r="K41" s="302"/>
      <c r="L41" s="302"/>
    </row>
    <row r="42" spans="1:12" ht="12" customHeight="1">
      <c r="A42" s="321" t="s">
        <v>499</v>
      </c>
      <c r="B42" s="368">
        <v>2041</v>
      </c>
      <c r="C42" s="368">
        <v>1097</v>
      </c>
      <c r="D42" s="368">
        <v>944</v>
      </c>
      <c r="E42" s="207">
        <v>31</v>
      </c>
      <c r="F42" s="207">
        <v>28</v>
      </c>
      <c r="G42" s="376">
        <v>4.9000000000000004</v>
      </c>
      <c r="H42" s="376">
        <v>57.3</v>
      </c>
      <c r="I42" s="198"/>
      <c r="J42" s="265"/>
      <c r="K42" s="302"/>
      <c r="L42" s="302"/>
    </row>
    <row r="43" spans="1:12" ht="12" customHeight="1">
      <c r="A43" s="319" t="s">
        <v>536</v>
      </c>
      <c r="B43" s="368">
        <v>3009</v>
      </c>
      <c r="C43" s="368">
        <v>1860</v>
      </c>
      <c r="D43" s="368">
        <v>1149</v>
      </c>
      <c r="E43" s="368">
        <v>303</v>
      </c>
      <c r="F43" s="307">
        <v>86</v>
      </c>
      <c r="G43" s="298">
        <v>10.5</v>
      </c>
      <c r="H43" s="298">
        <v>65.900000000000006</v>
      </c>
      <c r="I43" s="198"/>
      <c r="J43" s="265"/>
      <c r="K43" s="302"/>
      <c r="L43" s="302"/>
    </row>
    <row r="44" spans="1:12" ht="12" customHeight="1">
      <c r="A44" s="319" t="s">
        <v>537</v>
      </c>
      <c r="B44" s="368">
        <v>2205</v>
      </c>
      <c r="C44" s="368">
        <v>1148</v>
      </c>
      <c r="D44" s="368">
        <v>1057</v>
      </c>
      <c r="E44" s="368">
        <v>19</v>
      </c>
      <c r="F44" s="307">
        <v>54</v>
      </c>
      <c r="G44" s="298">
        <v>9</v>
      </c>
      <c r="H44" s="298">
        <v>68.599999999999994</v>
      </c>
      <c r="I44" s="52"/>
      <c r="J44" s="300"/>
      <c r="K44" s="302"/>
      <c r="L44" s="302"/>
    </row>
    <row r="45" spans="1:12" ht="12" customHeight="1">
      <c r="B45" s="207"/>
      <c r="C45" s="207"/>
      <c r="D45" s="207"/>
      <c r="E45" s="207"/>
      <c r="G45" s="376"/>
      <c r="H45" s="376"/>
      <c r="J45" s="265"/>
      <c r="K45" s="304"/>
      <c r="L45" s="304"/>
    </row>
    <row r="46" spans="1:12" ht="12" customHeight="1">
      <c r="A46" s="153" t="s">
        <v>58</v>
      </c>
      <c r="B46" s="371"/>
      <c r="C46" s="307"/>
      <c r="D46" s="371"/>
      <c r="E46" s="371"/>
      <c r="F46" s="371"/>
      <c r="G46" s="298"/>
      <c r="H46" s="376"/>
      <c r="J46" s="265"/>
      <c r="K46" s="304"/>
      <c r="L46" s="304"/>
    </row>
    <row r="47" spans="1:12" ht="12" customHeight="1">
      <c r="A47" s="153" t="s">
        <v>59</v>
      </c>
      <c r="B47" s="205">
        <v>10445</v>
      </c>
      <c r="C47" s="205">
        <v>5212</v>
      </c>
      <c r="D47" s="205">
        <v>5233</v>
      </c>
      <c r="E47" s="371">
        <v>481</v>
      </c>
      <c r="F47" s="307" t="s">
        <v>30</v>
      </c>
      <c r="G47" s="298">
        <v>2.7</v>
      </c>
      <c r="H47" s="377">
        <v>0</v>
      </c>
      <c r="I47" s="260"/>
      <c r="J47" s="265"/>
      <c r="K47" s="302"/>
      <c r="L47" s="302"/>
    </row>
    <row r="48" spans="1:12" ht="12" customHeight="1">
      <c r="A48" s="264" t="s">
        <v>60</v>
      </c>
    </row>
    <row r="49" spans="1:12" ht="12" customHeight="1">
      <c r="A49" s="263" t="s">
        <v>61</v>
      </c>
    </row>
    <row r="50" spans="1:12" s="53" customFormat="1" ht="12" customHeight="1">
      <c r="A50" s="263" t="s">
        <v>215</v>
      </c>
      <c r="B50" s="263"/>
      <c r="C50" s="263"/>
      <c r="F50" s="218"/>
      <c r="G50" s="218"/>
      <c r="K50" s="218"/>
      <c r="L50" s="218"/>
    </row>
    <row r="51" spans="1:12" s="53" customFormat="1" ht="12" customHeight="1">
      <c r="A51" s="263" t="s">
        <v>216</v>
      </c>
      <c r="B51" s="263"/>
      <c r="C51" s="263"/>
      <c r="F51" s="218"/>
      <c r="G51" s="218"/>
      <c r="K51" s="218"/>
      <c r="L51" s="218"/>
    </row>
  </sheetData>
  <mergeCells count="10">
    <mergeCell ref="A1:H1"/>
    <mergeCell ref="B3:D3"/>
    <mergeCell ref="A2:H2"/>
    <mergeCell ref="A6:H6"/>
    <mergeCell ref="B5:F5"/>
    <mergeCell ref="A3:A5"/>
    <mergeCell ref="E3:E4"/>
    <mergeCell ref="F3:F4"/>
    <mergeCell ref="G3:G4"/>
    <mergeCell ref="H3:H4"/>
  </mergeCells>
  <phoneticPr fontId="25" type="noConversion"/>
  <hyperlinks>
    <hyperlink ref="A1:H1" location="Inhaltsverzeichnis!A34:C35" display="Inhaltsverzeichnis!A34:C35" xr:uid="{00000000-0004-0000-0C00-000000000000}"/>
  </hyperlinks>
  <pageMargins left="0.59055118110236227" right="0.59055118110236227" top="0.78740157480314965" bottom="0.59055118110236227" header="0.31496062992125984" footer="0.23622047244094491"/>
  <pageSetup paperSize="9" firstPageNumber="13" orientation="portrait" r:id="rId1"/>
  <headerFooter alignWithMargins="0">
    <oddHeader>&amp;C&amp;"Arial,Standard"&amp;8– &amp;P –</oddHeader>
    <oddFooter>&amp;C&amp;"Arial,Standard"&amp;7&amp;K000000 Amt für Statistik Berlin-Brandenburg — SB A IV 3 - j / 21 –  Brandenburg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25"/>
  <sheetViews>
    <sheetView workbookViewId="0">
      <pane ySplit="3" topLeftCell="A4" activePane="bottomLeft" state="frozen"/>
      <selection pane="bottomLeft" activeCell="A4" sqref="A4"/>
    </sheetView>
  </sheetViews>
  <sheetFormatPr baseColWidth="10" defaultRowHeight="12.75"/>
  <cols>
    <col min="1" max="1" width="6.7109375" customWidth="1"/>
    <col min="2" max="2" width="48.140625" customWidth="1"/>
    <col min="3" max="3" width="27.5703125" bestFit="1" customWidth="1"/>
  </cols>
  <sheetData>
    <row r="1" spans="1:3" s="178" customFormat="1" ht="12">
      <c r="A1" s="468" t="s">
        <v>321</v>
      </c>
      <c r="B1" s="468"/>
      <c r="C1" s="468"/>
    </row>
    <row r="2" spans="1:3" s="178" customFormat="1" ht="12" customHeight="1">
      <c r="A2" s="179"/>
    </row>
    <row r="3" spans="1:3" s="178" customFormat="1" ht="11.25">
      <c r="A3" s="192" t="s">
        <v>539</v>
      </c>
      <c r="B3" s="194" t="s">
        <v>0</v>
      </c>
      <c r="C3" s="195" t="s">
        <v>217</v>
      </c>
    </row>
    <row r="4" spans="1:3" s="178" customFormat="1" ht="9.75" customHeight="1">
      <c r="A4" s="193"/>
      <c r="B4" s="180"/>
      <c r="C4" s="180"/>
    </row>
    <row r="5" spans="1:3">
      <c r="A5" s="82">
        <v>5101</v>
      </c>
      <c r="B5" s="182" t="s">
        <v>218</v>
      </c>
      <c r="C5" s="183" t="s">
        <v>219</v>
      </c>
    </row>
    <row r="6" spans="1:3" ht="3.95" customHeight="1">
      <c r="A6" s="82"/>
      <c r="B6" s="182"/>
      <c r="C6" s="183"/>
    </row>
    <row r="7" spans="1:3">
      <c r="A7" s="82">
        <v>5102</v>
      </c>
      <c r="B7" s="182" t="s">
        <v>220</v>
      </c>
      <c r="C7" s="183" t="s">
        <v>221</v>
      </c>
    </row>
    <row r="8" spans="1:3" ht="3.95" customHeight="1">
      <c r="A8" s="82"/>
      <c r="B8" s="182"/>
      <c r="C8" s="183"/>
    </row>
    <row r="9" spans="1:3">
      <c r="A9" s="82">
        <v>5103</v>
      </c>
      <c r="B9" s="182" t="s">
        <v>704</v>
      </c>
      <c r="C9" s="183" t="s">
        <v>219</v>
      </c>
    </row>
    <row r="10" spans="1:3" ht="3.95" customHeight="1">
      <c r="A10" s="82"/>
      <c r="B10" s="182"/>
      <c r="C10" s="183"/>
    </row>
    <row r="11" spans="1:3">
      <c r="A11" s="82">
        <v>5105</v>
      </c>
      <c r="B11" s="182" t="s">
        <v>705</v>
      </c>
      <c r="C11" s="183" t="s">
        <v>221</v>
      </c>
    </row>
    <row r="12" spans="1:3" ht="3.95" customHeight="1">
      <c r="A12" s="82"/>
      <c r="B12" s="182"/>
      <c r="C12" s="183"/>
    </row>
    <row r="13" spans="1:3" ht="13.9" customHeight="1">
      <c r="A13" s="82">
        <v>5201</v>
      </c>
      <c r="B13" s="182" t="s">
        <v>222</v>
      </c>
      <c r="C13" s="183" t="s">
        <v>223</v>
      </c>
    </row>
    <row r="14" spans="1:3" ht="3.95" customHeight="1">
      <c r="A14" s="82"/>
      <c r="B14" s="182"/>
      <c r="C14" s="183"/>
    </row>
    <row r="15" spans="1:3">
      <c r="A15" s="82">
        <v>5202</v>
      </c>
      <c r="B15" s="182" t="s">
        <v>224</v>
      </c>
      <c r="C15" s="183" t="s">
        <v>223</v>
      </c>
    </row>
    <row r="16" spans="1:3" ht="3.95" customHeight="1">
      <c r="A16" s="82"/>
      <c r="B16" s="182"/>
      <c r="C16" s="183"/>
    </row>
    <row r="17" spans="1:3">
      <c r="A17" s="82">
        <v>5301</v>
      </c>
      <c r="B17" s="182" t="s">
        <v>225</v>
      </c>
      <c r="C17" s="183" t="s">
        <v>226</v>
      </c>
    </row>
    <row r="18" spans="1:3" ht="3.95" customHeight="1">
      <c r="A18" s="41"/>
      <c r="B18" s="182"/>
      <c r="C18" s="183"/>
    </row>
    <row r="19" spans="1:3" ht="22.15" customHeight="1">
      <c r="A19" s="82">
        <v>5302</v>
      </c>
      <c r="B19" s="182" t="s">
        <v>301</v>
      </c>
      <c r="C19" s="183" t="s">
        <v>227</v>
      </c>
    </row>
    <row r="20" spans="1:3" ht="3.95" customHeight="1">
      <c r="A20" s="82"/>
      <c r="B20" s="182"/>
      <c r="C20" s="188"/>
    </row>
    <row r="21" spans="1:3">
      <c r="A21" s="82">
        <v>5401</v>
      </c>
      <c r="B21" s="182" t="s">
        <v>297</v>
      </c>
      <c r="C21" s="183" t="s">
        <v>15</v>
      </c>
    </row>
    <row r="22" spans="1:3" ht="3.95" customHeight="1">
      <c r="A22" s="82"/>
      <c r="B22" s="182"/>
      <c r="C22" s="183"/>
    </row>
    <row r="23" spans="1:3">
      <c r="A23" s="82">
        <v>5402</v>
      </c>
      <c r="B23" s="182" t="s">
        <v>228</v>
      </c>
      <c r="C23" s="183" t="s">
        <v>484</v>
      </c>
    </row>
    <row r="24" spans="1:3" ht="3.95" customHeight="1">
      <c r="A24" s="82"/>
      <c r="B24" s="182"/>
      <c r="C24" s="183"/>
    </row>
    <row r="25" spans="1:3" ht="22.15" customHeight="1">
      <c r="A25" s="82">
        <v>5403</v>
      </c>
      <c r="B25" s="182" t="s">
        <v>302</v>
      </c>
      <c r="C25" s="183" t="s">
        <v>485</v>
      </c>
    </row>
    <row r="26" spans="1:3" ht="3.95" customHeight="1">
      <c r="A26" s="82"/>
      <c r="B26" s="182"/>
      <c r="C26" s="183"/>
    </row>
    <row r="27" spans="1:3">
      <c r="A27" s="82">
        <v>5404</v>
      </c>
      <c r="B27" s="182" t="s">
        <v>229</v>
      </c>
      <c r="C27" s="183" t="s">
        <v>479</v>
      </c>
    </row>
    <row r="28" spans="1:3" ht="3.95" customHeight="1">
      <c r="A28" s="82"/>
      <c r="B28" s="182"/>
      <c r="C28" s="183"/>
    </row>
    <row r="29" spans="1:3">
      <c r="A29" s="82">
        <v>5405</v>
      </c>
      <c r="B29" s="182" t="s">
        <v>330</v>
      </c>
      <c r="C29" s="183" t="s">
        <v>15</v>
      </c>
    </row>
    <row r="30" spans="1:3" ht="3.95" customHeight="1">
      <c r="A30" s="82"/>
      <c r="B30" s="182"/>
      <c r="C30" s="183"/>
    </row>
    <row r="31" spans="1:3">
      <c r="A31" s="82">
        <v>5406</v>
      </c>
      <c r="B31" s="182" t="s">
        <v>496</v>
      </c>
      <c r="C31" s="183" t="s">
        <v>497</v>
      </c>
    </row>
    <row r="32" spans="1:3" ht="3.95" customHeight="1">
      <c r="A32" s="82"/>
      <c r="B32" s="182"/>
      <c r="C32" s="183"/>
    </row>
    <row r="33" spans="1:3">
      <c r="A33" s="82">
        <v>5407</v>
      </c>
      <c r="B33" s="182" t="s">
        <v>706</v>
      </c>
      <c r="C33" s="183" t="s">
        <v>479</v>
      </c>
    </row>
    <row r="34" spans="1:3" ht="3.95" customHeight="1">
      <c r="A34" s="82"/>
      <c r="B34" s="182"/>
      <c r="C34" s="183"/>
    </row>
    <row r="35" spans="1:3" ht="22.15" customHeight="1">
      <c r="A35" s="82">
        <v>6001</v>
      </c>
      <c r="B35" s="182" t="s">
        <v>322</v>
      </c>
      <c r="C35" s="183" t="s">
        <v>230</v>
      </c>
    </row>
    <row r="36" spans="1:3" ht="3.95" customHeight="1">
      <c r="A36" s="82"/>
      <c r="B36" s="182"/>
      <c r="C36" s="183"/>
    </row>
    <row r="37" spans="1:3" ht="22.15" customHeight="1">
      <c r="A37" s="82">
        <v>6002</v>
      </c>
      <c r="B37" s="182" t="s">
        <v>303</v>
      </c>
      <c r="C37" s="183" t="s">
        <v>231</v>
      </c>
    </row>
    <row r="38" spans="1:3" ht="3.95" customHeight="1">
      <c r="A38" s="82"/>
      <c r="B38" s="182"/>
      <c r="C38" s="183"/>
    </row>
    <row r="39" spans="1:3">
      <c r="A39" s="82">
        <v>6003</v>
      </c>
      <c r="B39" s="182" t="s">
        <v>232</v>
      </c>
      <c r="C39" s="183" t="s">
        <v>231</v>
      </c>
    </row>
    <row r="40" spans="1:3" ht="3.95" customHeight="1">
      <c r="A40" s="82"/>
      <c r="B40" s="182"/>
      <c r="C40" s="183"/>
    </row>
    <row r="41" spans="1:3" ht="22.15" customHeight="1">
      <c r="A41" s="82">
        <v>6004</v>
      </c>
      <c r="B41" s="182" t="s">
        <v>304</v>
      </c>
      <c r="C41" s="183" t="s">
        <v>230</v>
      </c>
    </row>
    <row r="42" spans="1:3" ht="3.95" customHeight="1">
      <c r="A42" s="82"/>
      <c r="B42" s="182"/>
      <c r="C42" s="183"/>
    </row>
    <row r="43" spans="1:3" ht="22.15" customHeight="1">
      <c r="A43" s="82">
        <v>6052</v>
      </c>
      <c r="B43" s="182" t="s">
        <v>481</v>
      </c>
      <c r="C43" s="183" t="s">
        <v>316</v>
      </c>
    </row>
    <row r="44" spans="1:3" ht="3.95" customHeight="1">
      <c r="A44" s="82"/>
      <c r="B44" s="182"/>
      <c r="C44" s="188"/>
    </row>
    <row r="45" spans="1:3" ht="22.15" customHeight="1">
      <c r="A45" s="82">
        <v>6101</v>
      </c>
      <c r="B45" s="182" t="s">
        <v>305</v>
      </c>
      <c r="C45" s="183" t="s">
        <v>233</v>
      </c>
    </row>
    <row r="46" spans="1:3" ht="3.95" customHeight="1">
      <c r="A46" s="82"/>
      <c r="B46" s="183"/>
      <c r="C46" s="183"/>
    </row>
    <row r="47" spans="1:3">
      <c r="A47" s="82">
        <v>6102</v>
      </c>
      <c r="B47" s="182" t="s">
        <v>298</v>
      </c>
      <c r="C47" s="183" t="s">
        <v>234</v>
      </c>
    </row>
    <row r="48" spans="1:3" ht="3.95" customHeight="1">
      <c r="A48" s="82"/>
      <c r="B48" s="182"/>
      <c r="C48" s="183"/>
    </row>
    <row r="49" spans="1:3">
      <c r="A49" s="82">
        <v>6104</v>
      </c>
      <c r="B49" s="182" t="s">
        <v>235</v>
      </c>
      <c r="C49" s="183" t="s">
        <v>233</v>
      </c>
    </row>
    <row r="50" spans="1:3" ht="3.95" customHeight="1">
      <c r="A50" s="82"/>
      <c r="B50" s="182"/>
      <c r="C50" s="183"/>
    </row>
    <row r="51" spans="1:3">
      <c r="A51" s="82">
        <v>6105</v>
      </c>
      <c r="B51" s="182" t="s">
        <v>236</v>
      </c>
      <c r="C51" s="183" t="s">
        <v>237</v>
      </c>
    </row>
    <row r="52" spans="1:3" ht="3.95" customHeight="1">
      <c r="A52" s="82"/>
      <c r="B52" s="182"/>
      <c r="C52" s="183"/>
    </row>
    <row r="53" spans="1:3">
      <c r="A53" s="82">
        <v>6106</v>
      </c>
      <c r="B53" s="182" t="s">
        <v>745</v>
      </c>
      <c r="C53" s="183" t="s">
        <v>746</v>
      </c>
    </row>
    <row r="54" spans="1:3" ht="3.95" customHeight="1">
      <c r="A54" s="82"/>
      <c r="B54" s="182"/>
      <c r="C54" s="183"/>
    </row>
    <row r="55" spans="1:3">
      <c r="A55" s="82">
        <v>6202</v>
      </c>
      <c r="B55" s="182" t="s">
        <v>238</v>
      </c>
      <c r="C55" s="183" t="s">
        <v>239</v>
      </c>
    </row>
    <row r="56" spans="1:3" ht="3.95" customHeight="1">
      <c r="A56" s="82"/>
      <c r="B56" s="182"/>
      <c r="C56" s="183"/>
    </row>
    <row r="57" spans="1:3">
      <c r="A57" s="82">
        <v>6301</v>
      </c>
      <c r="B57" s="182" t="s">
        <v>240</v>
      </c>
      <c r="C57" s="183" t="s">
        <v>241</v>
      </c>
    </row>
    <row r="58" spans="1:3" ht="3.95" customHeight="1">
      <c r="A58" s="82"/>
      <c r="B58" s="182"/>
      <c r="C58" s="183"/>
    </row>
    <row r="59" spans="1:3">
      <c r="A59" s="82">
        <v>6402</v>
      </c>
      <c r="B59" s="182" t="s">
        <v>242</v>
      </c>
      <c r="C59" s="183" t="s">
        <v>243</v>
      </c>
    </row>
    <row r="60" spans="1:3" ht="3.95" customHeight="1">
      <c r="A60" s="82"/>
      <c r="B60" s="182"/>
      <c r="C60" s="183"/>
    </row>
    <row r="61" spans="1:3">
      <c r="A61" s="82">
        <v>6404</v>
      </c>
      <c r="B61" s="182" t="s">
        <v>244</v>
      </c>
      <c r="C61" s="183" t="s">
        <v>697</v>
      </c>
    </row>
    <row r="62" spans="1:3" ht="3.95" customHeight="1">
      <c r="A62" s="82"/>
      <c r="B62" s="182"/>
      <c r="C62" s="183"/>
    </row>
    <row r="63" spans="1:3">
      <c r="A63" s="82">
        <v>6405</v>
      </c>
      <c r="B63" s="182" t="s">
        <v>740</v>
      </c>
      <c r="C63" s="183" t="s">
        <v>741</v>
      </c>
    </row>
    <row r="64" spans="1:3" ht="3.95" customHeight="1">
      <c r="A64" s="82"/>
      <c r="B64" s="182"/>
      <c r="C64" s="183"/>
    </row>
    <row r="65" spans="1:3" ht="22.15" customHeight="1">
      <c r="A65" s="82">
        <v>6501</v>
      </c>
      <c r="B65" s="182" t="s">
        <v>306</v>
      </c>
      <c r="C65" s="183" t="s">
        <v>245</v>
      </c>
    </row>
    <row r="66" spans="1:3" ht="3.95" customHeight="1">
      <c r="A66" s="82"/>
      <c r="B66" s="182"/>
      <c r="C66" s="183"/>
    </row>
    <row r="67" spans="1:3" ht="22.15" customHeight="1">
      <c r="A67" s="82">
        <v>6505</v>
      </c>
      <c r="B67" s="182" t="s">
        <v>307</v>
      </c>
      <c r="C67" s="183" t="s">
        <v>246</v>
      </c>
    </row>
    <row r="68" spans="1:3" ht="3.95" customHeight="1">
      <c r="A68" s="82"/>
      <c r="B68" s="182"/>
      <c r="C68" s="183"/>
    </row>
    <row r="69" spans="1:3" ht="22.15" customHeight="1">
      <c r="A69" s="82">
        <v>6506</v>
      </c>
      <c r="B69" s="182" t="s">
        <v>308</v>
      </c>
      <c r="C69" s="183" t="s">
        <v>247</v>
      </c>
    </row>
    <row r="70" spans="1:3" ht="3.95" customHeight="1">
      <c r="A70" s="82"/>
      <c r="B70" s="182"/>
      <c r="C70" s="183"/>
    </row>
    <row r="71" spans="1:3">
      <c r="A71" s="82">
        <v>6507</v>
      </c>
      <c r="B71" s="182" t="s">
        <v>742</v>
      </c>
      <c r="C71" s="183" t="s">
        <v>743</v>
      </c>
    </row>
    <row r="72" spans="1:3" ht="3.95" customHeight="1">
      <c r="A72" s="82"/>
      <c r="B72" s="182"/>
      <c r="C72" s="183"/>
    </row>
    <row r="73" spans="1:3">
      <c r="A73" s="82">
        <v>6601</v>
      </c>
      <c r="B73" s="182" t="s">
        <v>248</v>
      </c>
      <c r="C73" s="183" t="s">
        <v>249</v>
      </c>
    </row>
    <row r="74" spans="1:3" ht="3.95" customHeight="1">
      <c r="A74" s="82"/>
      <c r="B74" s="182"/>
      <c r="C74" s="183"/>
    </row>
    <row r="75" spans="1:3">
      <c r="A75" s="82">
        <v>6701</v>
      </c>
      <c r="B75" s="182" t="s">
        <v>250</v>
      </c>
      <c r="C75" s="183" t="s">
        <v>251</v>
      </c>
    </row>
    <row r="76" spans="1:3" ht="3.95" customHeight="1">
      <c r="A76" s="82"/>
      <c r="B76" s="182"/>
      <c r="C76" s="183"/>
    </row>
    <row r="77" spans="1:3">
      <c r="A77" s="82">
        <v>6702</v>
      </c>
      <c r="B77" s="182" t="s">
        <v>252</v>
      </c>
      <c r="C77" s="183" t="s">
        <v>253</v>
      </c>
    </row>
    <row r="78" spans="1:3" ht="3.95" customHeight="1">
      <c r="A78" s="82"/>
      <c r="B78" s="182"/>
      <c r="C78" s="183"/>
    </row>
    <row r="79" spans="1:3">
      <c r="A79" s="82">
        <v>6703</v>
      </c>
      <c r="B79" s="182" t="s">
        <v>254</v>
      </c>
      <c r="C79" s="183" t="s">
        <v>255</v>
      </c>
    </row>
    <row r="80" spans="1:3" ht="3.95" customHeight="1">
      <c r="A80" s="82"/>
      <c r="B80" s="182"/>
      <c r="C80" s="183"/>
    </row>
    <row r="81" spans="1:3">
      <c r="A81" s="82">
        <v>6705</v>
      </c>
      <c r="B81" s="182" t="s">
        <v>707</v>
      </c>
      <c r="C81" s="183" t="s">
        <v>256</v>
      </c>
    </row>
    <row r="82" spans="1:3" ht="3.95" customHeight="1">
      <c r="A82" s="82"/>
      <c r="B82" s="182"/>
      <c r="C82" s="188"/>
    </row>
    <row r="83" spans="1:3">
      <c r="A83" s="82">
        <v>6706</v>
      </c>
      <c r="B83" s="182" t="s">
        <v>299</v>
      </c>
      <c r="C83" s="183" t="s">
        <v>257</v>
      </c>
    </row>
    <row r="84" spans="1:3" ht="3.95" customHeight="1">
      <c r="A84" s="41"/>
      <c r="B84" s="181"/>
      <c r="C84" s="54"/>
    </row>
    <row r="85" spans="1:3" ht="22.5">
      <c r="A85" s="82">
        <v>6752</v>
      </c>
      <c r="B85" s="182" t="s">
        <v>309</v>
      </c>
      <c r="C85" s="183" t="s">
        <v>258</v>
      </c>
    </row>
    <row r="86" spans="1:3" ht="3.95" customHeight="1">
      <c r="A86" s="82"/>
      <c r="B86" s="182"/>
      <c r="C86" s="188"/>
    </row>
    <row r="87" spans="1:3">
      <c r="A87" s="82">
        <v>6801</v>
      </c>
      <c r="B87" s="182" t="s">
        <v>259</v>
      </c>
      <c r="C87" s="183" t="s">
        <v>260</v>
      </c>
    </row>
    <row r="88" spans="1:3" ht="3.95" customHeight="1">
      <c r="A88" s="82"/>
      <c r="B88" s="182"/>
      <c r="C88" s="183"/>
    </row>
    <row r="89" spans="1:3">
      <c r="A89" s="82">
        <v>6802</v>
      </c>
      <c r="B89" s="182" t="s">
        <v>261</v>
      </c>
      <c r="C89" s="183" t="s">
        <v>262</v>
      </c>
    </row>
    <row r="90" spans="1:3" ht="3.95" customHeight="1">
      <c r="A90" s="82"/>
      <c r="B90" s="182"/>
      <c r="C90" s="183"/>
    </row>
    <row r="91" spans="1:3">
      <c r="A91" s="82">
        <v>6901</v>
      </c>
      <c r="B91" s="182" t="s">
        <v>323</v>
      </c>
      <c r="C91" s="183" t="s">
        <v>263</v>
      </c>
    </row>
    <row r="92" spans="1:3" ht="3.95" customHeight="1">
      <c r="A92" s="82"/>
      <c r="B92" s="182"/>
      <c r="C92" s="183"/>
    </row>
    <row r="93" spans="1:3">
      <c r="A93" s="82">
        <v>6904</v>
      </c>
      <c r="B93" s="182" t="s">
        <v>264</v>
      </c>
      <c r="C93" s="183" t="s">
        <v>265</v>
      </c>
    </row>
    <row r="94" spans="1:3" ht="3.95" customHeight="1">
      <c r="A94" s="82"/>
      <c r="B94" s="182"/>
      <c r="C94" s="183"/>
    </row>
    <row r="95" spans="1:3" ht="33.6" customHeight="1">
      <c r="A95" s="82">
        <v>6905</v>
      </c>
      <c r="B95" s="182" t="s">
        <v>310</v>
      </c>
      <c r="C95" s="183" t="s">
        <v>266</v>
      </c>
    </row>
    <row r="96" spans="1:3" ht="3.95" customHeight="1">
      <c r="A96" s="82"/>
      <c r="B96" s="182"/>
      <c r="C96" s="188"/>
    </row>
    <row r="97" spans="1:3" ht="22.5">
      <c r="A97" s="82">
        <v>6906</v>
      </c>
      <c r="B97" s="182" t="s">
        <v>311</v>
      </c>
      <c r="C97" s="183" t="s">
        <v>266</v>
      </c>
    </row>
    <row r="98" spans="1:3" ht="3.95" customHeight="1">
      <c r="A98" s="82"/>
      <c r="B98" s="182"/>
      <c r="C98" s="188"/>
    </row>
    <row r="99" spans="1:3">
      <c r="A99" s="82">
        <v>7001</v>
      </c>
      <c r="B99" s="182" t="s">
        <v>267</v>
      </c>
      <c r="C99" s="183" t="s">
        <v>268</v>
      </c>
    </row>
    <row r="100" spans="1:3" ht="3.95" customHeight="1">
      <c r="A100" s="82"/>
      <c r="B100" s="182"/>
      <c r="C100" s="183"/>
    </row>
    <row r="101" spans="1:3">
      <c r="A101" s="82">
        <v>7101</v>
      </c>
      <c r="B101" s="182" t="s">
        <v>482</v>
      </c>
      <c r="C101" s="183" t="s">
        <v>269</v>
      </c>
    </row>
    <row r="102" spans="1:3" ht="3.95" customHeight="1">
      <c r="A102" s="82"/>
      <c r="B102" s="182"/>
      <c r="C102" s="183"/>
    </row>
    <row r="103" spans="1:3">
      <c r="A103" s="82">
        <v>7102</v>
      </c>
      <c r="B103" s="182" t="s">
        <v>270</v>
      </c>
      <c r="C103" s="183" t="s">
        <v>271</v>
      </c>
    </row>
    <row r="104" spans="1:3" ht="3.95" customHeight="1">
      <c r="A104" s="82"/>
      <c r="B104" s="182"/>
      <c r="C104" s="183"/>
    </row>
    <row r="105" spans="1:3">
      <c r="A105" s="82">
        <v>7103</v>
      </c>
      <c r="B105" s="182" t="s">
        <v>272</v>
      </c>
      <c r="C105" s="183" t="s">
        <v>273</v>
      </c>
    </row>
    <row r="106" spans="1:3" ht="3.95" customHeight="1">
      <c r="A106" s="82"/>
      <c r="B106" s="182"/>
      <c r="C106" s="183"/>
    </row>
    <row r="107" spans="1:3">
      <c r="A107" s="82">
        <v>7202</v>
      </c>
      <c r="B107" s="182" t="s">
        <v>708</v>
      </c>
      <c r="C107" s="183" t="s">
        <v>274</v>
      </c>
    </row>
    <row r="108" spans="1:3" ht="3.95" customHeight="1">
      <c r="A108" s="82"/>
      <c r="B108" s="182"/>
      <c r="C108" s="183"/>
    </row>
    <row r="109" spans="1:3">
      <c r="A109" s="82">
        <v>7203</v>
      </c>
      <c r="B109" s="182" t="s">
        <v>300</v>
      </c>
      <c r="C109" s="183" t="s">
        <v>275</v>
      </c>
    </row>
    <row r="110" spans="1:3" ht="3.95" customHeight="1">
      <c r="A110" s="82"/>
      <c r="B110" s="182"/>
      <c r="C110" s="183"/>
    </row>
    <row r="111" spans="1:3">
      <c r="A111" s="82">
        <v>7301</v>
      </c>
      <c r="B111" s="182" t="s">
        <v>276</v>
      </c>
      <c r="C111" s="183" t="s">
        <v>277</v>
      </c>
    </row>
    <row r="112" spans="1:3" ht="3.95" customHeight="1">
      <c r="A112" s="82"/>
      <c r="B112" s="182"/>
      <c r="C112" s="183"/>
    </row>
    <row r="113" spans="1:3" ht="22.5">
      <c r="A113" s="82">
        <v>7302</v>
      </c>
      <c r="B113" s="182" t="s">
        <v>324</v>
      </c>
      <c r="C113" s="183" t="s">
        <v>278</v>
      </c>
    </row>
    <row r="114" spans="1:3" ht="3.95" customHeight="1">
      <c r="A114" s="82"/>
      <c r="B114" s="182"/>
      <c r="C114" s="183"/>
    </row>
    <row r="115" spans="1:3">
      <c r="A115" s="82">
        <v>7303</v>
      </c>
      <c r="B115" s="182" t="s">
        <v>279</v>
      </c>
      <c r="C115" s="183" t="s">
        <v>280</v>
      </c>
    </row>
    <row r="116" spans="1:3" ht="3.95" customHeight="1">
      <c r="A116" s="82"/>
      <c r="B116" s="182"/>
      <c r="C116" s="183"/>
    </row>
    <row r="117" spans="1:3">
      <c r="A117" s="82">
        <v>7304</v>
      </c>
      <c r="B117" s="182" t="s">
        <v>281</v>
      </c>
      <c r="C117" s="183" t="s">
        <v>282</v>
      </c>
    </row>
    <row r="118" spans="1:3" ht="3.95" customHeight="1">
      <c r="A118" s="82"/>
      <c r="B118" s="182"/>
      <c r="C118" s="183"/>
    </row>
    <row r="119" spans="1:3">
      <c r="A119" s="82">
        <v>7305</v>
      </c>
      <c r="B119" s="182" t="s">
        <v>283</v>
      </c>
      <c r="C119" s="183" t="s">
        <v>284</v>
      </c>
    </row>
    <row r="120" spans="1:3" ht="3.75" customHeight="1">
      <c r="A120" s="82"/>
      <c r="B120" s="182"/>
      <c r="C120" s="183"/>
    </row>
    <row r="121" spans="1:3">
      <c r="A121" s="82">
        <v>7306</v>
      </c>
      <c r="B121" s="182" t="s">
        <v>483</v>
      </c>
      <c r="C121" s="183" t="s">
        <v>285</v>
      </c>
    </row>
    <row r="122" spans="1:3" ht="3.75" customHeight="1"/>
    <row r="123" spans="1:3">
      <c r="A123" s="82">
        <v>7405</v>
      </c>
      <c r="B123" s="182" t="s">
        <v>313</v>
      </c>
      <c r="C123" s="183" t="s">
        <v>314</v>
      </c>
    </row>
    <row r="124" spans="1:3" ht="3.75" customHeight="1"/>
    <row r="125" spans="1:3">
      <c r="A125" s="82">
        <v>7406</v>
      </c>
      <c r="B125" s="182" t="s">
        <v>538</v>
      </c>
      <c r="C125" s="183" t="s">
        <v>479</v>
      </c>
    </row>
  </sheetData>
  <mergeCells count="1">
    <mergeCell ref="A1:C1"/>
  </mergeCells>
  <phoneticPr fontId="25" type="noConversion"/>
  <hyperlinks>
    <hyperlink ref="A1:C1" location="Inhaltsverzeichnis!A37:C37" display="Krankenhäuser in Brandenburg" xr:uid="{00000000-0004-0000-0D00-000000000000}"/>
  </hyperlinks>
  <pageMargins left="0.59055118110236227" right="0.59055118110236227" top="0.78740157480314965" bottom="0.59055118110236227" header="0.31496062992125984" footer="0.23622047244094491"/>
  <pageSetup paperSize="9" firstPageNumber="14" orientation="portrait" r:id="rId1"/>
  <headerFooter alignWithMargins="0">
    <oddHeader>&amp;C&amp;"Arial,Standard"&amp;8– &amp;P –</oddHeader>
    <oddFooter>&amp;C&amp;"Arial,Standard"&amp;7&amp;K000000 Amt für Statistik Berlin-Brandenburg — SB A IV 3 - j / 21 –  Brandenburg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88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11.5703125" defaultRowHeight="12.75"/>
  <cols>
    <col min="1" max="1" width="16.28515625" style="331" customWidth="1"/>
    <col min="2" max="4" width="11.5703125" style="326" customWidth="1"/>
    <col min="5" max="5" width="14.28515625" style="326" customWidth="1"/>
    <col min="6" max="16384" width="11.5703125" style="257"/>
  </cols>
  <sheetData>
    <row r="1" spans="1:9">
      <c r="A1" s="470" t="s">
        <v>696</v>
      </c>
      <c r="B1" s="470"/>
      <c r="C1" s="470"/>
      <c r="D1" s="470"/>
      <c r="E1" s="470"/>
      <c r="G1" s="327"/>
      <c r="H1" s="327"/>
      <c r="I1" s="327"/>
    </row>
    <row r="2" spans="1:9">
      <c r="A2" s="332"/>
    </row>
    <row r="3" spans="1:9">
      <c r="A3" s="341" t="s">
        <v>544</v>
      </c>
      <c r="B3" s="471" t="s">
        <v>545</v>
      </c>
      <c r="C3" s="472"/>
      <c r="D3" s="472"/>
      <c r="E3" s="472"/>
      <c r="F3" s="335"/>
    </row>
    <row r="4" spans="1:9">
      <c r="A4" s="333">
        <v>100</v>
      </c>
      <c r="B4" s="469" t="s">
        <v>502</v>
      </c>
      <c r="C4" s="469"/>
      <c r="D4" s="469"/>
      <c r="E4" s="469"/>
    </row>
    <row r="5" spans="1:9">
      <c r="A5" s="333">
        <v>102</v>
      </c>
      <c r="B5" s="469" t="s">
        <v>547</v>
      </c>
      <c r="C5" s="469"/>
      <c r="D5" s="469"/>
      <c r="E5" s="469"/>
    </row>
    <row r="6" spans="1:9">
      <c r="A6" s="333">
        <v>103</v>
      </c>
      <c r="B6" s="469" t="s">
        <v>549</v>
      </c>
      <c r="C6" s="469"/>
      <c r="D6" s="469"/>
      <c r="E6" s="469"/>
    </row>
    <row r="7" spans="1:9">
      <c r="A7" s="333">
        <v>104</v>
      </c>
      <c r="B7" s="469" t="s">
        <v>552</v>
      </c>
      <c r="C7" s="469"/>
      <c r="D7" s="469"/>
      <c r="E7" s="469"/>
    </row>
    <row r="8" spans="1:9">
      <c r="A8" s="333">
        <v>105</v>
      </c>
      <c r="B8" s="469" t="s">
        <v>555</v>
      </c>
      <c r="C8" s="469"/>
      <c r="D8" s="469"/>
      <c r="E8" s="469"/>
    </row>
    <row r="9" spans="1:9">
      <c r="A9" s="333">
        <v>106</v>
      </c>
      <c r="B9" s="469" t="s">
        <v>558</v>
      </c>
      <c r="C9" s="469"/>
      <c r="D9" s="469"/>
      <c r="E9" s="469"/>
    </row>
    <row r="10" spans="1:9">
      <c r="A10" s="333">
        <v>107</v>
      </c>
      <c r="B10" s="469" t="s">
        <v>561</v>
      </c>
      <c r="C10" s="469"/>
      <c r="D10" s="469"/>
      <c r="E10" s="469"/>
    </row>
    <row r="11" spans="1:9">
      <c r="A11" s="333">
        <v>108</v>
      </c>
      <c r="B11" s="469" t="s">
        <v>562</v>
      </c>
      <c r="C11" s="469"/>
      <c r="D11" s="469"/>
      <c r="E11" s="469"/>
    </row>
    <row r="12" spans="1:9">
      <c r="A12" s="333">
        <v>109</v>
      </c>
      <c r="B12" s="469" t="s">
        <v>564</v>
      </c>
      <c r="C12" s="469"/>
      <c r="D12" s="469"/>
      <c r="E12" s="469"/>
    </row>
    <row r="13" spans="1:9">
      <c r="A13" s="333">
        <v>114</v>
      </c>
      <c r="B13" s="469" t="s">
        <v>567</v>
      </c>
      <c r="C13" s="469"/>
      <c r="D13" s="469"/>
      <c r="E13" s="469"/>
    </row>
    <row r="14" spans="1:9">
      <c r="A14" s="333">
        <v>150</v>
      </c>
      <c r="B14" s="469" t="s">
        <v>570</v>
      </c>
      <c r="C14" s="469"/>
      <c r="D14" s="469"/>
      <c r="E14" s="469"/>
    </row>
    <row r="15" spans="1:9">
      <c r="A15" s="333">
        <v>151</v>
      </c>
      <c r="B15" s="469" t="s">
        <v>573</v>
      </c>
      <c r="C15" s="469"/>
      <c r="D15" s="469"/>
      <c r="E15" s="469"/>
    </row>
    <row r="16" spans="1:9">
      <c r="A16" s="333">
        <v>152</v>
      </c>
      <c r="B16" s="469" t="s">
        <v>576</v>
      </c>
      <c r="C16" s="469"/>
      <c r="D16" s="469"/>
      <c r="E16" s="469"/>
    </row>
    <row r="17" spans="1:5">
      <c r="A17" s="333">
        <v>153</v>
      </c>
      <c r="B17" s="469" t="s">
        <v>579</v>
      </c>
      <c r="C17" s="469"/>
      <c r="D17" s="469"/>
      <c r="E17" s="469"/>
    </row>
    <row r="18" spans="1:5">
      <c r="A18" s="333">
        <v>154</v>
      </c>
      <c r="B18" s="469" t="s">
        <v>582</v>
      </c>
      <c r="C18" s="469"/>
      <c r="D18" s="469"/>
      <c r="E18" s="469"/>
    </row>
    <row r="19" spans="1:5">
      <c r="A19" s="333">
        <v>156</v>
      </c>
      <c r="B19" s="469" t="s">
        <v>585</v>
      </c>
      <c r="C19" s="469"/>
      <c r="D19" s="469"/>
      <c r="E19" s="469"/>
    </row>
    <row r="20" spans="1:5">
      <c r="A20" s="333">
        <v>200</v>
      </c>
      <c r="B20" s="469" t="s">
        <v>503</v>
      </c>
      <c r="C20" s="469"/>
      <c r="D20" s="469"/>
      <c r="E20" s="469"/>
    </row>
    <row r="21" spans="1:5">
      <c r="A21" s="333">
        <v>224</v>
      </c>
      <c r="B21" s="469" t="s">
        <v>590</v>
      </c>
      <c r="C21" s="469"/>
      <c r="D21" s="469"/>
      <c r="E21" s="469"/>
    </row>
    <row r="22" spans="1:5">
      <c r="A22" s="333">
        <v>260</v>
      </c>
      <c r="B22" s="469" t="s">
        <v>593</v>
      </c>
      <c r="C22" s="469"/>
      <c r="D22" s="469"/>
      <c r="E22" s="469"/>
    </row>
    <row r="23" spans="1:5">
      <c r="A23" s="333">
        <v>261</v>
      </c>
      <c r="B23" s="469" t="s">
        <v>596</v>
      </c>
      <c r="C23" s="469"/>
      <c r="D23" s="469"/>
      <c r="E23" s="469"/>
    </row>
    <row r="24" spans="1:5" ht="13.15" customHeight="1">
      <c r="A24" s="333">
        <v>300</v>
      </c>
      <c r="B24" s="469" t="s">
        <v>504</v>
      </c>
      <c r="C24" s="469"/>
      <c r="D24" s="469"/>
      <c r="E24" s="469"/>
    </row>
    <row r="25" spans="1:5" ht="13.15" customHeight="1">
      <c r="A25" s="333">
        <v>400</v>
      </c>
      <c r="B25" s="469" t="s">
        <v>505</v>
      </c>
      <c r="C25" s="469"/>
      <c r="D25" s="469"/>
      <c r="E25" s="469"/>
    </row>
    <row r="26" spans="1:5" ht="13.15" customHeight="1">
      <c r="A26" s="333">
        <v>410</v>
      </c>
      <c r="B26" s="469" t="s">
        <v>600</v>
      </c>
      <c r="C26" s="469"/>
      <c r="D26" s="469"/>
      <c r="E26" s="469"/>
    </row>
    <row r="27" spans="1:5" ht="13.15" customHeight="1">
      <c r="A27" s="333">
        <v>436</v>
      </c>
      <c r="B27" s="469" t="s">
        <v>602</v>
      </c>
      <c r="C27" s="469"/>
      <c r="D27" s="469"/>
      <c r="E27" s="469"/>
    </row>
    <row r="28" spans="1:5">
      <c r="A28" s="333">
        <v>500</v>
      </c>
      <c r="B28" s="469" t="s">
        <v>506</v>
      </c>
      <c r="C28" s="469"/>
      <c r="D28" s="469"/>
      <c r="E28" s="469"/>
    </row>
    <row r="29" spans="1:5">
      <c r="A29" s="333">
        <v>510</v>
      </c>
      <c r="B29" s="469" t="s">
        <v>603</v>
      </c>
      <c r="C29" s="469"/>
      <c r="D29" s="469"/>
      <c r="E29" s="469"/>
    </row>
    <row r="30" spans="1:5" ht="13.15" customHeight="1">
      <c r="A30" s="333">
        <v>524</v>
      </c>
      <c r="B30" s="469" t="s">
        <v>604</v>
      </c>
      <c r="C30" s="469"/>
      <c r="D30" s="469"/>
      <c r="E30" s="469"/>
    </row>
    <row r="31" spans="1:5">
      <c r="A31" s="333">
        <v>533</v>
      </c>
      <c r="B31" s="469" t="s">
        <v>605</v>
      </c>
      <c r="C31" s="469"/>
      <c r="D31" s="469"/>
      <c r="E31" s="469"/>
    </row>
    <row r="32" spans="1:5">
      <c r="A32" s="333">
        <v>600</v>
      </c>
      <c r="B32" s="469" t="s">
        <v>507</v>
      </c>
      <c r="C32" s="469"/>
      <c r="D32" s="469"/>
      <c r="E32" s="469"/>
    </row>
    <row r="33" spans="1:5">
      <c r="A33" s="333">
        <v>607</v>
      </c>
      <c r="B33" s="469" t="s">
        <v>606</v>
      </c>
      <c r="C33" s="469"/>
      <c r="D33" s="469"/>
      <c r="E33" s="469"/>
    </row>
    <row r="34" spans="1:5">
      <c r="A34" s="333">
        <v>610</v>
      </c>
      <c r="B34" s="469" t="s">
        <v>607</v>
      </c>
      <c r="C34" s="469"/>
      <c r="D34" s="469"/>
      <c r="E34" s="469"/>
    </row>
    <row r="35" spans="1:5">
      <c r="A35" s="333">
        <v>700</v>
      </c>
      <c r="B35" s="469" t="s">
        <v>508</v>
      </c>
      <c r="C35" s="469"/>
      <c r="D35" s="469"/>
      <c r="E35" s="469"/>
    </row>
    <row r="36" spans="1:5">
      <c r="A36" s="333">
        <v>706</v>
      </c>
      <c r="B36" s="469" t="s">
        <v>608</v>
      </c>
      <c r="C36" s="469"/>
      <c r="D36" s="469"/>
      <c r="E36" s="469"/>
    </row>
    <row r="37" spans="1:5">
      <c r="A37" s="333">
        <v>710</v>
      </c>
      <c r="B37" s="469" t="s">
        <v>609</v>
      </c>
      <c r="C37" s="469"/>
      <c r="D37" s="469"/>
      <c r="E37" s="469"/>
    </row>
    <row r="38" spans="1:5">
      <c r="A38" s="333">
        <v>800</v>
      </c>
      <c r="B38" s="469" t="s">
        <v>509</v>
      </c>
      <c r="C38" s="469"/>
      <c r="D38" s="469"/>
      <c r="E38" s="469"/>
    </row>
    <row r="39" spans="1:5">
      <c r="A39" s="333">
        <v>900</v>
      </c>
      <c r="B39" s="469" t="s">
        <v>510</v>
      </c>
      <c r="C39" s="469"/>
      <c r="D39" s="469"/>
      <c r="E39" s="469"/>
    </row>
    <row r="40" spans="1:5">
      <c r="A40" s="333">
        <v>910</v>
      </c>
      <c r="B40" s="469" t="s">
        <v>610</v>
      </c>
      <c r="C40" s="469"/>
      <c r="D40" s="469"/>
      <c r="E40" s="469"/>
    </row>
    <row r="41" spans="1:5">
      <c r="A41" s="334">
        <v>1000</v>
      </c>
      <c r="B41" s="469" t="s">
        <v>511</v>
      </c>
      <c r="C41" s="469"/>
      <c r="D41" s="469"/>
      <c r="E41" s="469"/>
    </row>
    <row r="42" spans="1:5">
      <c r="A42" s="334">
        <v>1004</v>
      </c>
      <c r="B42" s="469" t="s">
        <v>611</v>
      </c>
      <c r="C42" s="469"/>
      <c r="D42" s="469"/>
      <c r="E42" s="469"/>
    </row>
    <row r="43" spans="1:5">
      <c r="A43" s="334">
        <v>1005</v>
      </c>
      <c r="B43" s="469" t="s">
        <v>612</v>
      </c>
      <c r="C43" s="469"/>
      <c r="D43" s="469"/>
      <c r="E43" s="469"/>
    </row>
    <row r="44" spans="1:5">
      <c r="A44" s="334">
        <v>1006</v>
      </c>
      <c r="B44" s="469" t="s">
        <v>613</v>
      </c>
      <c r="C44" s="469"/>
      <c r="D44" s="469"/>
      <c r="E44" s="469"/>
    </row>
    <row r="45" spans="1:5">
      <c r="A45" s="334">
        <v>1007</v>
      </c>
      <c r="B45" s="469" t="s">
        <v>614</v>
      </c>
      <c r="C45" s="469"/>
      <c r="D45" s="469"/>
      <c r="E45" s="469"/>
    </row>
    <row r="46" spans="1:5">
      <c r="A46" s="334">
        <v>1009</v>
      </c>
      <c r="B46" s="469" t="s">
        <v>615</v>
      </c>
      <c r="C46" s="469"/>
      <c r="D46" s="469"/>
      <c r="E46" s="469"/>
    </row>
    <row r="47" spans="1:5">
      <c r="A47" s="334">
        <v>1011</v>
      </c>
      <c r="B47" s="469" t="s">
        <v>616</v>
      </c>
      <c r="C47" s="469"/>
      <c r="D47" s="469"/>
      <c r="E47" s="469"/>
    </row>
    <row r="48" spans="1:5">
      <c r="A48" s="334">
        <v>1012</v>
      </c>
      <c r="B48" s="469" t="s">
        <v>617</v>
      </c>
      <c r="C48" s="469"/>
      <c r="D48" s="469"/>
      <c r="E48" s="469"/>
    </row>
    <row r="49" spans="1:6">
      <c r="A49" s="334">
        <v>1014</v>
      </c>
      <c r="B49" s="469" t="s">
        <v>618</v>
      </c>
      <c r="C49" s="469"/>
      <c r="D49" s="469"/>
      <c r="E49" s="469"/>
    </row>
    <row r="50" spans="1:6">
      <c r="A50" s="334">
        <v>1028</v>
      </c>
      <c r="B50" s="469" t="s">
        <v>619</v>
      </c>
      <c r="C50" s="469"/>
      <c r="D50" s="469"/>
      <c r="E50" s="469"/>
    </row>
    <row r="51" spans="1:6">
      <c r="A51" s="334">
        <v>1050</v>
      </c>
      <c r="B51" s="469" t="s">
        <v>620</v>
      </c>
      <c r="C51" s="469"/>
      <c r="D51" s="469"/>
      <c r="E51" s="469"/>
    </row>
    <row r="52" spans="1:6">
      <c r="A52" s="334">
        <v>1051</v>
      </c>
      <c r="B52" s="469" t="s">
        <v>621</v>
      </c>
      <c r="C52" s="469"/>
      <c r="D52" s="469"/>
      <c r="E52" s="469"/>
    </row>
    <row r="53" spans="1:6">
      <c r="A53" s="334">
        <v>1100</v>
      </c>
      <c r="B53" s="469" t="s">
        <v>622</v>
      </c>
      <c r="C53" s="469"/>
      <c r="D53" s="469"/>
      <c r="E53" s="469"/>
    </row>
    <row r="54" spans="1:6">
      <c r="A54" s="334">
        <v>1136</v>
      </c>
      <c r="B54" s="469" t="s">
        <v>623</v>
      </c>
      <c r="C54" s="469"/>
      <c r="D54" s="469"/>
      <c r="E54" s="469"/>
    </row>
    <row r="55" spans="1:6">
      <c r="A55" s="334">
        <v>1200</v>
      </c>
      <c r="B55" s="469" t="s">
        <v>512</v>
      </c>
      <c r="C55" s="469"/>
      <c r="D55" s="469"/>
      <c r="E55" s="469"/>
    </row>
    <row r="56" spans="1:6">
      <c r="A56" s="334">
        <v>1300</v>
      </c>
      <c r="B56" s="469" t="s">
        <v>513</v>
      </c>
      <c r="C56" s="469"/>
      <c r="D56" s="469"/>
      <c r="E56" s="469"/>
    </row>
    <row r="57" spans="1:6">
      <c r="A57" s="334">
        <v>1400</v>
      </c>
      <c r="B57" s="469" t="s">
        <v>514</v>
      </c>
      <c r="C57" s="469"/>
      <c r="D57" s="469"/>
      <c r="E57" s="469"/>
    </row>
    <row r="58" spans="1:6">
      <c r="A58" s="334">
        <v>1410</v>
      </c>
      <c r="B58" s="469" t="s">
        <v>624</v>
      </c>
      <c r="C58" s="469"/>
      <c r="D58" s="469"/>
      <c r="E58" s="469"/>
    </row>
    <row r="59" spans="1:6">
      <c r="A59" s="341" t="s">
        <v>544</v>
      </c>
      <c r="B59" s="471" t="s">
        <v>545</v>
      </c>
      <c r="C59" s="472"/>
      <c r="D59" s="472"/>
      <c r="E59" s="472"/>
      <c r="F59" s="335"/>
    </row>
    <row r="60" spans="1:6">
      <c r="A60" s="334">
        <v>1500</v>
      </c>
      <c r="B60" s="469" t="s">
        <v>515</v>
      </c>
      <c r="C60" s="469"/>
      <c r="D60" s="469"/>
      <c r="E60" s="469"/>
    </row>
    <row r="61" spans="1:6">
      <c r="A61" s="334">
        <v>1513</v>
      </c>
      <c r="B61" s="469" t="s">
        <v>625</v>
      </c>
      <c r="C61" s="469"/>
      <c r="D61" s="469"/>
      <c r="E61" s="469"/>
    </row>
    <row r="62" spans="1:6">
      <c r="A62" s="334">
        <v>1516</v>
      </c>
      <c r="B62" s="469" t="s">
        <v>626</v>
      </c>
      <c r="C62" s="469"/>
      <c r="D62" s="469"/>
      <c r="E62" s="469"/>
    </row>
    <row r="63" spans="1:6">
      <c r="A63" s="334">
        <v>1518</v>
      </c>
      <c r="B63" s="469" t="s">
        <v>627</v>
      </c>
      <c r="C63" s="469"/>
      <c r="D63" s="469"/>
      <c r="E63" s="469"/>
    </row>
    <row r="64" spans="1:6">
      <c r="A64" s="334">
        <v>1519</v>
      </c>
      <c r="B64" s="469" t="s">
        <v>628</v>
      </c>
      <c r="C64" s="469"/>
      <c r="D64" s="469"/>
      <c r="E64" s="469"/>
    </row>
    <row r="65" spans="1:5">
      <c r="A65" s="334">
        <v>1520</v>
      </c>
      <c r="B65" s="469" t="s">
        <v>629</v>
      </c>
      <c r="C65" s="469"/>
      <c r="D65" s="469"/>
      <c r="E65" s="469"/>
    </row>
    <row r="66" spans="1:5">
      <c r="A66" s="334">
        <v>1523</v>
      </c>
      <c r="B66" s="469" t="s">
        <v>630</v>
      </c>
      <c r="C66" s="469"/>
      <c r="D66" s="469"/>
      <c r="E66" s="469"/>
    </row>
    <row r="67" spans="1:5">
      <c r="A67" s="334">
        <v>1536</v>
      </c>
      <c r="B67" s="469" t="s">
        <v>631</v>
      </c>
      <c r="C67" s="469"/>
      <c r="D67" s="469"/>
      <c r="E67" s="469"/>
    </row>
    <row r="68" spans="1:5">
      <c r="A68" s="334">
        <v>1550</v>
      </c>
      <c r="B68" s="469" t="s">
        <v>632</v>
      </c>
      <c r="C68" s="469"/>
      <c r="D68" s="469"/>
      <c r="E68" s="469"/>
    </row>
    <row r="69" spans="1:5">
      <c r="A69" s="334">
        <v>1551</v>
      </c>
      <c r="B69" s="469" t="s">
        <v>633</v>
      </c>
      <c r="C69" s="469"/>
      <c r="D69" s="469"/>
      <c r="E69" s="469"/>
    </row>
    <row r="70" spans="1:5">
      <c r="A70" s="334">
        <v>1600</v>
      </c>
      <c r="B70" s="469" t="s">
        <v>516</v>
      </c>
      <c r="C70" s="469"/>
      <c r="D70" s="469"/>
      <c r="E70" s="469"/>
    </row>
    <row r="71" spans="1:5">
      <c r="A71" s="334">
        <v>1700</v>
      </c>
      <c r="B71" s="469" t="s">
        <v>517</v>
      </c>
      <c r="C71" s="469"/>
      <c r="D71" s="469"/>
      <c r="E71" s="469"/>
    </row>
    <row r="72" spans="1:5">
      <c r="A72" s="334">
        <v>1800</v>
      </c>
      <c r="B72" s="469" t="s">
        <v>518</v>
      </c>
      <c r="C72" s="469"/>
      <c r="D72" s="469"/>
      <c r="E72" s="469"/>
    </row>
    <row r="73" spans="1:5">
      <c r="A73" s="334">
        <v>1900</v>
      </c>
      <c r="B73" s="469" t="s">
        <v>519</v>
      </c>
      <c r="C73" s="469"/>
      <c r="D73" s="469"/>
      <c r="E73" s="469"/>
    </row>
    <row r="74" spans="1:5">
      <c r="A74" s="334">
        <v>2000</v>
      </c>
      <c r="B74" s="469" t="s">
        <v>520</v>
      </c>
      <c r="C74" s="469"/>
      <c r="D74" s="469"/>
      <c r="E74" s="469"/>
    </row>
    <row r="75" spans="1:5">
      <c r="A75" s="334">
        <v>2021</v>
      </c>
      <c r="B75" s="469" t="s">
        <v>634</v>
      </c>
      <c r="C75" s="469"/>
      <c r="D75" s="469"/>
      <c r="E75" s="469"/>
    </row>
    <row r="76" spans="1:5">
      <c r="A76" s="334">
        <v>2036</v>
      </c>
      <c r="B76" s="469" t="s">
        <v>635</v>
      </c>
      <c r="C76" s="469"/>
      <c r="D76" s="469"/>
      <c r="E76" s="469"/>
    </row>
    <row r="77" spans="1:5">
      <c r="A77" s="334">
        <v>2050</v>
      </c>
      <c r="B77" s="469" t="s">
        <v>636</v>
      </c>
      <c r="C77" s="469"/>
      <c r="D77" s="469"/>
      <c r="E77" s="469"/>
    </row>
    <row r="78" spans="1:5">
      <c r="A78" s="334">
        <v>2100</v>
      </c>
      <c r="B78" s="469" t="s">
        <v>521</v>
      </c>
      <c r="C78" s="469"/>
      <c r="D78" s="469"/>
      <c r="E78" s="469"/>
    </row>
    <row r="79" spans="1:5">
      <c r="A79" s="334">
        <v>2118</v>
      </c>
      <c r="B79" s="469" t="s">
        <v>637</v>
      </c>
      <c r="C79" s="469"/>
      <c r="D79" s="469"/>
      <c r="E79" s="469"/>
    </row>
    <row r="80" spans="1:5">
      <c r="A80" s="334">
        <v>2120</v>
      </c>
      <c r="B80" s="469" t="s">
        <v>638</v>
      </c>
      <c r="C80" s="469"/>
      <c r="D80" s="469"/>
      <c r="E80" s="469"/>
    </row>
    <row r="81" spans="1:5">
      <c r="A81" s="334">
        <v>2136</v>
      </c>
      <c r="B81" s="469" t="s">
        <v>639</v>
      </c>
      <c r="C81" s="469"/>
      <c r="D81" s="469"/>
      <c r="E81" s="469"/>
    </row>
    <row r="82" spans="1:5">
      <c r="A82" s="334">
        <v>2150</v>
      </c>
      <c r="B82" s="469" t="s">
        <v>640</v>
      </c>
      <c r="C82" s="469"/>
      <c r="D82" s="469"/>
      <c r="E82" s="469"/>
    </row>
    <row r="83" spans="1:5">
      <c r="A83" s="334">
        <v>2200</v>
      </c>
      <c r="B83" s="469" t="s">
        <v>522</v>
      </c>
      <c r="C83" s="469"/>
      <c r="D83" s="469"/>
      <c r="E83" s="469"/>
    </row>
    <row r="84" spans="1:5">
      <c r="A84" s="334">
        <v>2300</v>
      </c>
      <c r="B84" s="469" t="s">
        <v>523</v>
      </c>
      <c r="C84" s="469"/>
      <c r="D84" s="469"/>
      <c r="E84" s="469"/>
    </row>
    <row r="85" spans="1:5">
      <c r="A85" s="334">
        <v>2309</v>
      </c>
      <c r="B85" s="469" t="s">
        <v>641</v>
      </c>
      <c r="C85" s="469"/>
      <c r="D85" s="469"/>
      <c r="E85" s="469"/>
    </row>
    <row r="86" spans="1:5">
      <c r="A86" s="334">
        <v>2315</v>
      </c>
      <c r="B86" s="469" t="s">
        <v>642</v>
      </c>
      <c r="C86" s="469"/>
      <c r="D86" s="469"/>
      <c r="E86" s="469"/>
    </row>
    <row r="87" spans="1:5">
      <c r="A87" s="334">
        <v>2316</v>
      </c>
      <c r="B87" s="469" t="s">
        <v>643</v>
      </c>
      <c r="C87" s="469"/>
      <c r="D87" s="469"/>
      <c r="E87" s="469"/>
    </row>
    <row r="88" spans="1:5">
      <c r="A88" s="334">
        <v>2400</v>
      </c>
      <c r="B88" s="469" t="s">
        <v>524</v>
      </c>
      <c r="C88" s="469"/>
      <c r="D88" s="469"/>
      <c r="E88" s="469"/>
    </row>
    <row r="89" spans="1:5">
      <c r="A89" s="334">
        <v>2402</v>
      </c>
      <c r="B89" s="469" t="s">
        <v>644</v>
      </c>
      <c r="C89" s="469"/>
      <c r="D89" s="469"/>
      <c r="E89" s="469"/>
    </row>
    <row r="90" spans="1:5">
      <c r="A90" s="334">
        <v>2405</v>
      </c>
      <c r="B90" s="469" t="s">
        <v>645</v>
      </c>
      <c r="C90" s="469"/>
      <c r="D90" s="469"/>
      <c r="E90" s="469"/>
    </row>
    <row r="91" spans="1:5">
      <c r="A91" s="334">
        <v>2406</v>
      </c>
      <c r="B91" s="469" t="s">
        <v>646</v>
      </c>
      <c r="C91" s="469"/>
      <c r="D91" s="469"/>
      <c r="E91" s="469"/>
    </row>
    <row r="92" spans="1:5">
      <c r="A92" s="334">
        <v>2425</v>
      </c>
      <c r="B92" s="469" t="s">
        <v>647</v>
      </c>
      <c r="C92" s="469"/>
      <c r="D92" s="469"/>
      <c r="E92" s="469"/>
    </row>
    <row r="93" spans="1:5">
      <c r="A93" s="334">
        <v>2500</v>
      </c>
      <c r="B93" s="469" t="s">
        <v>525</v>
      </c>
      <c r="C93" s="469"/>
      <c r="D93" s="469"/>
      <c r="E93" s="469"/>
    </row>
    <row r="94" spans="1:5">
      <c r="A94" s="334">
        <v>2600</v>
      </c>
      <c r="B94" s="469" t="s">
        <v>526</v>
      </c>
      <c r="C94" s="469"/>
      <c r="D94" s="469"/>
      <c r="E94" s="469"/>
    </row>
    <row r="95" spans="1:5">
      <c r="A95" s="334">
        <v>2700</v>
      </c>
      <c r="B95" s="469" t="s">
        <v>527</v>
      </c>
      <c r="C95" s="469"/>
      <c r="D95" s="469"/>
      <c r="E95" s="469"/>
    </row>
    <row r="96" spans="1:5">
      <c r="A96" s="334">
        <v>2800</v>
      </c>
      <c r="B96" s="469" t="s">
        <v>528</v>
      </c>
      <c r="C96" s="469"/>
      <c r="D96" s="469"/>
      <c r="E96" s="469"/>
    </row>
    <row r="97" spans="1:6">
      <c r="A97" s="334">
        <v>2810</v>
      </c>
      <c r="B97" s="469" t="s">
        <v>648</v>
      </c>
      <c r="C97" s="469"/>
      <c r="D97" s="469"/>
      <c r="E97" s="469"/>
    </row>
    <row r="98" spans="1:6">
      <c r="A98" s="334">
        <v>2851</v>
      </c>
      <c r="B98" s="469" t="s">
        <v>649</v>
      </c>
      <c r="C98" s="469"/>
      <c r="D98" s="469"/>
      <c r="E98" s="469"/>
    </row>
    <row r="99" spans="1:6">
      <c r="A99" s="351">
        <v>2852</v>
      </c>
      <c r="B99" s="73" t="s">
        <v>710</v>
      </c>
      <c r="C99" s="73"/>
      <c r="D99" s="73"/>
      <c r="E99" s="73"/>
      <c r="F99" s="356"/>
    </row>
    <row r="100" spans="1:6">
      <c r="A100" s="334">
        <v>2856</v>
      </c>
      <c r="B100" s="469" t="s">
        <v>650</v>
      </c>
      <c r="C100" s="469"/>
      <c r="D100" s="469"/>
      <c r="E100" s="469"/>
    </row>
    <row r="101" spans="1:6">
      <c r="A101" s="334">
        <v>2900</v>
      </c>
      <c r="B101" s="469" t="s">
        <v>529</v>
      </c>
      <c r="C101" s="469"/>
      <c r="D101" s="469"/>
      <c r="E101" s="469"/>
    </row>
    <row r="102" spans="1:6">
      <c r="A102" s="334">
        <v>2928</v>
      </c>
      <c r="B102" s="469" t="s">
        <v>651</v>
      </c>
      <c r="C102" s="469"/>
      <c r="D102" s="469"/>
      <c r="E102" s="469"/>
    </row>
    <row r="103" spans="1:6">
      <c r="A103" s="334">
        <v>2930</v>
      </c>
      <c r="B103" s="469" t="s">
        <v>652</v>
      </c>
      <c r="C103" s="469"/>
      <c r="D103" s="469"/>
      <c r="E103" s="469"/>
    </row>
    <row r="104" spans="1:6">
      <c r="A104" s="334">
        <v>2931</v>
      </c>
      <c r="B104" s="469" t="s">
        <v>653</v>
      </c>
      <c r="C104" s="469"/>
      <c r="D104" s="469"/>
      <c r="E104" s="469"/>
    </row>
    <row r="105" spans="1:6">
      <c r="A105" s="334">
        <v>2950</v>
      </c>
      <c r="B105" s="469" t="s">
        <v>654</v>
      </c>
      <c r="C105" s="469"/>
      <c r="D105" s="469"/>
      <c r="E105" s="469"/>
    </row>
    <row r="106" spans="1:6">
      <c r="A106" s="334">
        <v>2951</v>
      </c>
      <c r="B106" s="469" t="s">
        <v>655</v>
      </c>
      <c r="C106" s="469"/>
      <c r="D106" s="469"/>
      <c r="E106" s="469"/>
    </row>
    <row r="107" spans="1:6">
      <c r="A107" s="334">
        <v>2952</v>
      </c>
      <c r="B107" s="469" t="s">
        <v>656</v>
      </c>
      <c r="C107" s="469"/>
      <c r="D107" s="469"/>
      <c r="E107" s="469"/>
    </row>
    <row r="108" spans="1:6">
      <c r="A108" s="334">
        <v>2953</v>
      </c>
      <c r="B108" s="469" t="s">
        <v>657</v>
      </c>
      <c r="C108" s="469"/>
      <c r="D108" s="469"/>
      <c r="E108" s="469"/>
    </row>
    <row r="109" spans="1:6">
      <c r="A109" s="334">
        <v>2954</v>
      </c>
      <c r="B109" s="469" t="s">
        <v>658</v>
      </c>
      <c r="C109" s="469"/>
      <c r="D109" s="469"/>
      <c r="E109" s="469"/>
    </row>
    <row r="110" spans="1:6">
      <c r="A110" s="334">
        <v>2955</v>
      </c>
      <c r="B110" s="469" t="s">
        <v>659</v>
      </c>
      <c r="C110" s="469"/>
      <c r="D110" s="469"/>
      <c r="E110" s="469"/>
    </row>
    <row r="111" spans="1:6">
      <c r="A111" s="334">
        <v>2956</v>
      </c>
      <c r="B111" s="469" t="s">
        <v>660</v>
      </c>
      <c r="C111" s="469"/>
      <c r="D111" s="469"/>
      <c r="E111" s="469"/>
    </row>
    <row r="112" spans="1:6">
      <c r="A112" s="334">
        <v>2960</v>
      </c>
      <c r="B112" s="469" t="s">
        <v>661</v>
      </c>
      <c r="C112" s="469"/>
      <c r="D112" s="469"/>
      <c r="E112" s="469"/>
    </row>
    <row r="113" spans="1:6">
      <c r="A113" s="334">
        <v>2961</v>
      </c>
      <c r="B113" s="469" t="s">
        <v>662</v>
      </c>
      <c r="C113" s="469"/>
      <c r="D113" s="469"/>
      <c r="E113" s="469"/>
    </row>
    <row r="114" spans="1:6">
      <c r="A114" s="334">
        <v>3060</v>
      </c>
      <c r="B114" s="469" t="s">
        <v>663</v>
      </c>
      <c r="C114" s="469"/>
      <c r="D114" s="469"/>
      <c r="E114" s="469"/>
    </row>
    <row r="115" spans="1:6">
      <c r="A115" s="334">
        <v>3061</v>
      </c>
      <c r="B115" s="469" t="s">
        <v>664</v>
      </c>
      <c r="C115" s="469"/>
      <c r="D115" s="469"/>
      <c r="E115" s="469"/>
    </row>
    <row r="116" spans="1:6">
      <c r="A116" s="341" t="s">
        <v>544</v>
      </c>
      <c r="B116" s="471" t="s">
        <v>545</v>
      </c>
      <c r="C116" s="472"/>
      <c r="D116" s="472"/>
      <c r="E116" s="472"/>
      <c r="F116" s="335"/>
    </row>
    <row r="117" spans="1:6">
      <c r="A117" s="334">
        <v>3000</v>
      </c>
      <c r="B117" s="469" t="s">
        <v>530</v>
      </c>
      <c r="C117" s="469"/>
      <c r="D117" s="469"/>
      <c r="E117" s="469"/>
    </row>
    <row r="118" spans="1:6">
      <c r="A118" s="334">
        <v>3100</v>
      </c>
      <c r="B118" s="469" t="s">
        <v>531</v>
      </c>
      <c r="C118" s="469"/>
      <c r="D118" s="469"/>
      <c r="E118" s="469"/>
    </row>
    <row r="119" spans="1:6">
      <c r="A119" s="334">
        <v>3110</v>
      </c>
      <c r="B119" s="469" t="s">
        <v>665</v>
      </c>
      <c r="C119" s="469"/>
      <c r="D119" s="469"/>
      <c r="E119" s="469"/>
    </row>
    <row r="120" spans="1:6">
      <c r="A120" s="334">
        <v>3160</v>
      </c>
      <c r="B120" s="469" t="s">
        <v>666</v>
      </c>
      <c r="C120" s="469"/>
      <c r="D120" s="469"/>
      <c r="E120" s="469"/>
    </row>
    <row r="121" spans="1:6">
      <c r="A121" s="334">
        <v>3161</v>
      </c>
      <c r="B121" s="469" t="s">
        <v>667</v>
      </c>
      <c r="C121" s="469"/>
      <c r="D121" s="469"/>
      <c r="E121" s="469"/>
    </row>
    <row r="122" spans="1:6">
      <c r="A122" s="334">
        <v>3200</v>
      </c>
      <c r="B122" s="469" t="s">
        <v>532</v>
      </c>
      <c r="C122" s="469"/>
      <c r="D122" s="469"/>
      <c r="E122" s="469"/>
    </row>
    <row r="123" spans="1:6">
      <c r="A123" s="334">
        <v>3233</v>
      </c>
      <c r="B123" s="469" t="s">
        <v>668</v>
      </c>
      <c r="C123" s="469"/>
      <c r="D123" s="469"/>
      <c r="E123" s="469"/>
    </row>
    <row r="124" spans="1:6">
      <c r="A124" s="334">
        <v>3300</v>
      </c>
      <c r="B124" s="469" t="s">
        <v>533</v>
      </c>
      <c r="C124" s="469"/>
      <c r="D124" s="469"/>
      <c r="E124" s="469"/>
    </row>
    <row r="125" spans="1:6">
      <c r="A125" s="334">
        <v>3305</v>
      </c>
      <c r="B125" s="469" t="s">
        <v>669</v>
      </c>
      <c r="C125" s="469"/>
      <c r="D125" s="469"/>
      <c r="E125" s="469"/>
    </row>
    <row r="126" spans="1:6">
      <c r="A126" s="334">
        <v>3350</v>
      </c>
      <c r="B126" s="469" t="s">
        <v>670</v>
      </c>
      <c r="C126" s="469"/>
      <c r="D126" s="469"/>
      <c r="E126" s="469"/>
    </row>
    <row r="127" spans="1:6">
      <c r="A127" s="334">
        <v>3400</v>
      </c>
      <c r="B127" s="469" t="s">
        <v>534</v>
      </c>
      <c r="C127" s="469"/>
      <c r="D127" s="469"/>
      <c r="E127" s="469"/>
    </row>
    <row r="128" spans="1:6">
      <c r="A128" s="334">
        <v>3460</v>
      </c>
      <c r="B128" s="469" t="s">
        <v>671</v>
      </c>
      <c r="C128" s="469"/>
      <c r="D128" s="469"/>
      <c r="E128" s="469"/>
    </row>
    <row r="129" spans="1:5">
      <c r="A129" s="334">
        <v>3500</v>
      </c>
      <c r="B129" s="469" t="s">
        <v>672</v>
      </c>
      <c r="C129" s="469"/>
      <c r="D129" s="469"/>
      <c r="E129" s="469"/>
    </row>
    <row r="130" spans="1:5">
      <c r="A130" s="334">
        <v>3600</v>
      </c>
      <c r="B130" s="469" t="s">
        <v>536</v>
      </c>
      <c r="C130" s="469"/>
      <c r="D130" s="469"/>
      <c r="E130" s="469"/>
    </row>
    <row r="131" spans="1:5">
      <c r="A131" s="334">
        <v>3601</v>
      </c>
      <c r="B131" s="469" t="s">
        <v>673</v>
      </c>
      <c r="C131" s="469"/>
      <c r="D131" s="469"/>
      <c r="E131" s="469"/>
    </row>
    <row r="132" spans="1:5">
      <c r="A132" s="334">
        <v>3603</v>
      </c>
      <c r="B132" s="469" t="s">
        <v>674</v>
      </c>
      <c r="C132" s="469"/>
      <c r="D132" s="469"/>
      <c r="E132" s="469"/>
    </row>
    <row r="133" spans="1:5">
      <c r="A133" s="334">
        <v>3610</v>
      </c>
      <c r="B133" s="469" t="s">
        <v>675</v>
      </c>
      <c r="C133" s="469"/>
      <c r="D133" s="469"/>
      <c r="E133" s="469"/>
    </row>
    <row r="134" spans="1:5">
      <c r="A134" s="334">
        <v>3617</v>
      </c>
      <c r="B134" s="469" t="s">
        <v>676</v>
      </c>
      <c r="C134" s="469"/>
      <c r="D134" s="469"/>
      <c r="E134" s="469"/>
    </row>
    <row r="135" spans="1:5">
      <c r="A135" s="334">
        <v>3618</v>
      </c>
      <c r="B135" s="469" t="s">
        <v>677</v>
      </c>
      <c r="C135" s="469"/>
      <c r="D135" s="469"/>
      <c r="E135" s="469"/>
    </row>
    <row r="136" spans="1:5">
      <c r="A136" s="334">
        <v>3621</v>
      </c>
      <c r="B136" s="469" t="s">
        <v>744</v>
      </c>
      <c r="C136" s="469"/>
      <c r="D136" s="469"/>
      <c r="E136" s="469"/>
    </row>
    <row r="137" spans="1:5">
      <c r="A137" s="334">
        <v>3622</v>
      </c>
      <c r="B137" s="469" t="s">
        <v>678</v>
      </c>
      <c r="C137" s="469"/>
      <c r="D137" s="469"/>
      <c r="E137" s="469"/>
    </row>
    <row r="138" spans="1:5">
      <c r="A138" s="334">
        <v>3624</v>
      </c>
      <c r="B138" s="469" t="s">
        <v>679</v>
      </c>
      <c r="C138" s="469"/>
      <c r="D138" s="469"/>
      <c r="E138" s="469"/>
    </row>
    <row r="139" spans="1:5">
      <c r="A139" s="334">
        <v>3626</v>
      </c>
      <c r="B139" s="469" t="s">
        <v>680</v>
      </c>
      <c r="C139" s="469"/>
      <c r="D139" s="469"/>
      <c r="E139" s="469"/>
    </row>
    <row r="140" spans="1:5">
      <c r="A140" s="334">
        <v>3628</v>
      </c>
      <c r="B140" s="469" t="s">
        <v>681</v>
      </c>
      <c r="C140" s="469"/>
      <c r="D140" s="469"/>
      <c r="E140" s="469"/>
    </row>
    <row r="141" spans="1:5">
      <c r="A141" s="334">
        <v>3650</v>
      </c>
      <c r="B141" s="469" t="s">
        <v>682</v>
      </c>
      <c r="C141" s="469"/>
      <c r="D141" s="469"/>
      <c r="E141" s="469"/>
    </row>
    <row r="142" spans="1:5">
      <c r="A142" s="334">
        <v>3651</v>
      </c>
      <c r="B142" s="469" t="s">
        <v>683</v>
      </c>
      <c r="C142" s="469"/>
      <c r="D142" s="469"/>
      <c r="E142" s="469"/>
    </row>
    <row r="143" spans="1:5">
      <c r="A143" s="334">
        <v>3652</v>
      </c>
      <c r="B143" s="469" t="s">
        <v>684</v>
      </c>
      <c r="C143" s="469"/>
      <c r="D143" s="469"/>
      <c r="E143" s="469"/>
    </row>
    <row r="144" spans="1:5">
      <c r="A144" s="334">
        <v>3700</v>
      </c>
      <c r="B144" s="469" t="s">
        <v>537</v>
      </c>
      <c r="C144" s="469"/>
      <c r="D144" s="469"/>
      <c r="E144" s="469"/>
    </row>
    <row r="145" spans="1:5">
      <c r="A145" s="334">
        <v>3750</v>
      </c>
      <c r="B145" s="469" t="s">
        <v>685</v>
      </c>
      <c r="C145" s="469"/>
      <c r="D145" s="469"/>
      <c r="E145" s="469"/>
    </row>
    <row r="146" spans="1:5">
      <c r="A146" s="334">
        <v>3751</v>
      </c>
      <c r="B146" s="469" t="s">
        <v>686</v>
      </c>
      <c r="C146" s="469"/>
      <c r="D146" s="469"/>
      <c r="E146" s="469"/>
    </row>
    <row r="147" spans="1:5">
      <c r="A147" s="334">
        <v>3752</v>
      </c>
      <c r="B147" s="469" t="s">
        <v>687</v>
      </c>
      <c r="C147" s="469"/>
      <c r="D147" s="469"/>
      <c r="E147" s="469"/>
    </row>
    <row r="148" spans="1:5">
      <c r="A148" s="334">
        <v>3753</v>
      </c>
      <c r="B148" s="469" t="s">
        <v>688</v>
      </c>
      <c r="C148" s="469"/>
      <c r="D148" s="469"/>
      <c r="E148" s="469"/>
    </row>
    <row r="149" spans="1:5">
      <c r="A149" s="334">
        <v>3754</v>
      </c>
      <c r="B149" s="469" t="s">
        <v>689</v>
      </c>
      <c r="C149" s="469"/>
      <c r="D149" s="469"/>
      <c r="E149" s="469"/>
    </row>
    <row r="150" spans="1:5">
      <c r="A150" s="334">
        <v>3755</v>
      </c>
      <c r="B150" s="469" t="s">
        <v>690</v>
      </c>
      <c r="C150" s="469"/>
      <c r="D150" s="469"/>
      <c r="E150" s="469"/>
    </row>
    <row r="151" spans="1:5">
      <c r="A151" s="334">
        <v>3756</v>
      </c>
      <c r="B151" s="469" t="s">
        <v>691</v>
      </c>
      <c r="C151" s="469"/>
      <c r="D151" s="469"/>
      <c r="E151" s="469"/>
    </row>
    <row r="152" spans="1:5">
      <c r="A152" s="334">
        <v>3757</v>
      </c>
      <c r="B152" s="469" t="s">
        <v>692</v>
      </c>
      <c r="C152" s="469"/>
      <c r="D152" s="469"/>
      <c r="E152" s="469"/>
    </row>
    <row r="153" spans="1:5">
      <c r="A153" s="334">
        <v>3758</v>
      </c>
      <c r="B153" s="469" t="s">
        <v>693</v>
      </c>
      <c r="C153" s="469"/>
      <c r="D153" s="469"/>
      <c r="E153" s="469"/>
    </row>
    <row r="154" spans="1:5">
      <c r="A154" s="335"/>
      <c r="B154" s="335"/>
      <c r="C154" s="335"/>
      <c r="D154" s="335"/>
      <c r="E154" s="335"/>
    </row>
    <row r="155" spans="1:5">
      <c r="A155" s="335"/>
      <c r="B155" s="335"/>
      <c r="C155" s="335"/>
      <c r="D155" s="335"/>
      <c r="E155" s="335"/>
    </row>
    <row r="156" spans="1:5">
      <c r="A156" s="336"/>
      <c r="B156" s="336"/>
      <c r="C156" s="336"/>
      <c r="D156" s="336"/>
      <c r="E156" s="335"/>
    </row>
    <row r="157" spans="1:5">
      <c r="A157" s="336" t="s">
        <v>694</v>
      </c>
      <c r="B157" s="336"/>
      <c r="C157" s="336"/>
      <c r="D157" s="336"/>
      <c r="E157" s="335"/>
    </row>
    <row r="158" spans="1:5">
      <c r="A158" s="336" t="s">
        <v>695</v>
      </c>
      <c r="B158" s="336"/>
      <c r="C158" s="336"/>
      <c r="D158" s="336"/>
      <c r="E158" s="335"/>
    </row>
    <row r="159" spans="1:5">
      <c r="A159" s="336"/>
      <c r="B159" s="336"/>
      <c r="C159" s="336"/>
      <c r="D159" s="336"/>
      <c r="E159" s="335"/>
    </row>
    <row r="160" spans="1:5">
      <c r="A160" s="473" t="s">
        <v>543</v>
      </c>
      <c r="B160" s="473"/>
      <c r="C160" s="473"/>
      <c r="D160" s="328"/>
      <c r="E160" s="335"/>
    </row>
    <row r="161" spans="1:5">
      <c r="A161" s="337"/>
      <c r="B161" s="338" t="s">
        <v>546</v>
      </c>
      <c r="C161" s="338"/>
      <c r="D161" s="338"/>
      <c r="E161" s="335"/>
    </row>
    <row r="162" spans="1:5">
      <c r="A162" s="337"/>
      <c r="B162" s="329"/>
      <c r="C162" s="330"/>
      <c r="D162" s="328"/>
      <c r="E162" s="335"/>
    </row>
    <row r="163" spans="1:5">
      <c r="A163" s="473" t="s">
        <v>548</v>
      </c>
      <c r="B163" s="473"/>
      <c r="C163" s="473"/>
      <c r="D163" s="328"/>
      <c r="E163" s="335"/>
    </row>
    <row r="164" spans="1:5">
      <c r="A164" s="337"/>
      <c r="B164" s="339" t="s">
        <v>550</v>
      </c>
      <c r="C164" s="340" t="s">
        <v>551</v>
      </c>
      <c r="D164" s="339"/>
      <c r="E164" s="335"/>
    </row>
    <row r="165" spans="1:5">
      <c r="A165" s="337"/>
      <c r="B165" s="339" t="s">
        <v>553</v>
      </c>
      <c r="C165" s="329" t="s">
        <v>554</v>
      </c>
      <c r="D165" s="328"/>
      <c r="E165" s="335"/>
    </row>
    <row r="166" spans="1:5">
      <c r="A166" s="337"/>
      <c r="B166" s="329" t="s">
        <v>556</v>
      </c>
      <c r="C166" s="329" t="s">
        <v>557</v>
      </c>
      <c r="D166" s="328"/>
      <c r="E166" s="335"/>
    </row>
    <row r="167" spans="1:5">
      <c r="A167" s="337"/>
      <c r="B167" s="329" t="s">
        <v>559</v>
      </c>
      <c r="C167" s="329" t="s">
        <v>560</v>
      </c>
      <c r="D167" s="328"/>
      <c r="E167" s="335"/>
    </row>
    <row r="168" spans="1:5">
      <c r="A168" s="337"/>
      <c r="B168" s="329"/>
      <c r="C168" s="330"/>
      <c r="D168" s="328"/>
      <c r="E168" s="335"/>
    </row>
    <row r="169" spans="1:5">
      <c r="A169" s="473" t="s">
        <v>563</v>
      </c>
      <c r="B169" s="473"/>
      <c r="C169" s="330"/>
      <c r="D169" s="328"/>
      <c r="E169" s="335"/>
    </row>
    <row r="170" spans="1:5">
      <c r="A170" s="337"/>
      <c r="B170" s="329" t="s">
        <v>565</v>
      </c>
      <c r="C170" s="474" t="s">
        <v>566</v>
      </c>
      <c r="D170" s="474"/>
      <c r="E170" s="335"/>
    </row>
    <row r="171" spans="1:5">
      <c r="A171" s="337"/>
      <c r="B171" s="329" t="s">
        <v>568</v>
      </c>
      <c r="C171" s="474" t="s">
        <v>569</v>
      </c>
      <c r="D171" s="474"/>
      <c r="E171" s="335"/>
    </row>
    <row r="172" spans="1:5">
      <c r="A172" s="337"/>
      <c r="B172" s="329" t="s">
        <v>571</v>
      </c>
      <c r="C172" s="474" t="s">
        <v>572</v>
      </c>
      <c r="D172" s="474"/>
      <c r="E172" s="335"/>
    </row>
    <row r="173" spans="1:5">
      <c r="A173" s="337"/>
      <c r="B173" s="329" t="s">
        <v>574</v>
      </c>
      <c r="C173" s="474" t="s">
        <v>575</v>
      </c>
      <c r="D173" s="474"/>
      <c r="E173" s="335"/>
    </row>
    <row r="174" spans="1:5">
      <c r="A174" s="337"/>
      <c r="B174" s="329" t="s">
        <v>577</v>
      </c>
      <c r="C174" s="474" t="s">
        <v>578</v>
      </c>
      <c r="D174" s="474"/>
      <c r="E174" s="335"/>
    </row>
    <row r="175" spans="1:5">
      <c r="A175" s="337"/>
      <c r="B175" s="329" t="s">
        <v>580</v>
      </c>
      <c r="C175" s="474" t="s">
        <v>581</v>
      </c>
      <c r="D175" s="474"/>
      <c r="E175" s="335"/>
    </row>
    <row r="176" spans="1:5">
      <c r="A176" s="337"/>
      <c r="B176" s="329" t="s">
        <v>583</v>
      </c>
      <c r="C176" s="474" t="s">
        <v>584</v>
      </c>
      <c r="D176" s="474"/>
      <c r="E176" s="335"/>
    </row>
    <row r="177" spans="1:5">
      <c r="A177" s="337"/>
      <c r="B177" s="329" t="s">
        <v>586</v>
      </c>
      <c r="C177" s="474" t="s">
        <v>587</v>
      </c>
      <c r="D177" s="474"/>
      <c r="E177" s="335"/>
    </row>
    <row r="178" spans="1:5">
      <c r="A178" s="337"/>
      <c r="B178" s="329" t="s">
        <v>588</v>
      </c>
      <c r="C178" s="474" t="s">
        <v>589</v>
      </c>
      <c r="D178" s="474"/>
      <c r="E178" s="335"/>
    </row>
    <row r="179" spans="1:5">
      <c r="A179" s="337"/>
      <c r="B179" s="329" t="s">
        <v>591</v>
      </c>
      <c r="C179" s="474" t="s">
        <v>592</v>
      </c>
      <c r="D179" s="474"/>
      <c r="E179" s="335"/>
    </row>
    <row r="180" spans="1:5">
      <c r="A180" s="337"/>
      <c r="B180" s="329" t="s">
        <v>594</v>
      </c>
      <c r="C180" s="474" t="s">
        <v>595</v>
      </c>
      <c r="D180" s="474"/>
      <c r="E180" s="335"/>
    </row>
    <row r="181" spans="1:5">
      <c r="A181" s="337"/>
      <c r="B181" s="329" t="s">
        <v>597</v>
      </c>
      <c r="C181" s="474" t="s">
        <v>598</v>
      </c>
      <c r="D181" s="474"/>
      <c r="E181" s="335"/>
    </row>
    <row r="182" spans="1:5">
      <c r="A182" s="337"/>
      <c r="B182" s="329"/>
      <c r="C182" s="330"/>
      <c r="D182" s="328"/>
      <c r="E182" s="335"/>
    </row>
    <row r="183" spans="1:5">
      <c r="A183" s="475" t="s">
        <v>599</v>
      </c>
      <c r="B183" s="475"/>
      <c r="C183" s="330"/>
      <c r="D183" s="328"/>
      <c r="E183" s="335"/>
    </row>
    <row r="184" spans="1:5">
      <c r="A184" s="337"/>
      <c r="B184" s="476" t="s">
        <v>601</v>
      </c>
      <c r="C184" s="476"/>
      <c r="D184" s="476"/>
      <c r="E184" s="476"/>
    </row>
    <row r="185" spans="1:5">
      <c r="A185" s="335"/>
      <c r="B185" s="476"/>
      <c r="C185" s="476"/>
      <c r="D185" s="476"/>
      <c r="E185" s="476"/>
    </row>
    <row r="186" spans="1:5">
      <c r="A186" s="335"/>
      <c r="B186" s="476"/>
      <c r="C186" s="476"/>
      <c r="D186" s="476"/>
      <c r="E186" s="476"/>
    </row>
    <row r="187" spans="1:5">
      <c r="A187" s="335"/>
      <c r="B187" s="476"/>
      <c r="C187" s="476"/>
      <c r="D187" s="476"/>
      <c r="E187" s="476"/>
    </row>
    <row r="188" spans="1:5">
      <c r="A188" s="335"/>
      <c r="B188" s="335"/>
      <c r="C188" s="335"/>
      <c r="D188" s="335"/>
      <c r="E188" s="335"/>
    </row>
  </sheetData>
  <mergeCells count="168">
    <mergeCell ref="A160:C160"/>
    <mergeCell ref="B3:E3"/>
    <mergeCell ref="B4:E4"/>
    <mergeCell ref="B5:E5"/>
    <mergeCell ref="B6:E6"/>
    <mergeCell ref="C180:D180"/>
    <mergeCell ref="C181:D181"/>
    <mergeCell ref="A183:B183"/>
    <mergeCell ref="B184:E187"/>
    <mergeCell ref="C172:D172"/>
    <mergeCell ref="C173:D173"/>
    <mergeCell ref="C174:D174"/>
    <mergeCell ref="C175:D175"/>
    <mergeCell ref="C176:D176"/>
    <mergeCell ref="C177:D177"/>
    <mergeCell ref="C178:D178"/>
    <mergeCell ref="C171:D171"/>
    <mergeCell ref="C170:D170"/>
    <mergeCell ref="A169:B169"/>
    <mergeCell ref="A163:C163"/>
    <mergeCell ref="C179:D179"/>
    <mergeCell ref="B12:E12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B22:E22"/>
    <mergeCell ref="B23:E23"/>
    <mergeCell ref="B24:E24"/>
    <mergeCell ref="B25:E25"/>
    <mergeCell ref="B26:E26"/>
    <mergeCell ref="B17:E17"/>
    <mergeCell ref="B18:E18"/>
    <mergeCell ref="B19:E19"/>
    <mergeCell ref="B20:E20"/>
    <mergeCell ref="B21:E21"/>
    <mergeCell ref="B32:E3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42:E42"/>
    <mergeCell ref="B43:E43"/>
    <mergeCell ref="B44:E44"/>
    <mergeCell ref="B45:E45"/>
    <mergeCell ref="B46:E46"/>
    <mergeCell ref="B37:E37"/>
    <mergeCell ref="B38:E38"/>
    <mergeCell ref="B39:E39"/>
    <mergeCell ref="B40:E40"/>
    <mergeCell ref="B41:E41"/>
    <mergeCell ref="B52:E52"/>
    <mergeCell ref="B53:E53"/>
    <mergeCell ref="B54:E54"/>
    <mergeCell ref="B55:E55"/>
    <mergeCell ref="B56:E56"/>
    <mergeCell ref="B47:E47"/>
    <mergeCell ref="B48:E48"/>
    <mergeCell ref="B49:E49"/>
    <mergeCell ref="B50:E50"/>
    <mergeCell ref="B51:E51"/>
    <mergeCell ref="B63:E63"/>
    <mergeCell ref="B64:E64"/>
    <mergeCell ref="B65:E65"/>
    <mergeCell ref="B66:E66"/>
    <mergeCell ref="B67:E67"/>
    <mergeCell ref="B57:E57"/>
    <mergeCell ref="B58:E58"/>
    <mergeCell ref="B60:E60"/>
    <mergeCell ref="B61:E61"/>
    <mergeCell ref="B62:E62"/>
    <mergeCell ref="B59:E59"/>
    <mergeCell ref="B73:E73"/>
    <mergeCell ref="B74:E74"/>
    <mergeCell ref="B75:E75"/>
    <mergeCell ref="B76:E76"/>
    <mergeCell ref="B77:E77"/>
    <mergeCell ref="B68:E68"/>
    <mergeCell ref="B69:E69"/>
    <mergeCell ref="B70:E70"/>
    <mergeCell ref="B71:E71"/>
    <mergeCell ref="B72:E72"/>
    <mergeCell ref="B83:E83"/>
    <mergeCell ref="B84:E84"/>
    <mergeCell ref="B85:E85"/>
    <mergeCell ref="B86:E86"/>
    <mergeCell ref="B87:E87"/>
    <mergeCell ref="B78:E78"/>
    <mergeCell ref="B79:E79"/>
    <mergeCell ref="B80:E80"/>
    <mergeCell ref="B81:E81"/>
    <mergeCell ref="B82:E82"/>
    <mergeCell ref="B93:E93"/>
    <mergeCell ref="B94:E94"/>
    <mergeCell ref="B95:E95"/>
    <mergeCell ref="B96:E96"/>
    <mergeCell ref="B97:E97"/>
    <mergeCell ref="B88:E88"/>
    <mergeCell ref="B89:E89"/>
    <mergeCell ref="B90:E90"/>
    <mergeCell ref="B91:E91"/>
    <mergeCell ref="B92:E92"/>
    <mergeCell ref="B104:E104"/>
    <mergeCell ref="B105:E105"/>
    <mergeCell ref="B106:E106"/>
    <mergeCell ref="B107:E107"/>
    <mergeCell ref="B108:E108"/>
    <mergeCell ref="B98:E98"/>
    <mergeCell ref="B100:E100"/>
    <mergeCell ref="B101:E101"/>
    <mergeCell ref="B102:E102"/>
    <mergeCell ref="B103:E103"/>
    <mergeCell ref="B114:E114"/>
    <mergeCell ref="B115:E115"/>
    <mergeCell ref="B117:E117"/>
    <mergeCell ref="B118:E118"/>
    <mergeCell ref="B119:E119"/>
    <mergeCell ref="B109:E109"/>
    <mergeCell ref="B110:E110"/>
    <mergeCell ref="B111:E111"/>
    <mergeCell ref="B112:E112"/>
    <mergeCell ref="B113:E113"/>
    <mergeCell ref="B116:E116"/>
    <mergeCell ref="B134:E134"/>
    <mergeCell ref="B125:E125"/>
    <mergeCell ref="B126:E126"/>
    <mergeCell ref="B127:E127"/>
    <mergeCell ref="B128:E128"/>
    <mergeCell ref="B129:E129"/>
    <mergeCell ref="B120:E120"/>
    <mergeCell ref="B121:E121"/>
    <mergeCell ref="B122:E122"/>
    <mergeCell ref="B123:E123"/>
    <mergeCell ref="B124:E124"/>
    <mergeCell ref="B150:E150"/>
    <mergeCell ref="B151:E151"/>
    <mergeCell ref="B152:E152"/>
    <mergeCell ref="B153:E153"/>
    <mergeCell ref="A1:E1"/>
    <mergeCell ref="B145:E145"/>
    <mergeCell ref="B146:E146"/>
    <mergeCell ref="B147:E147"/>
    <mergeCell ref="B148:E148"/>
    <mergeCell ref="B149:E149"/>
    <mergeCell ref="B140:E140"/>
    <mergeCell ref="B141:E141"/>
    <mergeCell ref="B142:E142"/>
    <mergeCell ref="B143:E143"/>
    <mergeCell ref="B144:E144"/>
    <mergeCell ref="B135:E135"/>
    <mergeCell ref="B136:E136"/>
    <mergeCell ref="B137:E137"/>
    <mergeCell ref="B138:E138"/>
    <mergeCell ref="B139:E139"/>
    <mergeCell ref="B130:E130"/>
    <mergeCell ref="B131:E131"/>
    <mergeCell ref="B132:E132"/>
    <mergeCell ref="B133:E133"/>
  </mergeCells>
  <hyperlinks>
    <hyperlink ref="A1" location="Inhaltsverzeichnis!A38:C38" display="Fachabteilungsgliederung gem. § 301 SGBV " xr:uid="{00000000-0004-0000-0E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 scaleWithDoc="0" alignWithMargins="0">
    <oddHeader>&amp;C&amp;"Arial,Standard"&amp;8– &amp;P –</oddHeader>
    <oddFooter>&amp;C&amp;"Arial,Standard"&amp;7&amp;K000000 Amt für Statistik Berlin-Brandenburg — SB A IV 3 - j / 21 –  Brandenburg  &amp;G</oddFooter>
  </headerFooter>
  <rowBreaks count="3" manualBreakCount="3">
    <brk id="58" max="16383" man="1"/>
    <brk id="115" max="16383" man="1"/>
    <brk id="156" max="4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zoomScaleNormal="100" workbookViewId="0"/>
  </sheetViews>
  <sheetFormatPr baseColWidth="10" defaultRowHeight="12.75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30722" r:id="rId4">
          <objectPr defaultSize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1685925</xdr:colOff>
                <xdr:row>45</xdr:row>
                <xdr:rowOff>47625</xdr:rowOff>
              </to>
            </anchor>
          </objectPr>
        </oleObject>
      </mc:Choice>
      <mc:Fallback>
        <oleObject progId="Document" shapeId="3072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8"/>
  <sheetViews>
    <sheetView workbookViewId="0"/>
  </sheetViews>
  <sheetFormatPr baseColWidth="10" defaultColWidth="11.42578125" defaultRowHeight="12.75"/>
  <cols>
    <col min="1" max="1" width="1.7109375" style="96" customWidth="1"/>
    <col min="2" max="2" width="25.7109375" style="91" customWidth="1"/>
    <col min="3" max="3" width="15.7109375" style="91" customWidth="1"/>
    <col min="4" max="4" width="1.7109375" style="91" customWidth="1"/>
    <col min="5" max="5" width="25.7109375" style="91" customWidth="1"/>
    <col min="6" max="16384" width="11.42578125" style="91"/>
  </cols>
  <sheetData>
    <row r="3" spans="1:2">
      <c r="B3" s="96"/>
    </row>
    <row r="4" spans="1:2">
      <c r="B4" s="96"/>
    </row>
    <row r="5" spans="1:2">
      <c r="B5" s="96"/>
    </row>
    <row r="6" spans="1:2">
      <c r="B6" s="96"/>
    </row>
    <row r="7" spans="1:2">
      <c r="B7" s="96"/>
    </row>
    <row r="8" spans="1:2">
      <c r="B8" s="96"/>
    </row>
    <row r="9" spans="1:2">
      <c r="B9" s="96"/>
    </row>
    <row r="10" spans="1:2">
      <c r="B10" s="96"/>
    </row>
    <row r="11" spans="1:2">
      <c r="B11" s="96"/>
    </row>
    <row r="12" spans="1:2">
      <c r="B12" s="96"/>
    </row>
    <row r="13" spans="1:2">
      <c r="B13" s="96"/>
    </row>
    <row r="14" spans="1:2">
      <c r="B14" s="96"/>
    </row>
    <row r="15" spans="1:2">
      <c r="B15" s="96"/>
    </row>
    <row r="16" spans="1:2">
      <c r="A16" s="91"/>
      <c r="B16" s="96"/>
    </row>
    <row r="17" spans="1:2">
      <c r="A17" s="91"/>
      <c r="B17" s="96"/>
    </row>
    <row r="18" spans="1:2">
      <c r="A18" s="91"/>
      <c r="B18" s="96"/>
    </row>
    <row r="19" spans="1:2">
      <c r="B19" s="200"/>
    </row>
    <row r="20" spans="1:2">
      <c r="B20" s="96"/>
    </row>
    <row r="21" spans="1:2">
      <c r="A21" s="102" t="s">
        <v>8</v>
      </c>
      <c r="B21" s="96"/>
    </row>
    <row r="23" spans="1:2" ht="11.1" customHeight="1">
      <c r="A23" s="91"/>
      <c r="B23" s="102" t="s">
        <v>9</v>
      </c>
    </row>
    <row r="24" spans="1:2" ht="11.1" customHeight="1">
      <c r="A24" s="91"/>
      <c r="B24" s="197" t="s">
        <v>712</v>
      </c>
    </row>
    <row r="25" spans="1:2" ht="11.1" customHeight="1">
      <c r="A25" s="91"/>
    </row>
    <row r="26" spans="1:2" ht="11.1" customHeight="1">
      <c r="A26" s="91"/>
      <c r="B26" s="197" t="s">
        <v>10</v>
      </c>
    </row>
    <row r="27" spans="1:2" ht="11.1" customHeight="1">
      <c r="A27" s="91"/>
      <c r="B27" s="401" t="s">
        <v>747</v>
      </c>
    </row>
    <row r="28" spans="1:2" ht="11.1" customHeight="1">
      <c r="A28" s="91"/>
      <c r="B28" s="201"/>
    </row>
    <row r="29" spans="1:2" ht="11.1" customHeight="1">
      <c r="A29" s="91"/>
      <c r="B29" s="102"/>
    </row>
    <row r="30" spans="1:2" ht="11.1" customHeight="1">
      <c r="A30" s="91"/>
      <c r="B30" s="201"/>
    </row>
    <row r="31" spans="1:2" ht="11.1" customHeight="1">
      <c r="A31" s="91"/>
      <c r="B31" s="201"/>
    </row>
    <row r="32" spans="1:2" ht="11.1" customHeight="1">
      <c r="A32" s="91"/>
      <c r="B32" s="197"/>
    </row>
    <row r="33" spans="1:5" ht="80.650000000000006" customHeight="1">
      <c r="A33" s="91"/>
    </row>
    <row r="34" spans="1:5" ht="10.9" customHeight="1">
      <c r="A34" s="103" t="s">
        <v>11</v>
      </c>
      <c r="B34" s="107"/>
      <c r="C34" s="107"/>
      <c r="D34" s="104" t="s">
        <v>12</v>
      </c>
      <c r="E34" s="105"/>
    </row>
    <row r="35" spans="1:5" ht="10.9" customHeight="1">
      <c r="A35" s="107"/>
      <c r="B35" s="107"/>
      <c r="C35" s="107"/>
      <c r="D35" s="105"/>
      <c r="E35" s="105"/>
    </row>
    <row r="36" spans="1:5" ht="10.9" customHeight="1">
      <c r="A36" s="107"/>
      <c r="B36" s="106" t="s">
        <v>319</v>
      </c>
      <c r="C36" s="107"/>
      <c r="D36" s="105">
        <v>0</v>
      </c>
      <c r="E36" s="105" t="s">
        <v>13</v>
      </c>
    </row>
    <row r="37" spans="1:5" ht="10.9" customHeight="1">
      <c r="A37" s="107"/>
      <c r="B37" s="107" t="s">
        <v>486</v>
      </c>
      <c r="C37" s="107"/>
      <c r="D37" s="107"/>
      <c r="E37" s="105" t="s">
        <v>14</v>
      </c>
    </row>
    <row r="38" spans="1:5" ht="10.9" customHeight="1">
      <c r="A38" s="107"/>
      <c r="B38" s="107" t="s">
        <v>487</v>
      </c>
      <c r="C38" s="107"/>
      <c r="D38" s="107"/>
      <c r="E38" s="105" t="s">
        <v>16</v>
      </c>
    </row>
    <row r="39" spans="1:5" ht="10.9" customHeight="1">
      <c r="A39" s="107"/>
      <c r="B39" s="107" t="s">
        <v>17</v>
      </c>
      <c r="C39" s="107"/>
      <c r="D39" s="105" t="s">
        <v>18</v>
      </c>
      <c r="E39" s="105" t="s">
        <v>19</v>
      </c>
    </row>
    <row r="40" spans="1:5" ht="10.9" customHeight="1">
      <c r="A40" s="107"/>
      <c r="B40" s="107" t="s">
        <v>20</v>
      </c>
      <c r="C40" s="107"/>
      <c r="D40" s="105" t="s">
        <v>21</v>
      </c>
      <c r="E40" s="105" t="s">
        <v>22</v>
      </c>
    </row>
    <row r="41" spans="1:5" ht="10.9" customHeight="1">
      <c r="A41" s="107"/>
      <c r="B41" s="106"/>
      <c r="C41" s="108"/>
      <c r="D41" s="105" t="s">
        <v>23</v>
      </c>
      <c r="E41" s="105" t="s">
        <v>24</v>
      </c>
    </row>
    <row r="42" spans="1:5" ht="10.9" customHeight="1">
      <c r="A42" s="107"/>
      <c r="B42" s="107" t="s">
        <v>701</v>
      </c>
      <c r="C42" s="108"/>
      <c r="D42" s="105" t="s">
        <v>25</v>
      </c>
      <c r="E42" s="105" t="s">
        <v>26</v>
      </c>
    </row>
    <row r="43" spans="1:5" ht="10.9" customHeight="1">
      <c r="A43" s="107"/>
      <c r="B43" s="107" t="s">
        <v>702</v>
      </c>
      <c r="C43" s="108"/>
      <c r="D43" s="105" t="s">
        <v>27</v>
      </c>
      <c r="E43" s="105" t="s">
        <v>28</v>
      </c>
    </row>
    <row r="44" spans="1:5" ht="10.9" customHeight="1">
      <c r="A44" s="108"/>
      <c r="B44" s="109"/>
      <c r="C44" s="108"/>
      <c r="D44" s="107"/>
      <c r="E44" s="105" t="s">
        <v>29</v>
      </c>
    </row>
    <row r="45" spans="1:5" ht="10.9" customHeight="1">
      <c r="A45" s="108"/>
      <c r="B45" s="109"/>
      <c r="C45" s="108"/>
      <c r="D45" s="105" t="s">
        <v>30</v>
      </c>
      <c r="E45" s="105" t="s">
        <v>31</v>
      </c>
    </row>
    <row r="46" spans="1:5" ht="10.9" customHeight="1">
      <c r="A46" s="108"/>
      <c r="B46" s="109"/>
      <c r="C46" s="108"/>
      <c r="D46" s="105" t="s">
        <v>32</v>
      </c>
      <c r="E46" s="105" t="s">
        <v>33</v>
      </c>
    </row>
    <row r="47" spans="1:5" ht="10.9" customHeight="1">
      <c r="A47" s="108"/>
      <c r="B47" s="109"/>
      <c r="C47" s="108"/>
      <c r="D47" s="105" t="s">
        <v>34</v>
      </c>
      <c r="E47" s="105" t="s">
        <v>35</v>
      </c>
    </row>
    <row r="48" spans="1:5" ht="10.9" customHeight="1">
      <c r="A48" s="108"/>
      <c r="B48" s="109"/>
      <c r="C48" s="108"/>
      <c r="D48" s="105" t="s">
        <v>36</v>
      </c>
      <c r="E48" s="105" t="s">
        <v>37</v>
      </c>
    </row>
    <row r="49" spans="1:5" ht="10.9" customHeight="1">
      <c r="A49" s="108"/>
      <c r="B49" s="109"/>
      <c r="C49" s="108"/>
      <c r="D49" s="107"/>
      <c r="E49" s="105"/>
    </row>
    <row r="50" spans="1:5" ht="10.9" customHeight="1">
      <c r="A50" s="108"/>
      <c r="B50" s="109"/>
      <c r="C50" s="108"/>
      <c r="D50" s="107"/>
      <c r="E50" s="105"/>
    </row>
    <row r="51" spans="1:5" ht="10.9" customHeight="1">
      <c r="A51" s="107"/>
      <c r="B51" s="106" t="s">
        <v>320</v>
      </c>
      <c r="C51" s="108"/>
    </row>
    <row r="52" spans="1:5" ht="10.9" customHeight="1">
      <c r="A52" s="107"/>
      <c r="B52" s="202" t="s">
        <v>703</v>
      </c>
      <c r="C52" s="108"/>
    </row>
    <row r="53" spans="1:5" ht="10.9" customHeight="1">
      <c r="A53" s="107"/>
      <c r="B53" s="202"/>
      <c r="C53" s="108"/>
    </row>
    <row r="54" spans="1:5" ht="30" customHeight="1">
      <c r="A54" s="107"/>
      <c r="B54" s="202"/>
      <c r="C54" s="108"/>
    </row>
    <row r="55" spans="1:5" ht="18" customHeight="1">
      <c r="A55" s="91"/>
      <c r="B55" s="405" t="s">
        <v>317</v>
      </c>
      <c r="C55" s="405"/>
      <c r="D55" s="405"/>
    </row>
    <row r="56" spans="1:5" ht="18" customHeight="1">
      <c r="A56" s="108"/>
      <c r="B56" s="405"/>
      <c r="C56" s="405"/>
      <c r="D56" s="405"/>
    </row>
    <row r="57" spans="1:5" ht="10.9" customHeight="1">
      <c r="A57" s="108"/>
      <c r="B57" s="203" t="s">
        <v>318</v>
      </c>
      <c r="C57" s="108"/>
    </row>
    <row r="58" spans="1:5" ht="10.9" customHeight="1">
      <c r="A58" s="108"/>
      <c r="C58" s="108"/>
    </row>
  </sheetData>
  <sheetProtection selectLockedCells="1"/>
  <mergeCells count="1">
    <mergeCell ref="B55:D56"/>
  </mergeCells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D45"/>
  <sheetViews>
    <sheetView zoomScaleNormal="100" workbookViewId="0">
      <selection activeCell="B28" sqref="B28"/>
    </sheetView>
  </sheetViews>
  <sheetFormatPr baseColWidth="10" defaultColWidth="11.5703125" defaultRowHeight="12"/>
  <cols>
    <col min="1" max="1" width="5.140625" style="132" customWidth="1"/>
    <col min="2" max="2" width="78.7109375" style="133" customWidth="1"/>
    <col min="3" max="3" width="2.7109375" style="152" customWidth="1"/>
    <col min="4" max="4" width="9.5703125" style="133" customWidth="1"/>
    <col min="5" max="16384" width="11.5703125" style="13"/>
  </cols>
  <sheetData>
    <row r="1" spans="1:4" ht="100.15" customHeight="1">
      <c r="A1" s="406" t="s">
        <v>38</v>
      </c>
      <c r="B1" s="406"/>
      <c r="C1" s="131"/>
      <c r="D1" s="407" t="s">
        <v>5</v>
      </c>
    </row>
    <row r="2" spans="1:4" ht="20.45" customHeight="1">
      <c r="C2" s="134" t="s">
        <v>39</v>
      </c>
      <c r="D2" s="408"/>
    </row>
    <row r="3" spans="1:4">
      <c r="A3" s="135"/>
      <c r="B3" s="204" t="s">
        <v>477</v>
      </c>
      <c r="C3" s="136"/>
      <c r="D3" s="408"/>
    </row>
    <row r="4" spans="1:4" ht="12" customHeight="1">
      <c r="A4" s="137"/>
      <c r="B4" s="258" t="s">
        <v>478</v>
      </c>
      <c r="C4"/>
      <c r="D4" s="408"/>
    </row>
    <row r="5" spans="1:4">
      <c r="A5" s="139"/>
      <c r="B5" s="140"/>
      <c r="C5" s="141"/>
      <c r="D5" s="408"/>
    </row>
    <row r="6" spans="1:4">
      <c r="A6" s="139"/>
      <c r="B6" s="152" t="s">
        <v>356</v>
      </c>
      <c r="C6" s="141"/>
      <c r="D6" s="408"/>
    </row>
    <row r="7" spans="1:4">
      <c r="A7" s="139"/>
      <c r="B7" s="152"/>
      <c r="C7" s="141"/>
      <c r="D7" s="408"/>
    </row>
    <row r="8" spans="1:4">
      <c r="A8" s="177">
        <v>1</v>
      </c>
      <c r="B8" s="208" t="s">
        <v>715</v>
      </c>
      <c r="C8" s="190">
        <v>5</v>
      </c>
      <c r="D8" s="408"/>
    </row>
    <row r="9" spans="1:4">
      <c r="A9" s="139"/>
      <c r="B9" s="140"/>
      <c r="C9" s="141"/>
      <c r="D9" s="408"/>
    </row>
    <row r="10" spans="1:4">
      <c r="A10" s="142"/>
      <c r="B10" s="174" t="s">
        <v>40</v>
      </c>
      <c r="C10" s="138"/>
      <c r="D10" s="408"/>
    </row>
    <row r="11" spans="1:4" ht="24" customHeight="1">
      <c r="A11" s="142"/>
      <c r="B11" s="143" t="s">
        <v>41</v>
      </c>
      <c r="C11" s="138"/>
      <c r="D11" s="408"/>
    </row>
    <row r="12" spans="1:4" ht="6" customHeight="1">
      <c r="A12" s="144"/>
      <c r="B12" s="145"/>
      <c r="C12" s="138"/>
      <c r="D12" s="175"/>
    </row>
    <row r="13" spans="1:4" ht="12" customHeight="1">
      <c r="A13" s="252">
        <v>1</v>
      </c>
      <c r="B13" s="208" t="s">
        <v>716</v>
      </c>
      <c r="C13" s="199">
        <v>4</v>
      </c>
      <c r="D13" s="407"/>
    </row>
    <row r="14" spans="1:4" ht="12" customHeight="1">
      <c r="A14" s="144"/>
      <c r="B14" s="145"/>
      <c r="C14" s="138"/>
      <c r="D14" s="407"/>
    </row>
    <row r="15" spans="1:4" ht="12" customHeight="1">
      <c r="A15" s="252">
        <v>2</v>
      </c>
      <c r="B15" s="208" t="s">
        <v>717</v>
      </c>
      <c r="C15" s="206">
        <v>5</v>
      </c>
      <c r="D15" s="408"/>
    </row>
    <row r="16" spans="1:4" ht="12" customHeight="1">
      <c r="A16" s="144"/>
      <c r="B16" s="145"/>
      <c r="C16" s="138"/>
      <c r="D16" s="176"/>
    </row>
    <row r="17" spans="1:4" ht="12" customHeight="1">
      <c r="A17" s="177" t="s">
        <v>42</v>
      </c>
      <c r="B17" s="208" t="s">
        <v>714</v>
      </c>
      <c r="C17" s="206">
        <v>6</v>
      </c>
    </row>
    <row r="18" spans="1:4" ht="12" customHeight="1">
      <c r="A18" s="144"/>
      <c r="B18" s="145"/>
      <c r="C18" s="138"/>
    </row>
    <row r="19" spans="1:4" ht="12" customHeight="1">
      <c r="A19" s="177" t="s">
        <v>43</v>
      </c>
      <c r="B19" s="208" t="s">
        <v>718</v>
      </c>
      <c r="C19" s="211">
        <v>7</v>
      </c>
    </row>
    <row r="20" spans="1:4" ht="12" customHeight="1">
      <c r="A20" s="144"/>
      <c r="B20" s="145"/>
      <c r="C20" s="138"/>
    </row>
    <row r="21" spans="1:4" ht="12" customHeight="1">
      <c r="A21" s="177" t="s">
        <v>44</v>
      </c>
      <c r="B21" s="208" t="s">
        <v>719</v>
      </c>
      <c r="C21" s="206">
        <v>8</v>
      </c>
    </row>
    <row r="22" spans="1:4" ht="12" customHeight="1">
      <c r="A22" s="144"/>
      <c r="B22" s="145"/>
      <c r="C22" s="138"/>
    </row>
    <row r="23" spans="1:4" ht="12" customHeight="1">
      <c r="A23" s="177" t="s">
        <v>45</v>
      </c>
      <c r="B23" s="208" t="s">
        <v>720</v>
      </c>
      <c r="C23" s="209">
        <v>9</v>
      </c>
      <c r="D23" s="206"/>
    </row>
    <row r="24" spans="1:4" ht="12" customHeight="1">
      <c r="A24" s="177"/>
      <c r="B24" s="208"/>
      <c r="C24" s="219"/>
      <c r="D24" s="219"/>
    </row>
    <row r="25" spans="1:4" ht="12" customHeight="1">
      <c r="A25" s="177" t="s">
        <v>460</v>
      </c>
      <c r="B25" s="259" t="s">
        <v>721</v>
      </c>
      <c r="C25" s="219"/>
      <c r="D25" s="219"/>
    </row>
    <row r="26" spans="1:4" ht="12" customHeight="1">
      <c r="A26" s="177"/>
      <c r="B26" s="210" t="s">
        <v>462</v>
      </c>
      <c r="C26" s="219">
        <v>10</v>
      </c>
      <c r="D26" s="219"/>
    </row>
    <row r="27" spans="1:4" ht="12" customHeight="1">
      <c r="A27" s="177"/>
      <c r="B27" s="208"/>
      <c r="C27" s="219"/>
      <c r="D27" s="219"/>
    </row>
    <row r="28" spans="1:4" ht="12" customHeight="1">
      <c r="A28" s="177" t="s">
        <v>461</v>
      </c>
      <c r="B28" s="259" t="s">
        <v>721</v>
      </c>
      <c r="C28" s="219"/>
      <c r="D28" s="219"/>
    </row>
    <row r="29" spans="1:4" ht="12" customHeight="1">
      <c r="A29" s="177"/>
      <c r="B29" s="210" t="s">
        <v>463</v>
      </c>
      <c r="C29" s="219">
        <v>12</v>
      </c>
      <c r="D29" s="219"/>
    </row>
    <row r="30" spans="1:4" ht="12" customHeight="1">
      <c r="A30" s="144"/>
      <c r="B30" s="146"/>
      <c r="C30" s="138"/>
    </row>
    <row r="31" spans="1:4" ht="12" customHeight="1">
      <c r="A31" s="252">
        <v>6</v>
      </c>
      <c r="B31" s="259" t="s">
        <v>722</v>
      </c>
      <c r="C31" s="204"/>
    </row>
    <row r="32" spans="1:4" ht="12" customHeight="1">
      <c r="A32" s="204"/>
      <c r="B32" s="210" t="s">
        <v>46</v>
      </c>
      <c r="C32" s="219">
        <v>14</v>
      </c>
    </row>
    <row r="33" spans="1:3" ht="12" customHeight="1">
      <c r="A33" s="147"/>
      <c r="B33" s="146"/>
      <c r="C33" s="138"/>
    </row>
    <row r="34" spans="1:3" ht="12" customHeight="1">
      <c r="A34" s="252">
        <v>7</v>
      </c>
      <c r="B34" s="259" t="s">
        <v>723</v>
      </c>
      <c r="C34"/>
    </row>
    <row r="35" spans="1:3" ht="12" customHeight="1">
      <c r="A35"/>
      <c r="B35" s="210" t="s">
        <v>296</v>
      </c>
      <c r="C35" s="219">
        <v>15</v>
      </c>
    </row>
    <row r="36" spans="1:3">
      <c r="A36" s="148"/>
      <c r="B36" s="149"/>
      <c r="C36" s="150"/>
    </row>
    <row r="37" spans="1:3">
      <c r="A37" s="184"/>
      <c r="B37" s="208" t="s">
        <v>321</v>
      </c>
      <c r="C37" s="191">
        <v>16</v>
      </c>
    </row>
    <row r="38" spans="1:3" ht="24" customHeight="1">
      <c r="A38" s="151"/>
      <c r="B38" s="208" t="s">
        <v>696</v>
      </c>
      <c r="C38" s="190">
        <v>18</v>
      </c>
    </row>
    <row r="39" spans="1:3">
      <c r="A39" s="151"/>
      <c r="B39" s="149"/>
      <c r="C39" s="150"/>
    </row>
    <row r="40" spans="1:3">
      <c r="A40" s="151"/>
      <c r="B40" s="149"/>
    </row>
    <row r="41" spans="1:3">
      <c r="A41" s="135"/>
    </row>
    <row r="42" spans="1:3">
      <c r="A42" s="135"/>
    </row>
    <row r="43" spans="1:3">
      <c r="A43" s="135"/>
    </row>
    <row r="44" spans="1:3">
      <c r="A44" s="135"/>
    </row>
    <row r="45" spans="1:3">
      <c r="A45" s="135"/>
    </row>
  </sheetData>
  <mergeCells count="3">
    <mergeCell ref="A1:B1"/>
    <mergeCell ref="D1:D11"/>
    <mergeCell ref="D13:D15"/>
  </mergeCells>
  <phoneticPr fontId="25" type="noConversion"/>
  <hyperlinks>
    <hyperlink ref="A34" location="'7'!A1" display="7" xr:uid="{00000000-0004-0000-0200-000000000000}"/>
    <hyperlink ref="A23" location="'4.2'!A1" display="4.2" xr:uid="{00000000-0004-0000-0200-000001000000}"/>
    <hyperlink ref="A21" location="'4.1'!A1" display="4.1" xr:uid="{00000000-0004-0000-0200-000002000000}"/>
    <hyperlink ref="A19" location="'3.2'!A1" display="3.2" xr:uid="{00000000-0004-0000-0200-000003000000}"/>
    <hyperlink ref="A17" location="'3.1'!A1" display="3.1" xr:uid="{00000000-0004-0000-0200-000004000000}"/>
    <hyperlink ref="B34" location="'9'!A1" display="2008 nach Fachabteilungen, Geschlecht, Art der Behandlung sowie Verweildauer," xr:uid="{00000000-0004-0000-0200-000005000000}"/>
    <hyperlink ref="C19" location="'3.2'!A1" display="'3.2'!A1" xr:uid="{00000000-0004-0000-0200-000006000000}"/>
    <hyperlink ref="C23" location="'4.2'!A1" display="'4.2'!A1" xr:uid="{00000000-0004-0000-0200-000007000000}"/>
    <hyperlink ref="C17" location="'3.1'!A1" display="'3.1'!A1" xr:uid="{00000000-0004-0000-0200-000008000000}"/>
    <hyperlink ref="C21" location="'4.1'!A1" display="'4.1'!A1" xr:uid="{00000000-0004-0000-0200-000009000000}"/>
    <hyperlink ref="C37" location="Berichtskreis!A1" display="Berichtskreis!A1" xr:uid="{00000000-0004-0000-0200-00000A000000}"/>
    <hyperlink ref="B13" location="'1'!A1" display="2007 bis 2012 - ausgewählte Ergebnisse - " xr:uid="{00000000-0004-0000-0200-00000B000000}"/>
    <hyperlink ref="C13" location="'1'!A1" display="'1'!A1" xr:uid="{00000000-0004-0000-0200-00000C000000}"/>
    <hyperlink ref="A13" location="'1'!A1" display="1" xr:uid="{00000000-0004-0000-0200-00000D000000}"/>
    <hyperlink ref="B15" location="'2'!A1" display="2008 bis 2013 nach Wohnort in kreisfreien Städten und Landkreisen" xr:uid="{00000000-0004-0000-0200-00000E000000}"/>
    <hyperlink ref="C15" location="'2'!A1" display="'2'!A1" xr:uid="{00000000-0004-0000-0200-00000F000000}"/>
    <hyperlink ref="A15" location="'2'!A1" display="2" xr:uid="{00000000-0004-0000-0200-000010000000}"/>
    <hyperlink ref="B17" location="'3.1'!A1" display="2008 bis 2013 nach Diagnosekapiteln - insgesamt -" xr:uid="{00000000-0004-0000-0200-000011000000}"/>
    <hyperlink ref="B19" location="'3.2'!A1" display="2008 bis 2013 nach Diagnosekapiteln - weiblich -" xr:uid="{00000000-0004-0000-0200-000012000000}"/>
    <hyperlink ref="B21" location="'4.1'!A1" display="2013 nach Diagnosekapiteln und Wohnort der Patienten/-innen - insgesamt -" xr:uid="{00000000-0004-0000-0200-000013000000}"/>
    <hyperlink ref="B23" location="'4.2'!A1" display="2013 nach Diagnosekapiteln und Wohnort der Patientinnen - weiblich -" xr:uid="{00000000-0004-0000-0200-000014000000}"/>
    <hyperlink ref="B34:B35" location="'7'!A1" display="2013 nach Fachabteilungen, Geschlecht, Verweildauer, belegten Betten und" xr:uid="{00000000-0004-0000-0200-000015000000}"/>
    <hyperlink ref="C35" location="'7'!A1" display="'7'!A1" xr:uid="{00000000-0004-0000-0200-000016000000}"/>
    <hyperlink ref="B37" location="Berichtskreis!A1" display="Krankenhäuser in Brandenburg" xr:uid="{00000000-0004-0000-0200-000017000000}"/>
    <hyperlink ref="A8:C8" location="'2'!A49" display="'2'!A49" xr:uid="{00000000-0004-0000-0200-000018000000}"/>
    <hyperlink ref="B25:B26" location="'5.1'!A1" display="2013 nach ausgewählten Diagnosen (Europäische Kurzliste), Geschlecht und" xr:uid="{00000000-0004-0000-0200-000019000000}"/>
    <hyperlink ref="A25" location="'5.1'!A1" display="5.1" xr:uid="{00000000-0004-0000-0200-00001A000000}"/>
    <hyperlink ref="C26" location="'5.1'!A1" display="'5.1'!A1" xr:uid="{00000000-0004-0000-0200-00001B000000}"/>
    <hyperlink ref="B28:B29" location="'5.2'!A1" display="2013 nach ausgewählten Diagnosen (Europäische Kurzliste), Geschlecht und" xr:uid="{00000000-0004-0000-0200-00001C000000}"/>
    <hyperlink ref="C29" location="'5.2'!A1" display="'5.2'!A1" xr:uid="{00000000-0004-0000-0200-00001D000000}"/>
    <hyperlink ref="A28" location="'5.2'!A1" display="5.2" xr:uid="{00000000-0004-0000-0200-00001E000000}"/>
    <hyperlink ref="A31:C32" location="'6'!A1" display="6" xr:uid="{00000000-0004-0000-0200-00001F000000}"/>
    <hyperlink ref="B3" r:id="rId1" xr:uid="{00000000-0004-0000-0200-000020000000}"/>
    <hyperlink ref="B4" r:id="rId2" xr:uid="{00000000-0004-0000-0200-000021000000}"/>
    <hyperlink ref="B38" location="Fachabteilungsschlüssel!A1" display="Fachabteilungsgliederung gem. § 301 SGBV " xr:uid="{00000000-0004-0000-0200-000022000000}"/>
    <hyperlink ref="C38" location="Fachabteilungsschlüssel!Drucktitel" display="Fachabteilungsschlüssel!Drucktitel" xr:uid="{00000000-0004-0000-0200-000023000000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383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11.5703125" defaultRowHeight="11.25"/>
  <cols>
    <col min="1" max="1" width="1.7109375" style="15" customWidth="1"/>
    <col min="2" max="2" width="2.7109375" style="15" customWidth="1"/>
    <col min="3" max="3" width="7" style="15" customWidth="1"/>
    <col min="4" max="4" width="2.85546875" style="15" customWidth="1"/>
    <col min="5" max="5" width="3.28515625" style="15" customWidth="1"/>
    <col min="6" max="11" width="11.42578125" style="15" customWidth="1"/>
    <col min="12" max="12" width="6.7109375" style="15" customWidth="1"/>
    <col min="13" max="13" width="5.85546875" style="15" bestFit="1" customWidth="1"/>
    <col min="14" max="14" width="6.42578125" style="15" bestFit="1" customWidth="1"/>
    <col min="15" max="15" width="8.28515625" style="15" customWidth="1"/>
    <col min="16" max="32" width="6.5703125" style="15" bestFit="1" customWidth="1"/>
    <col min="33" max="33" width="10.42578125" style="15" bestFit="1" customWidth="1"/>
    <col min="34" max="16384" width="11.5703125" style="15"/>
  </cols>
  <sheetData>
    <row r="1" spans="1:42" s="13" customFormat="1" ht="24" customHeight="1">
      <c r="A1" s="410" t="s">
        <v>724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168"/>
      <c r="M1" s="168"/>
      <c r="N1" s="168"/>
      <c r="O1" s="168"/>
      <c r="P1" s="168"/>
    </row>
    <row r="2" spans="1:42" ht="12" customHeight="1">
      <c r="A2" s="165"/>
      <c r="B2" s="74"/>
      <c r="C2" s="74"/>
      <c r="D2" s="74"/>
      <c r="E2" s="74"/>
      <c r="F2" s="74"/>
      <c r="G2" s="74"/>
      <c r="H2" s="74"/>
      <c r="I2" s="74"/>
      <c r="J2" s="74"/>
      <c r="K2" s="74"/>
      <c r="L2" s="277"/>
      <c r="M2" s="277"/>
      <c r="N2" s="277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</row>
    <row r="3" spans="1:42" s="16" customFormat="1" ht="12" customHeight="1">
      <c r="A3" s="412" t="s">
        <v>47</v>
      </c>
      <c r="B3" s="412"/>
      <c r="C3" s="412"/>
      <c r="D3" s="412"/>
      <c r="E3" s="413"/>
      <c r="F3" s="411">
        <v>2016</v>
      </c>
      <c r="G3" s="411">
        <v>2017</v>
      </c>
      <c r="H3" s="411">
        <v>2018</v>
      </c>
      <c r="I3" s="411">
        <v>2019</v>
      </c>
      <c r="J3" s="409">
        <v>2020</v>
      </c>
      <c r="K3" s="409">
        <v>2021</v>
      </c>
      <c r="L3" s="278"/>
      <c r="M3" s="278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8"/>
      <c r="AI3" s="278"/>
      <c r="AJ3" s="278"/>
      <c r="AK3" s="278"/>
      <c r="AL3" s="278"/>
      <c r="AM3" s="278"/>
      <c r="AN3" s="278"/>
      <c r="AO3" s="278"/>
      <c r="AP3" s="278"/>
    </row>
    <row r="4" spans="1:42" s="16" customFormat="1" ht="12" customHeight="1">
      <c r="A4" s="414"/>
      <c r="B4" s="414"/>
      <c r="C4" s="414"/>
      <c r="D4" s="414"/>
      <c r="E4" s="415"/>
      <c r="F4" s="411"/>
      <c r="G4" s="411"/>
      <c r="H4" s="411"/>
      <c r="I4" s="411"/>
      <c r="J4" s="409"/>
      <c r="K4" s="409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</row>
    <row r="5" spans="1:42" s="16" customFormat="1" ht="12" customHeigh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</row>
    <row r="6" spans="1:42" ht="12" customHeight="1">
      <c r="A6" s="37" t="s">
        <v>312</v>
      </c>
      <c r="B6" s="37"/>
      <c r="C6" s="37"/>
      <c r="D6" s="37"/>
      <c r="E6" s="55"/>
      <c r="F6" s="19">
        <v>571849</v>
      </c>
      <c r="G6" s="19">
        <v>568115</v>
      </c>
      <c r="H6" s="19">
        <v>567118</v>
      </c>
      <c r="I6" s="19">
        <v>563574</v>
      </c>
      <c r="J6" s="19">
        <v>478000</v>
      </c>
      <c r="K6" s="205">
        <v>461665</v>
      </c>
      <c r="L6" s="254"/>
      <c r="M6" s="254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54"/>
      <c r="AI6" s="254"/>
      <c r="AJ6" s="254"/>
      <c r="AK6" s="254"/>
      <c r="AL6" s="254"/>
      <c r="AM6" s="254"/>
      <c r="AN6" s="254"/>
      <c r="AO6" s="254"/>
      <c r="AP6" s="254"/>
    </row>
    <row r="7" spans="1:42" ht="12" customHeight="1">
      <c r="A7" s="9"/>
      <c r="B7" s="43" t="s">
        <v>48</v>
      </c>
      <c r="C7" s="43"/>
      <c r="D7" s="43"/>
      <c r="E7" s="43"/>
      <c r="F7" s="19">
        <v>277304</v>
      </c>
      <c r="G7" s="19">
        <v>276238</v>
      </c>
      <c r="H7" s="19">
        <v>277648</v>
      </c>
      <c r="I7" s="19">
        <v>277092</v>
      </c>
      <c r="J7" s="19">
        <v>236061</v>
      </c>
      <c r="K7" s="205">
        <v>227514</v>
      </c>
      <c r="L7" s="254"/>
      <c r="M7" s="254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82"/>
      <c r="AH7" s="254"/>
      <c r="AI7" s="254"/>
      <c r="AJ7" s="254"/>
      <c r="AK7" s="254"/>
      <c r="AL7" s="254"/>
      <c r="AM7" s="254"/>
      <c r="AN7" s="254"/>
      <c r="AO7" s="254"/>
      <c r="AP7" s="254"/>
    </row>
    <row r="8" spans="1:42" ht="12" customHeight="1">
      <c r="A8" s="9"/>
      <c r="B8" s="43" t="s">
        <v>49</v>
      </c>
      <c r="C8" s="43"/>
      <c r="D8" s="43"/>
      <c r="E8" s="43"/>
      <c r="F8" s="19">
        <v>294545</v>
      </c>
      <c r="G8" s="19">
        <v>291877</v>
      </c>
      <c r="H8" s="19">
        <v>289470</v>
      </c>
      <c r="I8" s="19">
        <v>286482</v>
      </c>
      <c r="J8" s="19">
        <v>241939</v>
      </c>
      <c r="K8" s="205">
        <v>234151</v>
      </c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</row>
    <row r="9" spans="1:42" ht="12" customHeight="1">
      <c r="A9" s="37" t="s">
        <v>50</v>
      </c>
      <c r="B9" s="55"/>
      <c r="C9" s="55"/>
      <c r="D9" s="55"/>
      <c r="E9" s="55"/>
      <c r="F9" s="19"/>
      <c r="G9" s="19"/>
      <c r="H9" s="19"/>
      <c r="I9" s="19"/>
      <c r="J9" s="19"/>
      <c r="K9" s="205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</row>
    <row r="10" spans="1:42" ht="12" customHeight="1">
      <c r="A10" s="9"/>
      <c r="B10" s="41" t="s">
        <v>51</v>
      </c>
      <c r="C10" s="42"/>
      <c r="D10" s="42"/>
      <c r="E10" s="42"/>
      <c r="F10" s="19"/>
      <c r="G10" s="19"/>
      <c r="H10" s="19"/>
      <c r="I10" s="19"/>
      <c r="J10" s="19"/>
      <c r="K10" s="205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</row>
    <row r="11" spans="1:42" ht="12" customHeight="1">
      <c r="A11" s="9"/>
      <c r="B11" s="20" t="s">
        <v>52</v>
      </c>
      <c r="C11" s="8" t="s">
        <v>53</v>
      </c>
      <c r="D11" s="8">
        <v>1</v>
      </c>
      <c r="E11" s="8"/>
      <c r="F11" s="19">
        <v>11924</v>
      </c>
      <c r="G11" s="19">
        <v>12069</v>
      </c>
      <c r="H11" s="19">
        <v>10926</v>
      </c>
      <c r="I11" s="19">
        <v>10624</v>
      </c>
      <c r="J11" s="19">
        <v>9030</v>
      </c>
      <c r="K11" s="205">
        <v>9127</v>
      </c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</row>
    <row r="12" spans="1:42" ht="12" customHeight="1">
      <c r="A12" s="9"/>
      <c r="B12" s="21">
        <v>1</v>
      </c>
      <c r="C12" s="48" t="s">
        <v>54</v>
      </c>
      <c r="D12" s="8">
        <v>5</v>
      </c>
      <c r="E12" s="8"/>
      <c r="F12" s="19">
        <v>11806</v>
      </c>
      <c r="G12" s="19">
        <v>10944</v>
      </c>
      <c r="H12" s="19">
        <v>10729</v>
      </c>
      <c r="I12" s="19">
        <v>10985</v>
      </c>
      <c r="J12" s="19">
        <v>7519</v>
      </c>
      <c r="K12" s="205">
        <v>7687</v>
      </c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</row>
    <row r="13" spans="1:42" ht="12" customHeight="1">
      <c r="A13" s="9"/>
      <c r="B13" s="21">
        <v>5</v>
      </c>
      <c r="C13" s="48" t="s">
        <v>54</v>
      </c>
      <c r="D13" s="8">
        <v>10</v>
      </c>
      <c r="E13" s="8"/>
      <c r="F13" s="19">
        <v>8339</v>
      </c>
      <c r="G13" s="19">
        <v>7904</v>
      </c>
      <c r="H13" s="19">
        <v>7679</v>
      </c>
      <c r="I13" s="19">
        <v>7276</v>
      </c>
      <c r="J13" s="19">
        <v>5380</v>
      </c>
      <c r="K13" s="205">
        <v>4801</v>
      </c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2" ht="12" customHeight="1">
      <c r="A14" s="9"/>
      <c r="B14" s="21">
        <v>10</v>
      </c>
      <c r="C14" s="48" t="s">
        <v>54</v>
      </c>
      <c r="D14" s="8">
        <v>15</v>
      </c>
      <c r="E14" s="8"/>
      <c r="F14" s="19">
        <v>9302</v>
      </c>
      <c r="G14" s="19">
        <v>8989</v>
      </c>
      <c r="H14" s="19">
        <v>8998</v>
      </c>
      <c r="I14" s="19">
        <v>8933</v>
      </c>
      <c r="J14" s="19">
        <v>7128</v>
      </c>
      <c r="K14" s="205">
        <v>6501</v>
      </c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</row>
    <row r="15" spans="1:42" ht="12" customHeight="1">
      <c r="A15" s="9"/>
      <c r="B15" s="21">
        <v>15</v>
      </c>
      <c r="C15" s="48" t="s">
        <v>54</v>
      </c>
      <c r="D15" s="8">
        <v>20</v>
      </c>
      <c r="E15" s="8"/>
      <c r="F15" s="19">
        <v>13221</v>
      </c>
      <c r="G15" s="19">
        <v>12493</v>
      </c>
      <c r="H15" s="19">
        <v>12048</v>
      </c>
      <c r="I15" s="19">
        <v>11427</v>
      </c>
      <c r="J15" s="19">
        <v>9236</v>
      </c>
      <c r="K15" s="205">
        <v>8991</v>
      </c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</row>
    <row r="16" spans="1:42" ht="12" customHeight="1">
      <c r="A16" s="9"/>
      <c r="B16" s="21">
        <v>20</v>
      </c>
      <c r="C16" s="48" t="s">
        <v>54</v>
      </c>
      <c r="D16" s="8">
        <v>25</v>
      </c>
      <c r="E16" s="8"/>
      <c r="F16" s="19">
        <v>10925</v>
      </c>
      <c r="G16" s="19">
        <v>10265</v>
      </c>
      <c r="H16" s="19">
        <v>10259</v>
      </c>
      <c r="I16" s="19">
        <v>10244</v>
      </c>
      <c r="J16" s="19">
        <v>8924</v>
      </c>
      <c r="K16" s="205">
        <v>8815</v>
      </c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</row>
    <row r="17" spans="1:42" ht="12" customHeight="1">
      <c r="A17" s="9"/>
      <c r="B17" s="21">
        <v>25</v>
      </c>
      <c r="C17" s="48" t="s">
        <v>54</v>
      </c>
      <c r="D17" s="8">
        <v>30</v>
      </c>
      <c r="E17" s="8"/>
      <c r="F17" s="19">
        <v>21059</v>
      </c>
      <c r="G17" s="19">
        <v>18736</v>
      </c>
      <c r="H17" s="19">
        <v>16709</v>
      </c>
      <c r="I17" s="19">
        <v>14301</v>
      </c>
      <c r="J17" s="19">
        <v>10926</v>
      </c>
      <c r="K17" s="205">
        <v>10090</v>
      </c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</row>
    <row r="18" spans="1:42" ht="12" customHeight="1">
      <c r="A18" s="9"/>
      <c r="B18" s="21">
        <v>30</v>
      </c>
      <c r="C18" s="48" t="s">
        <v>54</v>
      </c>
      <c r="D18" s="8">
        <v>35</v>
      </c>
      <c r="E18" s="8"/>
      <c r="F18" s="19">
        <v>22215</v>
      </c>
      <c r="G18" s="19">
        <v>22092</v>
      </c>
      <c r="H18" s="19">
        <v>21965</v>
      </c>
      <c r="I18" s="19">
        <v>21885</v>
      </c>
      <c r="J18" s="19">
        <v>18742</v>
      </c>
      <c r="K18" s="205">
        <v>18159</v>
      </c>
      <c r="L18" s="281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</row>
    <row r="19" spans="1:42" ht="12" customHeight="1">
      <c r="A19" s="9"/>
      <c r="B19" s="21">
        <v>35</v>
      </c>
      <c r="C19" s="48" t="s">
        <v>54</v>
      </c>
      <c r="D19" s="8">
        <v>40</v>
      </c>
      <c r="E19" s="8"/>
      <c r="F19" s="19">
        <v>18663</v>
      </c>
      <c r="G19" s="19">
        <v>18936</v>
      </c>
      <c r="H19" s="19">
        <v>19375</v>
      </c>
      <c r="I19" s="19">
        <v>19338</v>
      </c>
      <c r="J19" s="19">
        <v>17066</v>
      </c>
      <c r="K19" s="205">
        <v>17235</v>
      </c>
      <c r="L19" s="281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</row>
    <row r="20" spans="1:42" ht="12" customHeight="1">
      <c r="A20" s="9"/>
      <c r="B20" s="22">
        <v>40</v>
      </c>
      <c r="C20" s="48" t="s">
        <v>54</v>
      </c>
      <c r="D20" s="22">
        <v>45</v>
      </c>
      <c r="E20" s="22"/>
      <c r="F20" s="19">
        <v>15641</v>
      </c>
      <c r="G20" s="19">
        <v>14770</v>
      </c>
      <c r="H20" s="19">
        <v>15387</v>
      </c>
      <c r="I20" s="19">
        <v>15784</v>
      </c>
      <c r="J20" s="19">
        <v>14389</v>
      </c>
      <c r="K20" s="205">
        <v>14465</v>
      </c>
      <c r="L20" s="281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</row>
    <row r="21" spans="1:42" ht="12" customHeight="1">
      <c r="A21" s="9"/>
      <c r="B21" s="22">
        <v>45</v>
      </c>
      <c r="C21" s="48" t="s">
        <v>54</v>
      </c>
      <c r="D21" s="22">
        <v>50</v>
      </c>
      <c r="E21" s="22"/>
      <c r="F21" s="19">
        <v>24163</v>
      </c>
      <c r="G21" s="19">
        <v>22237</v>
      </c>
      <c r="H21" s="19">
        <v>20903</v>
      </c>
      <c r="I21" s="19">
        <v>19136</v>
      </c>
      <c r="J21" s="19">
        <v>15532</v>
      </c>
      <c r="K21" s="205">
        <v>14037</v>
      </c>
      <c r="L21" s="281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</row>
    <row r="22" spans="1:42" ht="12" customHeight="1">
      <c r="A22" s="9"/>
      <c r="B22" s="22">
        <v>50</v>
      </c>
      <c r="C22" s="48" t="s">
        <v>54</v>
      </c>
      <c r="D22" s="22">
        <v>55</v>
      </c>
      <c r="E22" s="22"/>
      <c r="F22" s="19">
        <v>38608</v>
      </c>
      <c r="G22" s="19">
        <v>36589</v>
      </c>
      <c r="H22" s="19">
        <v>33900</v>
      </c>
      <c r="I22" s="19">
        <v>32083</v>
      </c>
      <c r="J22" s="19">
        <v>25379</v>
      </c>
      <c r="K22" s="205">
        <v>23204</v>
      </c>
      <c r="L22" s="281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</row>
    <row r="23" spans="1:42" ht="12" customHeight="1">
      <c r="A23" s="9"/>
      <c r="B23" s="22">
        <v>55</v>
      </c>
      <c r="C23" s="48" t="s">
        <v>54</v>
      </c>
      <c r="D23" s="22">
        <v>60</v>
      </c>
      <c r="E23" s="22"/>
      <c r="F23" s="19">
        <v>44313</v>
      </c>
      <c r="G23" s="19">
        <v>44382</v>
      </c>
      <c r="H23" s="19">
        <v>45391</v>
      </c>
      <c r="I23" s="19">
        <v>45325</v>
      </c>
      <c r="J23" s="19">
        <v>38762</v>
      </c>
      <c r="K23" s="205">
        <v>36564</v>
      </c>
      <c r="L23" s="281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</row>
    <row r="24" spans="1:42" ht="12" customHeight="1">
      <c r="A24" s="9"/>
      <c r="B24" s="22">
        <v>60</v>
      </c>
      <c r="C24" s="48" t="s">
        <v>54</v>
      </c>
      <c r="D24" s="22">
        <v>65</v>
      </c>
      <c r="E24" s="22"/>
      <c r="F24" s="19">
        <v>48456</v>
      </c>
      <c r="G24" s="19">
        <v>48185</v>
      </c>
      <c r="H24" s="19">
        <v>48177</v>
      </c>
      <c r="I24" s="19">
        <v>49315</v>
      </c>
      <c r="J24" s="19">
        <v>42343</v>
      </c>
      <c r="K24" s="205">
        <v>41558</v>
      </c>
      <c r="L24" s="281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</row>
    <row r="25" spans="1:42" ht="12" customHeight="1">
      <c r="A25" s="9"/>
      <c r="B25" s="22">
        <v>65</v>
      </c>
      <c r="C25" s="48" t="s">
        <v>54</v>
      </c>
      <c r="D25" s="22">
        <v>70</v>
      </c>
      <c r="E25" s="22"/>
      <c r="F25" s="19">
        <v>41393</v>
      </c>
      <c r="G25" s="19">
        <v>45965</v>
      </c>
      <c r="H25" s="19">
        <v>49287</v>
      </c>
      <c r="I25" s="19">
        <v>51722</v>
      </c>
      <c r="J25" s="19">
        <v>45754</v>
      </c>
      <c r="K25" s="205">
        <v>45181</v>
      </c>
      <c r="L25" s="281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</row>
    <row r="26" spans="1:42" ht="12" customHeight="1">
      <c r="A26" s="9"/>
      <c r="B26" s="22">
        <v>70</v>
      </c>
      <c r="C26" s="48" t="s">
        <v>54</v>
      </c>
      <c r="D26" s="22">
        <v>75</v>
      </c>
      <c r="E26" s="22"/>
      <c r="F26" s="19">
        <v>50049</v>
      </c>
      <c r="G26" s="19">
        <v>44278</v>
      </c>
      <c r="H26" s="19">
        <v>42003</v>
      </c>
      <c r="I26" s="19">
        <v>39901</v>
      </c>
      <c r="J26" s="19">
        <v>35112</v>
      </c>
      <c r="K26" s="205">
        <v>38704</v>
      </c>
      <c r="L26" s="281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</row>
    <row r="27" spans="1:42" ht="12" customHeight="1">
      <c r="A27" s="9"/>
      <c r="B27" s="22">
        <v>75</v>
      </c>
      <c r="C27" s="48" t="s">
        <v>54</v>
      </c>
      <c r="D27" s="22">
        <v>80</v>
      </c>
      <c r="E27" s="22"/>
      <c r="F27" s="19">
        <v>75267</v>
      </c>
      <c r="G27" s="19">
        <v>75904</v>
      </c>
      <c r="H27" s="19">
        <v>74026</v>
      </c>
      <c r="I27" s="19">
        <v>70660</v>
      </c>
      <c r="J27" s="19">
        <v>53715</v>
      </c>
      <c r="K27" s="205">
        <v>44496</v>
      </c>
      <c r="L27" s="281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</row>
    <row r="28" spans="1:42" ht="12" customHeight="1">
      <c r="A28" s="9"/>
      <c r="B28" s="22">
        <v>80</v>
      </c>
      <c r="C28" s="48" t="s">
        <v>54</v>
      </c>
      <c r="D28" s="22">
        <v>85</v>
      </c>
      <c r="E28" s="22"/>
      <c r="F28" s="19">
        <v>57072</v>
      </c>
      <c r="G28" s="19">
        <v>60999</v>
      </c>
      <c r="H28" s="19">
        <v>65175</v>
      </c>
      <c r="I28" s="19">
        <v>68672</v>
      </c>
      <c r="J28" s="19">
        <v>61549</v>
      </c>
      <c r="K28" s="205">
        <v>59613</v>
      </c>
      <c r="L28" s="281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</row>
    <row r="29" spans="1:42" ht="12" customHeight="1">
      <c r="A29" s="9"/>
      <c r="B29" s="22">
        <v>85</v>
      </c>
      <c r="C29" s="48" t="s">
        <v>55</v>
      </c>
      <c r="D29" s="14"/>
      <c r="E29" s="14"/>
      <c r="F29" s="19">
        <v>49433</v>
      </c>
      <c r="G29" s="19">
        <v>52378</v>
      </c>
      <c r="H29" s="19">
        <v>54181</v>
      </c>
      <c r="I29" s="19">
        <v>55963</v>
      </c>
      <c r="J29" s="19">
        <v>51514</v>
      </c>
      <c r="K29" s="205">
        <v>52437</v>
      </c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</row>
    <row r="30" spans="1:42" ht="12" customHeight="1">
      <c r="B30" s="37" t="s">
        <v>183</v>
      </c>
      <c r="C30" s="90"/>
      <c r="D30" s="90"/>
      <c r="E30" s="55"/>
      <c r="F30" s="19"/>
      <c r="G30" s="19"/>
      <c r="H30" s="19"/>
      <c r="I30" s="19"/>
      <c r="J30" s="19"/>
      <c r="K30" s="205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</row>
    <row r="31" spans="1:42" ht="12" customHeight="1">
      <c r="A31" s="9"/>
      <c r="B31" s="125" t="s">
        <v>327</v>
      </c>
      <c r="C31" s="125"/>
      <c r="D31" s="125"/>
      <c r="E31" s="55"/>
      <c r="F31" s="19">
        <v>13655</v>
      </c>
      <c r="G31" s="19">
        <v>14788</v>
      </c>
      <c r="H31" s="19">
        <v>15071</v>
      </c>
      <c r="I31" s="19">
        <v>14863</v>
      </c>
      <c r="J31" s="19">
        <v>11862</v>
      </c>
      <c r="K31" s="205">
        <v>9404</v>
      </c>
      <c r="L31" s="283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</row>
    <row r="32" spans="1:42" ht="12" customHeight="1">
      <c r="A32" s="9"/>
      <c r="B32" s="125" t="s">
        <v>209</v>
      </c>
      <c r="C32" s="125"/>
      <c r="D32" s="125"/>
      <c r="E32" s="55"/>
      <c r="F32" s="19">
        <v>220459</v>
      </c>
      <c r="G32" s="19">
        <v>220464</v>
      </c>
      <c r="H32" s="19">
        <v>223903</v>
      </c>
      <c r="I32" s="19">
        <v>227713</v>
      </c>
      <c r="J32" s="19">
        <v>192663</v>
      </c>
      <c r="K32" s="205">
        <v>188501</v>
      </c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</row>
    <row r="33" spans="1:42" ht="12" customHeight="1">
      <c r="A33" s="9"/>
      <c r="B33" s="125" t="s">
        <v>56</v>
      </c>
      <c r="C33" s="125"/>
      <c r="D33" s="125"/>
      <c r="E33" s="55"/>
      <c r="F33" s="19">
        <v>12964</v>
      </c>
      <c r="G33" s="19">
        <v>13056</v>
      </c>
      <c r="H33" s="19">
        <v>13565</v>
      </c>
      <c r="I33" s="19">
        <v>12992</v>
      </c>
      <c r="J33" s="19">
        <v>13230</v>
      </c>
      <c r="K33" s="205">
        <v>14128</v>
      </c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</row>
    <row r="34" spans="1:42" ht="12" customHeight="1">
      <c r="A34" s="9"/>
      <c r="B34" s="125" t="s">
        <v>540</v>
      </c>
      <c r="C34" s="125"/>
      <c r="D34" s="125"/>
      <c r="E34" s="55"/>
      <c r="F34" s="19">
        <v>153012</v>
      </c>
      <c r="G34" s="19">
        <v>154662</v>
      </c>
      <c r="H34" s="19" t="s">
        <v>30</v>
      </c>
      <c r="I34" s="19" t="s">
        <v>30</v>
      </c>
      <c r="J34" s="19" t="s">
        <v>30</v>
      </c>
      <c r="K34" s="205" t="s">
        <v>30</v>
      </c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</row>
    <row r="35" spans="1:42" ht="12" customHeight="1">
      <c r="A35" s="37" t="s">
        <v>57</v>
      </c>
      <c r="B35" s="55"/>
      <c r="C35" s="55"/>
      <c r="D35" s="55"/>
      <c r="E35" s="55"/>
      <c r="F35" s="5">
        <v>8</v>
      </c>
      <c r="G35" s="5">
        <v>8</v>
      </c>
      <c r="H35" s="5">
        <v>8</v>
      </c>
      <c r="I35" s="5">
        <v>7.9</v>
      </c>
      <c r="J35" s="5">
        <v>7.9</v>
      </c>
      <c r="K35" s="372">
        <v>8</v>
      </c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</row>
    <row r="36" spans="1:42" ht="12" customHeight="1">
      <c r="A36" s="37" t="s">
        <v>58</v>
      </c>
      <c r="B36" s="90"/>
      <c r="C36" s="90"/>
      <c r="D36" s="90"/>
      <c r="E36" s="90"/>
      <c r="F36" s="19"/>
      <c r="G36" s="19"/>
      <c r="H36" s="19"/>
      <c r="I36" s="169"/>
      <c r="J36" s="169"/>
      <c r="K36" s="373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</row>
    <row r="37" spans="1:42" ht="12" customHeight="1">
      <c r="A37" s="156" t="s">
        <v>59</v>
      </c>
      <c r="B37" s="37"/>
      <c r="C37" s="37"/>
      <c r="D37" s="37"/>
      <c r="E37" s="55"/>
      <c r="F37" s="19">
        <v>11390</v>
      </c>
      <c r="G37" s="19">
        <v>11264</v>
      </c>
      <c r="H37" s="19">
        <v>10811</v>
      </c>
      <c r="I37" s="19">
        <v>10180</v>
      </c>
      <c r="J37" s="19">
        <v>10347</v>
      </c>
      <c r="K37" s="205">
        <v>10445</v>
      </c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</row>
    <row r="38" spans="1:42" ht="12" customHeight="1">
      <c r="A38" s="37"/>
      <c r="B38" s="37" t="s">
        <v>48</v>
      </c>
      <c r="C38" s="37"/>
      <c r="D38" s="37"/>
      <c r="E38" s="55"/>
      <c r="F38" s="19">
        <v>5666</v>
      </c>
      <c r="G38" s="19">
        <v>5671</v>
      </c>
      <c r="H38" s="19">
        <v>5396</v>
      </c>
      <c r="I38" s="19">
        <v>5093</v>
      </c>
      <c r="J38" s="19">
        <v>5195</v>
      </c>
      <c r="K38" s="205">
        <v>5212</v>
      </c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</row>
    <row r="39" spans="1:42" ht="12" customHeight="1">
      <c r="A39" s="37"/>
      <c r="B39" s="37" t="s">
        <v>49</v>
      </c>
      <c r="C39" s="37"/>
      <c r="D39" s="37"/>
      <c r="E39" s="55"/>
      <c r="F39" s="19">
        <v>5724</v>
      </c>
      <c r="G39" s="19">
        <v>5593</v>
      </c>
      <c r="H39" s="19">
        <v>5415</v>
      </c>
      <c r="I39" s="19">
        <v>5087</v>
      </c>
      <c r="J39" s="19">
        <v>5152</v>
      </c>
      <c r="K39" s="205">
        <v>5233</v>
      </c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</row>
    <row r="40" spans="1:42" ht="12" customHeight="1">
      <c r="A40" s="124" t="s">
        <v>60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284"/>
      <c r="M40" s="284"/>
      <c r="N40" s="28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</row>
    <row r="41" spans="1:42" s="24" customFormat="1" ht="12" customHeight="1">
      <c r="A41" s="23" t="s">
        <v>61</v>
      </c>
      <c r="C41" s="23"/>
      <c r="D41" s="23"/>
      <c r="E41" s="23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</row>
    <row r="42" spans="1:42" s="24" customFormat="1" ht="12" customHeight="1">
      <c r="A42" s="23" t="s">
        <v>4</v>
      </c>
      <c r="C42" s="23"/>
      <c r="D42" s="23"/>
      <c r="E42" s="23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</row>
    <row r="43" spans="1:42" s="24" customFormat="1" ht="12" customHeight="1">
      <c r="A43" s="23" t="s">
        <v>326</v>
      </c>
      <c r="C43" s="23"/>
      <c r="D43" s="23"/>
      <c r="E43" s="23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</row>
    <row r="44" spans="1:42" ht="12" customHeight="1">
      <c r="A44" s="23" t="s">
        <v>748</v>
      </c>
      <c r="C44" s="16"/>
      <c r="D44" s="16"/>
      <c r="E44" s="16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</row>
    <row r="45" spans="1:42" ht="12" customHeight="1">
      <c r="A45" s="23" t="s">
        <v>541</v>
      </c>
      <c r="C45" s="16"/>
      <c r="D45" s="16"/>
      <c r="E45" s="16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</row>
    <row r="46" spans="1:42">
      <c r="B46" s="16"/>
      <c r="C46" s="16"/>
      <c r="D46" s="16"/>
      <c r="E46" s="16"/>
      <c r="I46" s="47"/>
      <c r="J46" s="47"/>
      <c r="K46" s="47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</row>
    <row r="47" spans="1:42">
      <c r="B47" s="16"/>
      <c r="C47" s="16"/>
      <c r="D47" s="16"/>
      <c r="E47" s="16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</row>
    <row r="48" spans="1:42"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</row>
    <row r="49" spans="12:42"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</row>
    <row r="50" spans="12:42"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</row>
    <row r="51" spans="12:42"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</row>
    <row r="52" spans="12:42"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</row>
    <row r="53" spans="12:42"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</row>
    <row r="54" spans="12:42"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</row>
    <row r="55" spans="12:42"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</row>
    <row r="56" spans="12:42"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</row>
    <row r="57" spans="12:42"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</row>
    <row r="58" spans="12:42"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</row>
    <row r="59" spans="12:42"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</row>
    <row r="60" spans="12:42"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</row>
    <row r="61" spans="12:42"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</row>
    <row r="62" spans="12:42"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</row>
    <row r="63" spans="12:42"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</row>
    <row r="64" spans="12:42"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</row>
    <row r="65" spans="12:42"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</row>
    <row r="66" spans="12:42"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</row>
    <row r="67" spans="12:42"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</row>
    <row r="68" spans="12:42"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</row>
    <row r="69" spans="12:42"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</row>
    <row r="70" spans="12:42"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</row>
    <row r="71" spans="12:42"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</row>
    <row r="72" spans="12:42"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</row>
    <row r="73" spans="12:42"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</row>
    <row r="74" spans="12:42"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</row>
    <row r="75" spans="12:42"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</row>
    <row r="76" spans="12:42"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</row>
    <row r="77" spans="12:42"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</row>
    <row r="78" spans="12:42"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</row>
    <row r="79" spans="12:42"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</row>
    <row r="80" spans="12:42"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</row>
    <row r="81" spans="12:42"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</row>
    <row r="82" spans="12:42"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</row>
    <row r="83" spans="12:42"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</row>
    <row r="84" spans="12:42" ht="12">
      <c r="L84" s="254"/>
      <c r="M84" s="254"/>
      <c r="N84" s="285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</row>
    <row r="85" spans="12:42"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</row>
    <row r="86" spans="12:42"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</row>
    <row r="87" spans="12:42"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</row>
    <row r="88" spans="12:42"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</row>
    <row r="89" spans="12:42"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</row>
    <row r="90" spans="12:42"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</row>
    <row r="91" spans="12:42"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</row>
    <row r="92" spans="12:42"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</row>
    <row r="93" spans="12:42"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</row>
    <row r="94" spans="12:42"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</row>
    <row r="95" spans="12:42"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</row>
    <row r="96" spans="12:42"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</row>
    <row r="97" spans="12:42"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</row>
    <row r="98" spans="12:42"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</row>
    <row r="99" spans="12:42"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</row>
    <row r="100" spans="12:42"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</row>
    <row r="101" spans="12:42"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</row>
    <row r="102" spans="12:42"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</row>
    <row r="103" spans="12:42"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</row>
    <row r="104" spans="12:42"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</row>
    <row r="105" spans="12:42"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</row>
    <row r="106" spans="12:42"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</row>
    <row r="107" spans="12:42"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</row>
    <row r="108" spans="12:42"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</row>
    <row r="109" spans="12:42"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</row>
    <row r="110" spans="12:42"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</row>
    <row r="111" spans="12:42"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</row>
    <row r="112" spans="12:42"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</row>
    <row r="113" spans="12:42"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</row>
    <row r="114" spans="12:42"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</row>
    <row r="115" spans="12:42"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</row>
    <row r="116" spans="12:42"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</row>
    <row r="117" spans="12:42"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</row>
    <row r="118" spans="12:42"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</row>
    <row r="119" spans="12:42"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</row>
    <row r="120" spans="12:42"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</row>
    <row r="121" spans="12:42"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</row>
    <row r="122" spans="12:42"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</row>
    <row r="123" spans="12:42"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</row>
    <row r="124" spans="12:42"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</row>
    <row r="125" spans="12:42"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</row>
    <row r="126" spans="12:42"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</row>
    <row r="127" spans="12:42"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</row>
    <row r="128" spans="12:42"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</row>
    <row r="129" spans="12:42"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</row>
    <row r="130" spans="12:42"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</row>
    <row r="131" spans="12:42"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</row>
    <row r="132" spans="12:42"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</row>
    <row r="133" spans="12:42"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</row>
    <row r="134" spans="12:42"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</row>
    <row r="135" spans="12:42"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</row>
    <row r="136" spans="12:42"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</row>
    <row r="137" spans="12:42"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</row>
    <row r="138" spans="12:42"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</row>
    <row r="139" spans="12:42"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</row>
    <row r="140" spans="12:42"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4"/>
      <c r="AL140" s="254"/>
      <c r="AM140" s="254"/>
      <c r="AN140" s="254"/>
      <c r="AO140" s="254"/>
      <c r="AP140" s="254"/>
    </row>
    <row r="141" spans="12:42"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254"/>
      <c r="AI141" s="254"/>
      <c r="AJ141" s="254"/>
      <c r="AK141" s="254"/>
      <c r="AL141" s="254"/>
      <c r="AM141" s="254"/>
      <c r="AN141" s="254"/>
      <c r="AO141" s="254"/>
      <c r="AP141" s="254"/>
    </row>
    <row r="142" spans="12:42"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</row>
    <row r="143" spans="12:42"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</row>
    <row r="144" spans="12:42"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</row>
    <row r="145" spans="12:42"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</row>
    <row r="146" spans="12:42"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</row>
    <row r="147" spans="12:42"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  <c r="AC147" s="254"/>
      <c r="AD147" s="254"/>
      <c r="AE147" s="254"/>
      <c r="AF147" s="254"/>
      <c r="AG147" s="254"/>
      <c r="AH147" s="254"/>
      <c r="AI147" s="254"/>
      <c r="AJ147" s="254"/>
      <c r="AK147" s="254"/>
      <c r="AL147" s="254"/>
      <c r="AM147" s="254"/>
      <c r="AN147" s="254"/>
      <c r="AO147" s="254"/>
      <c r="AP147" s="254"/>
    </row>
    <row r="148" spans="12:42"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</row>
    <row r="149" spans="12:42"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54"/>
      <c r="AH149" s="254"/>
      <c r="AI149" s="254"/>
      <c r="AJ149" s="254"/>
      <c r="AK149" s="254"/>
      <c r="AL149" s="254"/>
      <c r="AM149" s="254"/>
      <c r="AN149" s="254"/>
      <c r="AO149" s="254"/>
      <c r="AP149" s="254"/>
    </row>
    <row r="150" spans="12:42"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4"/>
      <c r="AM150" s="254"/>
      <c r="AN150" s="254"/>
      <c r="AO150" s="254"/>
      <c r="AP150" s="254"/>
    </row>
    <row r="151" spans="12:42"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4"/>
      <c r="AK151" s="254"/>
      <c r="AL151" s="254"/>
      <c r="AM151" s="254"/>
      <c r="AN151" s="254"/>
      <c r="AO151" s="254"/>
      <c r="AP151" s="254"/>
    </row>
    <row r="152" spans="12:42"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</row>
    <row r="153" spans="12:42"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</row>
    <row r="154" spans="12:42"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  <c r="AM154" s="254"/>
      <c r="AN154" s="254"/>
      <c r="AO154" s="254"/>
      <c r="AP154" s="254"/>
    </row>
    <row r="155" spans="12:42"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  <c r="AM155" s="254"/>
      <c r="AN155" s="254"/>
      <c r="AO155" s="254"/>
      <c r="AP155" s="254"/>
    </row>
    <row r="156" spans="12:42"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</row>
    <row r="157" spans="12:42"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</row>
    <row r="158" spans="12:42"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</row>
    <row r="159" spans="12:42"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</row>
    <row r="160" spans="12:42"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  <c r="AA160" s="254"/>
      <c r="AB160" s="254"/>
      <c r="AC160" s="254"/>
      <c r="AD160" s="254"/>
      <c r="AE160" s="254"/>
      <c r="AF160" s="254"/>
      <c r="AG160" s="254"/>
      <c r="AH160" s="254"/>
      <c r="AI160" s="254"/>
      <c r="AJ160" s="254"/>
      <c r="AK160" s="254"/>
      <c r="AL160" s="254"/>
      <c r="AM160" s="254"/>
      <c r="AN160" s="254"/>
      <c r="AO160" s="254"/>
      <c r="AP160" s="254"/>
    </row>
    <row r="161" spans="12:42"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4"/>
      <c r="AK161" s="254"/>
      <c r="AL161" s="254"/>
      <c r="AM161" s="254"/>
      <c r="AN161" s="254"/>
      <c r="AO161" s="254"/>
      <c r="AP161" s="254"/>
    </row>
    <row r="162" spans="12:42"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254"/>
      <c r="AI162" s="254"/>
      <c r="AJ162" s="254"/>
      <c r="AK162" s="254"/>
      <c r="AL162" s="254"/>
      <c r="AM162" s="254"/>
      <c r="AN162" s="254"/>
      <c r="AO162" s="254"/>
      <c r="AP162" s="254"/>
    </row>
    <row r="163" spans="12:42"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4"/>
      <c r="AK163" s="254"/>
      <c r="AL163" s="254"/>
      <c r="AM163" s="254"/>
      <c r="AN163" s="254"/>
      <c r="AO163" s="254"/>
      <c r="AP163" s="254"/>
    </row>
    <row r="164" spans="12:42"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</row>
    <row r="165" spans="12:42"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  <c r="AA165" s="254"/>
      <c r="AB165" s="254"/>
      <c r="AC165" s="254"/>
      <c r="AD165" s="254"/>
      <c r="AE165" s="254"/>
      <c r="AF165" s="254"/>
      <c r="AG165" s="254"/>
      <c r="AH165" s="254"/>
      <c r="AI165" s="254"/>
      <c r="AJ165" s="254"/>
      <c r="AK165" s="254"/>
      <c r="AL165" s="254"/>
      <c r="AM165" s="254"/>
      <c r="AN165" s="254"/>
      <c r="AO165" s="254"/>
      <c r="AP165" s="254"/>
    </row>
    <row r="166" spans="12:42"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4"/>
      <c r="AK166" s="254"/>
      <c r="AL166" s="254"/>
      <c r="AM166" s="254"/>
      <c r="AN166" s="254"/>
      <c r="AO166" s="254"/>
      <c r="AP166" s="254"/>
    </row>
    <row r="167" spans="12:42"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  <c r="AM167" s="254"/>
      <c r="AN167" s="254"/>
      <c r="AO167" s="254"/>
      <c r="AP167" s="254"/>
    </row>
    <row r="168" spans="12:42"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  <c r="AA168" s="254"/>
      <c r="AB168" s="254"/>
      <c r="AC168" s="254"/>
      <c r="AD168" s="254"/>
      <c r="AE168" s="254"/>
      <c r="AF168" s="254"/>
      <c r="AG168" s="254"/>
      <c r="AH168" s="254"/>
      <c r="AI168" s="254"/>
      <c r="AJ168" s="254"/>
      <c r="AK168" s="254"/>
      <c r="AL168" s="254"/>
      <c r="AM168" s="254"/>
      <c r="AN168" s="254"/>
      <c r="AO168" s="254"/>
      <c r="AP168" s="254"/>
    </row>
    <row r="169" spans="12:42"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</row>
    <row r="170" spans="12:42"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  <c r="AA170" s="254"/>
      <c r="AB170" s="254"/>
      <c r="AC170" s="254"/>
      <c r="AD170" s="254"/>
      <c r="AE170" s="254"/>
      <c r="AF170" s="254"/>
      <c r="AG170" s="254"/>
      <c r="AH170" s="254"/>
      <c r="AI170" s="254"/>
      <c r="AJ170" s="254"/>
      <c r="AK170" s="254"/>
      <c r="AL170" s="254"/>
      <c r="AM170" s="254"/>
      <c r="AN170" s="254"/>
      <c r="AO170" s="254"/>
      <c r="AP170" s="254"/>
    </row>
    <row r="171" spans="12:42"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  <c r="AP171" s="254"/>
    </row>
    <row r="172" spans="12:42"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  <c r="AA172" s="254"/>
      <c r="AB172" s="254"/>
      <c r="AC172" s="254"/>
      <c r="AD172" s="254"/>
      <c r="AE172" s="254"/>
      <c r="AF172" s="254"/>
      <c r="AG172" s="254"/>
      <c r="AH172" s="254"/>
      <c r="AI172" s="254"/>
      <c r="AJ172" s="254"/>
      <c r="AK172" s="254"/>
      <c r="AL172" s="254"/>
      <c r="AM172" s="254"/>
      <c r="AN172" s="254"/>
      <c r="AO172" s="254"/>
      <c r="AP172" s="254"/>
    </row>
    <row r="173" spans="12:42"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  <c r="AA173" s="254"/>
      <c r="AB173" s="254"/>
      <c r="AC173" s="254"/>
      <c r="AD173" s="254"/>
      <c r="AE173" s="254"/>
      <c r="AF173" s="254"/>
      <c r="AG173" s="254"/>
      <c r="AH173" s="254"/>
      <c r="AI173" s="254"/>
      <c r="AJ173" s="254"/>
      <c r="AK173" s="254"/>
      <c r="AL173" s="254"/>
      <c r="AM173" s="254"/>
      <c r="AN173" s="254"/>
      <c r="AO173" s="254"/>
      <c r="AP173" s="254"/>
    </row>
    <row r="174" spans="12:42"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</row>
    <row r="175" spans="12:42"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</row>
    <row r="176" spans="12:42"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54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</row>
    <row r="177" spans="12:42"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</row>
    <row r="178" spans="12:42"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</row>
    <row r="179" spans="12:42"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</row>
    <row r="180" spans="12:42"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</row>
    <row r="181" spans="12:42"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</row>
    <row r="182" spans="12:42"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54"/>
      <c r="AF182" s="254"/>
      <c r="AG182" s="254"/>
      <c r="AH182" s="254"/>
      <c r="AI182" s="254"/>
      <c r="AJ182" s="254"/>
      <c r="AK182" s="254"/>
      <c r="AL182" s="254"/>
      <c r="AM182" s="254"/>
      <c r="AN182" s="254"/>
      <c r="AO182" s="254"/>
      <c r="AP182" s="254"/>
    </row>
    <row r="183" spans="12:42"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4"/>
      <c r="AJ183" s="254"/>
      <c r="AK183" s="254"/>
      <c r="AL183" s="254"/>
      <c r="AM183" s="254"/>
      <c r="AN183" s="254"/>
      <c r="AO183" s="254"/>
      <c r="AP183" s="254"/>
    </row>
    <row r="184" spans="12:42"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4"/>
      <c r="AM184" s="254"/>
      <c r="AN184" s="254"/>
      <c r="AO184" s="254"/>
      <c r="AP184" s="254"/>
    </row>
    <row r="185" spans="12:42"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4"/>
      <c r="AM185" s="254"/>
      <c r="AN185" s="254"/>
      <c r="AO185" s="254"/>
      <c r="AP185" s="254"/>
    </row>
    <row r="186" spans="12:42"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</row>
    <row r="187" spans="12:42"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</row>
    <row r="188" spans="12:42"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</row>
    <row r="189" spans="12:42"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</row>
    <row r="190" spans="12:42"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4"/>
      <c r="AM190" s="254"/>
      <c r="AN190" s="254"/>
      <c r="AO190" s="254"/>
      <c r="AP190" s="254"/>
    </row>
    <row r="191" spans="12:42"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</row>
    <row r="192" spans="12:42"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  <c r="AH192" s="254"/>
      <c r="AI192" s="254"/>
      <c r="AJ192" s="254"/>
      <c r="AK192" s="254"/>
      <c r="AL192" s="254"/>
      <c r="AM192" s="254"/>
      <c r="AN192" s="254"/>
      <c r="AO192" s="254"/>
      <c r="AP192" s="254"/>
    </row>
    <row r="193" spans="12:42"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</row>
    <row r="194" spans="12:42"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</row>
    <row r="195" spans="12:42"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  <c r="AM195" s="254"/>
      <c r="AN195" s="254"/>
      <c r="AO195" s="254"/>
      <c r="AP195" s="254"/>
    </row>
    <row r="196" spans="12:42"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  <c r="AA196" s="254"/>
      <c r="AB196" s="254"/>
      <c r="AC196" s="254"/>
      <c r="AD196" s="254"/>
      <c r="AE196" s="254"/>
      <c r="AF196" s="254"/>
      <c r="AG196" s="254"/>
      <c r="AH196" s="254"/>
      <c r="AI196" s="254"/>
      <c r="AJ196" s="254"/>
      <c r="AK196" s="254"/>
      <c r="AL196" s="254"/>
      <c r="AM196" s="254"/>
      <c r="AN196" s="254"/>
      <c r="AO196" s="254"/>
      <c r="AP196" s="254"/>
    </row>
    <row r="197" spans="12:42"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  <c r="AA197" s="254"/>
      <c r="AB197" s="254"/>
      <c r="AC197" s="254"/>
      <c r="AD197" s="254"/>
      <c r="AE197" s="254"/>
      <c r="AF197" s="254"/>
      <c r="AG197" s="254"/>
      <c r="AH197" s="254"/>
      <c r="AI197" s="254"/>
      <c r="AJ197" s="254"/>
      <c r="AK197" s="254"/>
      <c r="AL197" s="254"/>
      <c r="AM197" s="254"/>
      <c r="AN197" s="254"/>
      <c r="AO197" s="254"/>
      <c r="AP197" s="254"/>
    </row>
    <row r="198" spans="12:42"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4"/>
      <c r="AD198" s="254"/>
      <c r="AE198" s="254"/>
      <c r="AF198" s="254"/>
      <c r="AG198" s="254"/>
      <c r="AH198" s="254"/>
      <c r="AI198" s="254"/>
      <c r="AJ198" s="254"/>
      <c r="AK198" s="254"/>
      <c r="AL198" s="254"/>
      <c r="AM198" s="254"/>
      <c r="AN198" s="254"/>
      <c r="AO198" s="254"/>
      <c r="AP198" s="254"/>
    </row>
    <row r="199" spans="12:42"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</row>
    <row r="200" spans="12:42"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254"/>
      <c r="AI200" s="254"/>
      <c r="AJ200" s="254"/>
      <c r="AK200" s="254"/>
      <c r="AL200" s="254"/>
      <c r="AM200" s="254"/>
      <c r="AN200" s="254"/>
      <c r="AO200" s="254"/>
      <c r="AP200" s="254"/>
    </row>
    <row r="201" spans="12:42"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  <c r="AA201" s="254"/>
      <c r="AB201" s="254"/>
      <c r="AC201" s="254"/>
      <c r="AD201" s="254"/>
      <c r="AE201" s="254"/>
      <c r="AF201" s="254"/>
      <c r="AG201" s="254"/>
      <c r="AH201" s="254"/>
      <c r="AI201" s="254"/>
      <c r="AJ201" s="254"/>
      <c r="AK201" s="254"/>
      <c r="AL201" s="254"/>
      <c r="AM201" s="254"/>
      <c r="AN201" s="254"/>
      <c r="AO201" s="254"/>
      <c r="AP201" s="254"/>
    </row>
    <row r="202" spans="12:42"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  <c r="AA202" s="254"/>
      <c r="AB202" s="254"/>
      <c r="AC202" s="254"/>
      <c r="AD202" s="254"/>
      <c r="AE202" s="254"/>
      <c r="AF202" s="254"/>
      <c r="AG202" s="254"/>
      <c r="AH202" s="254"/>
      <c r="AI202" s="254"/>
      <c r="AJ202" s="254"/>
      <c r="AK202" s="254"/>
      <c r="AL202" s="254"/>
      <c r="AM202" s="254"/>
      <c r="AN202" s="254"/>
      <c r="AO202" s="254"/>
      <c r="AP202" s="254"/>
    </row>
    <row r="203" spans="12:42"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  <c r="AA203" s="254"/>
      <c r="AB203" s="254"/>
      <c r="AC203" s="254"/>
      <c r="AD203" s="254"/>
      <c r="AE203" s="254"/>
      <c r="AF203" s="254"/>
      <c r="AG203" s="254"/>
      <c r="AH203" s="254"/>
      <c r="AI203" s="254"/>
      <c r="AJ203" s="254"/>
      <c r="AK203" s="254"/>
      <c r="AL203" s="254"/>
      <c r="AM203" s="254"/>
      <c r="AN203" s="254"/>
      <c r="AO203" s="254"/>
      <c r="AP203" s="254"/>
    </row>
    <row r="204" spans="12:42"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  <c r="AM204" s="254"/>
      <c r="AN204" s="254"/>
      <c r="AO204" s="254"/>
      <c r="AP204" s="254"/>
    </row>
    <row r="205" spans="12:42"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  <c r="AA205" s="254"/>
      <c r="AB205" s="254"/>
      <c r="AC205" s="254"/>
      <c r="AD205" s="254"/>
      <c r="AE205" s="254"/>
      <c r="AF205" s="254"/>
      <c r="AG205" s="254"/>
      <c r="AH205" s="254"/>
      <c r="AI205" s="254"/>
      <c r="AJ205" s="254"/>
      <c r="AK205" s="254"/>
      <c r="AL205" s="254"/>
      <c r="AM205" s="254"/>
      <c r="AN205" s="254"/>
      <c r="AO205" s="254"/>
      <c r="AP205" s="254"/>
    </row>
    <row r="206" spans="12:42"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  <c r="Y206" s="254"/>
      <c r="Z206" s="254"/>
      <c r="AA206" s="254"/>
      <c r="AB206" s="254"/>
      <c r="AC206" s="254"/>
      <c r="AD206" s="254"/>
      <c r="AE206" s="254"/>
      <c r="AF206" s="254"/>
      <c r="AG206" s="254"/>
      <c r="AH206" s="254"/>
      <c r="AI206" s="254"/>
      <c r="AJ206" s="254"/>
      <c r="AK206" s="254"/>
      <c r="AL206" s="254"/>
      <c r="AM206" s="254"/>
      <c r="AN206" s="254"/>
      <c r="AO206" s="254"/>
      <c r="AP206" s="254"/>
    </row>
    <row r="207" spans="12:42"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  <c r="AC207" s="254"/>
      <c r="AD207" s="254"/>
      <c r="AE207" s="254"/>
      <c r="AF207" s="254"/>
      <c r="AG207" s="254"/>
      <c r="AH207" s="254"/>
      <c r="AI207" s="254"/>
      <c r="AJ207" s="254"/>
      <c r="AK207" s="254"/>
      <c r="AL207" s="254"/>
      <c r="AM207" s="254"/>
      <c r="AN207" s="254"/>
      <c r="AO207" s="254"/>
      <c r="AP207" s="254"/>
    </row>
    <row r="208" spans="12:42"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  <c r="AA208" s="254"/>
      <c r="AB208" s="254"/>
      <c r="AC208" s="254"/>
      <c r="AD208" s="254"/>
      <c r="AE208" s="254"/>
      <c r="AF208" s="254"/>
      <c r="AG208" s="254"/>
      <c r="AH208" s="254"/>
      <c r="AI208" s="254"/>
      <c r="AJ208" s="254"/>
      <c r="AK208" s="254"/>
      <c r="AL208" s="254"/>
      <c r="AM208" s="254"/>
      <c r="AN208" s="254"/>
      <c r="AO208" s="254"/>
      <c r="AP208" s="254"/>
    </row>
    <row r="209" spans="12:42"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  <c r="AA209" s="254"/>
      <c r="AB209" s="254"/>
      <c r="AC209" s="254"/>
      <c r="AD209" s="254"/>
      <c r="AE209" s="254"/>
      <c r="AF209" s="254"/>
      <c r="AG209" s="254"/>
      <c r="AH209" s="254"/>
      <c r="AI209" s="254"/>
      <c r="AJ209" s="254"/>
      <c r="AK209" s="254"/>
      <c r="AL209" s="254"/>
      <c r="AM209" s="254"/>
      <c r="AN209" s="254"/>
      <c r="AO209" s="254"/>
      <c r="AP209" s="254"/>
    </row>
    <row r="210" spans="12:42"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  <c r="Y210" s="254"/>
      <c r="Z210" s="254"/>
      <c r="AA210" s="254"/>
      <c r="AB210" s="254"/>
      <c r="AC210" s="254"/>
      <c r="AD210" s="254"/>
      <c r="AE210" s="254"/>
      <c r="AF210" s="254"/>
      <c r="AG210" s="254"/>
      <c r="AH210" s="254"/>
      <c r="AI210" s="254"/>
      <c r="AJ210" s="254"/>
      <c r="AK210" s="254"/>
      <c r="AL210" s="254"/>
      <c r="AM210" s="254"/>
      <c r="AN210" s="254"/>
      <c r="AO210" s="254"/>
      <c r="AP210" s="254"/>
    </row>
    <row r="211" spans="12:42"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  <c r="AA211" s="254"/>
      <c r="AB211" s="254"/>
      <c r="AC211" s="254"/>
      <c r="AD211" s="254"/>
      <c r="AE211" s="254"/>
      <c r="AF211" s="254"/>
      <c r="AG211" s="254"/>
      <c r="AH211" s="254"/>
      <c r="AI211" s="254"/>
      <c r="AJ211" s="254"/>
      <c r="AK211" s="254"/>
      <c r="AL211" s="254"/>
      <c r="AM211" s="254"/>
      <c r="AN211" s="254"/>
      <c r="AO211" s="254"/>
      <c r="AP211" s="254"/>
    </row>
    <row r="212" spans="12:42"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  <c r="AA212" s="254"/>
      <c r="AB212" s="254"/>
      <c r="AC212" s="254"/>
      <c r="AD212" s="254"/>
      <c r="AE212" s="254"/>
      <c r="AF212" s="254"/>
      <c r="AG212" s="254"/>
      <c r="AH212" s="254"/>
      <c r="AI212" s="254"/>
      <c r="AJ212" s="254"/>
      <c r="AK212" s="254"/>
      <c r="AL212" s="254"/>
      <c r="AM212" s="254"/>
      <c r="AN212" s="254"/>
      <c r="AO212" s="254"/>
      <c r="AP212" s="254"/>
    </row>
    <row r="213" spans="12:42"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A213" s="254"/>
      <c r="AB213" s="254"/>
      <c r="AC213" s="254"/>
      <c r="AD213" s="254"/>
      <c r="AE213" s="254"/>
      <c r="AF213" s="254"/>
      <c r="AG213" s="254"/>
      <c r="AH213" s="254"/>
      <c r="AI213" s="254"/>
      <c r="AJ213" s="254"/>
      <c r="AK213" s="254"/>
      <c r="AL213" s="254"/>
      <c r="AM213" s="254"/>
      <c r="AN213" s="254"/>
      <c r="AO213" s="254"/>
      <c r="AP213" s="254"/>
    </row>
    <row r="214" spans="12:42"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</row>
    <row r="215" spans="12:42"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  <c r="Y215" s="254"/>
      <c r="Z215" s="254"/>
      <c r="AA215" s="254"/>
      <c r="AB215" s="254"/>
      <c r="AC215" s="254"/>
      <c r="AD215" s="254"/>
      <c r="AE215" s="254"/>
      <c r="AF215" s="254"/>
      <c r="AG215" s="254"/>
      <c r="AH215" s="254"/>
      <c r="AI215" s="254"/>
      <c r="AJ215" s="254"/>
      <c r="AK215" s="254"/>
      <c r="AL215" s="254"/>
      <c r="AM215" s="254"/>
      <c r="AN215" s="254"/>
      <c r="AO215" s="254"/>
      <c r="AP215" s="254"/>
    </row>
    <row r="216" spans="12:42"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  <c r="AA216" s="254"/>
      <c r="AB216" s="254"/>
      <c r="AC216" s="254"/>
      <c r="AD216" s="254"/>
      <c r="AE216" s="254"/>
      <c r="AF216" s="254"/>
      <c r="AG216" s="254"/>
      <c r="AH216" s="254"/>
      <c r="AI216" s="254"/>
      <c r="AJ216" s="254"/>
      <c r="AK216" s="254"/>
      <c r="AL216" s="254"/>
      <c r="AM216" s="254"/>
      <c r="AN216" s="254"/>
      <c r="AO216" s="254"/>
      <c r="AP216" s="254"/>
    </row>
    <row r="217" spans="12:42"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/>
      <c r="AF217" s="254"/>
      <c r="AG217" s="254"/>
      <c r="AH217" s="254"/>
      <c r="AI217" s="254"/>
      <c r="AJ217" s="254"/>
      <c r="AK217" s="254"/>
      <c r="AL217" s="254"/>
      <c r="AM217" s="254"/>
      <c r="AN217" s="254"/>
      <c r="AO217" s="254"/>
      <c r="AP217" s="254"/>
    </row>
    <row r="218" spans="12:42"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4"/>
      <c r="AC218" s="254"/>
      <c r="AD218" s="254"/>
      <c r="AE218" s="254"/>
      <c r="AF218" s="254"/>
      <c r="AG218" s="254"/>
      <c r="AH218" s="254"/>
      <c r="AI218" s="254"/>
      <c r="AJ218" s="254"/>
      <c r="AK218" s="254"/>
      <c r="AL218" s="254"/>
      <c r="AM218" s="254"/>
      <c r="AN218" s="254"/>
      <c r="AO218" s="254"/>
      <c r="AP218" s="254"/>
    </row>
    <row r="219" spans="12:42"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</row>
    <row r="220" spans="12:42"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254"/>
      <c r="AM220" s="254"/>
      <c r="AN220" s="254"/>
      <c r="AO220" s="254"/>
      <c r="AP220" s="254"/>
    </row>
    <row r="221" spans="12:42"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  <c r="AA221" s="254"/>
      <c r="AB221" s="254"/>
      <c r="AC221" s="254"/>
      <c r="AD221" s="254"/>
      <c r="AE221" s="254"/>
      <c r="AF221" s="254"/>
      <c r="AG221" s="254"/>
      <c r="AH221" s="254"/>
      <c r="AI221" s="254"/>
      <c r="AJ221" s="254"/>
      <c r="AK221" s="254"/>
      <c r="AL221" s="254"/>
      <c r="AM221" s="254"/>
      <c r="AN221" s="254"/>
      <c r="AO221" s="254"/>
      <c r="AP221" s="254"/>
    </row>
    <row r="222" spans="12:42"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  <c r="AM222" s="254"/>
      <c r="AN222" s="254"/>
      <c r="AO222" s="254"/>
      <c r="AP222" s="254"/>
    </row>
    <row r="223" spans="12:42"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  <c r="Y223" s="254"/>
      <c r="Z223" s="254"/>
      <c r="AA223" s="254"/>
      <c r="AB223" s="254"/>
      <c r="AC223" s="254"/>
      <c r="AD223" s="254"/>
      <c r="AE223" s="254"/>
      <c r="AF223" s="254"/>
      <c r="AG223" s="254"/>
      <c r="AH223" s="254"/>
      <c r="AI223" s="254"/>
      <c r="AJ223" s="254"/>
      <c r="AK223" s="254"/>
      <c r="AL223" s="254"/>
      <c r="AM223" s="254"/>
      <c r="AN223" s="254"/>
      <c r="AO223" s="254"/>
      <c r="AP223" s="254"/>
    </row>
    <row r="224" spans="12:42"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</row>
    <row r="225" spans="12:42"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  <c r="AC225" s="254"/>
      <c r="AD225" s="254"/>
      <c r="AE225" s="254"/>
      <c r="AF225" s="254"/>
      <c r="AG225" s="254"/>
      <c r="AH225" s="254"/>
      <c r="AI225" s="254"/>
      <c r="AJ225" s="254"/>
      <c r="AK225" s="254"/>
      <c r="AL225" s="254"/>
      <c r="AM225" s="254"/>
      <c r="AN225" s="254"/>
      <c r="AO225" s="254"/>
      <c r="AP225" s="254"/>
    </row>
    <row r="226" spans="12:42"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  <c r="AB226" s="254"/>
      <c r="AC226" s="254"/>
      <c r="AD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4"/>
      <c r="AO226" s="254"/>
      <c r="AP226" s="254"/>
    </row>
    <row r="227" spans="12:42"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  <c r="AA227" s="254"/>
      <c r="AB227" s="254"/>
      <c r="AC227" s="254"/>
      <c r="AD227" s="254"/>
      <c r="AE227" s="254"/>
      <c r="AF227" s="254"/>
      <c r="AG227" s="254"/>
      <c r="AH227" s="254"/>
      <c r="AI227" s="254"/>
      <c r="AJ227" s="254"/>
      <c r="AK227" s="254"/>
      <c r="AL227" s="254"/>
      <c r="AM227" s="254"/>
      <c r="AN227" s="254"/>
      <c r="AO227" s="254"/>
      <c r="AP227" s="254"/>
    </row>
    <row r="228" spans="12:42"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  <c r="AM228" s="254"/>
      <c r="AN228" s="254"/>
      <c r="AO228" s="254"/>
      <c r="AP228" s="254"/>
    </row>
    <row r="229" spans="12:42"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</row>
    <row r="230" spans="12:42"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  <c r="AA230" s="254"/>
      <c r="AB230" s="254"/>
      <c r="AC230" s="254"/>
      <c r="AD230" s="254"/>
      <c r="AE230" s="254"/>
      <c r="AF230" s="254"/>
      <c r="AG230" s="254"/>
      <c r="AH230" s="254"/>
      <c r="AI230" s="254"/>
      <c r="AJ230" s="254"/>
      <c r="AK230" s="254"/>
      <c r="AL230" s="254"/>
      <c r="AM230" s="254"/>
      <c r="AN230" s="254"/>
      <c r="AO230" s="254"/>
      <c r="AP230" s="254"/>
    </row>
    <row r="231" spans="12:42"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254"/>
      <c r="AA231" s="254"/>
      <c r="AB231" s="254"/>
      <c r="AC231" s="254"/>
      <c r="AD231" s="254"/>
      <c r="AE231" s="254"/>
      <c r="AF231" s="254"/>
      <c r="AG231" s="254"/>
      <c r="AH231" s="254"/>
      <c r="AI231" s="254"/>
      <c r="AJ231" s="254"/>
      <c r="AK231" s="254"/>
      <c r="AL231" s="254"/>
      <c r="AM231" s="254"/>
      <c r="AN231" s="254"/>
      <c r="AO231" s="254"/>
      <c r="AP231" s="254"/>
    </row>
    <row r="232" spans="12:42">
      <c r="L232" s="254"/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  <c r="X232" s="254"/>
      <c r="Y232" s="254"/>
      <c r="Z232" s="254"/>
      <c r="AA232" s="254"/>
      <c r="AB232" s="254"/>
      <c r="AC232" s="254"/>
      <c r="AD232" s="254"/>
      <c r="AE232" s="254"/>
      <c r="AF232" s="254"/>
      <c r="AG232" s="254"/>
      <c r="AH232" s="254"/>
      <c r="AI232" s="254"/>
      <c r="AJ232" s="254"/>
      <c r="AK232" s="254"/>
      <c r="AL232" s="254"/>
      <c r="AM232" s="254"/>
      <c r="AN232" s="254"/>
      <c r="AO232" s="254"/>
      <c r="AP232" s="254"/>
    </row>
    <row r="233" spans="12:42"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  <c r="X233" s="254"/>
      <c r="Y233" s="254"/>
      <c r="Z233" s="254"/>
      <c r="AA233" s="254"/>
      <c r="AB233" s="254"/>
      <c r="AC233" s="254"/>
      <c r="AD233" s="254"/>
      <c r="AE233" s="254"/>
      <c r="AF233" s="254"/>
      <c r="AG233" s="254"/>
      <c r="AH233" s="254"/>
      <c r="AI233" s="254"/>
      <c r="AJ233" s="254"/>
      <c r="AK233" s="254"/>
      <c r="AL233" s="254"/>
      <c r="AM233" s="254"/>
      <c r="AN233" s="254"/>
      <c r="AO233" s="254"/>
      <c r="AP233" s="254"/>
    </row>
    <row r="234" spans="12:42"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  <c r="X234" s="254"/>
      <c r="Y234" s="254"/>
      <c r="Z234" s="254"/>
      <c r="AA234" s="254"/>
      <c r="AB234" s="254"/>
      <c r="AC234" s="254"/>
      <c r="AD234" s="254"/>
      <c r="AE234" s="254"/>
      <c r="AF234" s="254"/>
      <c r="AG234" s="254"/>
      <c r="AH234" s="254"/>
      <c r="AI234" s="254"/>
      <c r="AJ234" s="254"/>
      <c r="AK234" s="254"/>
      <c r="AL234" s="254"/>
      <c r="AM234" s="254"/>
      <c r="AN234" s="254"/>
      <c r="AO234" s="254"/>
      <c r="AP234" s="254"/>
    </row>
    <row r="235" spans="12:42">
      <c r="L235" s="254"/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  <c r="X235" s="254"/>
      <c r="Y235" s="254"/>
      <c r="Z235" s="254"/>
      <c r="AA235" s="254"/>
      <c r="AB235" s="254"/>
      <c r="AC235" s="254"/>
      <c r="AD235" s="254"/>
      <c r="AE235" s="254"/>
      <c r="AF235" s="254"/>
      <c r="AG235" s="254"/>
      <c r="AH235" s="254"/>
      <c r="AI235" s="254"/>
      <c r="AJ235" s="254"/>
      <c r="AK235" s="254"/>
      <c r="AL235" s="254"/>
      <c r="AM235" s="254"/>
      <c r="AN235" s="254"/>
      <c r="AO235" s="254"/>
      <c r="AP235" s="254"/>
    </row>
    <row r="236" spans="12:42"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  <c r="X236" s="254"/>
      <c r="Y236" s="254"/>
      <c r="Z236" s="254"/>
      <c r="AA236" s="254"/>
      <c r="AB236" s="254"/>
      <c r="AC236" s="254"/>
      <c r="AD236" s="254"/>
      <c r="AE236" s="254"/>
      <c r="AF236" s="254"/>
      <c r="AG236" s="254"/>
      <c r="AH236" s="254"/>
      <c r="AI236" s="254"/>
      <c r="AJ236" s="254"/>
      <c r="AK236" s="254"/>
      <c r="AL236" s="254"/>
      <c r="AM236" s="254"/>
      <c r="AN236" s="254"/>
      <c r="AO236" s="254"/>
      <c r="AP236" s="254"/>
    </row>
    <row r="237" spans="12:42"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254"/>
      <c r="AA237" s="254"/>
      <c r="AB237" s="254"/>
      <c r="AC237" s="254"/>
      <c r="AD237" s="254"/>
      <c r="AE237" s="254"/>
      <c r="AF237" s="254"/>
      <c r="AG237" s="254"/>
      <c r="AH237" s="254"/>
      <c r="AI237" s="254"/>
      <c r="AJ237" s="254"/>
      <c r="AK237" s="254"/>
      <c r="AL237" s="254"/>
      <c r="AM237" s="254"/>
      <c r="AN237" s="254"/>
      <c r="AO237" s="254"/>
      <c r="AP237" s="254"/>
    </row>
    <row r="238" spans="12:42"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254"/>
      <c r="AA238" s="254"/>
      <c r="AB238" s="254"/>
      <c r="AC238" s="254"/>
      <c r="AD238" s="254"/>
      <c r="AE238" s="254"/>
      <c r="AF238" s="254"/>
      <c r="AG238" s="254"/>
      <c r="AH238" s="254"/>
      <c r="AI238" s="254"/>
      <c r="AJ238" s="254"/>
      <c r="AK238" s="254"/>
      <c r="AL238" s="254"/>
      <c r="AM238" s="254"/>
      <c r="AN238" s="254"/>
      <c r="AO238" s="254"/>
      <c r="AP238" s="254"/>
    </row>
    <row r="239" spans="12:42"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  <c r="AA239" s="254"/>
      <c r="AB239" s="254"/>
      <c r="AC239" s="254"/>
      <c r="AD239" s="254"/>
      <c r="AE239" s="254"/>
      <c r="AF239" s="254"/>
      <c r="AG239" s="254"/>
      <c r="AH239" s="254"/>
      <c r="AI239" s="254"/>
      <c r="AJ239" s="254"/>
      <c r="AK239" s="254"/>
      <c r="AL239" s="254"/>
      <c r="AM239" s="254"/>
      <c r="AN239" s="254"/>
      <c r="AO239" s="254"/>
      <c r="AP239" s="254"/>
    </row>
    <row r="240" spans="12:42"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  <c r="X240" s="254"/>
      <c r="Y240" s="254"/>
      <c r="Z240" s="254"/>
      <c r="AA240" s="254"/>
      <c r="AB240" s="254"/>
      <c r="AC240" s="254"/>
      <c r="AD240" s="254"/>
      <c r="AE240" s="254"/>
      <c r="AF240" s="254"/>
      <c r="AG240" s="254"/>
      <c r="AH240" s="254"/>
      <c r="AI240" s="254"/>
      <c r="AJ240" s="254"/>
      <c r="AK240" s="254"/>
      <c r="AL240" s="254"/>
      <c r="AM240" s="254"/>
      <c r="AN240" s="254"/>
      <c r="AO240" s="254"/>
      <c r="AP240" s="254"/>
    </row>
    <row r="241" spans="12:42"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  <c r="AA241" s="254"/>
      <c r="AB241" s="254"/>
      <c r="AC241" s="254"/>
      <c r="AD241" s="254"/>
      <c r="AE241" s="254"/>
      <c r="AF241" s="254"/>
      <c r="AG241" s="254"/>
      <c r="AH241" s="254"/>
      <c r="AI241" s="254"/>
      <c r="AJ241" s="254"/>
      <c r="AK241" s="254"/>
      <c r="AL241" s="254"/>
      <c r="AM241" s="254"/>
      <c r="AN241" s="254"/>
      <c r="AO241" s="254"/>
      <c r="AP241" s="254"/>
    </row>
    <row r="242" spans="12:42">
      <c r="L242" s="254"/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  <c r="X242" s="254"/>
      <c r="Y242" s="254"/>
      <c r="Z242" s="254"/>
      <c r="AA242" s="254"/>
      <c r="AB242" s="254"/>
      <c r="AC242" s="254"/>
      <c r="AD242" s="254"/>
      <c r="AE242" s="254"/>
      <c r="AF242" s="254"/>
      <c r="AG242" s="254"/>
      <c r="AH242" s="254"/>
      <c r="AI242" s="254"/>
      <c r="AJ242" s="254"/>
      <c r="AK242" s="254"/>
      <c r="AL242" s="254"/>
      <c r="AM242" s="254"/>
      <c r="AN242" s="254"/>
      <c r="AO242" s="254"/>
      <c r="AP242" s="254"/>
    </row>
    <row r="243" spans="12:42">
      <c r="L243" s="254"/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  <c r="X243" s="254"/>
      <c r="Y243" s="254"/>
      <c r="Z243" s="254"/>
      <c r="AA243" s="254"/>
      <c r="AB243" s="254"/>
      <c r="AC243" s="254"/>
      <c r="AD243" s="254"/>
      <c r="AE243" s="254"/>
      <c r="AF243" s="254"/>
      <c r="AG243" s="254"/>
      <c r="AH243" s="254"/>
      <c r="AI243" s="254"/>
      <c r="AJ243" s="254"/>
      <c r="AK243" s="254"/>
      <c r="AL243" s="254"/>
      <c r="AM243" s="254"/>
      <c r="AN243" s="254"/>
      <c r="AO243" s="254"/>
      <c r="AP243" s="254"/>
    </row>
    <row r="244" spans="12:42"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</row>
    <row r="245" spans="12:42"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4"/>
      <c r="Y245" s="254"/>
      <c r="Z245" s="254"/>
      <c r="AA245" s="254"/>
      <c r="AB245" s="254"/>
      <c r="AC245" s="254"/>
      <c r="AD245" s="254"/>
      <c r="AE245" s="254"/>
      <c r="AF245" s="254"/>
      <c r="AG245" s="254"/>
      <c r="AH245" s="254"/>
      <c r="AI245" s="254"/>
      <c r="AJ245" s="254"/>
      <c r="AK245" s="254"/>
      <c r="AL245" s="254"/>
      <c r="AM245" s="254"/>
      <c r="AN245" s="254"/>
      <c r="AO245" s="254"/>
      <c r="AP245" s="254"/>
    </row>
    <row r="246" spans="12:42">
      <c r="L246" s="254"/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  <c r="X246" s="254"/>
      <c r="Y246" s="254"/>
      <c r="Z246" s="254"/>
      <c r="AA246" s="254"/>
      <c r="AB246" s="254"/>
      <c r="AC246" s="254"/>
      <c r="AD246" s="254"/>
      <c r="AE246" s="254"/>
      <c r="AF246" s="254"/>
      <c r="AG246" s="254"/>
      <c r="AH246" s="254"/>
      <c r="AI246" s="254"/>
      <c r="AJ246" s="254"/>
      <c r="AK246" s="254"/>
      <c r="AL246" s="254"/>
      <c r="AM246" s="254"/>
      <c r="AN246" s="254"/>
      <c r="AO246" s="254"/>
      <c r="AP246" s="254"/>
    </row>
    <row r="247" spans="12:42">
      <c r="L247" s="254"/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  <c r="X247" s="254"/>
      <c r="Y247" s="254"/>
      <c r="Z247" s="254"/>
      <c r="AA247" s="254"/>
      <c r="AB247" s="254"/>
      <c r="AC247" s="254"/>
      <c r="AD247" s="254"/>
      <c r="AE247" s="254"/>
      <c r="AF247" s="254"/>
      <c r="AG247" s="254"/>
      <c r="AH247" s="254"/>
      <c r="AI247" s="254"/>
      <c r="AJ247" s="254"/>
      <c r="AK247" s="254"/>
      <c r="AL247" s="254"/>
      <c r="AM247" s="254"/>
      <c r="AN247" s="254"/>
      <c r="AO247" s="254"/>
      <c r="AP247" s="254"/>
    </row>
    <row r="248" spans="12:42">
      <c r="L248" s="254"/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  <c r="X248" s="254"/>
      <c r="Y248" s="254"/>
      <c r="Z248" s="254"/>
      <c r="AA248" s="254"/>
      <c r="AB248" s="254"/>
      <c r="AC248" s="254"/>
      <c r="AD248" s="254"/>
      <c r="AE248" s="254"/>
      <c r="AF248" s="254"/>
      <c r="AG248" s="254"/>
      <c r="AH248" s="254"/>
      <c r="AI248" s="254"/>
      <c r="AJ248" s="254"/>
      <c r="AK248" s="254"/>
      <c r="AL248" s="254"/>
      <c r="AM248" s="254"/>
      <c r="AN248" s="254"/>
      <c r="AO248" s="254"/>
      <c r="AP248" s="254"/>
    </row>
    <row r="249" spans="12:42"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  <c r="AA249" s="254"/>
      <c r="AB249" s="254"/>
      <c r="AC249" s="254"/>
      <c r="AD249" s="254"/>
      <c r="AE249" s="254"/>
      <c r="AF249" s="254"/>
      <c r="AG249" s="254"/>
      <c r="AH249" s="254"/>
      <c r="AI249" s="254"/>
      <c r="AJ249" s="254"/>
      <c r="AK249" s="254"/>
      <c r="AL249" s="254"/>
      <c r="AM249" s="254"/>
      <c r="AN249" s="254"/>
      <c r="AO249" s="254"/>
      <c r="AP249" s="254"/>
    </row>
    <row r="250" spans="12:42">
      <c r="L250" s="254"/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  <c r="X250" s="254"/>
      <c r="Y250" s="254"/>
      <c r="Z250" s="254"/>
      <c r="AA250" s="254"/>
      <c r="AB250" s="254"/>
      <c r="AC250" s="254"/>
      <c r="AD250" s="254"/>
      <c r="AE250" s="254"/>
      <c r="AF250" s="254"/>
      <c r="AG250" s="254"/>
      <c r="AH250" s="254"/>
      <c r="AI250" s="254"/>
      <c r="AJ250" s="254"/>
      <c r="AK250" s="254"/>
      <c r="AL250" s="254"/>
      <c r="AM250" s="254"/>
      <c r="AN250" s="254"/>
      <c r="AO250" s="254"/>
      <c r="AP250" s="254"/>
    </row>
    <row r="251" spans="12:42">
      <c r="L251" s="254"/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  <c r="X251" s="254"/>
      <c r="Y251" s="254"/>
      <c r="Z251" s="254"/>
      <c r="AA251" s="254"/>
      <c r="AB251" s="254"/>
      <c r="AC251" s="254"/>
      <c r="AD251" s="254"/>
      <c r="AE251" s="254"/>
      <c r="AF251" s="254"/>
      <c r="AG251" s="254"/>
      <c r="AH251" s="254"/>
      <c r="AI251" s="254"/>
      <c r="AJ251" s="254"/>
      <c r="AK251" s="254"/>
      <c r="AL251" s="254"/>
      <c r="AM251" s="254"/>
      <c r="AN251" s="254"/>
      <c r="AO251" s="254"/>
      <c r="AP251" s="254"/>
    </row>
    <row r="252" spans="12:42">
      <c r="L252" s="254"/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  <c r="X252" s="254"/>
      <c r="Y252" s="254"/>
      <c r="Z252" s="254"/>
      <c r="AA252" s="254"/>
      <c r="AB252" s="254"/>
      <c r="AC252" s="254"/>
      <c r="AD252" s="254"/>
      <c r="AE252" s="254"/>
      <c r="AF252" s="254"/>
      <c r="AG252" s="254"/>
      <c r="AH252" s="254"/>
      <c r="AI252" s="254"/>
      <c r="AJ252" s="254"/>
      <c r="AK252" s="254"/>
      <c r="AL252" s="254"/>
      <c r="AM252" s="254"/>
      <c r="AN252" s="254"/>
      <c r="AO252" s="254"/>
      <c r="AP252" s="254"/>
    </row>
    <row r="253" spans="12:42">
      <c r="L253" s="254"/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  <c r="X253" s="254"/>
      <c r="Y253" s="254"/>
      <c r="Z253" s="254"/>
      <c r="AA253" s="254"/>
      <c r="AB253" s="254"/>
      <c r="AC253" s="254"/>
      <c r="AD253" s="254"/>
      <c r="AE253" s="254"/>
      <c r="AF253" s="254"/>
      <c r="AG253" s="254"/>
      <c r="AH253" s="254"/>
      <c r="AI253" s="254"/>
      <c r="AJ253" s="254"/>
      <c r="AK253" s="254"/>
      <c r="AL253" s="254"/>
      <c r="AM253" s="254"/>
      <c r="AN253" s="254"/>
      <c r="AO253" s="254"/>
      <c r="AP253" s="254"/>
    </row>
    <row r="254" spans="12:42"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</row>
    <row r="255" spans="12:42">
      <c r="L255" s="254"/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  <c r="X255" s="254"/>
      <c r="Y255" s="254"/>
      <c r="Z255" s="254"/>
      <c r="AA255" s="254"/>
      <c r="AB255" s="254"/>
      <c r="AC255" s="254"/>
      <c r="AD255" s="254"/>
      <c r="AE255" s="254"/>
      <c r="AF255" s="254"/>
      <c r="AG255" s="254"/>
      <c r="AH255" s="254"/>
      <c r="AI255" s="254"/>
      <c r="AJ255" s="254"/>
      <c r="AK255" s="254"/>
      <c r="AL255" s="254"/>
      <c r="AM255" s="254"/>
      <c r="AN255" s="254"/>
      <c r="AO255" s="254"/>
      <c r="AP255" s="254"/>
    </row>
    <row r="256" spans="12:42">
      <c r="L256" s="254"/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  <c r="X256" s="254"/>
      <c r="Y256" s="254"/>
      <c r="Z256" s="254"/>
      <c r="AA256" s="254"/>
      <c r="AB256" s="254"/>
      <c r="AC256" s="254"/>
      <c r="AD256" s="254"/>
      <c r="AE256" s="254"/>
      <c r="AF256" s="254"/>
      <c r="AG256" s="254"/>
      <c r="AH256" s="254"/>
      <c r="AI256" s="254"/>
      <c r="AJ256" s="254"/>
      <c r="AK256" s="254"/>
      <c r="AL256" s="254"/>
      <c r="AM256" s="254"/>
      <c r="AN256" s="254"/>
      <c r="AO256" s="254"/>
      <c r="AP256" s="254"/>
    </row>
    <row r="257" spans="12:42"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54"/>
      <c r="Y257" s="254"/>
      <c r="Z257" s="254"/>
      <c r="AA257" s="254"/>
      <c r="AB257" s="254"/>
      <c r="AC257" s="254"/>
      <c r="AD257" s="254"/>
      <c r="AE257" s="254"/>
      <c r="AF257" s="254"/>
      <c r="AG257" s="254"/>
      <c r="AH257" s="254"/>
      <c r="AI257" s="254"/>
      <c r="AJ257" s="254"/>
      <c r="AK257" s="254"/>
      <c r="AL257" s="254"/>
      <c r="AM257" s="254"/>
      <c r="AN257" s="254"/>
      <c r="AO257" s="254"/>
      <c r="AP257" s="254"/>
    </row>
    <row r="258" spans="12:42">
      <c r="L258" s="254"/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  <c r="X258" s="254"/>
      <c r="Y258" s="254"/>
      <c r="Z258" s="254"/>
      <c r="AA258" s="254"/>
      <c r="AB258" s="254"/>
      <c r="AC258" s="254"/>
      <c r="AD258" s="254"/>
      <c r="AE258" s="254"/>
      <c r="AF258" s="254"/>
      <c r="AG258" s="254"/>
      <c r="AH258" s="254"/>
      <c r="AI258" s="254"/>
      <c r="AJ258" s="254"/>
      <c r="AK258" s="254"/>
      <c r="AL258" s="254"/>
      <c r="AM258" s="254"/>
      <c r="AN258" s="254"/>
      <c r="AO258" s="254"/>
      <c r="AP258" s="254"/>
    </row>
    <row r="259" spans="12:42">
      <c r="L259" s="254"/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  <c r="X259" s="254"/>
      <c r="Y259" s="254"/>
      <c r="Z259" s="254"/>
      <c r="AA259" s="254"/>
      <c r="AB259" s="254"/>
      <c r="AC259" s="254"/>
      <c r="AD259" s="254"/>
      <c r="AE259" s="254"/>
      <c r="AF259" s="254"/>
      <c r="AG259" s="254"/>
      <c r="AH259" s="254"/>
      <c r="AI259" s="254"/>
      <c r="AJ259" s="254"/>
      <c r="AK259" s="254"/>
      <c r="AL259" s="254"/>
      <c r="AM259" s="254"/>
      <c r="AN259" s="254"/>
      <c r="AO259" s="254"/>
      <c r="AP259" s="254"/>
    </row>
    <row r="260" spans="12:42">
      <c r="L260" s="254"/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  <c r="X260" s="254"/>
      <c r="Y260" s="254"/>
      <c r="Z260" s="254"/>
      <c r="AA260" s="254"/>
      <c r="AB260" s="254"/>
      <c r="AC260" s="254"/>
      <c r="AD260" s="254"/>
      <c r="AE260" s="254"/>
      <c r="AF260" s="254"/>
      <c r="AG260" s="254"/>
      <c r="AH260" s="254"/>
      <c r="AI260" s="254"/>
      <c r="AJ260" s="254"/>
      <c r="AK260" s="254"/>
      <c r="AL260" s="254"/>
      <c r="AM260" s="254"/>
      <c r="AN260" s="254"/>
      <c r="AO260" s="254"/>
      <c r="AP260" s="254"/>
    </row>
    <row r="261" spans="12:42">
      <c r="L261" s="254"/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  <c r="X261" s="254"/>
      <c r="Y261" s="254"/>
      <c r="Z261" s="254"/>
      <c r="AA261" s="254"/>
      <c r="AB261" s="254"/>
      <c r="AC261" s="254"/>
      <c r="AD261" s="254"/>
      <c r="AE261" s="254"/>
      <c r="AF261" s="254"/>
      <c r="AG261" s="254"/>
      <c r="AH261" s="254"/>
      <c r="AI261" s="254"/>
      <c r="AJ261" s="254"/>
      <c r="AK261" s="254"/>
      <c r="AL261" s="254"/>
      <c r="AM261" s="254"/>
      <c r="AN261" s="254"/>
      <c r="AO261" s="254"/>
      <c r="AP261" s="254"/>
    </row>
    <row r="262" spans="12:42">
      <c r="L262" s="254"/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  <c r="X262" s="254"/>
      <c r="Y262" s="254"/>
      <c r="Z262" s="254"/>
      <c r="AA262" s="254"/>
      <c r="AB262" s="254"/>
      <c r="AC262" s="254"/>
      <c r="AD262" s="254"/>
      <c r="AE262" s="254"/>
      <c r="AF262" s="254"/>
      <c r="AG262" s="254"/>
      <c r="AH262" s="254"/>
      <c r="AI262" s="254"/>
      <c r="AJ262" s="254"/>
      <c r="AK262" s="254"/>
      <c r="AL262" s="254"/>
      <c r="AM262" s="254"/>
      <c r="AN262" s="254"/>
      <c r="AO262" s="254"/>
      <c r="AP262" s="254"/>
    </row>
    <row r="263" spans="12:42">
      <c r="L263" s="254"/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  <c r="X263" s="254"/>
      <c r="Y263" s="254"/>
      <c r="Z263" s="254"/>
      <c r="AA263" s="254"/>
      <c r="AB263" s="254"/>
      <c r="AC263" s="254"/>
      <c r="AD263" s="254"/>
      <c r="AE263" s="254"/>
      <c r="AF263" s="254"/>
      <c r="AG263" s="254"/>
      <c r="AH263" s="254"/>
      <c r="AI263" s="254"/>
      <c r="AJ263" s="254"/>
      <c r="AK263" s="254"/>
      <c r="AL263" s="254"/>
      <c r="AM263" s="254"/>
      <c r="AN263" s="254"/>
      <c r="AO263" s="254"/>
      <c r="AP263" s="254"/>
    </row>
    <row r="264" spans="12:42"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</row>
    <row r="265" spans="12:42">
      <c r="L265" s="254"/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  <c r="X265" s="254"/>
      <c r="Y265" s="254"/>
      <c r="Z265" s="254"/>
      <c r="AA265" s="254"/>
      <c r="AB265" s="254"/>
      <c r="AC265" s="254"/>
      <c r="AD265" s="254"/>
      <c r="AE265" s="254"/>
      <c r="AF265" s="254"/>
      <c r="AG265" s="254"/>
      <c r="AH265" s="254"/>
      <c r="AI265" s="254"/>
      <c r="AJ265" s="254"/>
      <c r="AK265" s="254"/>
      <c r="AL265" s="254"/>
      <c r="AM265" s="254"/>
      <c r="AN265" s="254"/>
      <c r="AO265" s="254"/>
      <c r="AP265" s="254"/>
    </row>
    <row r="266" spans="12:42"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254"/>
      <c r="AA266" s="254"/>
      <c r="AB266" s="254"/>
      <c r="AC266" s="254"/>
      <c r="AD266" s="254"/>
      <c r="AE266" s="254"/>
      <c r="AF266" s="254"/>
      <c r="AG266" s="254"/>
      <c r="AH266" s="254"/>
      <c r="AI266" s="254"/>
      <c r="AJ266" s="254"/>
      <c r="AK266" s="254"/>
      <c r="AL266" s="254"/>
      <c r="AM266" s="254"/>
      <c r="AN266" s="254"/>
      <c r="AO266" s="254"/>
      <c r="AP266" s="254"/>
    </row>
    <row r="267" spans="12:42">
      <c r="L267" s="254"/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  <c r="X267" s="254"/>
      <c r="Y267" s="254"/>
      <c r="Z267" s="254"/>
      <c r="AA267" s="254"/>
      <c r="AB267" s="254"/>
      <c r="AC267" s="254"/>
      <c r="AD267" s="254"/>
      <c r="AE267" s="254"/>
      <c r="AF267" s="254"/>
      <c r="AG267" s="254"/>
      <c r="AH267" s="254"/>
      <c r="AI267" s="254"/>
      <c r="AJ267" s="254"/>
      <c r="AK267" s="254"/>
      <c r="AL267" s="254"/>
      <c r="AM267" s="254"/>
      <c r="AN267" s="254"/>
      <c r="AO267" s="254"/>
      <c r="AP267" s="254"/>
    </row>
    <row r="268" spans="12:42">
      <c r="L268" s="254"/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54"/>
      <c r="Y268" s="254"/>
      <c r="Z268" s="254"/>
      <c r="AA268" s="254"/>
      <c r="AB268" s="254"/>
      <c r="AC268" s="254"/>
      <c r="AD268" s="254"/>
      <c r="AE268" s="254"/>
      <c r="AF268" s="254"/>
      <c r="AG268" s="254"/>
      <c r="AH268" s="254"/>
      <c r="AI268" s="254"/>
      <c r="AJ268" s="254"/>
      <c r="AK268" s="254"/>
      <c r="AL268" s="254"/>
      <c r="AM268" s="254"/>
      <c r="AN268" s="254"/>
      <c r="AO268" s="254"/>
      <c r="AP268" s="254"/>
    </row>
    <row r="269" spans="12:42"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  <c r="AA269" s="254"/>
      <c r="AB269" s="254"/>
      <c r="AC269" s="254"/>
      <c r="AD269" s="254"/>
      <c r="AE269" s="254"/>
      <c r="AF269" s="254"/>
      <c r="AG269" s="254"/>
      <c r="AH269" s="254"/>
      <c r="AI269" s="254"/>
      <c r="AJ269" s="254"/>
      <c r="AK269" s="254"/>
      <c r="AL269" s="254"/>
      <c r="AM269" s="254"/>
      <c r="AN269" s="254"/>
      <c r="AO269" s="254"/>
      <c r="AP269" s="254"/>
    </row>
    <row r="270" spans="12:42">
      <c r="L270" s="254"/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  <c r="X270" s="254"/>
      <c r="Y270" s="254"/>
      <c r="Z270" s="254"/>
      <c r="AA270" s="254"/>
      <c r="AB270" s="254"/>
      <c r="AC270" s="254"/>
      <c r="AD270" s="254"/>
      <c r="AE270" s="254"/>
      <c r="AF270" s="254"/>
      <c r="AG270" s="254"/>
      <c r="AH270" s="254"/>
      <c r="AI270" s="254"/>
      <c r="AJ270" s="254"/>
      <c r="AK270" s="254"/>
      <c r="AL270" s="254"/>
      <c r="AM270" s="254"/>
      <c r="AN270" s="254"/>
      <c r="AO270" s="254"/>
      <c r="AP270" s="254"/>
    </row>
    <row r="271" spans="12:42">
      <c r="L271" s="254"/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  <c r="Y271" s="254"/>
      <c r="Z271" s="254"/>
      <c r="AA271" s="254"/>
      <c r="AB271" s="254"/>
      <c r="AC271" s="254"/>
      <c r="AD271" s="254"/>
      <c r="AE271" s="254"/>
      <c r="AF271" s="254"/>
      <c r="AG271" s="254"/>
      <c r="AH271" s="254"/>
      <c r="AI271" s="254"/>
      <c r="AJ271" s="254"/>
      <c r="AK271" s="254"/>
      <c r="AL271" s="254"/>
      <c r="AM271" s="254"/>
      <c r="AN271" s="254"/>
      <c r="AO271" s="254"/>
      <c r="AP271" s="254"/>
    </row>
    <row r="272" spans="12:42">
      <c r="L272" s="254"/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4"/>
      <c r="AI272" s="254"/>
      <c r="AJ272" s="254"/>
      <c r="AK272" s="254"/>
      <c r="AL272" s="254"/>
      <c r="AM272" s="254"/>
      <c r="AN272" s="254"/>
      <c r="AO272" s="254"/>
      <c r="AP272" s="254"/>
    </row>
    <row r="273" spans="12:42">
      <c r="L273" s="254"/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  <c r="X273" s="254"/>
      <c r="Y273" s="254"/>
      <c r="Z273" s="254"/>
      <c r="AA273" s="254"/>
      <c r="AB273" s="254"/>
      <c r="AC273" s="254"/>
      <c r="AD273" s="254"/>
      <c r="AE273" s="254"/>
      <c r="AF273" s="254"/>
      <c r="AG273" s="254"/>
      <c r="AH273" s="254"/>
      <c r="AI273" s="254"/>
      <c r="AJ273" s="254"/>
      <c r="AK273" s="254"/>
      <c r="AL273" s="254"/>
      <c r="AM273" s="254"/>
      <c r="AN273" s="254"/>
      <c r="AO273" s="254"/>
      <c r="AP273" s="254"/>
    </row>
    <row r="274" spans="12:42">
      <c r="L274" s="254"/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4"/>
      <c r="AF274" s="254"/>
      <c r="AG274" s="254"/>
      <c r="AH274" s="254"/>
      <c r="AI274" s="254"/>
      <c r="AJ274" s="254"/>
      <c r="AK274" s="254"/>
      <c r="AL274" s="254"/>
      <c r="AM274" s="254"/>
      <c r="AN274" s="254"/>
      <c r="AO274" s="254"/>
      <c r="AP274" s="254"/>
    </row>
    <row r="275" spans="12:42">
      <c r="L275" s="254"/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4"/>
      <c r="AF275" s="254"/>
      <c r="AG275" s="254"/>
      <c r="AH275" s="254"/>
      <c r="AI275" s="254"/>
      <c r="AJ275" s="254"/>
      <c r="AK275" s="254"/>
      <c r="AL275" s="254"/>
      <c r="AM275" s="254"/>
      <c r="AN275" s="254"/>
      <c r="AO275" s="254"/>
      <c r="AP275" s="254"/>
    </row>
    <row r="276" spans="12:42">
      <c r="L276" s="254"/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4"/>
      <c r="AF276" s="254"/>
      <c r="AG276" s="254"/>
      <c r="AH276" s="254"/>
      <c r="AI276" s="254"/>
      <c r="AJ276" s="254"/>
      <c r="AK276" s="254"/>
      <c r="AL276" s="254"/>
      <c r="AM276" s="254"/>
      <c r="AN276" s="254"/>
      <c r="AO276" s="254"/>
      <c r="AP276" s="254"/>
    </row>
    <row r="277" spans="12:42">
      <c r="L277" s="254"/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4"/>
      <c r="AF277" s="254"/>
      <c r="AG277" s="254"/>
      <c r="AH277" s="254"/>
      <c r="AI277" s="254"/>
      <c r="AJ277" s="254"/>
      <c r="AK277" s="254"/>
      <c r="AL277" s="254"/>
      <c r="AM277" s="254"/>
      <c r="AN277" s="254"/>
      <c r="AO277" s="254"/>
      <c r="AP277" s="254"/>
    </row>
    <row r="278" spans="12:42">
      <c r="L278" s="254"/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4"/>
      <c r="AF278" s="254"/>
      <c r="AG278" s="254"/>
      <c r="AH278" s="254"/>
      <c r="AI278" s="254"/>
      <c r="AJ278" s="254"/>
      <c r="AK278" s="254"/>
      <c r="AL278" s="254"/>
      <c r="AM278" s="254"/>
      <c r="AN278" s="254"/>
      <c r="AO278" s="254"/>
      <c r="AP278" s="254"/>
    </row>
    <row r="279" spans="12:42">
      <c r="L279" s="254"/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</row>
    <row r="280" spans="12:42">
      <c r="L280" s="254"/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4"/>
      <c r="AF280" s="254"/>
      <c r="AG280" s="254"/>
      <c r="AH280" s="254"/>
      <c r="AI280" s="254"/>
      <c r="AJ280" s="254"/>
      <c r="AK280" s="254"/>
      <c r="AL280" s="254"/>
      <c r="AM280" s="254"/>
      <c r="AN280" s="254"/>
      <c r="AO280" s="254"/>
      <c r="AP280" s="254"/>
    </row>
    <row r="281" spans="12:42"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</row>
    <row r="282" spans="12:42"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</row>
    <row r="283" spans="12:42"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</row>
    <row r="284" spans="12:42"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</row>
    <row r="285" spans="12:42"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</row>
    <row r="286" spans="12:42"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</row>
    <row r="287" spans="12:42"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</row>
    <row r="288" spans="12:42"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</row>
    <row r="289" spans="12:42"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</row>
    <row r="290" spans="12:42"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</row>
    <row r="291" spans="12:42"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</row>
    <row r="292" spans="12:42"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</row>
    <row r="293" spans="12:42"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</row>
    <row r="294" spans="12:42">
      <c r="L294" s="254"/>
      <c r="M294" s="254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</row>
    <row r="295" spans="12:42"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</row>
    <row r="296" spans="12:42"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</row>
    <row r="297" spans="12:42">
      <c r="L297" s="254"/>
      <c r="M297" s="254"/>
      <c r="N297" s="254"/>
      <c r="O297" s="254"/>
      <c r="P297" s="254"/>
      <c r="Q297" s="254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</row>
    <row r="298" spans="12:42">
      <c r="L298" s="254"/>
      <c r="M298" s="254"/>
      <c r="N298" s="254"/>
      <c r="O298" s="254"/>
      <c r="P298" s="254"/>
      <c r="Q298" s="254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</row>
    <row r="299" spans="12:42">
      <c r="L299" s="254"/>
      <c r="M299" s="254"/>
      <c r="N299" s="254"/>
      <c r="O299" s="254"/>
      <c r="P299" s="254"/>
      <c r="Q299" s="254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</row>
    <row r="300" spans="12:42">
      <c r="L300" s="254"/>
      <c r="M300" s="254"/>
      <c r="N300" s="254"/>
      <c r="O300" s="254"/>
      <c r="P300" s="254"/>
      <c r="Q300" s="254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</row>
    <row r="301" spans="12:42">
      <c r="L301" s="254"/>
      <c r="M301" s="254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</row>
    <row r="302" spans="12:42">
      <c r="L302" s="254"/>
      <c r="M302" s="254"/>
      <c r="N302" s="254"/>
      <c r="O302" s="254"/>
      <c r="P302" s="254"/>
      <c r="Q302" s="254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</row>
    <row r="303" spans="12:42">
      <c r="L303" s="254"/>
      <c r="M303" s="254"/>
      <c r="N303" s="254"/>
      <c r="O303" s="254"/>
      <c r="P303" s="254"/>
      <c r="Q303" s="254"/>
      <c r="R303" s="254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/>
      <c r="AK303" s="254"/>
      <c r="AL303" s="254"/>
      <c r="AM303" s="254"/>
      <c r="AN303" s="254"/>
      <c r="AO303" s="254"/>
      <c r="AP303" s="254"/>
    </row>
    <row r="304" spans="12:42">
      <c r="L304" s="254"/>
      <c r="M304" s="254"/>
      <c r="N304" s="254"/>
      <c r="O304" s="254"/>
      <c r="P304" s="254"/>
      <c r="Q304" s="254"/>
      <c r="R304" s="254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</row>
    <row r="305" spans="12:42">
      <c r="L305" s="254"/>
      <c r="M305" s="254"/>
      <c r="N305" s="254"/>
      <c r="O305" s="254"/>
      <c r="P305" s="254"/>
      <c r="Q305" s="254"/>
      <c r="R305" s="254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</row>
    <row r="306" spans="12:42">
      <c r="L306" s="254"/>
      <c r="M306" s="254"/>
      <c r="N306" s="254"/>
      <c r="O306" s="254"/>
      <c r="P306" s="254"/>
      <c r="Q306" s="254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</row>
    <row r="307" spans="12:42">
      <c r="L307" s="254"/>
      <c r="M307" s="254"/>
      <c r="N307" s="254"/>
      <c r="O307" s="254"/>
      <c r="P307" s="254"/>
      <c r="Q307" s="254"/>
      <c r="R307" s="254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/>
      <c r="AK307" s="254"/>
      <c r="AL307" s="254"/>
      <c r="AM307" s="254"/>
      <c r="AN307" s="254"/>
      <c r="AO307" s="254"/>
      <c r="AP307" s="254"/>
    </row>
    <row r="308" spans="12:42">
      <c r="L308" s="254"/>
      <c r="M308" s="254"/>
      <c r="N308" s="254"/>
      <c r="O308" s="254"/>
      <c r="P308" s="254"/>
      <c r="Q308" s="254"/>
      <c r="R308" s="254"/>
      <c r="S308" s="254"/>
      <c r="T308" s="254"/>
      <c r="U308" s="254"/>
      <c r="V308" s="254"/>
      <c r="W308" s="254"/>
      <c r="X308" s="254"/>
      <c r="Y308" s="254"/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/>
      <c r="AK308" s="254"/>
      <c r="AL308" s="254"/>
      <c r="AM308" s="254"/>
      <c r="AN308" s="254"/>
      <c r="AO308" s="254"/>
      <c r="AP308" s="254"/>
    </row>
    <row r="309" spans="12:42">
      <c r="L309" s="254"/>
      <c r="M309" s="254"/>
      <c r="N309" s="254"/>
      <c r="O309" s="254"/>
      <c r="P309" s="254"/>
      <c r="Q309" s="254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54"/>
      <c r="AK309" s="254"/>
      <c r="AL309" s="254"/>
      <c r="AM309" s="254"/>
      <c r="AN309" s="254"/>
      <c r="AO309" s="254"/>
      <c r="AP309" s="254"/>
    </row>
    <row r="310" spans="12:42">
      <c r="L310" s="254"/>
      <c r="M310" s="254"/>
      <c r="N310" s="254"/>
      <c r="O310" s="254"/>
      <c r="P310" s="254"/>
      <c r="Q310" s="254"/>
      <c r="R310" s="254"/>
      <c r="S310" s="254"/>
      <c r="T310" s="254"/>
      <c r="U310" s="254"/>
      <c r="V310" s="254"/>
      <c r="W310" s="254"/>
      <c r="X310" s="254"/>
      <c r="Y310" s="254"/>
      <c r="Z310" s="254"/>
      <c r="AA310" s="254"/>
      <c r="AB310" s="254"/>
      <c r="AC310" s="254"/>
      <c r="AD310" s="254"/>
      <c r="AE310" s="254"/>
      <c r="AF310" s="254"/>
      <c r="AG310" s="254"/>
      <c r="AH310" s="254"/>
      <c r="AI310" s="254"/>
      <c r="AJ310" s="254"/>
      <c r="AK310" s="254"/>
      <c r="AL310" s="254"/>
      <c r="AM310" s="254"/>
      <c r="AN310" s="254"/>
      <c r="AO310" s="254"/>
      <c r="AP310" s="254"/>
    </row>
    <row r="311" spans="12:42">
      <c r="L311" s="254"/>
      <c r="M311" s="254"/>
      <c r="N311" s="254"/>
      <c r="O311" s="254"/>
      <c r="P311" s="254"/>
      <c r="Q311" s="254"/>
      <c r="R311" s="254"/>
      <c r="S311" s="254"/>
      <c r="T311" s="254"/>
      <c r="U311" s="254"/>
      <c r="V311" s="254"/>
      <c r="W311" s="254"/>
      <c r="X311" s="254"/>
      <c r="Y311" s="254"/>
      <c r="Z311" s="254"/>
      <c r="AA311" s="254"/>
      <c r="AB311" s="254"/>
      <c r="AC311" s="254"/>
      <c r="AD311" s="254"/>
      <c r="AE311" s="254"/>
      <c r="AF311" s="254"/>
      <c r="AG311" s="254"/>
      <c r="AH311" s="254"/>
      <c r="AI311" s="254"/>
      <c r="AJ311" s="254"/>
      <c r="AK311" s="254"/>
      <c r="AL311" s="254"/>
      <c r="AM311" s="254"/>
      <c r="AN311" s="254"/>
      <c r="AO311" s="254"/>
      <c r="AP311" s="254"/>
    </row>
    <row r="312" spans="12:42">
      <c r="L312" s="254"/>
      <c r="M312" s="254"/>
      <c r="N312" s="254"/>
      <c r="O312" s="254"/>
      <c r="P312" s="254"/>
      <c r="Q312" s="254"/>
      <c r="R312" s="254"/>
      <c r="S312" s="254"/>
      <c r="T312" s="254"/>
      <c r="U312" s="254"/>
      <c r="V312" s="254"/>
      <c r="W312" s="254"/>
      <c r="X312" s="254"/>
      <c r="Y312" s="254"/>
      <c r="Z312" s="254"/>
      <c r="AA312" s="254"/>
      <c r="AB312" s="254"/>
      <c r="AC312" s="254"/>
      <c r="AD312" s="254"/>
      <c r="AE312" s="254"/>
      <c r="AF312" s="254"/>
      <c r="AG312" s="254"/>
      <c r="AH312" s="254"/>
      <c r="AI312" s="254"/>
      <c r="AJ312" s="254"/>
      <c r="AK312" s="254"/>
      <c r="AL312" s="254"/>
      <c r="AM312" s="254"/>
      <c r="AN312" s="254"/>
      <c r="AO312" s="254"/>
      <c r="AP312" s="254"/>
    </row>
    <row r="313" spans="12:42">
      <c r="L313" s="254"/>
      <c r="M313" s="254"/>
      <c r="N313" s="254"/>
      <c r="O313" s="254"/>
      <c r="P313" s="254"/>
      <c r="Q313" s="254"/>
      <c r="R313" s="254"/>
      <c r="S313" s="254"/>
      <c r="T313" s="254"/>
      <c r="U313" s="254"/>
      <c r="V313" s="254"/>
      <c r="W313" s="254"/>
      <c r="X313" s="254"/>
      <c r="Y313" s="254"/>
      <c r="Z313" s="254"/>
      <c r="AA313" s="254"/>
      <c r="AB313" s="254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</row>
    <row r="314" spans="12:42">
      <c r="L314" s="254"/>
      <c r="M314" s="254"/>
      <c r="N314" s="254"/>
      <c r="O314" s="254"/>
      <c r="P314" s="254"/>
      <c r="Q314" s="254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</row>
    <row r="315" spans="12:42">
      <c r="L315" s="254"/>
      <c r="M315" s="254"/>
      <c r="N315" s="254"/>
      <c r="O315" s="254"/>
      <c r="P315" s="254"/>
      <c r="Q315" s="254"/>
      <c r="R315" s="254"/>
      <c r="S315" s="254"/>
      <c r="T315" s="254"/>
      <c r="U315" s="254"/>
      <c r="V315" s="254"/>
      <c r="W315" s="254"/>
      <c r="X315" s="254"/>
      <c r="Y315" s="254"/>
      <c r="Z315" s="254"/>
      <c r="AA315" s="254"/>
      <c r="AB315" s="254"/>
      <c r="AC315" s="254"/>
      <c r="AD315" s="254"/>
      <c r="AE315" s="254"/>
      <c r="AF315" s="254"/>
      <c r="AG315" s="254"/>
      <c r="AH315" s="254"/>
      <c r="AI315" s="254"/>
      <c r="AJ315" s="254"/>
      <c r="AK315" s="254"/>
      <c r="AL315" s="254"/>
      <c r="AM315" s="254"/>
      <c r="AN315" s="254"/>
      <c r="AO315" s="254"/>
      <c r="AP315" s="254"/>
    </row>
    <row r="316" spans="12:42">
      <c r="L316" s="254"/>
      <c r="M316" s="254"/>
      <c r="N316" s="254"/>
      <c r="O316" s="254"/>
      <c r="P316" s="254"/>
      <c r="Q316" s="254"/>
      <c r="R316" s="254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54"/>
      <c r="AP316" s="254"/>
    </row>
    <row r="317" spans="12:42">
      <c r="L317" s="254"/>
      <c r="M317" s="254"/>
      <c r="N317" s="254"/>
      <c r="O317" s="254"/>
      <c r="P317" s="254"/>
      <c r="Q317" s="254"/>
      <c r="R317" s="254"/>
      <c r="S317" s="254"/>
      <c r="T317" s="254"/>
      <c r="U317" s="254"/>
      <c r="V317" s="254"/>
      <c r="W317" s="254"/>
      <c r="X317" s="254"/>
      <c r="Y317" s="254"/>
      <c r="Z317" s="254"/>
      <c r="AA317" s="254"/>
      <c r="AB317" s="254"/>
      <c r="AC317" s="254"/>
      <c r="AD317" s="254"/>
      <c r="AE317" s="254"/>
      <c r="AF317" s="254"/>
      <c r="AG317" s="254"/>
      <c r="AH317" s="254"/>
      <c r="AI317" s="254"/>
      <c r="AJ317" s="254"/>
      <c r="AK317" s="254"/>
      <c r="AL317" s="254"/>
      <c r="AM317" s="254"/>
      <c r="AN317" s="254"/>
      <c r="AO317" s="254"/>
      <c r="AP317" s="254"/>
    </row>
    <row r="318" spans="12:42">
      <c r="L318" s="254"/>
      <c r="M318" s="254"/>
      <c r="N318" s="254"/>
      <c r="O318" s="254"/>
      <c r="P318" s="254"/>
      <c r="Q318" s="254"/>
      <c r="R318" s="254"/>
      <c r="S318" s="254"/>
      <c r="T318" s="254"/>
      <c r="U318" s="254"/>
      <c r="V318" s="254"/>
      <c r="W318" s="254"/>
      <c r="X318" s="254"/>
      <c r="Y318" s="254"/>
      <c r="Z318" s="254"/>
      <c r="AA318" s="254"/>
      <c r="AB318" s="254"/>
      <c r="AC318" s="254"/>
      <c r="AD318" s="254"/>
      <c r="AE318" s="254"/>
      <c r="AF318" s="254"/>
      <c r="AG318" s="254"/>
      <c r="AH318" s="254"/>
      <c r="AI318" s="254"/>
      <c r="AJ318" s="254"/>
      <c r="AK318" s="254"/>
      <c r="AL318" s="254"/>
      <c r="AM318" s="254"/>
      <c r="AN318" s="254"/>
      <c r="AO318" s="254"/>
      <c r="AP318" s="254"/>
    </row>
    <row r="319" spans="12:42">
      <c r="L319" s="254"/>
      <c r="M319" s="254"/>
      <c r="N319" s="254"/>
      <c r="O319" s="254"/>
      <c r="P319" s="254"/>
      <c r="Q319" s="254"/>
      <c r="R319" s="254"/>
      <c r="S319" s="254"/>
      <c r="T319" s="254"/>
      <c r="U319" s="254"/>
      <c r="V319" s="254"/>
      <c r="W319" s="254"/>
      <c r="X319" s="254"/>
      <c r="Y319" s="254"/>
      <c r="Z319" s="254"/>
      <c r="AA319" s="254"/>
      <c r="AB319" s="254"/>
      <c r="AC319" s="254"/>
      <c r="AD319" s="254"/>
      <c r="AE319" s="254"/>
      <c r="AF319" s="254"/>
      <c r="AG319" s="254"/>
      <c r="AH319" s="254"/>
      <c r="AI319" s="254"/>
      <c r="AJ319" s="254"/>
      <c r="AK319" s="254"/>
      <c r="AL319" s="254"/>
      <c r="AM319" s="254"/>
      <c r="AN319" s="254"/>
      <c r="AO319" s="254"/>
      <c r="AP319" s="254"/>
    </row>
    <row r="320" spans="12:42">
      <c r="L320" s="254"/>
      <c r="M320" s="254"/>
      <c r="N320" s="254"/>
      <c r="O320" s="254"/>
      <c r="P320" s="254"/>
      <c r="Q320" s="254"/>
      <c r="R320" s="254"/>
      <c r="S320" s="254"/>
      <c r="T320" s="254"/>
      <c r="U320" s="254"/>
      <c r="V320" s="254"/>
      <c r="W320" s="254"/>
      <c r="X320" s="254"/>
      <c r="Y320" s="254"/>
      <c r="Z320" s="254"/>
      <c r="AA320" s="254"/>
      <c r="AB320" s="254"/>
      <c r="AC320" s="254"/>
      <c r="AD320" s="254"/>
      <c r="AE320" s="254"/>
      <c r="AF320" s="254"/>
      <c r="AG320" s="254"/>
      <c r="AH320" s="254"/>
      <c r="AI320" s="254"/>
      <c r="AJ320" s="254"/>
      <c r="AK320" s="254"/>
      <c r="AL320" s="254"/>
      <c r="AM320" s="254"/>
      <c r="AN320" s="254"/>
      <c r="AO320" s="254"/>
      <c r="AP320" s="254"/>
    </row>
    <row r="321" spans="12:42">
      <c r="L321" s="254"/>
      <c r="M321" s="254"/>
      <c r="N321" s="254"/>
      <c r="O321" s="254"/>
      <c r="P321" s="254"/>
      <c r="Q321" s="254"/>
      <c r="R321" s="254"/>
      <c r="S321" s="254"/>
      <c r="T321" s="254"/>
      <c r="U321" s="254"/>
      <c r="V321" s="254"/>
      <c r="W321" s="254"/>
      <c r="X321" s="254"/>
      <c r="Y321" s="254"/>
      <c r="Z321" s="254"/>
      <c r="AA321" s="254"/>
      <c r="AB321" s="254"/>
      <c r="AC321" s="254"/>
      <c r="AD321" s="254"/>
      <c r="AE321" s="254"/>
      <c r="AF321" s="254"/>
      <c r="AG321" s="254"/>
      <c r="AH321" s="254"/>
      <c r="AI321" s="254"/>
      <c r="AJ321" s="254"/>
      <c r="AK321" s="254"/>
      <c r="AL321" s="254"/>
      <c r="AM321" s="254"/>
      <c r="AN321" s="254"/>
      <c r="AO321" s="254"/>
      <c r="AP321" s="254"/>
    </row>
    <row r="322" spans="12:42">
      <c r="L322" s="254"/>
      <c r="M322" s="254"/>
      <c r="N322" s="254"/>
      <c r="O322" s="254"/>
      <c r="P322" s="254"/>
      <c r="Q322" s="254"/>
      <c r="R322" s="254"/>
      <c r="S322" s="254"/>
      <c r="T322" s="254"/>
      <c r="U322" s="254"/>
      <c r="V322" s="254"/>
      <c r="W322" s="254"/>
      <c r="X322" s="254"/>
      <c r="Y322" s="254"/>
      <c r="Z322" s="254"/>
      <c r="AA322" s="254"/>
      <c r="AB322" s="254"/>
      <c r="AC322" s="254"/>
      <c r="AD322" s="254"/>
      <c r="AE322" s="254"/>
      <c r="AF322" s="254"/>
      <c r="AG322" s="254"/>
      <c r="AH322" s="254"/>
      <c r="AI322" s="254"/>
      <c r="AJ322" s="254"/>
      <c r="AK322" s="254"/>
      <c r="AL322" s="254"/>
      <c r="AM322" s="254"/>
      <c r="AN322" s="254"/>
      <c r="AO322" s="254"/>
      <c r="AP322" s="254"/>
    </row>
    <row r="323" spans="12:42">
      <c r="L323" s="254"/>
      <c r="M323" s="254"/>
      <c r="N323" s="254"/>
      <c r="O323" s="254"/>
      <c r="P323" s="254"/>
      <c r="Q323" s="254"/>
      <c r="R323" s="254"/>
      <c r="S323" s="254"/>
      <c r="T323" s="254"/>
      <c r="U323" s="254"/>
      <c r="V323" s="254"/>
      <c r="W323" s="254"/>
      <c r="X323" s="254"/>
      <c r="Y323" s="254"/>
      <c r="Z323" s="254"/>
      <c r="AA323" s="254"/>
      <c r="AB323" s="254"/>
      <c r="AC323" s="254"/>
      <c r="AD323" s="254"/>
      <c r="AE323" s="254"/>
      <c r="AF323" s="254"/>
      <c r="AG323" s="254"/>
      <c r="AH323" s="254"/>
      <c r="AI323" s="254"/>
      <c r="AJ323" s="254"/>
      <c r="AK323" s="254"/>
      <c r="AL323" s="254"/>
      <c r="AM323" s="254"/>
      <c r="AN323" s="254"/>
      <c r="AO323" s="254"/>
      <c r="AP323" s="254"/>
    </row>
    <row r="324" spans="12:42">
      <c r="L324" s="254"/>
      <c r="M324" s="254"/>
      <c r="N324" s="254"/>
      <c r="O324" s="254"/>
      <c r="P324" s="254"/>
      <c r="Q324" s="254"/>
      <c r="R324" s="254"/>
      <c r="S324" s="254"/>
      <c r="T324" s="254"/>
      <c r="U324" s="254"/>
      <c r="V324" s="254"/>
      <c r="W324" s="254"/>
      <c r="X324" s="254"/>
      <c r="Y324" s="254"/>
      <c r="Z324" s="254"/>
      <c r="AA324" s="254"/>
      <c r="AB324" s="254"/>
      <c r="AC324" s="254"/>
      <c r="AD324" s="254"/>
      <c r="AE324" s="254"/>
      <c r="AF324" s="254"/>
      <c r="AG324" s="254"/>
      <c r="AH324" s="254"/>
      <c r="AI324" s="254"/>
      <c r="AJ324" s="254"/>
      <c r="AK324" s="254"/>
      <c r="AL324" s="254"/>
      <c r="AM324" s="254"/>
      <c r="AN324" s="254"/>
      <c r="AO324" s="254"/>
      <c r="AP324" s="254"/>
    </row>
    <row r="325" spans="12:42">
      <c r="L325" s="254"/>
      <c r="M325" s="254"/>
      <c r="N325" s="254"/>
      <c r="O325" s="254"/>
      <c r="P325" s="254"/>
      <c r="Q325" s="254"/>
      <c r="R325" s="254"/>
      <c r="S325" s="254"/>
      <c r="T325" s="254"/>
      <c r="U325" s="254"/>
      <c r="V325" s="254"/>
      <c r="W325" s="254"/>
      <c r="X325" s="254"/>
      <c r="Y325" s="254"/>
      <c r="Z325" s="254"/>
      <c r="AA325" s="254"/>
      <c r="AB325" s="254"/>
      <c r="AC325" s="254"/>
      <c r="AD325" s="254"/>
      <c r="AE325" s="254"/>
      <c r="AF325" s="254"/>
      <c r="AG325" s="254"/>
      <c r="AH325" s="254"/>
      <c r="AI325" s="254"/>
      <c r="AJ325" s="254"/>
      <c r="AK325" s="254"/>
      <c r="AL325" s="254"/>
      <c r="AM325" s="254"/>
      <c r="AN325" s="254"/>
      <c r="AO325" s="254"/>
      <c r="AP325" s="254"/>
    </row>
    <row r="326" spans="12:42">
      <c r="L326" s="254"/>
      <c r="M326" s="254"/>
      <c r="N326" s="254"/>
      <c r="O326" s="254"/>
      <c r="P326" s="254"/>
      <c r="Q326" s="254"/>
      <c r="R326" s="254"/>
      <c r="S326" s="254"/>
      <c r="T326" s="254"/>
      <c r="U326" s="254"/>
      <c r="V326" s="254"/>
      <c r="W326" s="254"/>
      <c r="X326" s="254"/>
      <c r="Y326" s="254"/>
      <c r="Z326" s="254"/>
      <c r="AA326" s="254"/>
      <c r="AB326" s="254"/>
      <c r="AC326" s="254"/>
      <c r="AD326" s="254"/>
      <c r="AE326" s="254"/>
      <c r="AF326" s="254"/>
      <c r="AG326" s="254"/>
      <c r="AH326" s="254"/>
      <c r="AI326" s="254"/>
      <c r="AJ326" s="254"/>
      <c r="AK326" s="254"/>
      <c r="AL326" s="254"/>
      <c r="AM326" s="254"/>
      <c r="AN326" s="254"/>
      <c r="AO326" s="254"/>
      <c r="AP326" s="254"/>
    </row>
    <row r="327" spans="12:42">
      <c r="L327" s="254"/>
      <c r="M327" s="254"/>
      <c r="N327" s="254"/>
      <c r="O327" s="254"/>
      <c r="P327" s="254"/>
      <c r="Q327" s="254"/>
      <c r="R327" s="254"/>
      <c r="S327" s="254"/>
      <c r="T327" s="254"/>
      <c r="U327" s="254"/>
      <c r="V327" s="254"/>
      <c r="W327" s="254"/>
      <c r="X327" s="254"/>
      <c r="Y327" s="254"/>
      <c r="Z327" s="254"/>
      <c r="AA327" s="254"/>
      <c r="AB327" s="254"/>
      <c r="AC327" s="254"/>
      <c r="AD327" s="254"/>
      <c r="AE327" s="254"/>
      <c r="AF327" s="254"/>
      <c r="AG327" s="254"/>
      <c r="AH327" s="254"/>
      <c r="AI327" s="254"/>
      <c r="AJ327" s="254"/>
      <c r="AK327" s="254"/>
      <c r="AL327" s="254"/>
      <c r="AM327" s="254"/>
      <c r="AN327" s="254"/>
      <c r="AO327" s="254"/>
      <c r="AP327" s="254"/>
    </row>
    <row r="328" spans="12:42">
      <c r="L328" s="254"/>
      <c r="M328" s="254"/>
      <c r="N328" s="254"/>
      <c r="O328" s="254"/>
      <c r="P328" s="254"/>
      <c r="Q328" s="254"/>
      <c r="R328" s="254"/>
      <c r="S328" s="254"/>
      <c r="T328" s="254"/>
      <c r="U328" s="254"/>
      <c r="V328" s="254"/>
      <c r="W328" s="254"/>
      <c r="X328" s="254"/>
      <c r="Y328" s="254"/>
      <c r="Z328" s="254"/>
      <c r="AA328" s="254"/>
      <c r="AB328" s="254"/>
      <c r="AC328" s="254"/>
      <c r="AD328" s="254"/>
      <c r="AE328" s="254"/>
      <c r="AF328" s="254"/>
      <c r="AG328" s="254"/>
      <c r="AH328" s="254"/>
      <c r="AI328" s="254"/>
      <c r="AJ328" s="254"/>
      <c r="AK328" s="254"/>
      <c r="AL328" s="254"/>
      <c r="AM328" s="254"/>
      <c r="AN328" s="254"/>
      <c r="AO328" s="254"/>
      <c r="AP328" s="254"/>
    </row>
    <row r="329" spans="12:42">
      <c r="L329" s="254"/>
      <c r="M329" s="254"/>
      <c r="N329" s="254"/>
      <c r="O329" s="254"/>
      <c r="P329" s="254"/>
      <c r="Q329" s="254"/>
      <c r="R329" s="254"/>
      <c r="S329" s="254"/>
      <c r="T329" s="254"/>
      <c r="U329" s="254"/>
      <c r="V329" s="254"/>
      <c r="W329" s="254"/>
      <c r="X329" s="254"/>
      <c r="Y329" s="254"/>
      <c r="Z329" s="254"/>
      <c r="AA329" s="254"/>
      <c r="AB329" s="254"/>
      <c r="AC329" s="254"/>
      <c r="AD329" s="254"/>
      <c r="AE329" s="254"/>
      <c r="AF329" s="254"/>
      <c r="AG329" s="254"/>
      <c r="AH329" s="254"/>
      <c r="AI329" s="254"/>
      <c r="AJ329" s="254"/>
      <c r="AK329" s="254"/>
      <c r="AL329" s="254"/>
      <c r="AM329" s="254"/>
      <c r="AN329" s="254"/>
      <c r="AO329" s="254"/>
      <c r="AP329" s="254"/>
    </row>
    <row r="330" spans="12:42">
      <c r="L330" s="254"/>
      <c r="M330" s="254"/>
      <c r="N330" s="254"/>
      <c r="O330" s="254"/>
      <c r="P330" s="254"/>
      <c r="Q330" s="254"/>
      <c r="R330" s="254"/>
      <c r="S330" s="254"/>
      <c r="T330" s="254"/>
      <c r="U330" s="254"/>
      <c r="V330" s="254"/>
      <c r="W330" s="254"/>
      <c r="X330" s="254"/>
      <c r="Y330" s="254"/>
      <c r="Z330" s="254"/>
      <c r="AA330" s="254"/>
      <c r="AB330" s="254"/>
      <c r="AC330" s="254"/>
      <c r="AD330" s="254"/>
      <c r="AE330" s="254"/>
      <c r="AF330" s="254"/>
      <c r="AG330" s="254"/>
      <c r="AH330" s="254"/>
      <c r="AI330" s="254"/>
      <c r="AJ330" s="254"/>
      <c r="AK330" s="254"/>
      <c r="AL330" s="254"/>
      <c r="AM330" s="254"/>
      <c r="AN330" s="254"/>
      <c r="AO330" s="254"/>
      <c r="AP330" s="254"/>
    </row>
    <row r="331" spans="12:42">
      <c r="L331" s="254"/>
      <c r="M331" s="254"/>
      <c r="N331" s="254"/>
      <c r="O331" s="254"/>
      <c r="P331" s="254"/>
      <c r="Q331" s="254"/>
      <c r="R331" s="254"/>
      <c r="S331" s="254"/>
      <c r="T331" s="254"/>
      <c r="U331" s="254"/>
      <c r="V331" s="254"/>
      <c r="W331" s="254"/>
      <c r="X331" s="254"/>
      <c r="Y331" s="254"/>
      <c r="Z331" s="254"/>
      <c r="AA331" s="254"/>
      <c r="AB331" s="254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254"/>
    </row>
    <row r="332" spans="12:42">
      <c r="L332" s="254"/>
      <c r="M332" s="254"/>
      <c r="N332" s="254"/>
      <c r="O332" s="254"/>
      <c r="P332" s="254"/>
      <c r="Q332" s="254"/>
      <c r="R332" s="254"/>
      <c r="S332" s="254"/>
      <c r="T332" s="254"/>
      <c r="U332" s="254"/>
      <c r="V332" s="254"/>
      <c r="W332" s="254"/>
      <c r="X332" s="254"/>
      <c r="Y332" s="254"/>
      <c r="Z332" s="254"/>
      <c r="AA332" s="254"/>
      <c r="AB332" s="254"/>
      <c r="AC332" s="254"/>
      <c r="AD332" s="254"/>
      <c r="AE332" s="254"/>
      <c r="AF332" s="254"/>
      <c r="AG332" s="254"/>
      <c r="AH332" s="254"/>
      <c r="AI332" s="254"/>
      <c r="AJ332" s="254"/>
      <c r="AK332" s="254"/>
      <c r="AL332" s="254"/>
      <c r="AM332" s="254"/>
      <c r="AN332" s="254"/>
      <c r="AO332" s="254"/>
      <c r="AP332" s="254"/>
    </row>
    <row r="333" spans="12:42">
      <c r="L333" s="254"/>
      <c r="M333" s="254"/>
      <c r="N333" s="254"/>
      <c r="O333" s="254"/>
      <c r="P333" s="254"/>
      <c r="Q333" s="254"/>
      <c r="R333" s="254"/>
      <c r="S333" s="254"/>
      <c r="T333" s="254"/>
      <c r="U333" s="254"/>
      <c r="V333" s="254"/>
      <c r="W333" s="254"/>
      <c r="X333" s="254"/>
      <c r="Y333" s="254"/>
      <c r="Z333" s="254"/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4"/>
      <c r="AM333" s="254"/>
      <c r="AN333" s="254"/>
      <c r="AO333" s="254"/>
      <c r="AP333" s="254"/>
    </row>
    <row r="334" spans="12:42">
      <c r="L334" s="254"/>
      <c r="M334" s="254"/>
      <c r="N334" s="254"/>
      <c r="O334" s="254"/>
      <c r="P334" s="254"/>
      <c r="Q334" s="254"/>
      <c r="R334" s="254"/>
      <c r="S334" s="254"/>
      <c r="T334" s="254"/>
      <c r="U334" s="254"/>
      <c r="V334" s="254"/>
      <c r="W334" s="254"/>
      <c r="X334" s="254"/>
      <c r="Y334" s="254"/>
      <c r="Z334" s="254"/>
      <c r="AA334" s="254"/>
      <c r="AB334" s="254"/>
      <c r="AC334" s="254"/>
      <c r="AD334" s="254"/>
      <c r="AE334" s="254"/>
      <c r="AF334" s="254"/>
      <c r="AG334" s="254"/>
      <c r="AH334" s="254"/>
      <c r="AI334" s="254"/>
      <c r="AJ334" s="254"/>
      <c r="AK334" s="254"/>
      <c r="AL334" s="254"/>
      <c r="AM334" s="254"/>
      <c r="AN334" s="254"/>
      <c r="AO334" s="254"/>
      <c r="AP334" s="254"/>
    </row>
    <row r="335" spans="12:42">
      <c r="L335" s="254"/>
      <c r="M335" s="254"/>
      <c r="N335" s="254"/>
      <c r="O335" s="254"/>
      <c r="P335" s="254"/>
      <c r="Q335" s="254"/>
      <c r="R335" s="254"/>
      <c r="S335" s="254"/>
      <c r="T335" s="254"/>
      <c r="U335" s="254"/>
      <c r="V335" s="254"/>
      <c r="W335" s="254"/>
      <c r="X335" s="254"/>
      <c r="Y335" s="254"/>
      <c r="Z335" s="254"/>
      <c r="AA335" s="254"/>
      <c r="AB335" s="254"/>
      <c r="AC335" s="254"/>
      <c r="AD335" s="254"/>
      <c r="AE335" s="254"/>
      <c r="AF335" s="254"/>
      <c r="AG335" s="254"/>
      <c r="AH335" s="254"/>
      <c r="AI335" s="254"/>
      <c r="AJ335" s="254"/>
      <c r="AK335" s="254"/>
      <c r="AL335" s="254"/>
      <c r="AM335" s="254"/>
      <c r="AN335" s="254"/>
      <c r="AO335" s="254"/>
      <c r="AP335" s="254"/>
    </row>
    <row r="336" spans="12:42">
      <c r="L336" s="254"/>
      <c r="M336" s="254"/>
      <c r="N336" s="254"/>
      <c r="O336" s="254"/>
      <c r="P336" s="254"/>
      <c r="Q336" s="254"/>
      <c r="R336" s="254"/>
      <c r="S336" s="254"/>
      <c r="T336" s="254"/>
      <c r="U336" s="254"/>
      <c r="V336" s="254"/>
      <c r="W336" s="254"/>
      <c r="X336" s="254"/>
      <c r="Y336" s="254"/>
      <c r="Z336" s="254"/>
      <c r="AA336" s="254"/>
      <c r="AB336" s="254"/>
      <c r="AC336" s="254"/>
      <c r="AD336" s="254"/>
      <c r="AE336" s="254"/>
      <c r="AF336" s="254"/>
      <c r="AG336" s="254"/>
      <c r="AH336" s="254"/>
      <c r="AI336" s="254"/>
      <c r="AJ336" s="254"/>
      <c r="AK336" s="254"/>
      <c r="AL336" s="254"/>
      <c r="AM336" s="254"/>
      <c r="AN336" s="254"/>
      <c r="AO336" s="254"/>
      <c r="AP336" s="254"/>
    </row>
    <row r="337" spans="12:42">
      <c r="L337" s="254"/>
      <c r="M337" s="254"/>
      <c r="N337" s="254"/>
      <c r="O337" s="254"/>
      <c r="P337" s="254"/>
      <c r="Q337" s="254"/>
      <c r="R337" s="254"/>
      <c r="S337" s="254"/>
      <c r="T337" s="254"/>
      <c r="U337" s="254"/>
      <c r="V337" s="254"/>
      <c r="W337" s="254"/>
      <c r="X337" s="254"/>
      <c r="Y337" s="254"/>
      <c r="Z337" s="254"/>
      <c r="AA337" s="254"/>
      <c r="AB337" s="254"/>
      <c r="AC337" s="254"/>
      <c r="AD337" s="254"/>
      <c r="AE337" s="254"/>
      <c r="AF337" s="254"/>
      <c r="AG337" s="254"/>
      <c r="AH337" s="254"/>
      <c r="AI337" s="254"/>
      <c r="AJ337" s="254"/>
      <c r="AK337" s="254"/>
      <c r="AL337" s="254"/>
      <c r="AM337" s="254"/>
      <c r="AN337" s="254"/>
      <c r="AO337" s="254"/>
      <c r="AP337" s="254"/>
    </row>
    <row r="338" spans="12:42">
      <c r="L338" s="254"/>
      <c r="M338" s="254"/>
      <c r="N338" s="254"/>
      <c r="O338" s="254"/>
      <c r="P338" s="254"/>
      <c r="Q338" s="254"/>
      <c r="R338" s="254"/>
      <c r="S338" s="254"/>
      <c r="T338" s="254"/>
      <c r="U338" s="254"/>
      <c r="V338" s="254"/>
      <c r="W338" s="254"/>
      <c r="X338" s="254"/>
      <c r="Y338" s="254"/>
      <c r="Z338" s="254"/>
      <c r="AA338" s="254"/>
      <c r="AB338" s="254"/>
      <c r="AC338" s="254"/>
      <c r="AD338" s="254"/>
      <c r="AE338" s="254"/>
      <c r="AF338" s="254"/>
      <c r="AG338" s="254"/>
      <c r="AH338" s="254"/>
      <c r="AI338" s="254"/>
      <c r="AJ338" s="254"/>
      <c r="AK338" s="254"/>
      <c r="AL338" s="254"/>
      <c r="AM338" s="254"/>
      <c r="AN338" s="254"/>
      <c r="AO338" s="254"/>
      <c r="AP338" s="254"/>
    </row>
    <row r="339" spans="12:42">
      <c r="L339" s="254"/>
      <c r="M339" s="254"/>
      <c r="N339" s="254"/>
      <c r="O339" s="254"/>
      <c r="P339" s="254"/>
      <c r="Q339" s="254"/>
      <c r="R339" s="254"/>
      <c r="S339" s="254"/>
      <c r="T339" s="254"/>
      <c r="U339" s="254"/>
      <c r="V339" s="254"/>
      <c r="W339" s="254"/>
      <c r="X339" s="254"/>
      <c r="Y339" s="254"/>
      <c r="Z339" s="254"/>
      <c r="AA339" s="254"/>
      <c r="AB339" s="254"/>
      <c r="AC339" s="254"/>
      <c r="AD339" s="254"/>
      <c r="AE339" s="254"/>
      <c r="AF339" s="254"/>
      <c r="AG339" s="254"/>
      <c r="AH339" s="254"/>
      <c r="AI339" s="254"/>
      <c r="AJ339" s="254"/>
      <c r="AK339" s="254"/>
      <c r="AL339" s="254"/>
      <c r="AM339" s="254"/>
      <c r="AN339" s="254"/>
      <c r="AO339" s="254"/>
      <c r="AP339" s="254"/>
    </row>
    <row r="340" spans="12:42">
      <c r="L340" s="254"/>
      <c r="M340" s="254"/>
      <c r="N340" s="254"/>
      <c r="O340" s="254"/>
      <c r="P340" s="254"/>
      <c r="Q340" s="254"/>
      <c r="R340" s="254"/>
      <c r="S340" s="254"/>
      <c r="T340" s="254"/>
      <c r="U340" s="254"/>
      <c r="V340" s="254"/>
      <c r="W340" s="254"/>
      <c r="X340" s="254"/>
      <c r="Y340" s="254"/>
      <c r="Z340" s="254"/>
      <c r="AA340" s="254"/>
      <c r="AB340" s="254"/>
      <c r="AC340" s="254"/>
      <c r="AD340" s="254"/>
      <c r="AE340" s="254"/>
      <c r="AF340" s="254"/>
      <c r="AG340" s="254"/>
      <c r="AH340" s="254"/>
      <c r="AI340" s="254"/>
      <c r="AJ340" s="254"/>
      <c r="AK340" s="254"/>
      <c r="AL340" s="254"/>
      <c r="AM340" s="254"/>
      <c r="AN340" s="254"/>
      <c r="AO340" s="254"/>
      <c r="AP340" s="254"/>
    </row>
    <row r="341" spans="12:42">
      <c r="L341" s="254"/>
      <c r="M341" s="254"/>
      <c r="N341" s="254"/>
      <c r="O341" s="254"/>
      <c r="P341" s="254"/>
      <c r="Q341" s="254"/>
      <c r="R341" s="254"/>
      <c r="S341" s="254"/>
      <c r="T341" s="254"/>
      <c r="U341" s="254"/>
      <c r="V341" s="254"/>
      <c r="W341" s="254"/>
      <c r="X341" s="254"/>
      <c r="Y341" s="254"/>
      <c r="Z341" s="254"/>
      <c r="AA341" s="254"/>
      <c r="AB341" s="254"/>
      <c r="AC341" s="254"/>
      <c r="AD341" s="254"/>
      <c r="AE341" s="254"/>
      <c r="AF341" s="254"/>
      <c r="AG341" s="254"/>
      <c r="AH341" s="254"/>
      <c r="AI341" s="254"/>
      <c r="AJ341" s="254"/>
      <c r="AK341" s="254"/>
      <c r="AL341" s="254"/>
      <c r="AM341" s="254"/>
      <c r="AN341" s="254"/>
      <c r="AO341" s="254"/>
      <c r="AP341" s="254"/>
    </row>
    <row r="342" spans="12:42">
      <c r="L342" s="254"/>
      <c r="M342" s="254"/>
      <c r="N342" s="254"/>
      <c r="O342" s="254"/>
      <c r="P342" s="254"/>
      <c r="Q342" s="254"/>
      <c r="R342" s="254"/>
      <c r="S342" s="254"/>
      <c r="T342" s="254"/>
      <c r="U342" s="254"/>
      <c r="V342" s="254"/>
      <c r="W342" s="254"/>
      <c r="X342" s="254"/>
      <c r="Y342" s="254"/>
      <c r="Z342" s="254"/>
      <c r="AA342" s="254"/>
      <c r="AB342" s="254"/>
      <c r="AC342" s="254"/>
      <c r="AD342" s="254"/>
      <c r="AE342" s="254"/>
      <c r="AF342" s="254"/>
      <c r="AG342" s="254"/>
      <c r="AH342" s="254"/>
      <c r="AI342" s="254"/>
      <c r="AJ342" s="254"/>
      <c r="AK342" s="254"/>
      <c r="AL342" s="254"/>
      <c r="AM342" s="254"/>
      <c r="AN342" s="254"/>
      <c r="AO342" s="254"/>
      <c r="AP342" s="254"/>
    </row>
    <row r="343" spans="12:42">
      <c r="L343" s="254"/>
      <c r="M343" s="254"/>
      <c r="N343" s="254"/>
      <c r="O343" s="254"/>
      <c r="P343" s="254"/>
      <c r="Q343" s="254"/>
      <c r="R343" s="254"/>
      <c r="S343" s="254"/>
      <c r="T343" s="254"/>
      <c r="U343" s="254"/>
      <c r="V343" s="254"/>
      <c r="W343" s="254"/>
      <c r="X343" s="254"/>
      <c r="Y343" s="254"/>
      <c r="Z343" s="254"/>
      <c r="AA343" s="254"/>
      <c r="AB343" s="254"/>
      <c r="AC343" s="254"/>
      <c r="AD343" s="254"/>
      <c r="AE343" s="254"/>
      <c r="AF343" s="254"/>
      <c r="AG343" s="254"/>
      <c r="AH343" s="254"/>
      <c r="AI343" s="254"/>
      <c r="AJ343" s="254"/>
      <c r="AK343" s="254"/>
      <c r="AL343" s="254"/>
      <c r="AM343" s="254"/>
      <c r="AN343" s="254"/>
      <c r="AO343" s="254"/>
      <c r="AP343" s="254"/>
    </row>
    <row r="344" spans="12:42">
      <c r="L344" s="254"/>
      <c r="M344" s="254"/>
      <c r="N344" s="254"/>
      <c r="O344" s="254"/>
      <c r="P344" s="254"/>
      <c r="Q344" s="254"/>
      <c r="R344" s="254"/>
      <c r="S344" s="254"/>
      <c r="T344" s="254"/>
      <c r="U344" s="254"/>
      <c r="V344" s="254"/>
      <c r="W344" s="254"/>
      <c r="X344" s="254"/>
      <c r="Y344" s="254"/>
      <c r="Z344" s="254"/>
      <c r="AA344" s="254"/>
      <c r="AB344" s="254"/>
      <c r="AC344" s="254"/>
      <c r="AD344" s="254"/>
      <c r="AE344" s="254"/>
      <c r="AF344" s="254"/>
      <c r="AG344" s="254"/>
      <c r="AH344" s="254"/>
      <c r="AI344" s="254"/>
      <c r="AJ344" s="254"/>
      <c r="AK344" s="254"/>
      <c r="AL344" s="254"/>
      <c r="AM344" s="254"/>
      <c r="AN344" s="254"/>
      <c r="AO344" s="254"/>
      <c r="AP344" s="254"/>
    </row>
    <row r="345" spans="12:42">
      <c r="L345" s="254"/>
      <c r="M345" s="254"/>
      <c r="N345" s="254"/>
      <c r="O345" s="254"/>
      <c r="P345" s="254"/>
      <c r="Q345" s="254"/>
      <c r="R345" s="254"/>
      <c r="S345" s="254"/>
      <c r="T345" s="254"/>
      <c r="U345" s="254"/>
      <c r="V345" s="254"/>
      <c r="W345" s="254"/>
      <c r="X345" s="254"/>
      <c r="Y345" s="254"/>
      <c r="Z345" s="254"/>
      <c r="AA345" s="254"/>
      <c r="AB345" s="254"/>
      <c r="AC345" s="254"/>
      <c r="AD345" s="254"/>
      <c r="AE345" s="254"/>
      <c r="AF345" s="254"/>
      <c r="AG345" s="254"/>
      <c r="AH345" s="254"/>
      <c r="AI345" s="254"/>
      <c r="AJ345" s="254"/>
      <c r="AK345" s="254"/>
      <c r="AL345" s="254"/>
      <c r="AM345" s="254"/>
      <c r="AN345" s="254"/>
      <c r="AO345" s="254"/>
      <c r="AP345" s="254"/>
    </row>
    <row r="346" spans="12:42">
      <c r="L346" s="254"/>
      <c r="M346" s="254"/>
      <c r="N346" s="254"/>
      <c r="O346" s="254"/>
      <c r="P346" s="254"/>
      <c r="Q346" s="254"/>
      <c r="R346" s="254"/>
      <c r="S346" s="254"/>
      <c r="T346" s="254"/>
      <c r="U346" s="254"/>
      <c r="V346" s="254"/>
      <c r="W346" s="254"/>
      <c r="X346" s="254"/>
      <c r="Y346" s="254"/>
      <c r="Z346" s="254"/>
      <c r="AA346" s="254"/>
      <c r="AB346" s="254"/>
      <c r="AC346" s="254"/>
      <c r="AD346" s="254"/>
      <c r="AE346" s="254"/>
      <c r="AF346" s="254"/>
      <c r="AG346" s="254"/>
      <c r="AH346" s="254"/>
      <c r="AI346" s="254"/>
      <c r="AJ346" s="254"/>
      <c r="AK346" s="254"/>
      <c r="AL346" s="254"/>
      <c r="AM346" s="254"/>
      <c r="AN346" s="254"/>
      <c r="AO346" s="254"/>
      <c r="AP346" s="254"/>
    </row>
    <row r="347" spans="12:42">
      <c r="L347" s="254"/>
      <c r="M347" s="254"/>
      <c r="N347" s="254"/>
      <c r="O347" s="254"/>
      <c r="P347" s="254"/>
      <c r="Q347" s="254"/>
      <c r="R347" s="254"/>
      <c r="S347" s="254"/>
      <c r="T347" s="254"/>
      <c r="U347" s="254"/>
      <c r="V347" s="254"/>
      <c r="W347" s="254"/>
      <c r="X347" s="254"/>
      <c r="Y347" s="254"/>
      <c r="Z347" s="254"/>
      <c r="AA347" s="254"/>
      <c r="AB347" s="254"/>
      <c r="AC347" s="254"/>
      <c r="AD347" s="254"/>
      <c r="AE347" s="254"/>
      <c r="AF347" s="254"/>
      <c r="AG347" s="254"/>
      <c r="AH347" s="254"/>
      <c r="AI347" s="254"/>
      <c r="AJ347" s="254"/>
      <c r="AK347" s="254"/>
      <c r="AL347" s="254"/>
      <c r="AM347" s="254"/>
      <c r="AN347" s="254"/>
      <c r="AO347" s="254"/>
      <c r="AP347" s="254"/>
    </row>
    <row r="348" spans="12:42">
      <c r="L348" s="254"/>
      <c r="M348" s="254"/>
      <c r="N348" s="254"/>
      <c r="O348" s="254"/>
      <c r="P348" s="254"/>
      <c r="Q348" s="254"/>
      <c r="R348" s="254"/>
      <c r="S348" s="254"/>
      <c r="T348" s="254"/>
      <c r="U348" s="254"/>
      <c r="V348" s="254"/>
      <c r="W348" s="254"/>
      <c r="X348" s="254"/>
      <c r="Y348" s="254"/>
      <c r="Z348" s="254"/>
      <c r="AA348" s="254"/>
      <c r="AB348" s="254"/>
      <c r="AC348" s="254"/>
      <c r="AD348" s="254"/>
      <c r="AE348" s="254"/>
      <c r="AF348" s="254"/>
      <c r="AG348" s="254"/>
      <c r="AH348" s="254"/>
      <c r="AI348" s="254"/>
      <c r="AJ348" s="254"/>
      <c r="AK348" s="254"/>
      <c r="AL348" s="254"/>
      <c r="AM348" s="254"/>
      <c r="AN348" s="254"/>
      <c r="AO348" s="254"/>
      <c r="AP348" s="254"/>
    </row>
    <row r="349" spans="12:42">
      <c r="L349" s="254"/>
      <c r="M349" s="254"/>
      <c r="N349" s="254"/>
      <c r="O349" s="254"/>
      <c r="P349" s="254"/>
      <c r="Q349" s="254"/>
      <c r="R349" s="254"/>
      <c r="S349" s="254"/>
      <c r="T349" s="254"/>
      <c r="U349" s="254"/>
      <c r="V349" s="254"/>
      <c r="W349" s="254"/>
      <c r="X349" s="254"/>
      <c r="Y349" s="254"/>
      <c r="Z349" s="254"/>
      <c r="AA349" s="254"/>
      <c r="AB349" s="254"/>
      <c r="AC349" s="254"/>
      <c r="AD349" s="254"/>
      <c r="AE349" s="254"/>
      <c r="AF349" s="254"/>
      <c r="AG349" s="254"/>
      <c r="AH349" s="254"/>
      <c r="AI349" s="254"/>
      <c r="AJ349" s="254"/>
      <c r="AK349" s="254"/>
      <c r="AL349" s="254"/>
      <c r="AM349" s="254"/>
      <c r="AN349" s="254"/>
      <c r="AO349" s="254"/>
      <c r="AP349" s="254"/>
    </row>
    <row r="350" spans="12:42">
      <c r="L350" s="254"/>
      <c r="M350" s="254"/>
      <c r="N350" s="254"/>
      <c r="O350" s="254"/>
      <c r="P350" s="254"/>
      <c r="Q350" s="254"/>
      <c r="R350" s="254"/>
      <c r="S350" s="254"/>
      <c r="T350" s="254"/>
      <c r="U350" s="254"/>
      <c r="V350" s="254"/>
      <c r="W350" s="254"/>
      <c r="X350" s="254"/>
      <c r="Y350" s="254"/>
      <c r="Z350" s="254"/>
      <c r="AA350" s="254"/>
      <c r="AB350" s="254"/>
      <c r="AC350" s="254"/>
      <c r="AD350" s="254"/>
      <c r="AE350" s="254"/>
      <c r="AF350" s="254"/>
      <c r="AG350" s="254"/>
      <c r="AH350" s="254"/>
      <c r="AI350" s="254"/>
      <c r="AJ350" s="254"/>
      <c r="AK350" s="254"/>
      <c r="AL350" s="254"/>
      <c r="AM350" s="254"/>
      <c r="AN350" s="254"/>
      <c r="AO350" s="254"/>
      <c r="AP350" s="254"/>
    </row>
    <row r="351" spans="12:42">
      <c r="L351" s="254"/>
      <c r="M351" s="254"/>
      <c r="N351" s="254"/>
      <c r="O351" s="254"/>
      <c r="P351" s="254"/>
      <c r="Q351" s="254"/>
      <c r="R351" s="254"/>
      <c r="S351" s="254"/>
      <c r="T351" s="254"/>
      <c r="U351" s="254"/>
      <c r="V351" s="254"/>
      <c r="W351" s="254"/>
      <c r="X351" s="254"/>
      <c r="Y351" s="254"/>
      <c r="Z351" s="254"/>
      <c r="AA351" s="254"/>
      <c r="AB351" s="254"/>
      <c r="AC351" s="254"/>
      <c r="AD351" s="254"/>
      <c r="AE351" s="254"/>
      <c r="AF351" s="254"/>
      <c r="AG351" s="254"/>
      <c r="AH351" s="254"/>
      <c r="AI351" s="254"/>
      <c r="AJ351" s="254"/>
      <c r="AK351" s="254"/>
      <c r="AL351" s="254"/>
      <c r="AM351" s="254"/>
      <c r="AN351" s="254"/>
      <c r="AO351" s="254"/>
      <c r="AP351" s="254"/>
    </row>
    <row r="352" spans="12:42"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</row>
    <row r="353" spans="12:42"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</row>
    <row r="354" spans="12:42">
      <c r="L354" s="254"/>
      <c r="M354" s="254"/>
      <c r="N354" s="254"/>
      <c r="O354" s="254"/>
      <c r="P354" s="254"/>
      <c r="Q354" s="254"/>
      <c r="R354" s="254"/>
      <c r="S354" s="254"/>
      <c r="T354" s="254"/>
      <c r="U354" s="254"/>
      <c r="V354" s="254"/>
      <c r="W354" s="254"/>
      <c r="X354" s="254"/>
      <c r="Y354" s="254"/>
      <c r="Z354" s="254"/>
      <c r="AA354" s="254"/>
      <c r="AB354" s="254"/>
      <c r="AC354" s="254"/>
      <c r="AD354" s="254"/>
      <c r="AE354" s="254"/>
      <c r="AF354" s="254"/>
      <c r="AG354" s="254"/>
      <c r="AH354" s="254"/>
      <c r="AI354" s="254"/>
      <c r="AJ354" s="254"/>
      <c r="AK354" s="254"/>
      <c r="AL354" s="254"/>
      <c r="AM354" s="254"/>
      <c r="AN354" s="254"/>
      <c r="AO354" s="254"/>
      <c r="AP354" s="254"/>
    </row>
    <row r="355" spans="12:42">
      <c r="L355" s="254"/>
      <c r="M355" s="254"/>
      <c r="N355" s="254"/>
      <c r="O355" s="254"/>
      <c r="P355" s="254"/>
      <c r="Q355" s="254"/>
      <c r="R355" s="254"/>
      <c r="S355" s="254"/>
      <c r="T355" s="254"/>
      <c r="U355" s="254"/>
      <c r="V355" s="254"/>
      <c r="W355" s="254"/>
      <c r="X355" s="254"/>
      <c r="Y355" s="254"/>
      <c r="Z355" s="254"/>
      <c r="AA355" s="254"/>
      <c r="AB355" s="254"/>
      <c r="AC355" s="254"/>
      <c r="AD355" s="254"/>
      <c r="AE355" s="254"/>
      <c r="AF355" s="254"/>
      <c r="AG355" s="254"/>
      <c r="AH355" s="254"/>
      <c r="AI355" s="254"/>
      <c r="AJ355" s="254"/>
      <c r="AK355" s="254"/>
      <c r="AL355" s="254"/>
      <c r="AM355" s="254"/>
      <c r="AN355" s="254"/>
      <c r="AO355" s="254"/>
      <c r="AP355" s="254"/>
    </row>
    <row r="356" spans="12:42">
      <c r="L356" s="254"/>
      <c r="M356" s="254"/>
      <c r="N356" s="254"/>
      <c r="O356" s="254"/>
      <c r="P356" s="254"/>
      <c r="Q356" s="254"/>
      <c r="R356" s="254"/>
      <c r="S356" s="254"/>
      <c r="T356" s="254"/>
      <c r="U356" s="254"/>
      <c r="V356" s="254"/>
      <c r="W356" s="254"/>
      <c r="X356" s="254"/>
      <c r="Y356" s="254"/>
      <c r="Z356" s="254"/>
      <c r="AA356" s="254"/>
      <c r="AB356" s="254"/>
      <c r="AC356" s="254"/>
      <c r="AD356" s="254"/>
      <c r="AE356" s="254"/>
      <c r="AF356" s="254"/>
      <c r="AG356" s="254"/>
      <c r="AH356" s="254"/>
      <c r="AI356" s="254"/>
      <c r="AJ356" s="254"/>
      <c r="AK356" s="254"/>
      <c r="AL356" s="254"/>
      <c r="AM356" s="254"/>
      <c r="AN356" s="254"/>
      <c r="AO356" s="254"/>
      <c r="AP356" s="254"/>
    </row>
    <row r="357" spans="12:42">
      <c r="L357" s="254"/>
      <c r="M357" s="254"/>
      <c r="N357" s="254"/>
      <c r="O357" s="254"/>
      <c r="P357" s="254"/>
      <c r="Q357" s="254"/>
      <c r="R357" s="254"/>
      <c r="S357" s="254"/>
      <c r="T357" s="254"/>
      <c r="U357" s="254"/>
      <c r="V357" s="254"/>
      <c r="W357" s="254"/>
      <c r="X357" s="254"/>
      <c r="Y357" s="254"/>
      <c r="Z357" s="254"/>
      <c r="AA357" s="254"/>
      <c r="AB357" s="254"/>
      <c r="AC357" s="254"/>
      <c r="AD357" s="254"/>
      <c r="AE357" s="254"/>
      <c r="AF357" s="254"/>
      <c r="AG357" s="254"/>
      <c r="AH357" s="254"/>
      <c r="AI357" s="254"/>
      <c r="AJ357" s="254"/>
      <c r="AK357" s="254"/>
      <c r="AL357" s="254"/>
      <c r="AM357" s="254"/>
      <c r="AN357" s="254"/>
      <c r="AO357" s="254"/>
      <c r="AP357" s="254"/>
    </row>
    <row r="358" spans="12:42">
      <c r="L358" s="254"/>
      <c r="M358" s="254"/>
      <c r="N358" s="254"/>
      <c r="O358" s="254"/>
      <c r="P358" s="254"/>
      <c r="Q358" s="254"/>
      <c r="R358" s="254"/>
      <c r="S358" s="254"/>
      <c r="T358" s="254"/>
      <c r="U358" s="254"/>
      <c r="V358" s="254"/>
      <c r="W358" s="254"/>
      <c r="X358" s="254"/>
      <c r="Y358" s="254"/>
      <c r="Z358" s="254"/>
      <c r="AA358" s="254"/>
      <c r="AB358" s="254"/>
      <c r="AC358" s="254"/>
      <c r="AD358" s="254"/>
      <c r="AE358" s="254"/>
      <c r="AF358" s="254"/>
      <c r="AG358" s="254"/>
      <c r="AH358" s="254"/>
      <c r="AI358" s="254"/>
      <c r="AJ358" s="254"/>
      <c r="AK358" s="254"/>
      <c r="AL358" s="254"/>
      <c r="AM358" s="254"/>
      <c r="AN358" s="254"/>
      <c r="AO358" s="254"/>
      <c r="AP358" s="254"/>
    </row>
    <row r="359" spans="12:42">
      <c r="L359" s="254"/>
      <c r="M359" s="254"/>
      <c r="N359" s="254"/>
      <c r="O359" s="254"/>
      <c r="P359" s="254"/>
      <c r="Q359" s="254"/>
      <c r="R359" s="254"/>
      <c r="S359" s="254"/>
      <c r="T359" s="254"/>
      <c r="U359" s="254"/>
      <c r="V359" s="254"/>
      <c r="W359" s="254"/>
      <c r="X359" s="254"/>
      <c r="Y359" s="254"/>
      <c r="Z359" s="254"/>
      <c r="AA359" s="254"/>
      <c r="AB359" s="254"/>
      <c r="AC359" s="254"/>
      <c r="AD359" s="254"/>
      <c r="AE359" s="254"/>
      <c r="AF359" s="254"/>
      <c r="AG359" s="254"/>
      <c r="AH359" s="254"/>
      <c r="AI359" s="254"/>
      <c r="AJ359" s="254"/>
      <c r="AK359" s="254"/>
      <c r="AL359" s="254"/>
      <c r="AM359" s="254"/>
      <c r="AN359" s="254"/>
      <c r="AO359" s="254"/>
      <c r="AP359" s="254"/>
    </row>
    <row r="360" spans="12:42">
      <c r="L360" s="254"/>
      <c r="M360" s="254"/>
      <c r="N360" s="254"/>
      <c r="O360" s="254"/>
      <c r="P360" s="254"/>
      <c r="Q360" s="254"/>
      <c r="R360" s="254"/>
      <c r="S360" s="254"/>
      <c r="T360" s="254"/>
      <c r="U360" s="254"/>
      <c r="V360" s="254"/>
      <c r="W360" s="254"/>
      <c r="X360" s="254"/>
      <c r="Y360" s="254"/>
      <c r="Z360" s="254"/>
      <c r="AA360" s="254"/>
      <c r="AB360" s="254"/>
      <c r="AC360" s="254"/>
      <c r="AD360" s="254"/>
      <c r="AE360" s="254"/>
      <c r="AF360" s="254"/>
      <c r="AG360" s="254"/>
      <c r="AH360" s="254"/>
      <c r="AI360" s="254"/>
      <c r="AJ360" s="254"/>
      <c r="AK360" s="254"/>
      <c r="AL360" s="254"/>
      <c r="AM360" s="254"/>
      <c r="AN360" s="254"/>
      <c r="AO360" s="254"/>
      <c r="AP360" s="254"/>
    </row>
    <row r="361" spans="12:42">
      <c r="L361" s="254"/>
      <c r="M361" s="254"/>
      <c r="N361" s="254"/>
      <c r="O361" s="254"/>
      <c r="P361" s="254"/>
      <c r="Q361" s="254"/>
      <c r="R361" s="254"/>
      <c r="S361" s="254"/>
      <c r="T361" s="254"/>
      <c r="U361" s="254"/>
      <c r="V361" s="254"/>
      <c r="W361" s="254"/>
      <c r="X361" s="254"/>
      <c r="Y361" s="254"/>
      <c r="Z361" s="254"/>
      <c r="AA361" s="254"/>
      <c r="AB361" s="254"/>
      <c r="AC361" s="254"/>
      <c r="AD361" s="254"/>
      <c r="AE361" s="254"/>
      <c r="AF361" s="254"/>
      <c r="AG361" s="254"/>
      <c r="AH361" s="254"/>
      <c r="AI361" s="254"/>
      <c r="AJ361" s="254"/>
      <c r="AK361" s="254"/>
      <c r="AL361" s="254"/>
      <c r="AM361" s="254"/>
      <c r="AN361" s="254"/>
      <c r="AO361" s="254"/>
      <c r="AP361" s="254"/>
    </row>
    <row r="362" spans="12:42">
      <c r="L362" s="254"/>
      <c r="M362" s="254"/>
      <c r="N362" s="254"/>
      <c r="O362" s="254"/>
      <c r="P362" s="254"/>
      <c r="Q362" s="254"/>
      <c r="R362" s="254"/>
      <c r="S362" s="254"/>
      <c r="T362" s="254"/>
      <c r="U362" s="254"/>
      <c r="V362" s="254"/>
      <c r="W362" s="254"/>
      <c r="X362" s="254"/>
      <c r="Y362" s="254"/>
      <c r="Z362" s="254"/>
      <c r="AA362" s="254"/>
      <c r="AB362" s="254"/>
      <c r="AC362" s="254"/>
      <c r="AD362" s="254"/>
      <c r="AE362" s="254"/>
      <c r="AF362" s="254"/>
      <c r="AG362" s="254"/>
      <c r="AH362" s="254"/>
      <c r="AI362" s="254"/>
      <c r="AJ362" s="254"/>
      <c r="AK362" s="254"/>
      <c r="AL362" s="254"/>
      <c r="AM362" s="254"/>
      <c r="AN362" s="254"/>
      <c r="AO362" s="254"/>
      <c r="AP362" s="254"/>
    </row>
    <row r="363" spans="12:42">
      <c r="L363" s="254"/>
      <c r="M363" s="254"/>
      <c r="N363" s="254"/>
      <c r="O363" s="254"/>
      <c r="P363" s="254"/>
      <c r="Q363" s="254"/>
      <c r="R363" s="254"/>
      <c r="S363" s="254"/>
      <c r="T363" s="254"/>
      <c r="U363" s="254"/>
      <c r="V363" s="254"/>
      <c r="W363" s="254"/>
      <c r="X363" s="254"/>
      <c r="Y363" s="254"/>
      <c r="Z363" s="254"/>
      <c r="AA363" s="254"/>
      <c r="AB363" s="254"/>
      <c r="AC363" s="254"/>
      <c r="AD363" s="254"/>
      <c r="AE363" s="254"/>
      <c r="AF363" s="254"/>
      <c r="AG363" s="254"/>
      <c r="AH363" s="254"/>
      <c r="AI363" s="254"/>
      <c r="AJ363" s="254"/>
      <c r="AK363" s="254"/>
      <c r="AL363" s="254"/>
      <c r="AM363" s="254"/>
      <c r="AN363" s="254"/>
      <c r="AO363" s="254"/>
      <c r="AP363" s="254"/>
    </row>
    <row r="364" spans="12:42">
      <c r="L364" s="254"/>
      <c r="M364" s="254"/>
      <c r="N364" s="254"/>
      <c r="O364" s="254"/>
      <c r="P364" s="254"/>
      <c r="Q364" s="254"/>
      <c r="R364" s="254"/>
      <c r="S364" s="254"/>
      <c r="T364" s="254"/>
      <c r="U364" s="254"/>
      <c r="V364" s="254"/>
      <c r="W364" s="254"/>
      <c r="X364" s="254"/>
      <c r="Y364" s="254"/>
      <c r="Z364" s="254"/>
      <c r="AA364" s="254"/>
      <c r="AB364" s="254"/>
      <c r="AC364" s="254"/>
      <c r="AD364" s="254"/>
      <c r="AE364" s="254"/>
      <c r="AF364" s="254"/>
      <c r="AG364" s="254"/>
      <c r="AH364" s="254"/>
      <c r="AI364" s="254"/>
      <c r="AJ364" s="254"/>
      <c r="AK364" s="254"/>
      <c r="AL364" s="254"/>
      <c r="AM364" s="254"/>
      <c r="AN364" s="254"/>
      <c r="AO364" s="254"/>
      <c r="AP364" s="254"/>
    </row>
    <row r="365" spans="12:42">
      <c r="L365" s="254"/>
      <c r="M365" s="254"/>
      <c r="N365" s="254"/>
      <c r="O365" s="254"/>
      <c r="P365" s="254"/>
      <c r="Q365" s="254"/>
      <c r="R365" s="254"/>
      <c r="S365" s="254"/>
      <c r="T365" s="254"/>
      <c r="U365" s="254"/>
      <c r="V365" s="254"/>
      <c r="W365" s="254"/>
      <c r="X365" s="254"/>
      <c r="Y365" s="254"/>
      <c r="Z365" s="254"/>
      <c r="AA365" s="254"/>
      <c r="AB365" s="254"/>
      <c r="AC365" s="254"/>
      <c r="AD365" s="254"/>
      <c r="AE365" s="254"/>
      <c r="AF365" s="254"/>
      <c r="AG365" s="254"/>
      <c r="AH365" s="254"/>
      <c r="AI365" s="254"/>
      <c r="AJ365" s="254"/>
      <c r="AK365" s="254"/>
      <c r="AL365" s="254"/>
      <c r="AM365" s="254"/>
      <c r="AN365" s="254"/>
      <c r="AO365" s="254"/>
      <c r="AP365" s="254"/>
    </row>
    <row r="366" spans="12:42">
      <c r="L366" s="254"/>
      <c r="M366" s="254"/>
      <c r="N366" s="254"/>
      <c r="O366" s="254"/>
      <c r="P366" s="254"/>
      <c r="Q366" s="254"/>
      <c r="R366" s="254"/>
      <c r="S366" s="254"/>
      <c r="T366" s="254"/>
      <c r="U366" s="254"/>
      <c r="V366" s="254"/>
      <c r="W366" s="254"/>
      <c r="X366" s="254"/>
      <c r="Y366" s="254"/>
      <c r="Z366" s="254"/>
      <c r="AA366" s="254"/>
      <c r="AB366" s="254"/>
      <c r="AC366" s="254"/>
      <c r="AD366" s="254"/>
      <c r="AE366" s="254"/>
      <c r="AF366" s="254"/>
      <c r="AG366" s="254"/>
      <c r="AH366" s="254"/>
      <c r="AI366" s="254"/>
      <c r="AJ366" s="254"/>
      <c r="AK366" s="254"/>
      <c r="AL366" s="254"/>
      <c r="AM366" s="254"/>
      <c r="AN366" s="254"/>
      <c r="AO366" s="254"/>
      <c r="AP366" s="254"/>
    </row>
    <row r="367" spans="12:42">
      <c r="L367" s="254"/>
      <c r="M367" s="254"/>
      <c r="N367" s="254"/>
      <c r="O367" s="254"/>
      <c r="P367" s="254"/>
      <c r="Q367" s="254"/>
      <c r="R367" s="254"/>
      <c r="S367" s="254"/>
      <c r="T367" s="254"/>
      <c r="U367" s="254"/>
      <c r="V367" s="254"/>
      <c r="W367" s="254"/>
      <c r="X367" s="254"/>
      <c r="Y367" s="254"/>
      <c r="Z367" s="254"/>
      <c r="AA367" s="254"/>
      <c r="AB367" s="254"/>
      <c r="AC367" s="254"/>
      <c r="AD367" s="254"/>
      <c r="AE367" s="254"/>
      <c r="AF367" s="254"/>
      <c r="AG367" s="254"/>
      <c r="AH367" s="254"/>
      <c r="AI367" s="254"/>
      <c r="AJ367" s="254"/>
      <c r="AK367" s="254"/>
      <c r="AL367" s="254"/>
      <c r="AM367" s="254"/>
      <c r="AN367" s="254"/>
      <c r="AO367" s="254"/>
      <c r="AP367" s="254"/>
    </row>
    <row r="368" spans="12:42">
      <c r="L368" s="254"/>
      <c r="M368" s="254"/>
      <c r="N368" s="254"/>
      <c r="O368" s="254"/>
      <c r="P368" s="254"/>
      <c r="Q368" s="254"/>
      <c r="R368" s="254"/>
      <c r="S368" s="254"/>
      <c r="T368" s="254"/>
      <c r="U368" s="254"/>
      <c r="V368" s="254"/>
      <c r="W368" s="254"/>
      <c r="X368" s="254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254"/>
      <c r="AK368" s="254"/>
      <c r="AL368" s="254"/>
      <c r="AM368" s="254"/>
      <c r="AN368" s="254"/>
      <c r="AO368" s="254"/>
      <c r="AP368" s="254"/>
    </row>
    <row r="369" spans="12:42">
      <c r="L369" s="254"/>
      <c r="M369" s="254"/>
      <c r="N369" s="254"/>
      <c r="O369" s="254"/>
      <c r="P369" s="254"/>
      <c r="Q369" s="254"/>
      <c r="R369" s="254"/>
      <c r="S369" s="254"/>
      <c r="T369" s="254"/>
      <c r="U369" s="254"/>
      <c r="V369" s="254"/>
      <c r="W369" s="254"/>
      <c r="X369" s="254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254"/>
      <c r="AN369" s="254"/>
      <c r="AO369" s="254"/>
      <c r="AP369" s="254"/>
    </row>
    <row r="370" spans="12:42">
      <c r="L370" s="254"/>
      <c r="M370" s="254"/>
      <c r="N370" s="254"/>
      <c r="O370" s="254"/>
      <c r="P370" s="254"/>
      <c r="Q370" s="254"/>
      <c r="R370" s="254"/>
      <c r="S370" s="254"/>
      <c r="T370" s="254"/>
      <c r="U370" s="254"/>
      <c r="V370" s="254"/>
      <c r="W370" s="254"/>
      <c r="X370" s="254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4"/>
      <c r="AI370" s="254"/>
      <c r="AJ370" s="254"/>
      <c r="AK370" s="254"/>
      <c r="AL370" s="254"/>
      <c r="AM370" s="254"/>
      <c r="AN370" s="254"/>
      <c r="AO370" s="254"/>
      <c r="AP370" s="254"/>
    </row>
    <row r="371" spans="12:42">
      <c r="L371" s="254"/>
      <c r="M371" s="254"/>
      <c r="N371" s="254"/>
      <c r="O371" s="254"/>
      <c r="P371" s="254"/>
      <c r="Q371" s="254"/>
      <c r="R371" s="254"/>
      <c r="S371" s="254"/>
      <c r="T371" s="254"/>
      <c r="U371" s="254"/>
      <c r="V371" s="254"/>
      <c r="W371" s="254"/>
      <c r="X371" s="254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254"/>
      <c r="AK371" s="254"/>
      <c r="AL371" s="254"/>
      <c r="AM371" s="254"/>
      <c r="AN371" s="254"/>
      <c r="AO371" s="254"/>
      <c r="AP371" s="254"/>
    </row>
    <row r="372" spans="12:42">
      <c r="L372" s="254"/>
      <c r="M372" s="254"/>
      <c r="N372" s="254"/>
      <c r="O372" s="254"/>
      <c r="P372" s="254"/>
      <c r="Q372" s="254"/>
      <c r="R372" s="254"/>
      <c r="S372" s="254"/>
      <c r="T372" s="254"/>
      <c r="U372" s="254"/>
      <c r="V372" s="254"/>
      <c r="W372" s="254"/>
      <c r="X372" s="254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4"/>
      <c r="AI372" s="254"/>
      <c r="AJ372" s="254"/>
      <c r="AK372" s="254"/>
      <c r="AL372" s="254"/>
      <c r="AM372" s="254"/>
      <c r="AN372" s="254"/>
      <c r="AO372" s="254"/>
      <c r="AP372" s="254"/>
    </row>
    <row r="373" spans="12:42">
      <c r="L373" s="254"/>
      <c r="M373" s="254"/>
      <c r="N373" s="254"/>
      <c r="O373" s="254"/>
      <c r="P373" s="254"/>
      <c r="Q373" s="254"/>
      <c r="R373" s="254"/>
      <c r="S373" s="254"/>
      <c r="T373" s="254"/>
      <c r="U373" s="254"/>
      <c r="V373" s="254"/>
      <c r="W373" s="254"/>
      <c r="X373" s="254"/>
      <c r="Y373" s="254"/>
      <c r="Z373" s="254"/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/>
      <c r="AK373" s="254"/>
      <c r="AL373" s="254"/>
      <c r="AM373" s="254"/>
      <c r="AN373" s="254"/>
      <c r="AO373" s="254"/>
      <c r="AP373" s="254"/>
    </row>
    <row r="374" spans="12:42">
      <c r="L374" s="254"/>
      <c r="M374" s="254"/>
      <c r="N374" s="254"/>
      <c r="O374" s="254"/>
      <c r="P374" s="254"/>
      <c r="Q374" s="254"/>
      <c r="R374" s="254"/>
      <c r="S374" s="254"/>
      <c r="T374" s="254"/>
      <c r="U374" s="254"/>
      <c r="V374" s="254"/>
      <c r="W374" s="254"/>
      <c r="X374" s="254"/>
      <c r="Y374" s="254"/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/>
      <c r="AK374" s="254"/>
      <c r="AL374" s="254"/>
      <c r="AM374" s="254"/>
      <c r="AN374" s="254"/>
      <c r="AO374" s="254"/>
      <c r="AP374" s="254"/>
    </row>
    <row r="375" spans="12:42">
      <c r="L375" s="254"/>
      <c r="M375" s="254"/>
      <c r="N375" s="254"/>
      <c r="O375" s="254"/>
      <c r="P375" s="254"/>
      <c r="Q375" s="254"/>
      <c r="R375" s="254"/>
      <c r="S375" s="254"/>
      <c r="T375" s="254"/>
      <c r="U375" s="254"/>
      <c r="V375" s="254"/>
      <c r="W375" s="254"/>
      <c r="X375" s="254"/>
      <c r="Y375" s="254"/>
      <c r="Z375" s="254"/>
      <c r="AA375" s="254"/>
      <c r="AB375" s="254"/>
      <c r="AC375" s="254"/>
      <c r="AD375" s="254"/>
      <c r="AE375" s="254"/>
      <c r="AF375" s="254"/>
      <c r="AG375" s="254"/>
      <c r="AH375" s="254"/>
      <c r="AI375" s="254"/>
      <c r="AJ375" s="254"/>
      <c r="AK375" s="254"/>
      <c r="AL375" s="254"/>
      <c r="AM375" s="254"/>
      <c r="AN375" s="254"/>
      <c r="AO375" s="254"/>
      <c r="AP375" s="254"/>
    </row>
    <row r="376" spans="12:42">
      <c r="L376" s="254"/>
      <c r="M376" s="254"/>
      <c r="N376" s="254"/>
      <c r="O376" s="254"/>
      <c r="P376" s="254"/>
      <c r="Q376" s="254"/>
      <c r="R376" s="254"/>
      <c r="S376" s="254"/>
      <c r="T376" s="254"/>
      <c r="U376" s="254"/>
      <c r="V376" s="254"/>
      <c r="W376" s="254"/>
      <c r="X376" s="254"/>
      <c r="Y376" s="254"/>
      <c r="Z376" s="254"/>
      <c r="AA376" s="254"/>
      <c r="AB376" s="254"/>
      <c r="AC376" s="254"/>
      <c r="AD376" s="254"/>
      <c r="AE376" s="254"/>
      <c r="AF376" s="254"/>
      <c r="AG376" s="254"/>
      <c r="AH376" s="254"/>
      <c r="AI376" s="254"/>
      <c r="AJ376" s="254"/>
      <c r="AK376" s="254"/>
      <c r="AL376" s="254"/>
      <c r="AM376" s="254"/>
      <c r="AN376" s="254"/>
      <c r="AO376" s="254"/>
      <c r="AP376" s="254"/>
    </row>
    <row r="377" spans="12:42">
      <c r="L377" s="254"/>
      <c r="M377" s="254"/>
      <c r="N377" s="254"/>
      <c r="O377" s="254"/>
      <c r="P377" s="254"/>
      <c r="Q377" s="254"/>
      <c r="R377" s="254"/>
      <c r="S377" s="254"/>
      <c r="T377" s="254"/>
      <c r="U377" s="254"/>
      <c r="V377" s="254"/>
      <c r="W377" s="254"/>
      <c r="X377" s="254"/>
      <c r="Y377" s="254"/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254"/>
      <c r="AN377" s="254"/>
      <c r="AO377" s="254"/>
      <c r="AP377" s="254"/>
    </row>
    <row r="378" spans="12:42">
      <c r="L378" s="254"/>
      <c r="M378" s="254"/>
      <c r="N378" s="254"/>
      <c r="O378" s="254"/>
      <c r="P378" s="254"/>
      <c r="Q378" s="254"/>
      <c r="R378" s="254"/>
      <c r="S378" s="254"/>
      <c r="T378" s="254"/>
      <c r="U378" s="254"/>
      <c r="V378" s="254"/>
      <c r="W378" s="254"/>
      <c r="X378" s="254"/>
      <c r="Y378" s="254"/>
      <c r="Z378" s="254"/>
      <c r="AA378" s="254"/>
      <c r="AB378" s="254"/>
      <c r="AC378" s="254"/>
      <c r="AD378" s="254"/>
      <c r="AE378" s="254"/>
      <c r="AF378" s="254"/>
      <c r="AG378" s="254"/>
      <c r="AH378" s="254"/>
      <c r="AI378" s="254"/>
      <c r="AJ378" s="254"/>
      <c r="AK378" s="254"/>
      <c r="AL378" s="254"/>
      <c r="AM378" s="254"/>
      <c r="AN378" s="254"/>
      <c r="AO378" s="254"/>
      <c r="AP378" s="254"/>
    </row>
    <row r="379" spans="12:42">
      <c r="L379" s="254"/>
      <c r="M379" s="254"/>
      <c r="N379" s="254"/>
      <c r="O379" s="254"/>
      <c r="P379" s="254"/>
      <c r="Q379" s="254"/>
      <c r="R379" s="254"/>
      <c r="S379" s="254"/>
      <c r="T379" s="254"/>
      <c r="U379" s="254"/>
      <c r="V379" s="254"/>
      <c r="W379" s="254"/>
      <c r="X379" s="254"/>
      <c r="Y379" s="254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254"/>
      <c r="AN379" s="254"/>
      <c r="AO379" s="254"/>
      <c r="AP379" s="254"/>
    </row>
    <row r="380" spans="12:42">
      <c r="L380" s="254"/>
      <c r="M380" s="254"/>
      <c r="N380" s="254"/>
      <c r="O380" s="254"/>
      <c r="P380" s="254"/>
      <c r="Q380" s="254"/>
      <c r="R380" s="254"/>
      <c r="S380" s="254"/>
      <c r="T380" s="254"/>
      <c r="U380" s="254"/>
      <c r="V380" s="254"/>
      <c r="W380" s="254"/>
      <c r="X380" s="254"/>
      <c r="Y380" s="254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254"/>
      <c r="AN380" s="254"/>
      <c r="AO380" s="254"/>
      <c r="AP380" s="254"/>
    </row>
    <row r="381" spans="12:42">
      <c r="L381" s="254"/>
      <c r="M381" s="254"/>
      <c r="N381" s="254"/>
      <c r="O381" s="254"/>
      <c r="P381" s="254"/>
      <c r="Q381" s="254"/>
      <c r="R381" s="254"/>
      <c r="S381" s="254"/>
      <c r="T381" s="254"/>
      <c r="U381" s="254"/>
      <c r="V381" s="254"/>
      <c r="W381" s="254"/>
      <c r="X381" s="254"/>
      <c r="Y381" s="254"/>
      <c r="Z381" s="254"/>
      <c r="AA381" s="254"/>
      <c r="AB381" s="254"/>
      <c r="AC381" s="254"/>
      <c r="AD381" s="254"/>
      <c r="AE381" s="254"/>
      <c r="AF381" s="254"/>
      <c r="AG381" s="254"/>
      <c r="AH381" s="254"/>
      <c r="AI381" s="254"/>
      <c r="AJ381" s="254"/>
      <c r="AK381" s="254"/>
      <c r="AL381" s="254"/>
      <c r="AM381" s="254"/>
      <c r="AN381" s="254"/>
      <c r="AO381" s="254"/>
      <c r="AP381" s="254"/>
    </row>
    <row r="382" spans="12:42">
      <c r="L382" s="254"/>
      <c r="M382" s="254"/>
      <c r="N382" s="254"/>
      <c r="O382" s="254"/>
      <c r="P382" s="254"/>
      <c r="Q382" s="254"/>
      <c r="R382" s="254"/>
      <c r="S382" s="254"/>
      <c r="T382" s="254"/>
      <c r="U382" s="254"/>
      <c r="V382" s="254"/>
      <c r="W382" s="254"/>
      <c r="X382" s="254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254"/>
      <c r="AN382" s="254"/>
      <c r="AO382" s="254"/>
      <c r="AP382" s="254"/>
    </row>
    <row r="383" spans="12:42">
      <c r="L383" s="254"/>
      <c r="M383" s="254"/>
      <c r="N383" s="254"/>
      <c r="O383" s="254"/>
      <c r="P383" s="254"/>
      <c r="Q383" s="254"/>
      <c r="R383" s="254"/>
      <c r="S383" s="254"/>
      <c r="T383" s="254"/>
      <c r="U383" s="254"/>
      <c r="V383" s="254"/>
      <c r="W383" s="254"/>
      <c r="X383" s="254"/>
      <c r="Y383" s="254"/>
      <c r="Z383" s="254"/>
      <c r="AA383" s="254"/>
      <c r="AB383" s="254"/>
      <c r="AC383" s="254"/>
      <c r="AD383" s="254"/>
      <c r="AE383" s="254"/>
      <c r="AF383" s="254"/>
      <c r="AG383" s="254"/>
      <c r="AH383" s="254"/>
      <c r="AI383" s="254"/>
      <c r="AJ383" s="254"/>
      <c r="AK383" s="254"/>
      <c r="AL383" s="254"/>
      <c r="AM383" s="254"/>
      <c r="AN383" s="254"/>
      <c r="AO383" s="254"/>
      <c r="AP383" s="254"/>
    </row>
  </sheetData>
  <mergeCells count="8">
    <mergeCell ref="J3:J4"/>
    <mergeCell ref="A1:K1"/>
    <mergeCell ref="F3:F4"/>
    <mergeCell ref="G3:G4"/>
    <mergeCell ref="H3:H4"/>
    <mergeCell ref="I3:I4"/>
    <mergeCell ref="K3:K4"/>
    <mergeCell ref="A3:E4"/>
  </mergeCells>
  <phoneticPr fontId="25" type="noConversion"/>
  <hyperlinks>
    <hyperlink ref="A1:N1" location="'Inhaltsverzeichnis (2)'!A10" display="'Inhaltsverzeichnis (2)'!A10" xr:uid="{00000000-0004-0000-0300-000000000000}"/>
    <hyperlink ref="A1:P1" location="Inhaltsverzeichnis!A10" display="Inhaltsverzeichnis!A10" xr:uid="{00000000-0004-0000-0300-000001000000}"/>
    <hyperlink ref="P1" location="Inhaltsverzeichnis!A10" display="Inhaltsverzeichnis!A10" xr:uid="{00000000-0004-0000-0300-000002000000}"/>
    <hyperlink ref="A1:K1" location="Inhaltsverzeichnis!A13:C13" display="Inhaltsverzeichnis!A13:C13" xr:uid="{00000000-0004-0000-0300-000003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3 - j / 21 –  Brandenburg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1"/>
  <sheetViews>
    <sheetView zoomScaleNormal="100" workbookViewId="0">
      <selection sqref="A1:G1"/>
    </sheetView>
  </sheetViews>
  <sheetFormatPr baseColWidth="10" defaultColWidth="11.5703125" defaultRowHeight="11.25"/>
  <cols>
    <col min="1" max="1" width="22" style="9" customWidth="1"/>
    <col min="2" max="5" width="10.7109375" style="9" customWidth="1"/>
    <col min="6" max="6" width="10.7109375" style="39" customWidth="1"/>
    <col min="7" max="7" width="10.7109375" style="73" customWidth="1"/>
    <col min="8" max="8" width="11.5703125" style="73" customWidth="1"/>
    <col min="9" max="9" width="18.140625" style="9" customWidth="1"/>
    <col min="10" max="16384" width="11.5703125" style="9"/>
  </cols>
  <sheetData>
    <row r="1" spans="1:14" s="13" customFormat="1" ht="24" customHeight="1">
      <c r="A1" s="410" t="s">
        <v>725</v>
      </c>
      <c r="B1" s="410"/>
      <c r="C1" s="410"/>
      <c r="D1" s="410"/>
      <c r="E1" s="410"/>
      <c r="F1" s="410"/>
      <c r="G1" s="410"/>
      <c r="H1" s="111"/>
      <c r="I1" s="111"/>
      <c r="J1" s="111"/>
      <c r="K1" s="111"/>
    </row>
    <row r="2" spans="1:14" ht="8.25" customHeight="1">
      <c r="A2" s="127"/>
      <c r="B2" s="128"/>
      <c r="C2" s="128"/>
      <c r="D2" s="128"/>
      <c r="E2" s="128"/>
    </row>
    <row r="3" spans="1:14" ht="25.15" customHeight="1">
      <c r="A3" s="324" t="s">
        <v>542</v>
      </c>
      <c r="B3" s="12">
        <v>2016</v>
      </c>
      <c r="C3" s="12">
        <v>2017</v>
      </c>
      <c r="D3" s="12">
        <v>2018</v>
      </c>
      <c r="E3" s="12">
        <v>2019</v>
      </c>
      <c r="F3" s="12">
        <v>2020</v>
      </c>
      <c r="G3" s="12">
        <v>2021</v>
      </c>
      <c r="H3" s="9"/>
    </row>
    <row r="4" spans="1:14" ht="12" customHeight="1">
      <c r="A4" s="325"/>
      <c r="B4" s="68"/>
      <c r="C4" s="68"/>
      <c r="D4" s="68"/>
      <c r="E4" s="68"/>
      <c r="F4" s="68"/>
    </row>
    <row r="5" spans="1:14" ht="12" customHeight="1">
      <c r="A5" s="43"/>
      <c r="B5" s="416" t="s">
        <v>62</v>
      </c>
      <c r="C5" s="416"/>
      <c r="D5" s="416"/>
      <c r="E5" s="416"/>
      <c r="F5" s="416"/>
      <c r="G5" s="416"/>
      <c r="H5" s="57"/>
      <c r="I5" s="64"/>
      <c r="J5" s="64"/>
      <c r="K5" s="64"/>
      <c r="L5" s="64"/>
      <c r="M5" s="64"/>
      <c r="N5" s="69"/>
    </row>
    <row r="6" spans="1:14" ht="12" customHeight="1">
      <c r="A6" s="43" t="s">
        <v>64</v>
      </c>
      <c r="B6" s="19">
        <v>19487</v>
      </c>
      <c r="C6" s="19">
        <v>19454</v>
      </c>
      <c r="D6" s="19">
        <v>19731</v>
      </c>
      <c r="E6" s="19">
        <v>19654</v>
      </c>
      <c r="F6" s="19">
        <v>17433</v>
      </c>
      <c r="G6" s="205">
        <v>16530</v>
      </c>
      <c r="H6" s="9"/>
      <c r="I6" s="163"/>
      <c r="J6" s="64"/>
      <c r="K6" s="64"/>
      <c r="L6" s="69"/>
    </row>
    <row r="7" spans="1:14" ht="12" customHeight="1">
      <c r="A7" s="43" t="s">
        <v>65</v>
      </c>
      <c r="B7" s="19">
        <v>21881</v>
      </c>
      <c r="C7" s="19">
        <v>22312</v>
      </c>
      <c r="D7" s="19">
        <v>22095</v>
      </c>
      <c r="E7" s="19">
        <v>22184</v>
      </c>
      <c r="F7" s="19">
        <v>18310</v>
      </c>
      <c r="G7" s="205">
        <v>17646</v>
      </c>
      <c r="H7" s="9"/>
      <c r="I7" s="164"/>
      <c r="J7" s="64"/>
    </row>
    <row r="8" spans="1:14" ht="12" customHeight="1">
      <c r="A8" s="43" t="s">
        <v>66</v>
      </c>
      <c r="B8" s="19">
        <v>14708</v>
      </c>
      <c r="C8" s="19">
        <v>14920</v>
      </c>
      <c r="D8" s="19">
        <v>15038</v>
      </c>
      <c r="E8" s="19">
        <v>14343</v>
      </c>
      <c r="F8" s="19">
        <v>12429</v>
      </c>
      <c r="G8" s="205">
        <v>12499</v>
      </c>
      <c r="H8" s="9"/>
      <c r="I8" s="164"/>
      <c r="J8" s="64"/>
    </row>
    <row r="9" spans="1:14" ht="12" customHeight="1">
      <c r="A9" s="43" t="s">
        <v>67</v>
      </c>
      <c r="B9" s="19">
        <v>30030</v>
      </c>
      <c r="C9" s="19">
        <v>31363</v>
      </c>
      <c r="D9" s="19">
        <v>31241</v>
      </c>
      <c r="E9" s="19">
        <v>31648</v>
      </c>
      <c r="F9" s="19">
        <v>24556</v>
      </c>
      <c r="G9" s="205">
        <v>24935</v>
      </c>
      <c r="H9" s="9"/>
      <c r="I9" s="164"/>
      <c r="J9" s="64"/>
    </row>
    <row r="10" spans="1:14" ht="12" customHeight="1">
      <c r="A10" s="7"/>
      <c r="B10" s="39"/>
      <c r="C10" s="19"/>
      <c r="D10" s="19"/>
      <c r="E10" s="19"/>
      <c r="F10" s="19"/>
      <c r="G10" s="205"/>
      <c r="H10" s="9"/>
      <c r="I10" s="164"/>
      <c r="J10" s="64"/>
    </row>
    <row r="11" spans="1:14" ht="12" customHeight="1">
      <c r="A11" s="43" t="s">
        <v>68</v>
      </c>
      <c r="B11" s="19">
        <v>28602</v>
      </c>
      <c r="C11" s="19">
        <v>28336</v>
      </c>
      <c r="D11" s="19">
        <v>28139</v>
      </c>
      <c r="E11" s="19">
        <v>28121</v>
      </c>
      <c r="F11" s="19">
        <v>22596</v>
      </c>
      <c r="G11" s="205">
        <v>22946</v>
      </c>
      <c r="H11" s="9"/>
      <c r="I11" s="163"/>
      <c r="J11" s="64"/>
      <c r="K11" s="64"/>
      <c r="L11" s="69"/>
    </row>
    <row r="12" spans="1:14" ht="12" customHeight="1">
      <c r="A12" s="43" t="s">
        <v>69</v>
      </c>
      <c r="B12" s="19">
        <v>33754</v>
      </c>
      <c r="C12" s="19">
        <v>33654</v>
      </c>
      <c r="D12" s="19">
        <v>33019</v>
      </c>
      <c r="E12" s="19">
        <v>33567</v>
      </c>
      <c r="F12" s="19">
        <v>28956</v>
      </c>
      <c r="G12" s="205">
        <v>26997</v>
      </c>
      <c r="H12" s="9"/>
      <c r="I12" s="164"/>
      <c r="J12" s="64"/>
    </row>
    <row r="13" spans="1:14" ht="12" customHeight="1">
      <c r="A13" s="43" t="s">
        <v>70</v>
      </c>
      <c r="B13" s="19">
        <v>23757</v>
      </c>
      <c r="C13" s="19">
        <v>23698</v>
      </c>
      <c r="D13" s="19">
        <v>23119</v>
      </c>
      <c r="E13" s="19">
        <v>22921</v>
      </c>
      <c r="F13" s="19">
        <v>19387</v>
      </c>
      <c r="G13" s="205">
        <v>18103</v>
      </c>
      <c r="H13" s="9"/>
      <c r="I13" s="164"/>
      <c r="J13" s="64"/>
    </row>
    <row r="14" spans="1:14" ht="12" customHeight="1">
      <c r="A14" s="43" t="s">
        <v>71</v>
      </c>
      <c r="B14" s="19">
        <v>28113</v>
      </c>
      <c r="C14" s="19">
        <v>27688</v>
      </c>
      <c r="D14" s="19">
        <v>27518</v>
      </c>
      <c r="E14" s="19">
        <v>27684</v>
      </c>
      <c r="F14" s="19">
        <v>22904</v>
      </c>
      <c r="G14" s="205">
        <v>22206</v>
      </c>
      <c r="H14" s="9"/>
      <c r="I14" s="164"/>
      <c r="J14" s="64"/>
    </row>
    <row r="15" spans="1:14" ht="12" customHeight="1">
      <c r="A15" s="43" t="s">
        <v>72</v>
      </c>
      <c r="B15" s="19">
        <v>37441</v>
      </c>
      <c r="C15" s="19">
        <v>36775</v>
      </c>
      <c r="D15" s="19">
        <v>39111</v>
      </c>
      <c r="E15" s="19">
        <v>35526</v>
      </c>
      <c r="F15" s="19">
        <v>30347</v>
      </c>
      <c r="G15" s="205">
        <v>29258</v>
      </c>
      <c r="H15" s="9"/>
      <c r="I15" s="164"/>
      <c r="J15" s="64"/>
    </row>
    <row r="16" spans="1:14" ht="12" customHeight="1">
      <c r="A16" s="43" t="s">
        <v>73</v>
      </c>
      <c r="B16" s="19">
        <v>31915</v>
      </c>
      <c r="C16" s="19">
        <v>32000</v>
      </c>
      <c r="D16" s="19">
        <v>31975</v>
      </c>
      <c r="E16" s="19">
        <v>31976</v>
      </c>
      <c r="F16" s="19">
        <v>27882</v>
      </c>
      <c r="G16" s="205">
        <v>27698</v>
      </c>
      <c r="H16" s="9"/>
      <c r="I16" s="164"/>
      <c r="J16" s="64"/>
    </row>
    <row r="17" spans="1:14" ht="12" customHeight="1">
      <c r="A17" s="43" t="s">
        <v>74</v>
      </c>
      <c r="B17" s="19">
        <v>27292</v>
      </c>
      <c r="C17" s="19">
        <v>26846</v>
      </c>
      <c r="D17" s="19">
        <v>26496</v>
      </c>
      <c r="E17" s="19">
        <v>26712</v>
      </c>
      <c r="F17" s="19">
        <v>23399</v>
      </c>
      <c r="G17" s="205">
        <v>20500</v>
      </c>
      <c r="H17" s="9"/>
      <c r="I17" s="164"/>
      <c r="J17" s="64"/>
    </row>
    <row r="18" spans="1:14" ht="12" customHeight="1">
      <c r="A18" s="43" t="s">
        <v>75</v>
      </c>
      <c r="B18" s="19">
        <v>50328</v>
      </c>
      <c r="C18" s="19">
        <v>49786</v>
      </c>
      <c r="D18" s="19">
        <v>49060</v>
      </c>
      <c r="E18" s="19">
        <v>48537</v>
      </c>
      <c r="F18" s="19">
        <v>41057</v>
      </c>
      <c r="G18" s="205">
        <v>39493</v>
      </c>
      <c r="H18" s="9"/>
      <c r="I18" s="164"/>
      <c r="J18" s="64"/>
    </row>
    <row r="19" spans="1:14" ht="12" customHeight="1">
      <c r="A19" s="43" t="s">
        <v>76</v>
      </c>
      <c r="B19" s="19">
        <v>27375</v>
      </c>
      <c r="C19" s="19">
        <v>26571</v>
      </c>
      <c r="D19" s="19">
        <v>26583</v>
      </c>
      <c r="E19" s="19">
        <v>26745</v>
      </c>
      <c r="F19" s="19">
        <v>23994</v>
      </c>
      <c r="G19" s="205">
        <v>22153</v>
      </c>
      <c r="H19" s="9"/>
      <c r="I19" s="164"/>
      <c r="J19" s="64"/>
    </row>
    <row r="20" spans="1:14" ht="12" customHeight="1">
      <c r="A20" s="43" t="s">
        <v>77</v>
      </c>
      <c r="B20" s="19">
        <v>36194</v>
      </c>
      <c r="C20" s="19">
        <v>35752</v>
      </c>
      <c r="D20" s="19">
        <v>34703</v>
      </c>
      <c r="E20" s="19">
        <v>35085</v>
      </c>
      <c r="F20" s="19">
        <v>28164</v>
      </c>
      <c r="G20" s="205">
        <v>28844</v>
      </c>
      <c r="H20" s="9"/>
      <c r="I20" s="164"/>
      <c r="J20" s="64"/>
    </row>
    <row r="21" spans="1:14" ht="12" customHeight="1">
      <c r="A21" s="43" t="s">
        <v>78</v>
      </c>
      <c r="B21" s="19">
        <v>20832</v>
      </c>
      <c r="C21" s="19">
        <v>20306</v>
      </c>
      <c r="D21" s="19">
        <v>19504</v>
      </c>
      <c r="E21" s="19">
        <v>19183</v>
      </c>
      <c r="F21" s="19">
        <v>17006</v>
      </c>
      <c r="G21" s="205">
        <v>15957</v>
      </c>
      <c r="H21" s="9"/>
      <c r="I21" s="164"/>
      <c r="J21" s="64"/>
    </row>
    <row r="22" spans="1:14" ht="12" customHeight="1">
      <c r="A22" s="43" t="s">
        <v>79</v>
      </c>
      <c r="B22" s="19">
        <v>30123</v>
      </c>
      <c r="C22" s="19">
        <v>29698</v>
      </c>
      <c r="D22" s="19">
        <v>29997</v>
      </c>
      <c r="E22" s="19">
        <v>29609</v>
      </c>
      <c r="F22" s="19">
        <v>25507</v>
      </c>
      <c r="G22" s="205">
        <v>23548</v>
      </c>
      <c r="H22" s="9"/>
      <c r="I22" s="164"/>
      <c r="J22" s="64"/>
    </row>
    <row r="23" spans="1:14" ht="12" customHeight="1">
      <c r="A23" s="43" t="s">
        <v>80</v>
      </c>
      <c r="B23" s="19">
        <v>31895</v>
      </c>
      <c r="C23" s="19">
        <v>31098</v>
      </c>
      <c r="D23" s="19">
        <v>31202</v>
      </c>
      <c r="E23" s="19">
        <v>30612</v>
      </c>
      <c r="F23" s="19">
        <v>26309</v>
      </c>
      <c r="G23" s="205">
        <v>25569</v>
      </c>
      <c r="H23" s="9"/>
      <c r="I23" s="164"/>
      <c r="J23" s="64"/>
    </row>
    <row r="24" spans="1:14" ht="12" customHeight="1">
      <c r="A24" s="43" t="s">
        <v>81</v>
      </c>
      <c r="B24" s="19">
        <v>31855</v>
      </c>
      <c r="C24" s="19">
        <v>31711</v>
      </c>
      <c r="D24" s="19">
        <v>30878</v>
      </c>
      <c r="E24" s="19">
        <v>30932</v>
      </c>
      <c r="F24" s="19">
        <v>26488</v>
      </c>
      <c r="G24" s="205">
        <v>25113</v>
      </c>
      <c r="H24" s="9"/>
      <c r="I24" s="164"/>
      <c r="J24" s="64"/>
    </row>
    <row r="25" spans="1:14" ht="12" customHeight="1">
      <c r="A25" s="88" t="s">
        <v>63</v>
      </c>
      <c r="B25" s="162">
        <v>525582</v>
      </c>
      <c r="C25" s="89">
        <v>521968</v>
      </c>
      <c r="D25" s="89">
        <v>519409</v>
      </c>
      <c r="E25" s="89">
        <v>515039</v>
      </c>
      <c r="F25" s="89">
        <v>436724</v>
      </c>
      <c r="G25" s="212">
        <v>419995</v>
      </c>
      <c r="H25" s="9"/>
      <c r="I25" s="164"/>
      <c r="J25" s="64"/>
    </row>
    <row r="26" spans="1:14" ht="12" customHeight="1">
      <c r="A26" s="88"/>
      <c r="B26" s="89"/>
      <c r="C26" s="89"/>
      <c r="D26" s="89"/>
      <c r="E26" s="114"/>
      <c r="F26" s="89"/>
      <c r="G26" s="80"/>
    </row>
    <row r="27" spans="1:14" ht="12" customHeight="1">
      <c r="A27" s="43"/>
      <c r="B27" s="416" t="s">
        <v>82</v>
      </c>
      <c r="C27" s="416"/>
      <c r="D27" s="416"/>
      <c r="E27" s="416"/>
      <c r="F27" s="416"/>
      <c r="G27" s="416"/>
      <c r="H27" s="9"/>
      <c r="L27" s="64"/>
      <c r="M27" s="64"/>
      <c r="N27" s="69"/>
    </row>
    <row r="28" spans="1:14" ht="12" customHeight="1">
      <c r="A28" s="43" t="s">
        <v>64</v>
      </c>
      <c r="B28" s="19">
        <v>152</v>
      </c>
      <c r="C28" s="19">
        <v>215</v>
      </c>
      <c r="D28" s="19">
        <v>327</v>
      </c>
      <c r="E28" s="19">
        <v>283</v>
      </c>
      <c r="F28" s="19">
        <v>264</v>
      </c>
      <c r="G28" s="205">
        <v>270</v>
      </c>
      <c r="H28" s="9"/>
    </row>
    <row r="29" spans="1:14" ht="12" customHeight="1">
      <c r="A29" s="43" t="s">
        <v>65</v>
      </c>
      <c r="B29" s="19">
        <v>693</v>
      </c>
      <c r="C29" s="19">
        <v>651</v>
      </c>
      <c r="D29" s="19">
        <v>715</v>
      </c>
      <c r="E29" s="19">
        <v>669</v>
      </c>
      <c r="F29" s="19">
        <v>531</v>
      </c>
      <c r="G29" s="205">
        <v>539</v>
      </c>
      <c r="H29" s="9"/>
    </row>
    <row r="30" spans="1:14" ht="12" customHeight="1">
      <c r="A30" s="43" t="s">
        <v>66</v>
      </c>
      <c r="B30" s="19">
        <v>350</v>
      </c>
      <c r="C30" s="19">
        <v>322</v>
      </c>
      <c r="D30" s="19">
        <v>278</v>
      </c>
      <c r="E30" s="19">
        <v>289</v>
      </c>
      <c r="F30" s="19">
        <v>245</v>
      </c>
      <c r="G30" s="205">
        <v>263</v>
      </c>
      <c r="H30" s="9"/>
    </row>
    <row r="31" spans="1:14" ht="12" customHeight="1">
      <c r="A31" s="43" t="s">
        <v>67</v>
      </c>
      <c r="B31" s="19">
        <v>1062</v>
      </c>
      <c r="C31" s="19">
        <v>1075</v>
      </c>
      <c r="D31" s="19">
        <v>1068</v>
      </c>
      <c r="E31" s="19">
        <v>1024</v>
      </c>
      <c r="F31" s="19">
        <v>962</v>
      </c>
      <c r="G31" s="205">
        <v>1052</v>
      </c>
      <c r="H31" s="9"/>
    </row>
    <row r="32" spans="1:14" ht="12" customHeight="1">
      <c r="A32" s="7"/>
      <c r="B32" s="19"/>
      <c r="C32" s="19"/>
      <c r="D32" s="19"/>
      <c r="E32" s="19"/>
      <c r="F32" s="19"/>
      <c r="H32" s="9"/>
    </row>
    <row r="33" spans="1:9" ht="12" customHeight="1">
      <c r="A33" s="43" t="s">
        <v>68</v>
      </c>
      <c r="B33" s="19">
        <v>700</v>
      </c>
      <c r="C33" s="19">
        <v>708</v>
      </c>
      <c r="D33" s="19">
        <v>704</v>
      </c>
      <c r="E33" s="19">
        <v>637</v>
      </c>
      <c r="F33" s="19">
        <v>688</v>
      </c>
      <c r="G33" s="205">
        <v>622</v>
      </c>
      <c r="H33" s="9"/>
    </row>
    <row r="34" spans="1:9" ht="12" customHeight="1">
      <c r="A34" s="43" t="s">
        <v>69</v>
      </c>
      <c r="B34" s="19">
        <v>800</v>
      </c>
      <c r="C34" s="19">
        <v>675</v>
      </c>
      <c r="D34" s="19">
        <v>629</v>
      </c>
      <c r="E34" s="19">
        <v>649</v>
      </c>
      <c r="F34" s="19">
        <v>727</v>
      </c>
      <c r="G34" s="205">
        <v>568</v>
      </c>
      <c r="H34" s="9"/>
    </row>
    <row r="35" spans="1:9" ht="12" customHeight="1">
      <c r="A35" s="43" t="s">
        <v>70</v>
      </c>
      <c r="B35" s="19">
        <v>462</v>
      </c>
      <c r="C35" s="19">
        <v>484</v>
      </c>
      <c r="D35" s="19">
        <v>159</v>
      </c>
      <c r="E35" s="19">
        <v>121</v>
      </c>
      <c r="F35" s="19">
        <v>428</v>
      </c>
      <c r="G35" s="205">
        <v>394</v>
      </c>
      <c r="H35" s="9"/>
    </row>
    <row r="36" spans="1:9" ht="12" customHeight="1">
      <c r="A36" s="43" t="s">
        <v>71</v>
      </c>
      <c r="B36" s="19">
        <v>535</v>
      </c>
      <c r="C36" s="19">
        <v>545</v>
      </c>
      <c r="D36" s="19">
        <v>508</v>
      </c>
      <c r="E36" s="19">
        <v>387</v>
      </c>
      <c r="F36" s="19">
        <v>482</v>
      </c>
      <c r="G36" s="205">
        <v>496</v>
      </c>
      <c r="H36" s="9"/>
    </row>
    <row r="37" spans="1:9" ht="12" customHeight="1">
      <c r="A37" s="43" t="s">
        <v>72</v>
      </c>
      <c r="B37" s="19">
        <v>891</v>
      </c>
      <c r="C37" s="19">
        <v>896</v>
      </c>
      <c r="D37" s="19">
        <v>893</v>
      </c>
      <c r="E37" s="19">
        <v>842</v>
      </c>
      <c r="F37" s="19">
        <v>798</v>
      </c>
      <c r="G37" s="205">
        <v>820</v>
      </c>
      <c r="H37" s="9"/>
    </row>
    <row r="38" spans="1:9" ht="12" customHeight="1">
      <c r="A38" s="43" t="s">
        <v>73</v>
      </c>
      <c r="B38" s="19">
        <v>542</v>
      </c>
      <c r="C38" s="19">
        <v>542</v>
      </c>
      <c r="D38" s="19">
        <v>645</v>
      </c>
      <c r="E38" s="19">
        <v>631</v>
      </c>
      <c r="F38" s="19">
        <v>619</v>
      </c>
      <c r="G38" s="205">
        <v>697</v>
      </c>
      <c r="H38" s="9"/>
    </row>
    <row r="39" spans="1:9" ht="12" customHeight="1">
      <c r="A39" s="43" t="s">
        <v>74</v>
      </c>
      <c r="B39" s="19">
        <v>520</v>
      </c>
      <c r="C39" s="19">
        <v>496</v>
      </c>
      <c r="D39" s="19">
        <v>454</v>
      </c>
      <c r="E39" s="19">
        <v>423</v>
      </c>
      <c r="F39" s="19">
        <v>441</v>
      </c>
      <c r="G39" s="205">
        <v>403</v>
      </c>
      <c r="H39" s="9"/>
    </row>
    <row r="40" spans="1:9" ht="12" customHeight="1">
      <c r="A40" s="43" t="s">
        <v>75</v>
      </c>
      <c r="B40" s="19">
        <v>956</v>
      </c>
      <c r="C40" s="19">
        <v>856</v>
      </c>
      <c r="D40" s="19">
        <v>812</v>
      </c>
      <c r="E40" s="19">
        <v>749</v>
      </c>
      <c r="F40" s="19">
        <v>773</v>
      </c>
      <c r="G40" s="205">
        <v>789</v>
      </c>
      <c r="H40" s="9"/>
    </row>
    <row r="41" spans="1:9" ht="12" customHeight="1">
      <c r="A41" s="43" t="s">
        <v>76</v>
      </c>
      <c r="B41" s="19">
        <v>541</v>
      </c>
      <c r="C41" s="19">
        <v>487</v>
      </c>
      <c r="D41" s="19">
        <v>472</v>
      </c>
      <c r="E41" s="19">
        <v>525</v>
      </c>
      <c r="F41" s="19">
        <v>431</v>
      </c>
      <c r="G41" s="205">
        <v>460</v>
      </c>
      <c r="H41" s="9"/>
      <c r="I41" s="15"/>
    </row>
    <row r="42" spans="1:9" ht="12" customHeight="1">
      <c r="A42" s="43" t="s">
        <v>77</v>
      </c>
      <c r="B42" s="19">
        <v>630</v>
      </c>
      <c r="C42" s="19">
        <v>716</v>
      </c>
      <c r="D42" s="19">
        <v>665</v>
      </c>
      <c r="E42" s="19">
        <v>623</v>
      </c>
      <c r="F42" s="19">
        <v>562</v>
      </c>
      <c r="G42" s="205">
        <v>648</v>
      </c>
      <c r="H42" s="9"/>
      <c r="I42" s="15"/>
    </row>
    <row r="43" spans="1:9" ht="12" customHeight="1">
      <c r="A43" s="43" t="s">
        <v>78</v>
      </c>
      <c r="B43" s="19">
        <v>283</v>
      </c>
      <c r="C43" s="19">
        <v>263</v>
      </c>
      <c r="D43" s="19">
        <v>221</v>
      </c>
      <c r="E43" s="19">
        <v>281</v>
      </c>
      <c r="F43" s="19">
        <v>267</v>
      </c>
      <c r="G43" s="205">
        <v>290</v>
      </c>
      <c r="H43" s="9"/>
      <c r="I43" s="15"/>
    </row>
    <row r="44" spans="1:9" ht="12" customHeight="1">
      <c r="A44" s="43" t="s">
        <v>79</v>
      </c>
      <c r="B44" s="19">
        <v>553</v>
      </c>
      <c r="C44" s="19">
        <v>513</v>
      </c>
      <c r="D44" s="19">
        <v>474</v>
      </c>
      <c r="E44" s="19">
        <v>432</v>
      </c>
      <c r="F44" s="19">
        <v>405</v>
      </c>
      <c r="G44" s="205">
        <v>372</v>
      </c>
      <c r="H44" s="9"/>
      <c r="I44" s="15"/>
    </row>
    <row r="45" spans="1:9" ht="12" customHeight="1">
      <c r="A45" s="43" t="s">
        <v>80</v>
      </c>
      <c r="B45" s="19">
        <v>751</v>
      </c>
      <c r="C45" s="19">
        <v>731</v>
      </c>
      <c r="D45" s="19">
        <v>732</v>
      </c>
      <c r="E45" s="19">
        <v>703</v>
      </c>
      <c r="F45" s="19">
        <v>725</v>
      </c>
      <c r="G45" s="205">
        <v>707</v>
      </c>
      <c r="H45" s="9"/>
    </row>
    <row r="46" spans="1:9" ht="12" customHeight="1">
      <c r="A46" s="43" t="s">
        <v>81</v>
      </c>
      <c r="B46" s="19">
        <v>397</v>
      </c>
      <c r="C46" s="19">
        <v>394</v>
      </c>
      <c r="D46" s="19">
        <v>404</v>
      </c>
      <c r="E46" s="19">
        <v>336</v>
      </c>
      <c r="F46" s="19">
        <v>277</v>
      </c>
      <c r="G46" s="205">
        <v>316</v>
      </c>
      <c r="H46" s="9"/>
    </row>
    <row r="47" spans="1:9" ht="12" customHeight="1">
      <c r="A47" s="88" t="s">
        <v>63</v>
      </c>
      <c r="B47" s="89">
        <v>10818</v>
      </c>
      <c r="C47" s="89">
        <v>10569</v>
      </c>
      <c r="D47" s="89">
        <v>10160</v>
      </c>
      <c r="E47" s="89">
        <v>9604</v>
      </c>
      <c r="F47" s="89">
        <v>9625</v>
      </c>
      <c r="G47" s="212">
        <v>9706</v>
      </c>
      <c r="H47" s="9"/>
    </row>
    <row r="48" spans="1:9" ht="12" customHeight="1">
      <c r="A48" s="88"/>
      <c r="B48" s="89"/>
      <c r="C48" s="89"/>
      <c r="D48" s="89"/>
      <c r="E48" s="89"/>
      <c r="F48" s="89"/>
      <c r="G48" s="212"/>
      <c r="H48" s="9"/>
    </row>
    <row r="49" spans="1:8" ht="12" customHeight="1">
      <c r="A49" s="417" t="s">
        <v>734</v>
      </c>
      <c r="B49" s="418"/>
      <c r="C49" s="418"/>
      <c r="D49" s="418"/>
      <c r="E49" s="418"/>
      <c r="F49" s="418"/>
      <c r="G49" s="418"/>
      <c r="H49" s="9"/>
    </row>
    <row r="50" spans="1:8" ht="12" customHeight="1">
      <c r="A50" s="88"/>
      <c r="B50" s="89"/>
      <c r="C50" s="89"/>
      <c r="D50" s="89"/>
      <c r="E50" s="89"/>
      <c r="F50" s="212"/>
      <c r="G50" s="212"/>
      <c r="H50" s="9"/>
    </row>
    <row r="51" spans="1:8" ht="12" customHeight="1">
      <c r="A51" s="88"/>
      <c r="B51" s="89"/>
      <c r="C51" s="89"/>
      <c r="D51" s="89"/>
      <c r="E51" s="212"/>
      <c r="F51" s="212"/>
      <c r="G51" s="212"/>
      <c r="H51" s="9"/>
    </row>
    <row r="52" spans="1:8" ht="12" customHeight="1">
      <c r="A52" s="88"/>
      <c r="B52" s="89"/>
      <c r="C52" s="89"/>
      <c r="D52" s="89"/>
      <c r="E52" s="212"/>
      <c r="F52" s="212"/>
      <c r="G52" s="212"/>
      <c r="H52" s="9"/>
    </row>
    <row r="53" spans="1:8" ht="12" customHeight="1">
      <c r="A53" s="88"/>
      <c r="B53" s="89"/>
      <c r="C53" s="89"/>
      <c r="D53" s="89"/>
      <c r="E53" s="212"/>
      <c r="F53" s="212"/>
      <c r="G53" s="212"/>
      <c r="H53" s="9"/>
    </row>
    <row r="54" spans="1:8" ht="12" customHeight="1">
      <c r="A54" s="88"/>
      <c r="B54" s="89"/>
      <c r="C54" s="89"/>
      <c r="D54" s="89"/>
      <c r="E54" s="212"/>
      <c r="F54" s="212"/>
      <c r="G54" s="212"/>
      <c r="H54" s="9"/>
    </row>
    <row r="55" spans="1:8" ht="12" customHeight="1">
      <c r="A55" s="88"/>
      <c r="B55" s="89"/>
      <c r="C55" s="89"/>
      <c r="D55" s="89"/>
      <c r="E55" s="212"/>
      <c r="F55" s="212"/>
      <c r="G55" s="212"/>
      <c r="H55" s="9"/>
    </row>
    <row r="56" spans="1:8" ht="12" customHeight="1">
      <c r="A56" s="88"/>
      <c r="B56" s="89"/>
      <c r="C56" s="89"/>
      <c r="D56" s="89"/>
      <c r="E56" s="212"/>
      <c r="F56" s="212"/>
      <c r="G56" s="212"/>
      <c r="H56" s="9"/>
    </row>
    <row r="57" spans="1:8" ht="12" customHeight="1">
      <c r="A57" s="88"/>
      <c r="B57" s="89"/>
      <c r="C57" s="89"/>
      <c r="D57" s="89"/>
      <c r="E57" s="212"/>
      <c r="F57" s="212"/>
      <c r="G57" s="212"/>
      <c r="H57" s="9"/>
    </row>
    <row r="58" spans="1:8" ht="12" customHeight="1">
      <c r="A58" s="88"/>
      <c r="B58" s="89"/>
      <c r="C58" s="89"/>
      <c r="D58" s="89"/>
      <c r="E58" s="212"/>
      <c r="F58" s="212"/>
      <c r="G58" s="212"/>
      <c r="H58" s="9"/>
    </row>
    <row r="59" spans="1:8" ht="12" customHeight="1">
      <c r="A59" s="88"/>
      <c r="B59" s="89"/>
      <c r="C59" s="89"/>
      <c r="D59" s="89"/>
      <c r="E59" s="212"/>
      <c r="F59" s="212"/>
      <c r="G59" s="212"/>
      <c r="H59" s="9"/>
    </row>
    <row r="60" spans="1:8" ht="12" customHeight="1">
      <c r="A60" s="88"/>
      <c r="B60" s="89"/>
      <c r="C60" s="89"/>
      <c r="D60" s="89"/>
      <c r="E60" s="212"/>
      <c r="F60" s="212"/>
      <c r="G60" s="212"/>
      <c r="H60" s="9"/>
    </row>
    <row r="61" spans="1:8" ht="12" customHeight="1">
      <c r="A61" s="88"/>
      <c r="B61" s="89"/>
      <c r="C61" s="89"/>
      <c r="D61" s="89"/>
      <c r="E61" s="212"/>
      <c r="F61" s="212"/>
      <c r="G61" s="212"/>
      <c r="H61" s="9"/>
    </row>
    <row r="62" spans="1:8" ht="12" customHeight="1">
      <c r="A62" s="88"/>
      <c r="B62" s="89"/>
      <c r="C62" s="89"/>
      <c r="D62" s="89"/>
      <c r="E62" s="212"/>
      <c r="F62" s="212"/>
      <c r="G62" s="212"/>
      <c r="H62" s="9"/>
    </row>
    <row r="63" spans="1:8" ht="6.75" customHeight="1">
      <c r="A63" s="9" t="s">
        <v>60</v>
      </c>
      <c r="G63" s="81"/>
    </row>
    <row r="64" spans="1:8" ht="12" customHeight="1">
      <c r="A64" s="246" t="s">
        <v>61</v>
      </c>
      <c r="F64" s="9"/>
    </row>
    <row r="65" spans="1:14" ht="12" customHeight="1">
      <c r="A65" s="213" t="s">
        <v>464</v>
      </c>
      <c r="F65" s="9"/>
      <c r="G65" s="39"/>
    </row>
    <row r="66" spans="1:14" ht="12" customHeight="1">
      <c r="G66" s="39"/>
      <c r="H66" s="9"/>
    </row>
    <row r="67" spans="1:14" ht="12" customHeight="1">
      <c r="A67" s="124"/>
      <c r="B67" s="126"/>
      <c r="C67" s="126"/>
      <c r="D67" s="126"/>
      <c r="E67" s="126"/>
      <c r="G67" s="39"/>
      <c r="H67" s="9"/>
    </row>
    <row r="68" spans="1:14" ht="12" customHeight="1">
      <c r="A68" s="23"/>
      <c r="B68" s="23"/>
      <c r="C68" s="23"/>
      <c r="D68" s="23"/>
      <c r="E68" s="56"/>
      <c r="H68" s="9"/>
    </row>
    <row r="69" spans="1:14" ht="12" customHeight="1">
      <c r="A69" s="23"/>
      <c r="B69" s="23"/>
      <c r="C69" s="23"/>
      <c r="D69" s="23"/>
      <c r="E69" s="56"/>
    </row>
    <row r="70" spans="1:14" ht="12" customHeight="1"/>
    <row r="71" spans="1:14" ht="12" customHeight="1"/>
    <row r="72" spans="1:14" ht="12" customHeight="1"/>
    <row r="73" spans="1:14" ht="12" customHeight="1"/>
    <row r="74" spans="1:14" ht="12" customHeight="1"/>
    <row r="75" spans="1:14" ht="12" customHeight="1">
      <c r="N75" s="87"/>
    </row>
    <row r="76" spans="1:14" ht="12" customHeight="1"/>
    <row r="77" spans="1:14" ht="12" customHeight="1"/>
    <row r="78" spans="1:14" ht="12" customHeight="1"/>
    <row r="79" spans="1:14" ht="12" customHeight="1"/>
    <row r="80" spans="1:14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mergeCells count="4">
    <mergeCell ref="A1:G1"/>
    <mergeCell ref="B27:G27"/>
    <mergeCell ref="B5:G5"/>
    <mergeCell ref="A49:G49"/>
  </mergeCells>
  <phoneticPr fontId="25" type="noConversion"/>
  <hyperlinks>
    <hyperlink ref="A1:E1" location="Inhaltsverzeichnis!A16" display="Inhaltsverzeichnis!A16" xr:uid="{00000000-0004-0000-0400-000000000000}"/>
    <hyperlink ref="A1:G1" location="Inhaltsverzeichnis!A15:C15" display="Inhaltsverzeichnis!A15:C15" xr:uid="{00000000-0004-0000-0400-000001000000}"/>
    <hyperlink ref="A49:G49" location="Inhaltsverzeichnis!A8:C8" display="1 Vollstationäre Behandlungsfälle¹ ² 2009 bis 2014" xr:uid="{00000000-0004-0000-0400-000002000000}"/>
  </hyperlinks>
  <pageMargins left="0.59055118110236227" right="0.51181102362204722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3 - j / 21 –  Brandenburg  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1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ColWidth="11.5703125" defaultRowHeight="12"/>
  <cols>
    <col min="1" max="1" width="7.7109375" style="13" customWidth="1"/>
    <col min="2" max="2" width="0.85546875" style="13" customWidth="1"/>
    <col min="3" max="3" width="5.28515625" style="13" bestFit="1" customWidth="1"/>
    <col min="4" max="4" width="32.5703125" style="13" customWidth="1"/>
    <col min="5" max="10" width="7.7109375" style="13" customWidth="1"/>
    <col min="11" max="11" width="6.7109375" style="13" customWidth="1"/>
    <col min="12" max="16384" width="11.5703125" style="13"/>
  </cols>
  <sheetData>
    <row r="1" spans="1:14" ht="24" customHeight="1">
      <c r="A1" s="410" t="s">
        <v>726</v>
      </c>
      <c r="B1" s="410"/>
      <c r="C1" s="410"/>
      <c r="D1" s="410"/>
      <c r="E1" s="410"/>
      <c r="F1" s="410"/>
      <c r="G1" s="410"/>
      <c r="H1" s="410"/>
      <c r="I1" s="410"/>
      <c r="J1" s="410"/>
      <c r="K1" s="168"/>
      <c r="L1" s="168"/>
    </row>
    <row r="2" spans="1:14" ht="12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67"/>
    </row>
    <row r="3" spans="1:14" s="16" customFormat="1" ht="36" customHeight="1">
      <c r="A3" s="359" t="s">
        <v>83</v>
      </c>
      <c r="B3" s="419" t="s">
        <v>84</v>
      </c>
      <c r="C3" s="412"/>
      <c r="D3" s="413"/>
      <c r="E3" s="358">
        <v>2016</v>
      </c>
      <c r="F3" s="358">
        <v>2017</v>
      </c>
      <c r="G3" s="358">
        <v>2018</v>
      </c>
      <c r="H3" s="358">
        <v>2019</v>
      </c>
      <c r="I3" s="357">
        <v>2020</v>
      </c>
      <c r="J3" s="357">
        <v>2021</v>
      </c>
    </row>
    <row r="4" spans="1:14" s="16" customFormat="1" ht="12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59"/>
    </row>
    <row r="5" spans="1:14" s="16" customFormat="1" ht="12" customHeight="1">
      <c r="A5" s="58"/>
      <c r="B5" s="59"/>
      <c r="C5" s="58"/>
      <c r="D5" s="51" t="s">
        <v>140</v>
      </c>
      <c r="E5" s="189">
        <v>571849</v>
      </c>
      <c r="F5" s="189">
        <v>568115</v>
      </c>
      <c r="G5" s="189">
        <v>567118</v>
      </c>
      <c r="H5" s="189">
        <v>563574</v>
      </c>
      <c r="I5" s="189">
        <v>478000</v>
      </c>
      <c r="J5" s="212">
        <v>461665</v>
      </c>
      <c r="K5" s="75"/>
      <c r="L5" s="266"/>
      <c r="M5" s="75"/>
      <c r="N5" s="75"/>
    </row>
    <row r="6" spans="1:14" s="16" customFormat="1" ht="24" customHeight="1">
      <c r="A6" s="214" t="s">
        <v>328</v>
      </c>
      <c r="B6" s="61"/>
      <c r="C6" s="215" t="s">
        <v>329</v>
      </c>
      <c r="D6" s="214" t="s">
        <v>325</v>
      </c>
      <c r="E6" s="189">
        <v>566806</v>
      </c>
      <c r="F6" s="189">
        <v>563250</v>
      </c>
      <c r="G6" s="189">
        <v>562535</v>
      </c>
      <c r="H6" s="189">
        <v>559226</v>
      </c>
      <c r="I6" s="189">
        <v>474078</v>
      </c>
      <c r="J6" s="212">
        <v>458251</v>
      </c>
      <c r="L6" s="267"/>
    </row>
    <row r="7" spans="1:14" s="26" customFormat="1" ht="24" customHeight="1">
      <c r="A7" s="50" t="s">
        <v>85</v>
      </c>
      <c r="B7" s="29"/>
      <c r="C7" s="3" t="s">
        <v>86</v>
      </c>
      <c r="D7" s="10" t="s">
        <v>87</v>
      </c>
      <c r="E7" s="155">
        <v>19027</v>
      </c>
      <c r="F7" s="155">
        <v>18890</v>
      </c>
      <c r="G7" s="155">
        <v>19281</v>
      </c>
      <c r="H7" s="155">
        <v>19377</v>
      </c>
      <c r="I7" s="155">
        <v>13391</v>
      </c>
      <c r="J7" s="205">
        <v>13528</v>
      </c>
      <c r="K7" s="16"/>
      <c r="L7" s="267"/>
    </row>
    <row r="8" spans="1:14" s="26" customFormat="1" ht="12" customHeight="1">
      <c r="A8" s="50" t="s">
        <v>88</v>
      </c>
      <c r="B8" s="29"/>
      <c r="C8" s="2" t="s">
        <v>89</v>
      </c>
      <c r="D8" s="10" t="s">
        <v>90</v>
      </c>
      <c r="E8" s="155">
        <v>52832</v>
      </c>
      <c r="F8" s="155">
        <v>52555</v>
      </c>
      <c r="G8" s="155">
        <v>52875</v>
      </c>
      <c r="H8" s="155">
        <v>53505</v>
      </c>
      <c r="I8" s="155">
        <v>48186</v>
      </c>
      <c r="J8" s="205">
        <v>46061</v>
      </c>
      <c r="L8" s="267"/>
    </row>
    <row r="9" spans="1:14" s="26" customFormat="1" ht="36" customHeight="1">
      <c r="A9" s="50" t="s">
        <v>147</v>
      </c>
      <c r="B9" s="1"/>
      <c r="C9" s="18" t="s">
        <v>148</v>
      </c>
      <c r="D9" s="10" t="s">
        <v>149</v>
      </c>
      <c r="E9" s="155">
        <v>4451</v>
      </c>
      <c r="F9" s="155">
        <v>4255</v>
      </c>
      <c r="G9" s="155">
        <v>4317</v>
      </c>
      <c r="H9" s="155">
        <v>4396</v>
      </c>
      <c r="I9" s="155">
        <v>3874</v>
      </c>
      <c r="J9" s="205">
        <v>3717</v>
      </c>
      <c r="L9" s="268"/>
    </row>
    <row r="10" spans="1:14" s="26" customFormat="1" ht="24" customHeight="1">
      <c r="A10" s="50" t="s">
        <v>91</v>
      </c>
      <c r="B10" s="30"/>
      <c r="C10" s="18" t="s">
        <v>92</v>
      </c>
      <c r="D10" s="10" t="s">
        <v>150</v>
      </c>
      <c r="E10" s="155">
        <v>16987</v>
      </c>
      <c r="F10" s="155">
        <v>16659</v>
      </c>
      <c r="G10" s="155">
        <v>17699</v>
      </c>
      <c r="H10" s="155">
        <v>17089</v>
      </c>
      <c r="I10" s="155">
        <v>14021</v>
      </c>
      <c r="J10" s="205">
        <v>13608</v>
      </c>
      <c r="K10" s="16"/>
      <c r="L10" s="267"/>
    </row>
    <row r="11" spans="1:14" s="26" customFormat="1" ht="12" customHeight="1">
      <c r="A11" s="50" t="s">
        <v>94</v>
      </c>
      <c r="B11" s="29"/>
      <c r="C11" s="18" t="s">
        <v>95</v>
      </c>
      <c r="D11" s="10" t="s">
        <v>96</v>
      </c>
      <c r="E11" s="155">
        <v>39362</v>
      </c>
      <c r="F11" s="155">
        <v>39335</v>
      </c>
      <c r="G11" s="155">
        <v>39265</v>
      </c>
      <c r="H11" s="155">
        <v>36848</v>
      </c>
      <c r="I11" s="155">
        <v>32750</v>
      </c>
      <c r="J11" s="205">
        <v>31446</v>
      </c>
      <c r="K11" s="16"/>
      <c r="L11" s="267"/>
    </row>
    <row r="12" spans="1:14" s="26" customFormat="1" ht="12" customHeight="1">
      <c r="A12" s="50" t="s">
        <v>97</v>
      </c>
      <c r="B12" s="30"/>
      <c r="C12" s="18" t="s">
        <v>98</v>
      </c>
      <c r="D12" s="11" t="s">
        <v>99</v>
      </c>
      <c r="E12" s="155">
        <v>22607</v>
      </c>
      <c r="F12" s="155">
        <v>22528</v>
      </c>
      <c r="G12" s="155">
        <v>21967</v>
      </c>
      <c r="H12" s="155">
        <v>21873</v>
      </c>
      <c r="I12" s="155">
        <v>18492</v>
      </c>
      <c r="J12" s="205">
        <v>18139</v>
      </c>
      <c r="K12" s="16"/>
      <c r="L12" s="267"/>
    </row>
    <row r="13" spans="1:14" s="26" customFormat="1" ht="24" customHeight="1">
      <c r="A13" s="50" t="s">
        <v>100</v>
      </c>
      <c r="B13" s="29"/>
      <c r="C13" s="18" t="s">
        <v>101</v>
      </c>
      <c r="D13" s="10" t="s">
        <v>102</v>
      </c>
      <c r="E13" s="155">
        <v>7561</v>
      </c>
      <c r="F13" s="155">
        <v>8172</v>
      </c>
      <c r="G13" s="155">
        <v>8834</v>
      </c>
      <c r="H13" s="155">
        <v>9228</v>
      </c>
      <c r="I13" s="155">
        <v>6188</v>
      </c>
      <c r="J13" s="205">
        <v>6093</v>
      </c>
      <c r="K13" s="16"/>
      <c r="L13" s="267"/>
    </row>
    <row r="14" spans="1:14" s="26" customFormat="1" ht="24" customHeight="1">
      <c r="A14" s="50" t="s">
        <v>103</v>
      </c>
      <c r="B14" s="29"/>
      <c r="C14" s="18" t="s">
        <v>104</v>
      </c>
      <c r="D14" s="10" t="s">
        <v>105</v>
      </c>
      <c r="E14" s="155">
        <v>5036</v>
      </c>
      <c r="F14" s="155">
        <v>4894</v>
      </c>
      <c r="G14" s="155">
        <v>4770</v>
      </c>
      <c r="H14" s="155">
        <v>4810</v>
      </c>
      <c r="I14" s="155">
        <v>3734</v>
      </c>
      <c r="J14" s="205">
        <v>3635</v>
      </c>
      <c r="K14" s="16"/>
      <c r="L14" s="267"/>
    </row>
    <row r="15" spans="1:14" s="26" customFormat="1" ht="12" customHeight="1">
      <c r="A15" s="50" t="s">
        <v>106</v>
      </c>
      <c r="B15" s="29"/>
      <c r="C15" s="18" t="s">
        <v>107</v>
      </c>
      <c r="D15" s="10" t="s">
        <v>108</v>
      </c>
      <c r="E15" s="155">
        <v>96673</v>
      </c>
      <c r="F15" s="155">
        <v>96300</v>
      </c>
      <c r="G15" s="155">
        <v>93507</v>
      </c>
      <c r="H15" s="155">
        <v>94961</v>
      </c>
      <c r="I15" s="155">
        <v>81324</v>
      </c>
      <c r="J15" s="205">
        <v>79823</v>
      </c>
      <c r="K15" s="16"/>
      <c r="L15" s="267"/>
    </row>
    <row r="16" spans="1:14" s="26" customFormat="1" ht="12" customHeight="1">
      <c r="A16" s="50" t="s">
        <v>109</v>
      </c>
      <c r="B16" s="30"/>
      <c r="C16" s="18" t="s">
        <v>110</v>
      </c>
      <c r="D16" s="10" t="s">
        <v>111</v>
      </c>
      <c r="E16" s="155">
        <v>36841</v>
      </c>
      <c r="F16" s="155">
        <v>38132</v>
      </c>
      <c r="G16" s="155">
        <v>38153</v>
      </c>
      <c r="H16" s="155">
        <v>36289</v>
      </c>
      <c r="I16" s="155">
        <v>29308</v>
      </c>
      <c r="J16" s="205">
        <v>30089</v>
      </c>
      <c r="K16" s="16"/>
      <c r="L16" s="267"/>
    </row>
    <row r="17" spans="1:12" s="26" customFormat="1" ht="12" customHeight="1">
      <c r="A17" s="50" t="s">
        <v>112</v>
      </c>
      <c r="B17" s="30"/>
      <c r="C17" s="18" t="s">
        <v>113</v>
      </c>
      <c r="D17" s="10" t="s">
        <v>114</v>
      </c>
      <c r="E17" s="155">
        <v>55474</v>
      </c>
      <c r="F17" s="155">
        <v>54689</v>
      </c>
      <c r="G17" s="155">
        <v>55882</v>
      </c>
      <c r="H17" s="155">
        <v>56032</v>
      </c>
      <c r="I17" s="155">
        <v>48041</v>
      </c>
      <c r="J17" s="205">
        <v>45451</v>
      </c>
      <c r="K17" s="16"/>
      <c r="L17" s="267"/>
    </row>
    <row r="18" spans="1:12" s="26" customFormat="1" ht="12" customHeight="1">
      <c r="A18" s="50" t="s">
        <v>115</v>
      </c>
      <c r="B18" s="30"/>
      <c r="C18" s="18" t="s">
        <v>116</v>
      </c>
      <c r="D18" s="10" t="s">
        <v>117</v>
      </c>
      <c r="E18" s="155">
        <v>8646</v>
      </c>
      <c r="F18" s="155">
        <v>8700</v>
      </c>
      <c r="G18" s="155">
        <v>8702</v>
      </c>
      <c r="H18" s="155">
        <v>8671</v>
      </c>
      <c r="I18" s="155">
        <v>6998</v>
      </c>
      <c r="J18" s="205">
        <v>6541</v>
      </c>
      <c r="L18" s="268"/>
    </row>
    <row r="19" spans="1:12" s="26" customFormat="1" ht="24" customHeight="1">
      <c r="A19" s="50" t="s">
        <v>118</v>
      </c>
      <c r="B19" s="30"/>
      <c r="C19" s="18" t="s">
        <v>119</v>
      </c>
      <c r="D19" s="10" t="s">
        <v>177</v>
      </c>
      <c r="E19" s="155">
        <v>51891</v>
      </c>
      <c r="F19" s="155">
        <v>50619</v>
      </c>
      <c r="G19" s="155">
        <v>50479</v>
      </c>
      <c r="H19" s="155">
        <v>50764</v>
      </c>
      <c r="I19" s="155">
        <v>41733</v>
      </c>
      <c r="J19" s="205">
        <v>40072</v>
      </c>
      <c r="L19" s="268"/>
    </row>
    <row r="20" spans="1:12" s="26" customFormat="1" ht="12" customHeight="1">
      <c r="A20" s="50" t="s">
        <v>120</v>
      </c>
      <c r="B20" s="30"/>
      <c r="C20" s="18" t="s">
        <v>121</v>
      </c>
      <c r="D20" s="10" t="s">
        <v>122</v>
      </c>
      <c r="E20" s="155">
        <v>31236</v>
      </c>
      <c r="F20" s="155">
        <v>30821</v>
      </c>
      <c r="G20" s="155">
        <v>31297</v>
      </c>
      <c r="H20" s="155">
        <v>31433</v>
      </c>
      <c r="I20" s="155">
        <v>27206</v>
      </c>
      <c r="J20" s="205">
        <v>26371</v>
      </c>
      <c r="L20" s="268"/>
    </row>
    <row r="21" spans="1:12" s="26" customFormat="1" ht="12" customHeight="1">
      <c r="A21" s="50" t="s">
        <v>156</v>
      </c>
      <c r="B21" s="30"/>
      <c r="C21" s="18" t="s">
        <v>157</v>
      </c>
      <c r="D21" s="10" t="s">
        <v>158</v>
      </c>
      <c r="E21" s="155">
        <v>25539</v>
      </c>
      <c r="F21" s="155">
        <v>24311</v>
      </c>
      <c r="G21" s="155">
        <v>23485</v>
      </c>
      <c r="H21" s="155">
        <v>22214</v>
      </c>
      <c r="I21" s="155">
        <v>20415</v>
      </c>
      <c r="J21" s="205">
        <v>20116</v>
      </c>
      <c r="L21" s="268"/>
    </row>
    <row r="22" spans="1:12" s="26" customFormat="1" ht="24" customHeight="1">
      <c r="A22" s="50" t="s">
        <v>123</v>
      </c>
      <c r="B22" s="30"/>
      <c r="C22" s="18" t="s">
        <v>124</v>
      </c>
      <c r="D22" s="10" t="s">
        <v>125</v>
      </c>
      <c r="E22" s="155">
        <v>5512</v>
      </c>
      <c r="F22" s="155">
        <v>5451</v>
      </c>
      <c r="G22" s="155">
        <v>4946</v>
      </c>
      <c r="H22" s="155">
        <v>4816</v>
      </c>
      <c r="I22" s="155">
        <v>4647</v>
      </c>
      <c r="J22" s="205">
        <v>4557</v>
      </c>
      <c r="L22" s="268"/>
    </row>
    <row r="23" spans="1:12" s="26" customFormat="1" ht="24" customHeight="1">
      <c r="A23" s="50" t="s">
        <v>126</v>
      </c>
      <c r="B23" s="30"/>
      <c r="C23" s="18" t="s">
        <v>127</v>
      </c>
      <c r="D23" s="10" t="s">
        <v>128</v>
      </c>
      <c r="E23" s="155">
        <v>2199</v>
      </c>
      <c r="F23" s="155">
        <v>2397</v>
      </c>
      <c r="G23" s="155">
        <v>2144</v>
      </c>
      <c r="H23" s="155">
        <v>2259</v>
      </c>
      <c r="I23" s="155">
        <v>1588</v>
      </c>
      <c r="J23" s="205">
        <v>1734</v>
      </c>
      <c r="L23" s="268"/>
    </row>
    <row r="24" spans="1:12" s="26" customFormat="1" ht="36" customHeight="1">
      <c r="A24" s="50" t="s">
        <v>129</v>
      </c>
      <c r="B24" s="1"/>
      <c r="C24" s="18" t="s">
        <v>130</v>
      </c>
      <c r="D24" s="10" t="s">
        <v>131</v>
      </c>
      <c r="E24" s="155">
        <v>27418</v>
      </c>
      <c r="F24" s="155">
        <v>26652</v>
      </c>
      <c r="G24" s="155">
        <v>26699</v>
      </c>
      <c r="H24" s="155">
        <v>27036</v>
      </c>
      <c r="I24" s="155">
        <v>20827</v>
      </c>
      <c r="J24" s="205">
        <v>18334</v>
      </c>
      <c r="L24" s="268"/>
    </row>
    <row r="25" spans="1:12" s="26" customFormat="1" ht="24" customHeight="1">
      <c r="A25" s="50" t="s">
        <v>160</v>
      </c>
      <c r="B25" s="1"/>
      <c r="C25" s="18" t="s">
        <v>161</v>
      </c>
      <c r="D25" s="10" t="s">
        <v>174</v>
      </c>
      <c r="E25" s="155">
        <v>57514</v>
      </c>
      <c r="F25" s="155">
        <v>57890</v>
      </c>
      <c r="G25" s="155">
        <v>58233</v>
      </c>
      <c r="H25" s="155">
        <v>57625</v>
      </c>
      <c r="I25" s="155">
        <v>51355</v>
      </c>
      <c r="J25" s="205">
        <v>48936</v>
      </c>
      <c r="L25" s="268"/>
    </row>
    <row r="26" spans="1:12" s="26" customFormat="1" ht="36" customHeight="1">
      <c r="A26" s="50" t="s">
        <v>132</v>
      </c>
      <c r="B26" s="30"/>
      <c r="C26" s="18" t="s">
        <v>133</v>
      </c>
      <c r="D26" s="10" t="s">
        <v>178</v>
      </c>
      <c r="E26" s="155">
        <v>5043</v>
      </c>
      <c r="F26" s="155">
        <v>4865</v>
      </c>
      <c r="G26" s="155">
        <v>4583</v>
      </c>
      <c r="H26" s="155">
        <v>4348</v>
      </c>
      <c r="I26" s="155">
        <v>3922</v>
      </c>
      <c r="J26" s="205">
        <v>3413</v>
      </c>
      <c r="L26" s="268"/>
    </row>
    <row r="27" spans="1:12" s="26" customFormat="1" ht="12" customHeight="1">
      <c r="A27" s="50" t="s">
        <v>134</v>
      </c>
      <c r="B27" s="32"/>
      <c r="C27" s="18" t="s">
        <v>135</v>
      </c>
      <c r="D27" s="10" t="s">
        <v>136</v>
      </c>
      <c r="E27" s="307">
        <v>0</v>
      </c>
      <c r="F27" s="307">
        <v>0</v>
      </c>
      <c r="G27" s="307">
        <v>0</v>
      </c>
      <c r="H27" s="307">
        <v>0</v>
      </c>
      <c r="I27" s="307">
        <v>0</v>
      </c>
      <c r="J27" s="307">
        <v>1</v>
      </c>
      <c r="L27" s="268"/>
    </row>
    <row r="28" spans="1:12" s="26" customFormat="1" ht="12" customHeight="1">
      <c r="A28" s="31"/>
      <c r="B28" s="32"/>
      <c r="C28" s="33"/>
      <c r="D28" s="10" t="s">
        <v>137</v>
      </c>
      <c r="E28" s="307">
        <v>0</v>
      </c>
      <c r="F28" s="307">
        <v>0</v>
      </c>
      <c r="G28" s="307">
        <v>0</v>
      </c>
      <c r="H28" s="307">
        <v>0</v>
      </c>
      <c r="I28" s="307">
        <v>0</v>
      </c>
      <c r="J28" s="307">
        <v>0</v>
      </c>
      <c r="L28" s="268"/>
    </row>
    <row r="29" spans="1:12" s="26" customFormat="1" ht="12" customHeight="1">
      <c r="A29" s="31"/>
      <c r="B29" s="32"/>
      <c r="C29" s="33"/>
      <c r="D29" s="10"/>
      <c r="E29" s="155"/>
      <c r="F29" s="155"/>
      <c r="G29" s="155"/>
      <c r="H29" s="155"/>
      <c r="I29" s="155"/>
      <c r="J29" s="367"/>
      <c r="L29" s="268"/>
    </row>
    <row r="30" spans="1:12" ht="12" customHeight="1">
      <c r="A30" s="31"/>
      <c r="B30" s="32"/>
      <c r="C30" s="33"/>
      <c r="D30" s="154" t="s">
        <v>58</v>
      </c>
      <c r="E30" s="155"/>
      <c r="F30" s="155"/>
      <c r="G30" s="155"/>
      <c r="H30" s="155"/>
      <c r="I30" s="155"/>
      <c r="J30" s="367"/>
      <c r="L30" s="269"/>
    </row>
    <row r="31" spans="1:12" s="26" customFormat="1" ht="12" customHeight="1">
      <c r="A31" s="82" t="s">
        <v>138</v>
      </c>
      <c r="B31" s="32"/>
      <c r="C31" s="33"/>
      <c r="D31" s="154" t="s">
        <v>59</v>
      </c>
      <c r="E31" s="155">
        <v>11390</v>
      </c>
      <c r="F31" s="155">
        <v>11264</v>
      </c>
      <c r="G31" s="155">
        <v>10811</v>
      </c>
      <c r="H31" s="155">
        <v>10180</v>
      </c>
      <c r="I31" s="155">
        <v>10347</v>
      </c>
      <c r="J31" s="205">
        <v>10445</v>
      </c>
      <c r="L31" s="268"/>
    </row>
    <row r="32" spans="1:12" ht="12" customHeight="1">
      <c r="A32" s="36" t="s">
        <v>60</v>
      </c>
      <c r="D32" s="27"/>
      <c r="E32" s="19"/>
      <c r="F32" s="19"/>
      <c r="G32" s="19"/>
      <c r="H32" s="19"/>
      <c r="I32" s="19"/>
      <c r="J32" s="205"/>
      <c r="K32" s="15"/>
      <c r="L32" s="76"/>
    </row>
    <row r="33" spans="1:12" ht="12" customHeight="1">
      <c r="A33" s="36" t="s">
        <v>61</v>
      </c>
      <c r="D33" s="27"/>
      <c r="E33" s="15"/>
      <c r="F33" s="15"/>
      <c r="G33" s="15"/>
      <c r="H33" s="15"/>
      <c r="I33" s="15"/>
      <c r="J33" s="15"/>
      <c r="K33" s="15"/>
      <c r="L33" s="75"/>
    </row>
    <row r="34" spans="1:12" ht="12" customHeight="1">
      <c r="A34" s="36" t="s">
        <v>139</v>
      </c>
      <c r="D34" s="27"/>
      <c r="E34" s="15"/>
      <c r="F34" s="15"/>
      <c r="G34" s="15"/>
      <c r="H34" s="15"/>
      <c r="I34" s="15"/>
      <c r="J34" s="15"/>
      <c r="K34" s="15"/>
      <c r="L34" s="76"/>
    </row>
    <row r="35" spans="1:12" s="24" customFormat="1" ht="12" customHeight="1">
      <c r="A35" s="23"/>
      <c r="C35" s="23"/>
      <c r="D35" s="23"/>
      <c r="E35" s="23"/>
    </row>
    <row r="36" spans="1:12">
      <c r="D36" s="27"/>
      <c r="E36" s="15"/>
      <c r="F36" s="15"/>
      <c r="G36" s="15"/>
      <c r="H36" s="15"/>
      <c r="I36" s="15"/>
      <c r="J36" s="15"/>
      <c r="K36" s="15"/>
      <c r="L36" s="75"/>
    </row>
    <row r="37" spans="1:12">
      <c r="D37" s="27"/>
      <c r="E37" s="15"/>
      <c r="F37" s="17"/>
      <c r="G37" s="17"/>
      <c r="H37" s="17"/>
      <c r="I37" s="17"/>
      <c r="J37" s="17"/>
      <c r="K37" s="15"/>
      <c r="L37" s="76"/>
    </row>
    <row r="38" spans="1:12">
      <c r="D38" s="27"/>
      <c r="E38" s="15"/>
      <c r="F38" s="15"/>
      <c r="G38" s="15"/>
      <c r="H38" s="15"/>
      <c r="I38" s="15"/>
      <c r="J38" s="15"/>
      <c r="K38" s="15"/>
      <c r="L38" s="75"/>
    </row>
    <row r="39" spans="1:12">
      <c r="D39" s="27"/>
      <c r="E39" s="15"/>
      <c r="F39" s="15"/>
      <c r="G39" s="15"/>
      <c r="H39" s="15"/>
      <c r="I39" s="15"/>
      <c r="J39" s="15"/>
      <c r="K39" s="15"/>
      <c r="L39" s="75"/>
    </row>
    <row r="40" spans="1:12">
      <c r="D40" s="27"/>
      <c r="E40" s="15"/>
      <c r="F40" s="15"/>
      <c r="G40" s="15"/>
      <c r="H40" s="15"/>
      <c r="I40" s="15"/>
      <c r="J40" s="15"/>
      <c r="K40" s="15"/>
      <c r="L40" s="75"/>
    </row>
    <row r="41" spans="1:12">
      <c r="D41" s="27"/>
      <c r="E41" s="15"/>
      <c r="F41" s="15"/>
      <c r="G41" s="15"/>
      <c r="H41" s="15"/>
      <c r="I41" s="15"/>
      <c r="J41" s="15"/>
      <c r="K41" s="15"/>
      <c r="L41" s="76"/>
    </row>
    <row r="42" spans="1:12">
      <c r="D42" s="27"/>
      <c r="E42" s="15"/>
      <c r="F42" s="15"/>
      <c r="G42" s="15"/>
      <c r="H42" s="15"/>
      <c r="I42" s="15"/>
      <c r="J42" s="15"/>
      <c r="K42" s="15"/>
      <c r="L42" s="76"/>
    </row>
    <row r="43" spans="1:12">
      <c r="D43" s="27"/>
      <c r="E43" s="15"/>
      <c r="F43" s="15"/>
      <c r="G43" s="15"/>
      <c r="H43" s="15"/>
      <c r="I43" s="15"/>
      <c r="J43" s="15"/>
      <c r="K43" s="15"/>
      <c r="L43" s="76"/>
    </row>
    <row r="44" spans="1:12">
      <c r="D44" s="27"/>
      <c r="E44" s="15"/>
      <c r="F44" s="15"/>
      <c r="G44" s="15"/>
      <c r="H44" s="15"/>
      <c r="I44" s="15"/>
      <c r="J44" s="15"/>
      <c r="K44" s="15"/>
      <c r="L44" s="75"/>
    </row>
    <row r="45" spans="1:12">
      <c r="D45" s="27"/>
      <c r="E45" s="15"/>
      <c r="F45" s="15"/>
      <c r="G45" s="15"/>
      <c r="H45" s="15"/>
      <c r="I45" s="15"/>
      <c r="J45" s="15"/>
      <c r="K45" s="15"/>
      <c r="L45" s="76"/>
    </row>
    <row r="46" spans="1:12">
      <c r="D46" s="27"/>
      <c r="E46" s="15"/>
      <c r="F46" s="15"/>
      <c r="G46" s="15"/>
      <c r="H46" s="15"/>
      <c r="I46" s="15"/>
      <c r="J46" s="15"/>
      <c r="K46" s="15"/>
      <c r="L46" s="76"/>
    </row>
    <row r="47" spans="1:12">
      <c r="D47" s="27"/>
      <c r="E47" s="15"/>
      <c r="F47" s="15"/>
      <c r="G47" s="15"/>
      <c r="H47" s="15"/>
      <c r="I47" s="15"/>
      <c r="J47" s="15"/>
      <c r="K47" s="15"/>
      <c r="L47" s="76"/>
    </row>
    <row r="48" spans="1:12">
      <c r="D48" s="27"/>
      <c r="E48" s="15"/>
      <c r="F48" s="15"/>
      <c r="G48" s="15"/>
      <c r="H48" s="15"/>
      <c r="I48" s="15"/>
      <c r="J48" s="15"/>
      <c r="K48" s="15"/>
      <c r="L48" s="76"/>
    </row>
    <row r="49" spans="4:12">
      <c r="D49" s="27"/>
      <c r="E49" s="15"/>
      <c r="F49" s="15"/>
      <c r="G49" s="15"/>
      <c r="H49" s="15"/>
      <c r="I49" s="15"/>
      <c r="J49" s="15"/>
      <c r="K49" s="15"/>
      <c r="L49" s="75"/>
    </row>
    <row r="50" spans="4:12">
      <c r="D50" s="27"/>
      <c r="E50" s="15"/>
      <c r="F50" s="15"/>
      <c r="G50" s="15"/>
      <c r="H50" s="15"/>
      <c r="I50" s="15"/>
      <c r="J50" s="15"/>
      <c r="K50" s="15"/>
      <c r="L50" s="76"/>
    </row>
    <row r="51" spans="4:12">
      <c r="D51" s="27"/>
      <c r="E51" s="15"/>
      <c r="F51" s="15"/>
      <c r="G51" s="15"/>
      <c r="H51" s="15"/>
      <c r="I51" s="15"/>
      <c r="J51" s="15"/>
      <c r="K51" s="15"/>
      <c r="L51" s="76"/>
    </row>
    <row r="52" spans="4:12">
      <c r="E52" s="15"/>
      <c r="F52" s="15"/>
      <c r="G52" s="15"/>
      <c r="H52" s="15"/>
      <c r="I52" s="15"/>
      <c r="J52" s="15"/>
      <c r="K52" s="15"/>
      <c r="L52" s="75"/>
    </row>
    <row r="53" spans="4:12">
      <c r="E53" s="15"/>
      <c r="F53" s="15"/>
      <c r="G53" s="15"/>
      <c r="H53" s="15"/>
      <c r="I53" s="15"/>
      <c r="J53" s="15"/>
      <c r="K53" s="15"/>
      <c r="L53" s="75"/>
    </row>
    <row r="54" spans="4:12">
      <c r="E54" s="15"/>
      <c r="F54" s="15"/>
      <c r="G54" s="15"/>
      <c r="H54" s="15"/>
      <c r="I54" s="15"/>
      <c r="J54" s="15"/>
      <c r="K54" s="15"/>
      <c r="L54" s="76"/>
    </row>
    <row r="55" spans="4:12">
      <c r="E55" s="15"/>
      <c r="F55" s="15"/>
      <c r="G55" s="15"/>
      <c r="H55" s="15"/>
      <c r="I55" s="15"/>
      <c r="J55" s="15"/>
      <c r="K55" s="15"/>
      <c r="L55" s="75"/>
    </row>
    <row r="56" spans="4:12">
      <c r="E56" s="15"/>
      <c r="F56" s="15"/>
      <c r="G56" s="15"/>
      <c r="H56" s="15"/>
      <c r="I56" s="15"/>
      <c r="J56" s="15"/>
      <c r="K56" s="15"/>
      <c r="L56" s="76"/>
    </row>
    <row r="57" spans="4:12">
      <c r="E57" s="15"/>
      <c r="F57" s="15"/>
      <c r="G57" s="15"/>
      <c r="H57" s="15"/>
      <c r="I57" s="15"/>
      <c r="J57" s="15"/>
      <c r="K57" s="15"/>
      <c r="L57" s="75"/>
    </row>
    <row r="58" spans="4:12">
      <c r="E58" s="15"/>
      <c r="F58" s="15"/>
      <c r="G58" s="15"/>
      <c r="H58" s="15"/>
      <c r="I58" s="15"/>
      <c r="J58" s="15"/>
      <c r="K58" s="15"/>
      <c r="L58" s="75"/>
    </row>
    <row r="59" spans="4:12">
      <c r="E59" s="15"/>
      <c r="F59" s="15"/>
      <c r="G59" s="15"/>
      <c r="H59" s="15"/>
      <c r="I59" s="15"/>
      <c r="J59" s="15"/>
      <c r="K59" s="15"/>
      <c r="L59" s="75"/>
    </row>
    <row r="60" spans="4:12">
      <c r="E60" s="15"/>
      <c r="F60" s="15"/>
      <c r="G60" s="15"/>
      <c r="H60" s="15"/>
      <c r="I60" s="15"/>
      <c r="J60" s="15"/>
      <c r="K60" s="15"/>
      <c r="L60" s="76"/>
    </row>
    <row r="61" spans="4:12">
      <c r="E61" s="15"/>
      <c r="F61" s="15"/>
      <c r="G61" s="15"/>
      <c r="H61" s="15"/>
      <c r="I61" s="15"/>
      <c r="J61" s="15"/>
      <c r="K61" s="15"/>
      <c r="L61" s="76"/>
    </row>
    <row r="62" spans="4:12">
      <c r="L62" s="75"/>
    </row>
    <row r="63" spans="4:12">
      <c r="L63" s="76"/>
    </row>
    <row r="64" spans="4:12">
      <c r="L64" s="75"/>
    </row>
    <row r="65" spans="12:12">
      <c r="L65" s="78"/>
    </row>
    <row r="66" spans="12:12">
      <c r="L66" s="75"/>
    </row>
    <row r="67" spans="12:12">
      <c r="L67" s="76"/>
    </row>
    <row r="68" spans="12:12">
      <c r="L68" s="77"/>
    </row>
    <row r="69" spans="12:12">
      <c r="L69" s="79"/>
    </row>
    <row r="81" spans="15:15">
      <c r="O81" s="87"/>
    </row>
  </sheetData>
  <mergeCells count="2">
    <mergeCell ref="A1:J1"/>
    <mergeCell ref="B3:D3"/>
  </mergeCells>
  <phoneticPr fontId="25" type="noConversion"/>
  <hyperlinks>
    <hyperlink ref="A1:L1" location="Inhaltsverzeichnis!A12" display="Inhaltsverzeichnis!A12" xr:uid="{00000000-0004-0000-0500-000000000000}"/>
    <hyperlink ref="A1:J1" location="Inhaltsverzeichnis!A17:C17" display="Inhaltsverzeichnis!A17:C17" xr:uid="{00000000-0004-0000-0500-000001000000}"/>
  </hyperlinks>
  <pageMargins left="0.59055118110236227" right="0.39370078740157483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3 - j / 21 –  Brandenburg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4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11.5703125" defaultRowHeight="12"/>
  <cols>
    <col min="1" max="1" width="7.7109375" style="13" customWidth="1"/>
    <col min="2" max="2" width="0.85546875" style="13" customWidth="1"/>
    <col min="3" max="3" width="5.85546875" style="13" customWidth="1"/>
    <col min="4" max="4" width="32.5703125" style="13" customWidth="1"/>
    <col min="5" max="9" width="7.7109375" style="13" customWidth="1"/>
    <col min="10" max="10" width="7.7109375" style="133" customWidth="1"/>
    <col min="11" max="11" width="7.5703125" style="13" customWidth="1"/>
    <col min="12" max="12" width="8.42578125" style="72" customWidth="1"/>
    <col min="13" max="14" width="6.85546875" style="72" customWidth="1"/>
    <col min="15" max="15" width="10.28515625" style="72" customWidth="1"/>
    <col min="16" max="16" width="6" style="72" customWidth="1"/>
    <col min="17" max="16384" width="11.5703125" style="13"/>
  </cols>
  <sheetData>
    <row r="1" spans="1:16" ht="24" customHeight="1">
      <c r="A1" s="422" t="s">
        <v>727</v>
      </c>
      <c r="B1" s="422"/>
      <c r="C1" s="422"/>
      <c r="D1" s="422"/>
      <c r="E1" s="422"/>
      <c r="F1" s="422"/>
      <c r="G1" s="422"/>
      <c r="H1" s="422"/>
      <c r="I1" s="422"/>
      <c r="J1" s="422"/>
      <c r="K1" s="168"/>
      <c r="L1" s="344"/>
      <c r="M1" s="13"/>
      <c r="N1" s="13"/>
      <c r="O1" s="13"/>
      <c r="P1" s="13"/>
    </row>
    <row r="2" spans="1:16" ht="12" customHeight="1">
      <c r="A2"/>
      <c r="B2"/>
      <c r="C2"/>
      <c r="D2"/>
      <c r="E2"/>
      <c r="F2"/>
      <c r="G2"/>
      <c r="H2"/>
      <c r="I2"/>
      <c r="J2" s="196"/>
      <c r="K2" s="167"/>
      <c r="L2" s="345"/>
      <c r="M2" s="71"/>
      <c r="N2" s="71"/>
    </row>
    <row r="3" spans="1:16" s="16" customFormat="1" ht="12" customHeight="1">
      <c r="A3" s="413" t="s">
        <v>83</v>
      </c>
      <c r="B3" s="419" t="s">
        <v>84</v>
      </c>
      <c r="C3" s="412"/>
      <c r="D3" s="413"/>
      <c r="E3" s="425">
        <v>2016</v>
      </c>
      <c r="F3" s="425">
        <v>2017</v>
      </c>
      <c r="G3" s="425">
        <v>2018</v>
      </c>
      <c r="H3" s="425">
        <v>2019</v>
      </c>
      <c r="I3" s="423">
        <v>2020</v>
      </c>
      <c r="J3" s="420">
        <v>2021</v>
      </c>
    </row>
    <row r="4" spans="1:16" s="16" customFormat="1" ht="24" customHeight="1">
      <c r="A4" s="415"/>
      <c r="B4" s="427"/>
      <c r="C4" s="414"/>
      <c r="D4" s="415"/>
      <c r="E4" s="426"/>
      <c r="F4" s="426"/>
      <c r="G4" s="426"/>
      <c r="H4" s="426"/>
      <c r="I4" s="424"/>
      <c r="J4" s="421"/>
    </row>
    <row r="5" spans="1:16" s="16" customFormat="1" ht="12" customHeight="1">
      <c r="A5" s="66"/>
      <c r="B5" s="67"/>
      <c r="C5" s="67"/>
      <c r="D5" s="67"/>
      <c r="E5" s="67"/>
      <c r="F5" s="67"/>
      <c r="G5" s="67"/>
      <c r="H5" s="67"/>
      <c r="I5" s="67"/>
      <c r="J5" s="253"/>
      <c r="K5" s="59"/>
      <c r="L5" s="346"/>
      <c r="M5" s="59"/>
      <c r="N5" s="59"/>
    </row>
    <row r="6" spans="1:16" s="16" customFormat="1" ht="12" customHeight="1">
      <c r="A6" s="58"/>
      <c r="B6" s="59"/>
      <c r="C6" s="58"/>
      <c r="D6" s="51" t="s">
        <v>140</v>
      </c>
      <c r="E6" s="189">
        <v>294545</v>
      </c>
      <c r="F6" s="189">
        <v>291877</v>
      </c>
      <c r="G6" s="189">
        <v>289470</v>
      </c>
      <c r="H6" s="189">
        <v>286482</v>
      </c>
      <c r="I6" s="189">
        <v>241939</v>
      </c>
      <c r="J6" s="212">
        <v>234151</v>
      </c>
      <c r="K6" s="60"/>
    </row>
    <row r="7" spans="1:16" s="16" customFormat="1" ht="24" customHeight="1">
      <c r="A7" s="215" t="s">
        <v>328</v>
      </c>
      <c r="B7" s="61"/>
      <c r="C7" s="215" t="s">
        <v>329</v>
      </c>
      <c r="D7" s="215" t="s">
        <v>325</v>
      </c>
      <c r="E7" s="189">
        <v>292317</v>
      </c>
      <c r="F7" s="189">
        <v>289632</v>
      </c>
      <c r="G7" s="189">
        <v>287471</v>
      </c>
      <c r="H7" s="189">
        <v>284521</v>
      </c>
      <c r="I7" s="189">
        <v>240123</v>
      </c>
      <c r="J7" s="212">
        <v>232451</v>
      </c>
      <c r="K7" s="60"/>
      <c r="N7" s="62"/>
      <c r="O7" s="63"/>
    </row>
    <row r="8" spans="1:16" s="26" customFormat="1" ht="24" customHeight="1">
      <c r="A8" s="50" t="s">
        <v>85</v>
      </c>
      <c r="B8" s="29"/>
      <c r="C8" s="3" t="s">
        <v>86</v>
      </c>
      <c r="D8" s="10" t="s">
        <v>87</v>
      </c>
      <c r="E8" s="155">
        <v>9549</v>
      </c>
      <c r="F8" s="155">
        <v>9696</v>
      </c>
      <c r="G8" s="155">
        <v>9645</v>
      </c>
      <c r="H8" s="155">
        <v>9609</v>
      </c>
      <c r="I8" s="155">
        <v>6624</v>
      </c>
      <c r="J8" s="205">
        <v>6685</v>
      </c>
      <c r="K8" s="34"/>
      <c r="L8" s="65"/>
      <c r="M8" s="65"/>
    </row>
    <row r="9" spans="1:16" s="26" customFormat="1" ht="12" customHeight="1">
      <c r="A9" s="50" t="s">
        <v>88</v>
      </c>
      <c r="B9" s="29"/>
      <c r="C9" s="2" t="s">
        <v>89</v>
      </c>
      <c r="D9" s="10" t="s">
        <v>90</v>
      </c>
      <c r="E9" s="155">
        <v>23934</v>
      </c>
      <c r="F9" s="155">
        <v>23680</v>
      </c>
      <c r="G9" s="155">
        <v>23850</v>
      </c>
      <c r="H9" s="155">
        <v>23757</v>
      </c>
      <c r="I9" s="155">
        <v>21675</v>
      </c>
      <c r="J9" s="205">
        <v>20687</v>
      </c>
      <c r="K9" s="34"/>
      <c r="L9" s="65"/>
      <c r="M9" s="65"/>
    </row>
    <row r="10" spans="1:16" s="26" customFormat="1" ht="36" customHeight="1">
      <c r="A10" s="50" t="s">
        <v>147</v>
      </c>
      <c r="B10" s="1"/>
      <c r="C10" s="18" t="s">
        <v>148</v>
      </c>
      <c r="D10" s="10" t="s">
        <v>149</v>
      </c>
      <c r="E10" s="155">
        <v>2436</v>
      </c>
      <c r="F10" s="155">
        <v>2343</v>
      </c>
      <c r="G10" s="155">
        <v>2361</v>
      </c>
      <c r="H10" s="155">
        <v>2296</v>
      </c>
      <c r="I10" s="155">
        <v>2063</v>
      </c>
      <c r="J10" s="205">
        <v>1978</v>
      </c>
      <c r="K10" s="34"/>
      <c r="L10" s="65"/>
      <c r="M10" s="65"/>
    </row>
    <row r="11" spans="1:16" s="26" customFormat="1" ht="24" customHeight="1">
      <c r="A11" s="50" t="s">
        <v>91</v>
      </c>
      <c r="B11" s="30"/>
      <c r="C11" s="18" t="s">
        <v>92</v>
      </c>
      <c r="D11" s="10" t="s">
        <v>93</v>
      </c>
      <c r="E11" s="155">
        <v>9172</v>
      </c>
      <c r="F11" s="155">
        <v>9107</v>
      </c>
      <c r="G11" s="155">
        <v>9568</v>
      </c>
      <c r="H11" s="155">
        <v>9222</v>
      </c>
      <c r="I11" s="155">
        <v>7369</v>
      </c>
      <c r="J11" s="205">
        <v>7153</v>
      </c>
      <c r="K11" s="34"/>
      <c r="L11" s="65"/>
      <c r="M11" s="65"/>
    </row>
    <row r="12" spans="1:16" s="26" customFormat="1" ht="12" customHeight="1">
      <c r="A12" s="50" t="s">
        <v>94</v>
      </c>
      <c r="B12" s="29"/>
      <c r="C12" s="18" t="s">
        <v>95</v>
      </c>
      <c r="D12" s="10" t="s">
        <v>96</v>
      </c>
      <c r="E12" s="155">
        <v>18273</v>
      </c>
      <c r="F12" s="155">
        <v>18315</v>
      </c>
      <c r="G12" s="155">
        <v>18274</v>
      </c>
      <c r="H12" s="155">
        <v>17064</v>
      </c>
      <c r="I12" s="155">
        <v>15334</v>
      </c>
      <c r="J12" s="205">
        <v>15095</v>
      </c>
      <c r="K12" s="34"/>
      <c r="L12" s="65"/>
      <c r="M12" s="65"/>
    </row>
    <row r="13" spans="1:16" s="26" customFormat="1" ht="12" customHeight="1">
      <c r="A13" s="50" t="s">
        <v>97</v>
      </c>
      <c r="B13" s="30"/>
      <c r="C13" s="18" t="s">
        <v>98</v>
      </c>
      <c r="D13" s="11" t="s">
        <v>99</v>
      </c>
      <c r="E13" s="155">
        <v>11213</v>
      </c>
      <c r="F13" s="155">
        <v>11189</v>
      </c>
      <c r="G13" s="155">
        <v>10659</v>
      </c>
      <c r="H13" s="155">
        <v>10672</v>
      </c>
      <c r="I13" s="155">
        <v>8848</v>
      </c>
      <c r="J13" s="205">
        <v>8798</v>
      </c>
      <c r="K13" s="34"/>
      <c r="L13" s="65"/>
      <c r="M13" s="65"/>
    </row>
    <row r="14" spans="1:16" s="26" customFormat="1" ht="24" customHeight="1">
      <c r="A14" s="50" t="s">
        <v>100</v>
      </c>
      <c r="B14" s="29"/>
      <c r="C14" s="18" t="s">
        <v>101</v>
      </c>
      <c r="D14" s="10" t="s">
        <v>102</v>
      </c>
      <c r="E14" s="155">
        <v>4218</v>
      </c>
      <c r="F14" s="155">
        <v>4437</v>
      </c>
      <c r="G14" s="155">
        <v>4996</v>
      </c>
      <c r="H14" s="155">
        <v>5172</v>
      </c>
      <c r="I14" s="155">
        <v>3434</v>
      </c>
      <c r="J14" s="205">
        <v>3247</v>
      </c>
      <c r="K14" s="34"/>
      <c r="L14" s="65"/>
      <c r="M14" s="65"/>
    </row>
    <row r="15" spans="1:16" s="26" customFormat="1" ht="24" customHeight="1">
      <c r="A15" s="50" t="s">
        <v>103</v>
      </c>
      <c r="B15" s="29"/>
      <c r="C15" s="18" t="s">
        <v>104</v>
      </c>
      <c r="D15" s="10" t="s">
        <v>105</v>
      </c>
      <c r="E15" s="155">
        <v>2736</v>
      </c>
      <c r="F15" s="155">
        <v>2653</v>
      </c>
      <c r="G15" s="155">
        <v>2593</v>
      </c>
      <c r="H15" s="155">
        <v>2571</v>
      </c>
      <c r="I15" s="155">
        <v>2016</v>
      </c>
      <c r="J15" s="205">
        <v>1978</v>
      </c>
      <c r="K15" s="34"/>
      <c r="L15" s="65"/>
      <c r="M15" s="65"/>
    </row>
    <row r="16" spans="1:16" s="26" customFormat="1" ht="12" customHeight="1">
      <c r="A16" s="50" t="s">
        <v>106</v>
      </c>
      <c r="B16" s="29"/>
      <c r="C16" s="18" t="s">
        <v>107</v>
      </c>
      <c r="D16" s="10" t="s">
        <v>108</v>
      </c>
      <c r="E16" s="155">
        <v>44835</v>
      </c>
      <c r="F16" s="155">
        <v>44038</v>
      </c>
      <c r="G16" s="155">
        <v>42507</v>
      </c>
      <c r="H16" s="155">
        <v>43336</v>
      </c>
      <c r="I16" s="155">
        <v>36390</v>
      </c>
      <c r="J16" s="205">
        <v>35941</v>
      </c>
      <c r="K16" s="34"/>
      <c r="L16" s="65"/>
      <c r="M16" s="65"/>
    </row>
    <row r="17" spans="1:16" s="26" customFormat="1" ht="12" customHeight="1">
      <c r="A17" s="50" t="s">
        <v>109</v>
      </c>
      <c r="B17" s="30"/>
      <c r="C17" s="18" t="s">
        <v>110</v>
      </c>
      <c r="D17" s="10" t="s">
        <v>111</v>
      </c>
      <c r="E17" s="155">
        <v>16096</v>
      </c>
      <c r="F17" s="155">
        <v>16612</v>
      </c>
      <c r="G17" s="155">
        <v>16629</v>
      </c>
      <c r="H17" s="155">
        <v>15635</v>
      </c>
      <c r="I17" s="155">
        <v>12313</v>
      </c>
      <c r="J17" s="205">
        <v>12395</v>
      </c>
      <c r="K17" s="34"/>
      <c r="L17" s="65"/>
      <c r="M17" s="65"/>
    </row>
    <row r="18" spans="1:16" s="26" customFormat="1" ht="12" customHeight="1">
      <c r="A18" s="50" t="s">
        <v>112</v>
      </c>
      <c r="B18" s="30"/>
      <c r="C18" s="18" t="s">
        <v>113</v>
      </c>
      <c r="D18" s="10" t="s">
        <v>114</v>
      </c>
      <c r="E18" s="155">
        <v>25810</v>
      </c>
      <c r="F18" s="155">
        <v>25548</v>
      </c>
      <c r="G18" s="155">
        <v>26197</v>
      </c>
      <c r="H18" s="155">
        <v>26072</v>
      </c>
      <c r="I18" s="155">
        <v>22363</v>
      </c>
      <c r="J18" s="205">
        <v>20934</v>
      </c>
      <c r="K18" s="34"/>
      <c r="L18" s="65"/>
      <c r="M18" s="65"/>
    </row>
    <row r="19" spans="1:16" s="26" customFormat="1" ht="12" customHeight="1">
      <c r="A19" s="50" t="s">
        <v>115</v>
      </c>
      <c r="B19" s="30"/>
      <c r="C19" s="18" t="s">
        <v>116</v>
      </c>
      <c r="D19" s="10" t="s">
        <v>117</v>
      </c>
      <c r="E19" s="155">
        <v>3847</v>
      </c>
      <c r="F19" s="155">
        <v>3851</v>
      </c>
      <c r="G19" s="155">
        <v>3869</v>
      </c>
      <c r="H19" s="155">
        <v>3831</v>
      </c>
      <c r="I19" s="155">
        <v>3011</v>
      </c>
      <c r="J19" s="205">
        <v>2763</v>
      </c>
      <c r="K19" s="34"/>
      <c r="L19" s="65"/>
      <c r="M19" s="65"/>
    </row>
    <row r="20" spans="1:16" s="26" customFormat="1" ht="24" customHeight="1">
      <c r="A20" s="50" t="s">
        <v>118</v>
      </c>
      <c r="B20" s="30"/>
      <c r="C20" s="18" t="s">
        <v>119</v>
      </c>
      <c r="D20" s="10" t="s">
        <v>177</v>
      </c>
      <c r="E20" s="155">
        <v>29548</v>
      </c>
      <c r="F20" s="155">
        <v>28840</v>
      </c>
      <c r="G20" s="155">
        <v>28586</v>
      </c>
      <c r="H20" s="155">
        <v>28701</v>
      </c>
      <c r="I20" s="155">
        <v>23429</v>
      </c>
      <c r="J20" s="205">
        <v>22274</v>
      </c>
      <c r="K20" s="34"/>
      <c r="L20" s="65"/>
      <c r="M20" s="65"/>
    </row>
    <row r="21" spans="1:16" s="26" customFormat="1" ht="12" customHeight="1">
      <c r="A21" s="50" t="s">
        <v>120</v>
      </c>
      <c r="B21" s="30"/>
      <c r="C21" s="18" t="s">
        <v>121</v>
      </c>
      <c r="D21" s="10" t="s">
        <v>122</v>
      </c>
      <c r="E21" s="155">
        <v>17292</v>
      </c>
      <c r="F21" s="155">
        <v>16826</v>
      </c>
      <c r="G21" s="155">
        <v>16489</v>
      </c>
      <c r="H21" s="155">
        <v>16303</v>
      </c>
      <c r="I21" s="155">
        <v>13780</v>
      </c>
      <c r="J21" s="205">
        <v>13518</v>
      </c>
      <c r="K21" s="34"/>
      <c r="L21" s="65"/>
      <c r="M21" s="65"/>
    </row>
    <row r="22" spans="1:16" s="26" customFormat="1" ht="12" customHeight="1">
      <c r="A22" s="50" t="s">
        <v>156</v>
      </c>
      <c r="B22" s="30"/>
      <c r="C22" s="18" t="s">
        <v>157</v>
      </c>
      <c r="D22" s="10" t="s">
        <v>158</v>
      </c>
      <c r="E22" s="155">
        <v>25539</v>
      </c>
      <c r="F22" s="155">
        <v>24311</v>
      </c>
      <c r="G22" s="155">
        <v>23485</v>
      </c>
      <c r="H22" s="155">
        <v>22214</v>
      </c>
      <c r="I22" s="155">
        <v>20415</v>
      </c>
      <c r="J22" s="205">
        <v>20116</v>
      </c>
      <c r="K22" s="34"/>
      <c r="L22" s="65"/>
      <c r="M22" s="65"/>
    </row>
    <row r="23" spans="1:16" s="26" customFormat="1" ht="24" customHeight="1">
      <c r="A23" s="50" t="s">
        <v>123</v>
      </c>
      <c r="B23" s="30"/>
      <c r="C23" s="18" t="s">
        <v>124</v>
      </c>
      <c r="D23" s="10" t="s">
        <v>141</v>
      </c>
      <c r="E23" s="155">
        <v>2525</v>
      </c>
      <c r="F23" s="155">
        <v>2491</v>
      </c>
      <c r="G23" s="155">
        <v>2156</v>
      </c>
      <c r="H23" s="155">
        <v>2075</v>
      </c>
      <c r="I23" s="155">
        <v>2090</v>
      </c>
      <c r="J23" s="205">
        <v>2046</v>
      </c>
      <c r="K23" s="34"/>
      <c r="L23" s="65"/>
      <c r="M23" s="65"/>
    </row>
    <row r="24" spans="1:16" s="26" customFormat="1" ht="24" customHeight="1">
      <c r="A24" s="50" t="s">
        <v>126</v>
      </c>
      <c r="B24" s="32"/>
      <c r="C24" s="18" t="s">
        <v>127</v>
      </c>
      <c r="D24" s="10" t="s">
        <v>128</v>
      </c>
      <c r="E24" s="155">
        <v>989</v>
      </c>
      <c r="F24" s="155">
        <v>1153</v>
      </c>
      <c r="G24" s="155">
        <v>1014</v>
      </c>
      <c r="H24" s="155">
        <v>1076</v>
      </c>
      <c r="I24" s="155">
        <v>722</v>
      </c>
      <c r="J24" s="205">
        <v>826</v>
      </c>
      <c r="K24" s="34"/>
      <c r="L24" s="65"/>
      <c r="M24" s="65"/>
    </row>
    <row r="25" spans="1:16" s="26" customFormat="1" ht="36" customHeight="1">
      <c r="A25" s="50" t="s">
        <v>129</v>
      </c>
      <c r="B25" s="1"/>
      <c r="C25" s="18" t="s">
        <v>130</v>
      </c>
      <c r="D25" s="10" t="s">
        <v>131</v>
      </c>
      <c r="E25" s="155">
        <v>14442</v>
      </c>
      <c r="F25" s="155">
        <v>14157</v>
      </c>
      <c r="G25" s="155">
        <v>13791</v>
      </c>
      <c r="H25" s="155">
        <v>14188</v>
      </c>
      <c r="I25" s="155">
        <v>10632</v>
      </c>
      <c r="J25" s="205">
        <v>9634</v>
      </c>
      <c r="K25" s="34"/>
      <c r="L25" s="65"/>
      <c r="M25" s="65"/>
    </row>
    <row r="26" spans="1:16" s="26" customFormat="1" ht="24" customHeight="1">
      <c r="A26" s="50" t="s">
        <v>160</v>
      </c>
      <c r="B26" s="1"/>
      <c r="C26" s="18" t="s">
        <v>161</v>
      </c>
      <c r="D26" s="10" t="s">
        <v>174</v>
      </c>
      <c r="E26" s="155">
        <v>29863</v>
      </c>
      <c r="F26" s="155">
        <v>30385</v>
      </c>
      <c r="G26" s="155">
        <v>30802</v>
      </c>
      <c r="H26" s="155">
        <v>30727</v>
      </c>
      <c r="I26" s="155">
        <v>27615</v>
      </c>
      <c r="J26" s="205">
        <v>26383</v>
      </c>
      <c r="K26" s="34"/>
      <c r="L26" s="65"/>
      <c r="M26" s="65"/>
    </row>
    <row r="27" spans="1:16" s="26" customFormat="1" ht="36" customHeight="1">
      <c r="A27" s="50" t="s">
        <v>132</v>
      </c>
      <c r="B27" s="30"/>
      <c r="C27" s="18" t="s">
        <v>133</v>
      </c>
      <c r="D27" s="10" t="s">
        <v>178</v>
      </c>
      <c r="E27" s="155">
        <v>2228</v>
      </c>
      <c r="F27" s="155">
        <v>2245</v>
      </c>
      <c r="G27" s="155">
        <v>1999</v>
      </c>
      <c r="H27" s="155">
        <v>1961</v>
      </c>
      <c r="I27" s="155">
        <v>1816</v>
      </c>
      <c r="J27" s="205">
        <v>1699</v>
      </c>
      <c r="K27" s="34"/>
      <c r="L27" s="65"/>
      <c r="M27" s="65"/>
    </row>
    <row r="28" spans="1:16" s="26" customFormat="1" ht="12" customHeight="1">
      <c r="A28" s="50" t="s">
        <v>134</v>
      </c>
      <c r="B28" s="30"/>
      <c r="C28" s="18" t="s">
        <v>135</v>
      </c>
      <c r="D28" s="10" t="s">
        <v>136</v>
      </c>
      <c r="E28" s="307">
        <v>0</v>
      </c>
      <c r="F28" s="307">
        <v>0</v>
      </c>
      <c r="G28" s="307">
        <v>0</v>
      </c>
      <c r="H28" s="307">
        <v>0</v>
      </c>
      <c r="I28" s="307">
        <v>0</v>
      </c>
      <c r="J28" s="307">
        <v>1</v>
      </c>
      <c r="K28" s="34"/>
      <c r="L28" s="65"/>
      <c r="M28" s="65"/>
    </row>
    <row r="29" spans="1:16" s="26" customFormat="1" ht="12" customHeight="1">
      <c r="A29" s="31"/>
      <c r="B29" s="32"/>
      <c r="C29" s="33"/>
      <c r="D29" s="154" t="s">
        <v>137</v>
      </c>
      <c r="E29" s="307">
        <v>0</v>
      </c>
      <c r="F29" s="307">
        <v>0</v>
      </c>
      <c r="G29" s="307">
        <v>0</v>
      </c>
      <c r="H29" s="307">
        <v>0</v>
      </c>
      <c r="I29" s="307">
        <v>0</v>
      </c>
      <c r="J29" s="307">
        <v>0</v>
      </c>
      <c r="K29" s="34"/>
      <c r="L29" s="65"/>
      <c r="M29" s="65"/>
    </row>
    <row r="30" spans="1:16" s="26" customFormat="1" ht="12" customHeight="1">
      <c r="A30" s="31"/>
      <c r="B30" s="32"/>
      <c r="C30" s="33"/>
      <c r="D30" s="10"/>
      <c r="E30" s="155"/>
      <c r="F30" s="155"/>
      <c r="G30" s="155"/>
      <c r="H30" s="155"/>
      <c r="I30" s="155"/>
      <c r="J30" s="367"/>
      <c r="K30" s="34"/>
      <c r="L30" s="65"/>
      <c r="M30" s="65"/>
    </row>
    <row r="31" spans="1:16" ht="12" customHeight="1">
      <c r="B31" s="32"/>
      <c r="C31" s="33"/>
      <c r="D31" s="154" t="s">
        <v>58</v>
      </c>
      <c r="E31" s="155"/>
      <c r="F31" s="155"/>
      <c r="G31" s="155"/>
      <c r="H31" s="155"/>
      <c r="I31" s="155"/>
      <c r="J31" s="367"/>
      <c r="L31" s="13"/>
      <c r="M31" s="13"/>
      <c r="N31" s="13"/>
      <c r="O31" s="13"/>
      <c r="P31" s="13"/>
    </row>
    <row r="32" spans="1:16" s="26" customFormat="1" ht="12" customHeight="1">
      <c r="A32" s="50" t="s">
        <v>138</v>
      </c>
      <c r="B32" s="32"/>
      <c r="C32" s="33"/>
      <c r="D32" s="154" t="s">
        <v>59</v>
      </c>
      <c r="E32" s="155">
        <v>5724</v>
      </c>
      <c r="F32" s="155">
        <v>5593</v>
      </c>
      <c r="G32" s="155">
        <v>5415</v>
      </c>
      <c r="H32" s="155">
        <v>5087</v>
      </c>
      <c r="I32" s="155">
        <v>5152</v>
      </c>
      <c r="J32" s="205">
        <v>5233</v>
      </c>
      <c r="K32" s="34"/>
      <c r="L32" s="65"/>
      <c r="M32" s="65"/>
    </row>
    <row r="33" spans="1:16" ht="12" customHeight="1">
      <c r="A33" s="25" t="s">
        <v>60</v>
      </c>
      <c r="B33" s="9"/>
      <c r="C33" s="9"/>
      <c r="D33" s="4"/>
      <c r="E33" s="19"/>
      <c r="F33" s="19"/>
      <c r="G33" s="19"/>
      <c r="H33" s="19"/>
      <c r="I33" s="19"/>
      <c r="J33" s="205"/>
      <c r="K33" s="15"/>
      <c r="L33" s="39"/>
      <c r="M33" s="39"/>
      <c r="N33" s="39"/>
    </row>
    <row r="34" spans="1:16" ht="12" customHeight="1">
      <c r="A34" s="36" t="s">
        <v>61</v>
      </c>
      <c r="D34" s="27"/>
      <c r="E34" s="15"/>
      <c r="F34" s="15"/>
      <c r="G34" s="15"/>
      <c r="H34" s="15"/>
      <c r="I34" s="15"/>
      <c r="J34" s="254"/>
      <c r="K34" s="15"/>
      <c r="M34" s="13"/>
      <c r="N34" s="13"/>
      <c r="O34" s="13"/>
      <c r="P34" s="13"/>
    </row>
    <row r="35" spans="1:16" ht="12" customHeight="1">
      <c r="A35" s="36" t="s">
        <v>139</v>
      </c>
      <c r="D35" s="27"/>
      <c r="E35" s="15"/>
      <c r="F35" s="15"/>
      <c r="G35" s="15"/>
      <c r="H35" s="15"/>
      <c r="I35" s="15"/>
      <c r="J35" s="254"/>
      <c r="K35" s="15"/>
      <c r="M35" s="13"/>
      <c r="N35" s="13"/>
      <c r="O35" s="13"/>
      <c r="P35" s="13"/>
    </row>
    <row r="36" spans="1:16" s="24" customFormat="1" ht="12" customHeight="1">
      <c r="A36" s="23"/>
      <c r="C36" s="23"/>
      <c r="D36" s="23"/>
      <c r="E36" s="23"/>
      <c r="J36" s="255"/>
      <c r="L36" s="15"/>
    </row>
    <row r="37" spans="1:16">
      <c r="D37" s="27"/>
      <c r="E37" s="15"/>
      <c r="F37" s="15"/>
      <c r="G37" s="15"/>
      <c r="H37" s="15"/>
      <c r="I37" s="15"/>
      <c r="J37" s="254"/>
      <c r="K37" s="15"/>
      <c r="L37" s="16"/>
      <c r="M37" s="16"/>
    </row>
    <row r="38" spans="1:16">
      <c r="D38" s="27"/>
      <c r="E38" s="15"/>
      <c r="F38" s="17"/>
      <c r="G38" s="17"/>
      <c r="H38" s="17"/>
      <c r="I38" s="17"/>
      <c r="J38" s="256"/>
      <c r="K38" s="15"/>
      <c r="L38" s="16"/>
      <c r="M38" s="16"/>
    </row>
    <row r="39" spans="1:16">
      <c r="D39" s="27"/>
      <c r="E39" s="15"/>
      <c r="F39" s="15"/>
      <c r="G39" s="15"/>
      <c r="H39" s="15"/>
      <c r="I39" s="15"/>
      <c r="J39" s="254"/>
      <c r="K39" s="15"/>
      <c r="L39" s="16"/>
      <c r="M39" s="16"/>
    </row>
    <row r="40" spans="1:16">
      <c r="D40" s="27"/>
      <c r="E40" s="15"/>
      <c r="F40" s="15"/>
      <c r="G40" s="15"/>
      <c r="H40" s="15"/>
      <c r="I40" s="15"/>
      <c r="J40" s="254"/>
      <c r="K40" s="15"/>
      <c r="L40" s="16"/>
      <c r="M40" s="16"/>
    </row>
    <row r="41" spans="1:16">
      <c r="D41" s="27"/>
      <c r="E41" s="15"/>
      <c r="F41" s="15"/>
      <c r="G41" s="15"/>
      <c r="H41" s="15"/>
      <c r="I41" s="15"/>
      <c r="J41" s="254"/>
      <c r="K41" s="15"/>
      <c r="L41" s="16"/>
      <c r="M41" s="16"/>
    </row>
    <row r="42" spans="1:16">
      <c r="D42" s="27"/>
      <c r="E42" s="15"/>
      <c r="F42" s="15"/>
      <c r="G42" s="15"/>
      <c r="H42" s="15"/>
      <c r="I42" s="15"/>
      <c r="J42" s="254"/>
      <c r="K42" s="15"/>
      <c r="L42" s="16"/>
      <c r="M42" s="16"/>
    </row>
    <row r="43" spans="1:16">
      <c r="D43" s="27"/>
      <c r="E43" s="15"/>
      <c r="F43" s="15"/>
      <c r="G43" s="15"/>
      <c r="H43" s="15"/>
      <c r="I43" s="15"/>
      <c r="J43" s="254"/>
      <c r="K43" s="15"/>
      <c r="L43" s="16"/>
      <c r="M43" s="16"/>
    </row>
    <row r="44" spans="1:16">
      <c r="D44" s="27"/>
      <c r="E44" s="15"/>
      <c r="F44" s="15"/>
      <c r="G44" s="15"/>
      <c r="H44" s="15"/>
      <c r="I44" s="15"/>
      <c r="J44" s="254"/>
      <c r="K44" s="15"/>
      <c r="L44" s="16"/>
      <c r="M44" s="16"/>
    </row>
    <row r="45" spans="1:16">
      <c r="D45" s="27"/>
      <c r="E45" s="15"/>
      <c r="F45" s="15"/>
      <c r="G45" s="15"/>
      <c r="H45" s="15"/>
      <c r="I45" s="15"/>
      <c r="J45" s="254"/>
      <c r="K45" s="15"/>
      <c r="L45" s="16"/>
      <c r="M45" s="16"/>
    </row>
    <row r="46" spans="1:16">
      <c r="D46" s="27"/>
      <c r="E46" s="15"/>
      <c r="F46" s="15"/>
      <c r="G46" s="15"/>
      <c r="H46" s="15"/>
      <c r="I46" s="15"/>
      <c r="J46" s="254"/>
      <c r="K46" s="15"/>
      <c r="L46" s="16"/>
      <c r="M46" s="16"/>
    </row>
    <row r="47" spans="1:16">
      <c r="D47" s="27"/>
      <c r="E47" s="15"/>
      <c r="F47" s="15"/>
      <c r="G47" s="15"/>
      <c r="H47" s="15"/>
      <c r="I47" s="15"/>
      <c r="J47" s="254"/>
      <c r="K47" s="15"/>
      <c r="L47" s="16"/>
      <c r="M47" s="16"/>
    </row>
    <row r="48" spans="1:16">
      <c r="D48" s="27"/>
      <c r="E48" s="15"/>
      <c r="F48" s="15"/>
      <c r="G48" s="15"/>
      <c r="H48" s="15"/>
      <c r="I48" s="15"/>
      <c r="J48" s="254"/>
      <c r="K48" s="15"/>
      <c r="L48" s="16"/>
      <c r="M48" s="16"/>
    </row>
    <row r="49" spans="4:13">
      <c r="D49" s="27"/>
      <c r="E49" s="15"/>
      <c r="F49" s="15"/>
      <c r="G49" s="15"/>
      <c r="H49" s="15"/>
      <c r="I49" s="15"/>
      <c r="J49" s="254"/>
      <c r="K49" s="15"/>
      <c r="L49" s="16"/>
      <c r="M49" s="16"/>
    </row>
    <row r="50" spans="4:13">
      <c r="D50" s="27"/>
      <c r="E50" s="15"/>
      <c r="F50" s="15"/>
      <c r="G50" s="15"/>
      <c r="H50" s="15"/>
      <c r="I50" s="15"/>
      <c r="J50" s="254"/>
      <c r="K50" s="15"/>
      <c r="L50" s="16"/>
      <c r="M50" s="16"/>
    </row>
    <row r="51" spans="4:13">
      <c r="D51" s="27"/>
      <c r="E51" s="15"/>
      <c r="F51" s="15"/>
      <c r="G51" s="15"/>
      <c r="H51" s="15"/>
      <c r="I51" s="15"/>
      <c r="J51" s="254"/>
      <c r="K51" s="15"/>
      <c r="L51" s="16"/>
      <c r="M51" s="16"/>
    </row>
    <row r="52" spans="4:13">
      <c r="D52" s="27"/>
      <c r="E52" s="15"/>
      <c r="F52" s="15"/>
      <c r="G52" s="15"/>
      <c r="H52" s="15"/>
      <c r="I52" s="15"/>
      <c r="J52" s="254"/>
      <c r="K52" s="15"/>
      <c r="L52" s="16"/>
      <c r="M52" s="16"/>
    </row>
    <row r="53" spans="4:13">
      <c r="D53" s="27"/>
      <c r="E53" s="15"/>
      <c r="F53" s="15"/>
      <c r="G53" s="15"/>
      <c r="H53" s="15"/>
      <c r="I53" s="15"/>
      <c r="J53" s="254"/>
      <c r="K53" s="15"/>
      <c r="L53" s="16"/>
      <c r="M53" s="16"/>
    </row>
    <row r="54" spans="4:13">
      <c r="E54" s="15"/>
      <c r="F54" s="15"/>
      <c r="G54" s="15"/>
      <c r="H54" s="15"/>
      <c r="I54" s="15"/>
      <c r="J54" s="254"/>
      <c r="K54" s="15"/>
      <c r="L54" s="16"/>
      <c r="M54" s="16"/>
    </row>
    <row r="55" spans="4:13">
      <c r="E55" s="15"/>
      <c r="F55" s="15"/>
      <c r="G55" s="15"/>
      <c r="H55" s="15"/>
      <c r="I55" s="15"/>
      <c r="J55" s="254"/>
      <c r="K55" s="15"/>
      <c r="L55" s="16"/>
      <c r="M55" s="16"/>
    </row>
    <row r="56" spans="4:13">
      <c r="E56" s="15"/>
      <c r="F56" s="15"/>
      <c r="G56" s="15"/>
      <c r="H56" s="15"/>
      <c r="I56" s="15"/>
      <c r="J56" s="254"/>
      <c r="K56" s="15"/>
      <c r="L56" s="16"/>
      <c r="M56" s="16"/>
    </row>
    <row r="57" spans="4:13">
      <c r="E57" s="15"/>
      <c r="F57" s="15"/>
      <c r="G57" s="15"/>
      <c r="H57" s="15"/>
      <c r="I57" s="15"/>
      <c r="J57" s="254"/>
      <c r="K57" s="15"/>
      <c r="L57" s="16"/>
      <c r="M57" s="16"/>
    </row>
    <row r="58" spans="4:13">
      <c r="E58" s="15"/>
      <c r="F58" s="15"/>
      <c r="G58" s="15"/>
      <c r="H58" s="15"/>
      <c r="I58" s="15"/>
      <c r="J58" s="254"/>
      <c r="K58" s="15"/>
      <c r="L58" s="16"/>
      <c r="M58" s="16"/>
    </row>
    <row r="59" spans="4:13">
      <c r="E59" s="15"/>
      <c r="F59" s="15"/>
      <c r="G59" s="15"/>
      <c r="H59" s="15"/>
      <c r="I59" s="15"/>
      <c r="J59" s="254"/>
      <c r="K59" s="15"/>
      <c r="L59" s="16"/>
      <c r="M59" s="16"/>
    </row>
    <row r="60" spans="4:13">
      <c r="E60" s="15"/>
      <c r="F60" s="15"/>
      <c r="G60" s="15"/>
      <c r="H60" s="15"/>
      <c r="I60" s="15"/>
      <c r="J60" s="254"/>
      <c r="K60" s="15"/>
      <c r="L60" s="16"/>
      <c r="M60" s="16"/>
    </row>
    <row r="61" spans="4:13">
      <c r="E61" s="15"/>
      <c r="F61" s="15"/>
      <c r="G61" s="15"/>
      <c r="H61" s="15"/>
      <c r="I61" s="15"/>
      <c r="J61" s="254"/>
      <c r="K61" s="15"/>
      <c r="L61" s="16"/>
      <c r="M61" s="16"/>
    </row>
    <row r="62" spans="4:13">
      <c r="E62" s="15"/>
      <c r="F62" s="15"/>
      <c r="G62" s="15"/>
      <c r="H62" s="15"/>
      <c r="I62" s="15"/>
      <c r="J62" s="254"/>
      <c r="K62" s="15"/>
      <c r="L62" s="16"/>
      <c r="M62" s="16"/>
    </row>
    <row r="63" spans="4:13">
      <c r="L63" s="16"/>
      <c r="M63" s="16"/>
    </row>
    <row r="84" spans="14:14">
      <c r="N84" s="85"/>
    </row>
  </sheetData>
  <mergeCells count="9">
    <mergeCell ref="J3:J4"/>
    <mergeCell ref="A1:J1"/>
    <mergeCell ref="I3:I4"/>
    <mergeCell ref="H3:H4"/>
    <mergeCell ref="G3:G4"/>
    <mergeCell ref="E3:E4"/>
    <mergeCell ref="F3:F4"/>
    <mergeCell ref="A3:A4"/>
    <mergeCell ref="B3:D4"/>
  </mergeCells>
  <phoneticPr fontId="25" type="noConversion"/>
  <hyperlinks>
    <hyperlink ref="A1:J1" location="Inhaltsverzeichnis!A19:C19" display="Inhaltsverzeichnis!A19:C19" xr:uid="{00000000-0004-0000-0600-000000000000}"/>
  </hyperlinks>
  <pageMargins left="0.59055118110236227" right="0.39370078740157483" top="0.78740157480314965" bottom="0.59055118110236227" header="0.31496062992125984" footer="0.23622047244094491"/>
  <pageSetup paperSize="9" firstPageNumber="7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3 - j / 21 –  Brandenburg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84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11.5703125" defaultRowHeight="12"/>
  <cols>
    <col min="1" max="1" width="7.7109375" style="13" customWidth="1"/>
    <col min="2" max="2" width="0.85546875" style="13" customWidth="1"/>
    <col min="3" max="3" width="6" style="13" customWidth="1"/>
    <col min="4" max="4" width="38.140625" style="13" customWidth="1"/>
    <col min="5" max="8" width="7.28515625" style="13" customWidth="1"/>
    <col min="9" max="9" width="8.28515625" style="13" customWidth="1"/>
    <col min="10" max="16384" width="11.5703125" style="13"/>
  </cols>
  <sheetData>
    <row r="1" spans="1:14" s="110" customFormat="1" ht="24" customHeight="1">
      <c r="A1" s="430" t="s">
        <v>728</v>
      </c>
      <c r="B1" s="430"/>
      <c r="C1" s="430"/>
      <c r="D1" s="430"/>
      <c r="E1" s="430"/>
      <c r="F1" s="430"/>
      <c r="G1" s="430"/>
      <c r="H1" s="430"/>
      <c r="I1" s="430"/>
    </row>
    <row r="2" spans="1:14" ht="12" customHeight="1">
      <c r="A2" s="119"/>
      <c r="B2" s="115"/>
      <c r="C2" s="115"/>
      <c r="D2" s="115"/>
      <c r="E2" s="115"/>
      <c r="F2" s="115"/>
      <c r="G2" s="115"/>
      <c r="H2" s="115"/>
      <c r="I2" s="115"/>
    </row>
    <row r="3" spans="1:14" s="16" customFormat="1" ht="12" customHeight="1">
      <c r="A3" s="413" t="s">
        <v>83</v>
      </c>
      <c r="B3" s="419" t="s">
        <v>84</v>
      </c>
      <c r="C3" s="412"/>
      <c r="D3" s="413"/>
      <c r="E3" s="428" t="s">
        <v>142</v>
      </c>
      <c r="F3" s="431" t="s">
        <v>143</v>
      </c>
      <c r="G3" s="432"/>
      <c r="H3" s="432"/>
      <c r="I3" s="432"/>
      <c r="K3" s="3"/>
    </row>
    <row r="4" spans="1:14" s="16" customFormat="1" ht="40.35" customHeight="1">
      <c r="A4" s="415"/>
      <c r="B4" s="427"/>
      <c r="C4" s="414"/>
      <c r="D4" s="415"/>
      <c r="E4" s="429"/>
      <c r="F4" s="38" t="s">
        <v>144</v>
      </c>
      <c r="G4" s="38" t="s">
        <v>145</v>
      </c>
      <c r="H4" s="28" t="s">
        <v>146</v>
      </c>
      <c r="I4" s="38" t="s">
        <v>165</v>
      </c>
      <c r="K4" s="288"/>
      <c r="L4" s="13"/>
      <c r="M4" s="63"/>
    </row>
    <row r="5" spans="1:14" s="16" customFormat="1" ht="12" customHeight="1">
      <c r="A5" s="118"/>
      <c r="B5" s="117"/>
      <c r="C5" s="117"/>
      <c r="D5" s="117"/>
      <c r="E5" s="117"/>
      <c r="F5" s="117"/>
      <c r="G5" s="117"/>
      <c r="H5" s="117"/>
      <c r="I5" s="117"/>
      <c r="J5" s="49"/>
    </row>
    <row r="6" spans="1:14" s="16" customFormat="1" ht="12" customHeight="1">
      <c r="A6" s="58"/>
      <c r="B6" s="59"/>
      <c r="C6" s="58"/>
      <c r="D6" s="51" t="s">
        <v>140</v>
      </c>
      <c r="E6" s="212">
        <v>461665</v>
      </c>
      <c r="F6" s="212">
        <v>419995</v>
      </c>
      <c r="G6" s="212">
        <v>18896</v>
      </c>
      <c r="H6" s="212">
        <v>20834</v>
      </c>
      <c r="I6" s="212">
        <v>1940</v>
      </c>
      <c r="J6" s="49"/>
      <c r="K6" s="116"/>
      <c r="L6" s="116"/>
      <c r="M6" s="63"/>
    </row>
    <row r="7" spans="1:14" s="16" customFormat="1" ht="24" customHeight="1">
      <c r="A7" s="215" t="s">
        <v>328</v>
      </c>
      <c r="B7" s="61"/>
      <c r="C7" s="215" t="s">
        <v>329</v>
      </c>
      <c r="D7" s="58" t="s">
        <v>325</v>
      </c>
      <c r="E7" s="212">
        <v>458251</v>
      </c>
      <c r="F7" s="212">
        <v>416904</v>
      </c>
      <c r="G7" s="212">
        <v>18762</v>
      </c>
      <c r="H7" s="212">
        <v>20673</v>
      </c>
      <c r="I7" s="212">
        <v>1912</v>
      </c>
      <c r="J7" s="49"/>
      <c r="K7" s="63"/>
      <c r="L7" s="63"/>
      <c r="M7" s="63"/>
    </row>
    <row r="8" spans="1:14" s="26" customFormat="1" ht="12" customHeight="1">
      <c r="A8" s="50" t="s">
        <v>166</v>
      </c>
      <c r="B8" s="29"/>
      <c r="C8" s="3" t="s">
        <v>167</v>
      </c>
      <c r="D8" s="10" t="s">
        <v>168</v>
      </c>
      <c r="E8" s="205">
        <v>13528</v>
      </c>
      <c r="F8" s="205">
        <v>12593</v>
      </c>
      <c r="G8" s="205">
        <v>404</v>
      </c>
      <c r="H8" s="205">
        <v>498</v>
      </c>
      <c r="I8" s="205">
        <v>33</v>
      </c>
      <c r="J8" s="49"/>
      <c r="K8" s="306"/>
      <c r="L8" s="63"/>
      <c r="M8" s="70"/>
    </row>
    <row r="9" spans="1:14" s="26" customFormat="1" ht="12" customHeight="1">
      <c r="A9" s="50" t="s">
        <v>88</v>
      </c>
      <c r="B9" s="29"/>
      <c r="C9" s="2" t="s">
        <v>89</v>
      </c>
      <c r="D9" s="10" t="s">
        <v>90</v>
      </c>
      <c r="E9" s="205">
        <v>46061</v>
      </c>
      <c r="F9" s="205">
        <v>42936</v>
      </c>
      <c r="G9" s="205">
        <v>907</v>
      </c>
      <c r="H9" s="205">
        <v>2003</v>
      </c>
      <c r="I9" s="205">
        <v>215</v>
      </c>
      <c r="J9" s="49"/>
      <c r="K9" s="65"/>
      <c r="L9" s="63"/>
      <c r="M9" s="70"/>
    </row>
    <row r="10" spans="1:14" s="26" customFormat="1" ht="36" customHeight="1">
      <c r="A10" s="50" t="s">
        <v>147</v>
      </c>
      <c r="B10" s="30"/>
      <c r="C10" s="3" t="s">
        <v>148</v>
      </c>
      <c r="D10" s="10" t="s">
        <v>149</v>
      </c>
      <c r="E10" s="205">
        <v>3717</v>
      </c>
      <c r="F10" s="205">
        <v>3520</v>
      </c>
      <c r="G10" s="205">
        <v>58</v>
      </c>
      <c r="H10" s="205">
        <v>130</v>
      </c>
      <c r="I10" s="205">
        <v>9</v>
      </c>
      <c r="J10" s="49"/>
      <c r="K10" s="63"/>
      <c r="L10" s="63"/>
      <c r="M10" s="63"/>
      <c r="N10" s="63"/>
    </row>
    <row r="11" spans="1:14" s="26" customFormat="1" ht="12" customHeight="1">
      <c r="A11" s="50" t="s">
        <v>169</v>
      </c>
      <c r="B11" s="29"/>
      <c r="C11" s="18" t="s">
        <v>170</v>
      </c>
      <c r="D11" s="10" t="s">
        <v>171</v>
      </c>
      <c r="E11" s="205">
        <v>13608</v>
      </c>
      <c r="F11" s="205">
        <v>12610</v>
      </c>
      <c r="G11" s="205">
        <v>447</v>
      </c>
      <c r="H11" s="205">
        <v>526</v>
      </c>
      <c r="I11" s="205">
        <v>25</v>
      </c>
      <c r="J11" s="49"/>
      <c r="K11" s="65"/>
      <c r="L11" s="63"/>
      <c r="M11" s="63"/>
    </row>
    <row r="12" spans="1:14" s="26" customFormat="1" ht="12" customHeight="1">
      <c r="A12" s="50" t="s">
        <v>94</v>
      </c>
      <c r="B12" s="29"/>
      <c r="C12" s="18" t="s">
        <v>95</v>
      </c>
      <c r="D12" s="10" t="s">
        <v>96</v>
      </c>
      <c r="E12" s="205">
        <v>31446</v>
      </c>
      <c r="F12" s="205">
        <v>27750</v>
      </c>
      <c r="G12" s="205">
        <v>1666</v>
      </c>
      <c r="H12" s="205">
        <v>1902</v>
      </c>
      <c r="I12" s="205">
        <v>128</v>
      </c>
      <c r="J12" s="49"/>
      <c r="K12" s="65"/>
      <c r="L12" s="63"/>
      <c r="M12" s="63"/>
    </row>
    <row r="13" spans="1:14" s="26" customFormat="1" ht="12" customHeight="1">
      <c r="A13" s="50" t="s">
        <v>97</v>
      </c>
      <c r="B13" s="30"/>
      <c r="C13" s="18" t="s">
        <v>98</v>
      </c>
      <c r="D13" s="11" t="s">
        <v>99</v>
      </c>
      <c r="E13" s="205">
        <v>18139</v>
      </c>
      <c r="F13" s="205">
        <v>15117</v>
      </c>
      <c r="G13" s="205">
        <v>1522</v>
      </c>
      <c r="H13" s="205">
        <v>1444</v>
      </c>
      <c r="I13" s="205">
        <v>56</v>
      </c>
      <c r="J13" s="49"/>
      <c r="K13" s="65"/>
      <c r="L13" s="63"/>
      <c r="M13" s="63"/>
    </row>
    <row r="14" spans="1:14" s="26" customFormat="1" ht="24" customHeight="1">
      <c r="A14" s="50" t="s">
        <v>100</v>
      </c>
      <c r="B14" s="29"/>
      <c r="C14" s="18" t="s">
        <v>101</v>
      </c>
      <c r="D14" s="10" t="s">
        <v>151</v>
      </c>
      <c r="E14" s="205">
        <v>6093</v>
      </c>
      <c r="F14" s="205">
        <v>5673</v>
      </c>
      <c r="G14" s="205">
        <v>90</v>
      </c>
      <c r="H14" s="205">
        <v>325</v>
      </c>
      <c r="I14" s="205">
        <v>5</v>
      </c>
      <c r="J14" s="49"/>
      <c r="K14" s="65"/>
      <c r="L14" s="63"/>
      <c r="M14" s="63"/>
    </row>
    <row r="15" spans="1:14" s="26" customFormat="1" ht="12" customHeight="1">
      <c r="A15" s="50" t="s">
        <v>152</v>
      </c>
      <c r="B15" s="29"/>
      <c r="C15" s="18" t="s">
        <v>153</v>
      </c>
      <c r="D15" s="10" t="s">
        <v>154</v>
      </c>
      <c r="E15" s="205">
        <v>3635</v>
      </c>
      <c r="F15" s="205">
        <v>3338</v>
      </c>
      <c r="G15" s="205">
        <v>150</v>
      </c>
      <c r="H15" s="205">
        <v>136</v>
      </c>
      <c r="I15" s="205">
        <v>11</v>
      </c>
      <c r="J15" s="49"/>
      <c r="K15" s="65"/>
      <c r="L15" s="63"/>
      <c r="M15" s="63"/>
    </row>
    <row r="16" spans="1:14" s="26" customFormat="1" ht="12" customHeight="1">
      <c r="A16" s="50" t="s">
        <v>106</v>
      </c>
      <c r="B16" s="29"/>
      <c r="C16" s="18" t="s">
        <v>107</v>
      </c>
      <c r="D16" s="10" t="s">
        <v>108</v>
      </c>
      <c r="E16" s="205">
        <v>79823</v>
      </c>
      <c r="F16" s="205">
        <v>73635</v>
      </c>
      <c r="G16" s="205">
        <v>2905</v>
      </c>
      <c r="H16" s="205">
        <v>3105</v>
      </c>
      <c r="I16" s="205">
        <v>178</v>
      </c>
      <c r="J16" s="49"/>
      <c r="K16" s="65"/>
      <c r="L16" s="63"/>
      <c r="M16" s="63"/>
    </row>
    <row r="17" spans="1:14" s="26" customFormat="1" ht="12" customHeight="1">
      <c r="A17" s="50" t="s">
        <v>109</v>
      </c>
      <c r="B17" s="30"/>
      <c r="C17" s="18" t="s">
        <v>110</v>
      </c>
      <c r="D17" s="10" t="s">
        <v>111</v>
      </c>
      <c r="E17" s="205">
        <v>30089</v>
      </c>
      <c r="F17" s="205">
        <v>27905</v>
      </c>
      <c r="G17" s="205">
        <v>1103</v>
      </c>
      <c r="H17" s="205">
        <v>955</v>
      </c>
      <c r="I17" s="205">
        <v>126</v>
      </c>
      <c r="J17" s="49"/>
      <c r="K17" s="65"/>
      <c r="L17" s="63"/>
      <c r="M17" s="63"/>
    </row>
    <row r="18" spans="1:14" s="26" customFormat="1" ht="11.25">
      <c r="A18" s="50" t="s">
        <v>112</v>
      </c>
      <c r="B18" s="30"/>
      <c r="C18" s="18" t="s">
        <v>113</v>
      </c>
      <c r="D18" s="10" t="s">
        <v>114</v>
      </c>
      <c r="E18" s="205">
        <v>45451</v>
      </c>
      <c r="F18" s="205">
        <v>42840</v>
      </c>
      <c r="G18" s="205">
        <v>1052</v>
      </c>
      <c r="H18" s="205">
        <v>1345</v>
      </c>
      <c r="I18" s="205">
        <v>214</v>
      </c>
      <c r="J18" s="49"/>
      <c r="K18" s="65"/>
      <c r="L18" s="63"/>
      <c r="M18" s="63"/>
    </row>
    <row r="19" spans="1:14" s="26" customFormat="1" ht="12" customHeight="1">
      <c r="A19" s="50" t="s">
        <v>115</v>
      </c>
      <c r="B19" s="30"/>
      <c r="C19" s="18" t="s">
        <v>116</v>
      </c>
      <c r="D19" s="10" t="s">
        <v>117</v>
      </c>
      <c r="E19" s="205">
        <v>6541</v>
      </c>
      <c r="F19" s="205">
        <v>6026</v>
      </c>
      <c r="G19" s="205">
        <v>146</v>
      </c>
      <c r="H19" s="205">
        <v>336</v>
      </c>
      <c r="I19" s="205">
        <v>33</v>
      </c>
      <c r="J19" s="49"/>
      <c r="K19" s="65"/>
      <c r="L19" s="63"/>
      <c r="M19" s="63"/>
    </row>
    <row r="20" spans="1:14" s="26" customFormat="1" ht="24" customHeight="1">
      <c r="A20" s="50" t="s">
        <v>118</v>
      </c>
      <c r="B20" s="30"/>
      <c r="C20" s="18" t="s">
        <v>119</v>
      </c>
      <c r="D20" s="10" t="s">
        <v>155</v>
      </c>
      <c r="E20" s="205">
        <v>40072</v>
      </c>
      <c r="F20" s="205">
        <v>32874</v>
      </c>
      <c r="G20" s="205">
        <v>3840</v>
      </c>
      <c r="H20" s="205">
        <v>3180</v>
      </c>
      <c r="I20" s="205">
        <v>178</v>
      </c>
      <c r="J20" s="49"/>
      <c r="K20" s="65"/>
      <c r="L20" s="63"/>
      <c r="M20" s="63"/>
    </row>
    <row r="21" spans="1:14" s="26" customFormat="1" ht="12" customHeight="1">
      <c r="A21" s="50" t="s">
        <v>120</v>
      </c>
      <c r="B21" s="30"/>
      <c r="C21" s="18" t="s">
        <v>121</v>
      </c>
      <c r="D21" s="10" t="s">
        <v>122</v>
      </c>
      <c r="E21" s="205">
        <v>26371</v>
      </c>
      <c r="F21" s="205">
        <v>24534</v>
      </c>
      <c r="G21" s="205">
        <v>792</v>
      </c>
      <c r="H21" s="205">
        <v>949</v>
      </c>
      <c r="I21" s="205">
        <v>96</v>
      </c>
      <c r="J21" s="49"/>
      <c r="K21" s="65"/>
      <c r="L21" s="63"/>
      <c r="M21" s="63"/>
    </row>
    <row r="22" spans="1:14" s="26" customFormat="1" ht="12" customHeight="1">
      <c r="A22" s="50" t="s">
        <v>156</v>
      </c>
      <c r="B22" s="30"/>
      <c r="C22" s="18" t="s">
        <v>157</v>
      </c>
      <c r="D22" s="10" t="s">
        <v>158</v>
      </c>
      <c r="E22" s="205">
        <v>20116</v>
      </c>
      <c r="F22" s="205">
        <v>18752</v>
      </c>
      <c r="G22" s="205">
        <v>755</v>
      </c>
      <c r="H22" s="205">
        <v>467</v>
      </c>
      <c r="I22" s="205">
        <v>142</v>
      </c>
      <c r="J22" s="49"/>
      <c r="K22" s="65"/>
      <c r="L22" s="63"/>
      <c r="M22" s="63"/>
    </row>
    <row r="23" spans="1:14" s="26" customFormat="1" ht="24" customHeight="1">
      <c r="A23" s="50" t="s">
        <v>123</v>
      </c>
      <c r="B23" s="1"/>
      <c r="C23" s="18" t="s">
        <v>124</v>
      </c>
      <c r="D23" s="10" t="s">
        <v>172</v>
      </c>
      <c r="E23" s="205">
        <v>4557</v>
      </c>
      <c r="F23" s="205">
        <v>4256</v>
      </c>
      <c r="G23" s="205">
        <v>173</v>
      </c>
      <c r="H23" s="205">
        <v>108</v>
      </c>
      <c r="I23" s="205">
        <v>20</v>
      </c>
      <c r="J23" s="49"/>
      <c r="K23" s="65"/>
      <c r="L23" s="63"/>
      <c r="M23" s="63"/>
    </row>
    <row r="24" spans="1:14" s="26" customFormat="1" ht="24" customHeight="1">
      <c r="A24" s="50" t="s">
        <v>126</v>
      </c>
      <c r="B24" s="32"/>
      <c r="C24" s="18" t="s">
        <v>127</v>
      </c>
      <c r="D24" s="10" t="s">
        <v>173</v>
      </c>
      <c r="E24" s="205">
        <v>1734</v>
      </c>
      <c r="F24" s="205">
        <v>1319</v>
      </c>
      <c r="G24" s="205">
        <v>172</v>
      </c>
      <c r="H24" s="205">
        <v>217</v>
      </c>
      <c r="I24" s="205">
        <v>26</v>
      </c>
      <c r="J24" s="49"/>
      <c r="K24" s="65"/>
      <c r="L24" s="63"/>
      <c r="M24" s="63"/>
    </row>
    <row r="25" spans="1:14" s="26" customFormat="1" ht="24" customHeight="1">
      <c r="A25" s="50" t="s">
        <v>466</v>
      </c>
      <c r="B25" s="32"/>
      <c r="C25" s="18" t="s">
        <v>465</v>
      </c>
      <c r="D25" s="10" t="s">
        <v>159</v>
      </c>
      <c r="E25" s="205">
        <v>18334</v>
      </c>
      <c r="F25" s="205">
        <v>16917</v>
      </c>
      <c r="G25" s="205">
        <v>535</v>
      </c>
      <c r="H25" s="205">
        <v>814</v>
      </c>
      <c r="I25" s="205">
        <v>68</v>
      </c>
      <c r="J25" s="49"/>
      <c r="K25" s="65"/>
      <c r="L25" s="63"/>
      <c r="M25" s="63"/>
    </row>
    <row r="26" spans="1:14" s="26" customFormat="1" ht="24" customHeight="1">
      <c r="A26" s="50" t="s">
        <v>160</v>
      </c>
      <c r="B26" s="32"/>
      <c r="C26" s="18" t="s">
        <v>161</v>
      </c>
      <c r="D26" s="10" t="s">
        <v>176</v>
      </c>
      <c r="E26" s="205">
        <v>48936</v>
      </c>
      <c r="F26" s="205">
        <v>44309</v>
      </c>
      <c r="G26" s="205">
        <v>2045</v>
      </c>
      <c r="H26" s="205">
        <v>2233</v>
      </c>
      <c r="I26" s="205">
        <v>349</v>
      </c>
      <c r="J26" s="49"/>
      <c r="K26" s="65"/>
      <c r="L26" s="63"/>
      <c r="M26" s="63"/>
    </row>
    <row r="27" spans="1:14" s="26" customFormat="1" ht="36" customHeight="1">
      <c r="A27" s="50" t="s">
        <v>132</v>
      </c>
      <c r="B27" s="113"/>
      <c r="C27" s="18" t="s">
        <v>133</v>
      </c>
      <c r="D27" s="10" t="s">
        <v>162</v>
      </c>
      <c r="E27" s="205">
        <v>3413</v>
      </c>
      <c r="F27" s="205">
        <v>3090</v>
      </c>
      <c r="G27" s="205">
        <v>134</v>
      </c>
      <c r="H27" s="205">
        <v>161</v>
      </c>
      <c r="I27" s="205">
        <v>28</v>
      </c>
      <c r="J27" s="49"/>
      <c r="K27" s="63"/>
      <c r="L27" s="63"/>
      <c r="M27" s="63"/>
      <c r="N27" s="63"/>
    </row>
    <row r="28" spans="1:14" ht="12" customHeight="1">
      <c r="A28" s="50" t="s">
        <v>134</v>
      </c>
      <c r="B28" s="9"/>
      <c r="C28" s="4" t="s">
        <v>135</v>
      </c>
      <c r="D28" s="251" t="s">
        <v>136</v>
      </c>
      <c r="E28" s="307">
        <v>1</v>
      </c>
      <c r="F28" s="307">
        <v>1</v>
      </c>
      <c r="G28" s="307">
        <v>0</v>
      </c>
      <c r="H28" s="307">
        <v>0</v>
      </c>
      <c r="I28" s="307">
        <v>0</v>
      </c>
      <c r="J28" s="49"/>
      <c r="K28" s="72"/>
      <c r="L28" s="63"/>
      <c r="M28" s="63"/>
    </row>
    <row r="29" spans="1:14" ht="12" customHeight="1">
      <c r="A29" s="36"/>
      <c r="B29" s="9"/>
      <c r="C29" s="9"/>
      <c r="D29" s="10"/>
      <c r="E29" s="205"/>
      <c r="F29" s="205"/>
      <c r="G29" s="205"/>
      <c r="H29" s="205"/>
      <c r="I29" s="205"/>
      <c r="J29" s="49"/>
      <c r="L29" s="63"/>
      <c r="M29" s="63"/>
    </row>
    <row r="30" spans="1:14" ht="12" customHeight="1">
      <c r="A30" s="31"/>
      <c r="B30" s="32"/>
      <c r="C30" s="33"/>
      <c r="D30" s="10" t="s">
        <v>58</v>
      </c>
      <c r="E30" s="205"/>
      <c r="F30" s="205"/>
      <c r="G30" s="205"/>
      <c r="H30" s="205"/>
      <c r="I30" s="205"/>
      <c r="J30" s="49"/>
      <c r="K30" s="84"/>
    </row>
    <row r="31" spans="1:14" ht="12" customHeight="1">
      <c r="A31" s="50" t="s">
        <v>138</v>
      </c>
      <c r="B31" s="32"/>
      <c r="C31" s="33"/>
      <c r="D31" s="10" t="s">
        <v>163</v>
      </c>
      <c r="E31" s="205">
        <v>10445</v>
      </c>
      <c r="F31" s="205">
        <v>9706</v>
      </c>
      <c r="G31" s="205">
        <v>476</v>
      </c>
      <c r="H31" s="205">
        <v>188</v>
      </c>
      <c r="I31" s="205">
        <v>75</v>
      </c>
      <c r="J31" s="49"/>
      <c r="K31" s="84"/>
    </row>
    <row r="32" spans="1:14" ht="12" customHeight="1">
      <c r="A32" s="36" t="s">
        <v>164</v>
      </c>
      <c r="B32" s="9"/>
      <c r="C32" s="9"/>
      <c r="D32" s="10"/>
      <c r="E32" s="133"/>
      <c r="F32" s="6"/>
      <c r="K32"/>
    </row>
    <row r="33" spans="1:13" ht="12" customHeight="1">
      <c r="A33" s="36" t="s">
        <v>61</v>
      </c>
      <c r="D33" s="27"/>
      <c r="E33" s="27"/>
      <c r="F33" s="15"/>
      <c r="G33" s="15"/>
      <c r="H33" s="15"/>
      <c r="I33" s="15"/>
      <c r="J33" s="15"/>
      <c r="K33" s="15"/>
      <c r="L33" s="16"/>
      <c r="M33" s="72"/>
    </row>
    <row r="34" spans="1:13" ht="12" customHeight="1">
      <c r="A34" s="36" t="s">
        <v>139</v>
      </c>
      <c r="D34" s="27"/>
      <c r="E34" s="27"/>
      <c r="F34" s="308"/>
      <c r="G34" s="15"/>
      <c r="H34" s="15"/>
      <c r="I34" s="15"/>
      <c r="J34" s="15"/>
      <c r="K34" s="15"/>
      <c r="L34" s="16"/>
      <c r="M34" s="72"/>
    </row>
    <row r="35" spans="1:13" ht="12" customHeight="1">
      <c r="A35" s="36"/>
      <c r="D35" s="27"/>
      <c r="E35" s="27"/>
      <c r="F35" s="15"/>
      <c r="G35" s="15"/>
      <c r="H35" s="15"/>
      <c r="I35" s="15"/>
      <c r="J35" s="15"/>
      <c r="K35" s="15"/>
      <c r="L35" s="16"/>
      <c r="M35" s="72"/>
    </row>
    <row r="36" spans="1:13">
      <c r="B36" s="9"/>
      <c r="C36" s="9"/>
      <c r="D36" s="4"/>
    </row>
    <row r="37" spans="1:13">
      <c r="D37" s="27"/>
      <c r="G37" s="112"/>
      <c r="H37" s="112"/>
      <c r="I37" s="112"/>
    </row>
    <row r="38" spans="1:13">
      <c r="D38" s="27"/>
      <c r="E38" s="112"/>
      <c r="F38" s="112"/>
    </row>
    <row r="39" spans="1:13">
      <c r="D39" s="27"/>
    </row>
    <row r="40" spans="1:13">
      <c r="D40" s="27"/>
    </row>
    <row r="41" spans="1:13">
      <c r="D41" s="27"/>
    </row>
    <row r="42" spans="1:13">
      <c r="D42" s="27"/>
    </row>
    <row r="43" spans="1:13">
      <c r="D43" s="27"/>
    </row>
    <row r="44" spans="1:13">
      <c r="D44" s="27"/>
    </row>
    <row r="45" spans="1:13">
      <c r="D45" s="27"/>
    </row>
    <row r="46" spans="1:13">
      <c r="D46" s="27"/>
    </row>
    <row r="47" spans="1:13">
      <c r="D47" s="27"/>
    </row>
    <row r="48" spans="1:13">
      <c r="D48" s="27"/>
    </row>
    <row r="49" spans="4:4">
      <c r="D49" s="27"/>
    </row>
    <row r="50" spans="4:4">
      <c r="D50" s="27"/>
    </row>
    <row r="51" spans="4:4">
      <c r="D51" s="27"/>
    </row>
    <row r="52" spans="4:4">
      <c r="D52" s="27"/>
    </row>
    <row r="53" spans="4:4">
      <c r="D53" s="27"/>
    </row>
    <row r="54" spans="4:4">
      <c r="D54" s="27"/>
    </row>
    <row r="55" spans="4:4">
      <c r="D55" s="27"/>
    </row>
    <row r="56" spans="4:4">
      <c r="D56" s="27"/>
    </row>
    <row r="57" spans="4:4">
      <c r="D57" s="27"/>
    </row>
    <row r="58" spans="4:4">
      <c r="D58" s="27"/>
    </row>
    <row r="84" spans="15:15">
      <c r="O84" s="87"/>
    </row>
  </sheetData>
  <mergeCells count="5">
    <mergeCell ref="A3:A4"/>
    <mergeCell ref="B3:D4"/>
    <mergeCell ref="E3:E4"/>
    <mergeCell ref="A1:I1"/>
    <mergeCell ref="F3:I3"/>
  </mergeCells>
  <phoneticPr fontId="25" type="noConversion"/>
  <hyperlinks>
    <hyperlink ref="A1:I1" location="Inhaltsverzeichnis!A21:C21" display="Inhaltsverzeichnis!A21:C21" xr:uid="{00000000-0004-0000-0700-000000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3 - j / 21 –  Brandenburg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83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11.5703125" defaultRowHeight="12"/>
  <cols>
    <col min="1" max="1" width="7.7109375" style="13" customWidth="1"/>
    <col min="2" max="2" width="0.85546875" style="13" customWidth="1"/>
    <col min="3" max="3" width="6" style="13" customWidth="1"/>
    <col min="4" max="4" width="38.140625" style="13" customWidth="1"/>
    <col min="5" max="8" width="7.28515625" style="13" customWidth="1"/>
    <col min="9" max="9" width="8.28515625" style="13" customWidth="1"/>
    <col min="10" max="12" width="11.5703125" style="6" hidden="1" customWidth="1"/>
    <col min="13" max="18" width="11.5703125" style="6" customWidth="1"/>
    <col min="19" max="16384" width="11.5703125" style="13"/>
  </cols>
  <sheetData>
    <row r="1" spans="1:18" ht="24" customHeight="1">
      <c r="A1" s="430" t="s">
        <v>729</v>
      </c>
      <c r="B1" s="430"/>
      <c r="C1" s="430"/>
      <c r="D1" s="430"/>
      <c r="E1" s="430"/>
      <c r="F1" s="430"/>
      <c r="G1" s="430"/>
      <c r="H1" s="430"/>
      <c r="I1" s="430"/>
    </row>
    <row r="2" spans="1:18" ht="12" customHeight="1">
      <c r="A2" s="119"/>
      <c r="B2" s="115"/>
      <c r="C2" s="115"/>
      <c r="D2" s="115"/>
      <c r="E2" s="115"/>
      <c r="F2" s="115"/>
      <c r="G2" s="115"/>
      <c r="H2" s="115"/>
      <c r="I2" s="115"/>
    </row>
    <row r="3" spans="1:18" s="16" customFormat="1" ht="12" customHeight="1">
      <c r="A3" s="413" t="s">
        <v>83</v>
      </c>
      <c r="B3" s="419" t="s">
        <v>84</v>
      </c>
      <c r="C3" s="412"/>
      <c r="D3" s="413"/>
      <c r="E3" s="428" t="s">
        <v>142</v>
      </c>
      <c r="F3" s="431" t="s">
        <v>143</v>
      </c>
      <c r="G3" s="432"/>
      <c r="H3" s="432"/>
      <c r="I3" s="432"/>
      <c r="J3" s="6"/>
      <c r="K3" s="83"/>
      <c r="L3" s="6"/>
      <c r="M3" s="6"/>
      <c r="N3" s="6"/>
      <c r="O3" s="6"/>
      <c r="P3" s="6"/>
      <c r="Q3" s="6"/>
      <c r="R3" s="6"/>
    </row>
    <row r="4" spans="1:18" s="16" customFormat="1" ht="40.15" customHeight="1">
      <c r="A4" s="415"/>
      <c r="B4" s="427"/>
      <c r="C4" s="414"/>
      <c r="D4" s="415"/>
      <c r="E4" s="429"/>
      <c r="F4" s="38" t="s">
        <v>144</v>
      </c>
      <c r="G4" s="38" t="s">
        <v>145</v>
      </c>
      <c r="H4" s="28" t="s">
        <v>146</v>
      </c>
      <c r="I4" s="38" t="s">
        <v>165</v>
      </c>
      <c r="J4" s="6"/>
      <c r="K4" s="6"/>
      <c r="L4" s="6"/>
      <c r="M4" s="6"/>
      <c r="N4" s="6"/>
      <c r="O4" s="6"/>
      <c r="P4" s="6"/>
      <c r="Q4" s="6"/>
      <c r="R4" s="6"/>
    </row>
    <row r="5" spans="1:18" s="16" customFormat="1" ht="12" customHeight="1">
      <c r="A5" s="118"/>
      <c r="B5" s="117"/>
      <c r="C5" s="117"/>
      <c r="D5" s="117"/>
      <c r="E5" s="117"/>
      <c r="F5" s="117"/>
      <c r="G5" s="117"/>
      <c r="H5" s="117"/>
      <c r="I5" s="117"/>
      <c r="J5" s="6"/>
      <c r="K5" s="6"/>
      <c r="L5" s="6"/>
      <c r="M5" s="6"/>
      <c r="N5" s="6"/>
      <c r="O5" s="6"/>
      <c r="P5" s="6"/>
      <c r="Q5" s="6"/>
      <c r="R5" s="6"/>
    </row>
    <row r="6" spans="1:18" s="16" customFormat="1" ht="12" customHeight="1">
      <c r="A6" s="58"/>
      <c r="B6" s="59"/>
      <c r="C6" s="58"/>
      <c r="D6" s="51" t="s">
        <v>140</v>
      </c>
      <c r="E6" s="212">
        <v>234151</v>
      </c>
      <c r="F6" s="212">
        <v>213667</v>
      </c>
      <c r="G6" s="212">
        <v>9783</v>
      </c>
      <c r="H6" s="212">
        <v>10100</v>
      </c>
      <c r="I6" s="212">
        <v>601</v>
      </c>
      <c r="J6" s="116"/>
      <c r="K6" s="116"/>
      <c r="L6" s="116"/>
      <c r="M6" s="63"/>
      <c r="N6" s="63"/>
      <c r="O6" s="6"/>
      <c r="P6" s="6"/>
      <c r="Q6" s="6"/>
      <c r="R6" s="6"/>
    </row>
    <row r="7" spans="1:18" s="16" customFormat="1" ht="24" customHeight="1">
      <c r="A7" s="215" t="s">
        <v>328</v>
      </c>
      <c r="B7" s="61"/>
      <c r="C7" s="215" t="s">
        <v>329</v>
      </c>
      <c r="D7" s="58" t="s">
        <v>325</v>
      </c>
      <c r="E7" s="212">
        <v>232451</v>
      </c>
      <c r="F7" s="212">
        <v>212134</v>
      </c>
      <c r="G7" s="212">
        <v>9717</v>
      </c>
      <c r="H7" s="212">
        <v>10009</v>
      </c>
      <c r="I7" s="212">
        <v>591</v>
      </c>
      <c r="J7" s="89">
        <f>SUM(J8:J26)</f>
        <v>0</v>
      </c>
      <c r="K7" s="89">
        <f>SUM(K8:K26)</f>
        <v>0</v>
      </c>
      <c r="L7" s="89">
        <f>SUM(L8:L26)</f>
        <v>0</v>
      </c>
      <c r="M7" s="63"/>
      <c r="N7" s="63"/>
      <c r="O7" s="6"/>
      <c r="P7" s="6"/>
      <c r="Q7" s="6"/>
      <c r="R7" s="6"/>
    </row>
    <row r="8" spans="1:18" s="26" customFormat="1" ht="12" customHeight="1">
      <c r="A8" s="50" t="s">
        <v>166</v>
      </c>
      <c r="B8" s="29"/>
      <c r="C8" s="3" t="s">
        <v>167</v>
      </c>
      <c r="D8" s="10" t="s">
        <v>168</v>
      </c>
      <c r="E8" s="205">
        <v>6685</v>
      </c>
      <c r="F8" s="205">
        <v>6247</v>
      </c>
      <c r="G8" s="205">
        <v>185</v>
      </c>
      <c r="H8" s="205">
        <v>244</v>
      </c>
      <c r="I8" s="205">
        <v>9</v>
      </c>
      <c r="J8" s="70"/>
      <c r="L8" s="63"/>
      <c r="M8" s="63"/>
      <c r="N8" s="63"/>
      <c r="P8" s="6"/>
      <c r="Q8" s="6"/>
      <c r="R8" s="6"/>
    </row>
    <row r="9" spans="1:18" s="26" customFormat="1" ht="12" customHeight="1">
      <c r="A9" s="50" t="s">
        <v>88</v>
      </c>
      <c r="B9" s="29"/>
      <c r="C9" s="2" t="s">
        <v>89</v>
      </c>
      <c r="D9" s="10" t="s">
        <v>90</v>
      </c>
      <c r="E9" s="205">
        <v>20687</v>
      </c>
      <c r="F9" s="205">
        <v>19333</v>
      </c>
      <c r="G9" s="205">
        <v>469</v>
      </c>
      <c r="H9" s="205">
        <v>814</v>
      </c>
      <c r="I9" s="205">
        <v>71</v>
      </c>
      <c r="J9" s="70"/>
      <c r="L9" s="63"/>
      <c r="M9" s="63"/>
      <c r="N9" s="63"/>
      <c r="P9" s="6"/>
      <c r="Q9" s="6"/>
      <c r="R9" s="6"/>
    </row>
    <row r="10" spans="1:18" s="26" customFormat="1" ht="36" customHeight="1">
      <c r="A10" s="50" t="s">
        <v>147</v>
      </c>
      <c r="B10" s="30"/>
      <c r="C10" s="3" t="s">
        <v>148</v>
      </c>
      <c r="D10" s="10" t="s">
        <v>175</v>
      </c>
      <c r="E10" s="205">
        <v>1978</v>
      </c>
      <c r="F10" s="205">
        <v>1871</v>
      </c>
      <c r="G10" s="205">
        <v>30</v>
      </c>
      <c r="H10" s="205">
        <v>73</v>
      </c>
      <c r="I10" s="205">
        <v>4</v>
      </c>
      <c r="J10" s="70"/>
      <c r="L10" s="63"/>
      <c r="M10" s="63"/>
      <c r="N10" s="63"/>
      <c r="P10" s="6"/>
      <c r="Q10" s="6"/>
      <c r="R10" s="6"/>
    </row>
    <row r="11" spans="1:18" s="26" customFormat="1" ht="12" customHeight="1">
      <c r="A11" s="50" t="s">
        <v>169</v>
      </c>
      <c r="B11" s="29"/>
      <c r="C11" s="18" t="s">
        <v>170</v>
      </c>
      <c r="D11" s="10" t="s">
        <v>171</v>
      </c>
      <c r="E11" s="205">
        <v>7153</v>
      </c>
      <c r="F11" s="205">
        <v>6626</v>
      </c>
      <c r="G11" s="205">
        <v>220</v>
      </c>
      <c r="H11" s="205">
        <v>303</v>
      </c>
      <c r="I11" s="205">
        <v>4</v>
      </c>
      <c r="J11" s="49"/>
      <c r="L11" s="63"/>
      <c r="M11" s="63"/>
    </row>
    <row r="12" spans="1:18" s="26" customFormat="1" ht="12" customHeight="1">
      <c r="A12" s="50" t="s">
        <v>94</v>
      </c>
      <c r="B12" s="29"/>
      <c r="C12" s="18" t="s">
        <v>95</v>
      </c>
      <c r="D12" s="10" t="s">
        <v>96</v>
      </c>
      <c r="E12" s="205">
        <v>15095</v>
      </c>
      <c r="F12" s="205">
        <v>13193</v>
      </c>
      <c r="G12" s="205">
        <v>871</v>
      </c>
      <c r="H12" s="205">
        <v>1000</v>
      </c>
      <c r="I12" s="205">
        <v>31</v>
      </c>
      <c r="J12" s="70"/>
      <c r="L12" s="63"/>
      <c r="M12" s="63"/>
      <c r="N12" s="63"/>
      <c r="P12" s="6"/>
      <c r="Q12" s="6"/>
      <c r="R12" s="6"/>
    </row>
    <row r="13" spans="1:18" s="26" customFormat="1" ht="12" customHeight="1">
      <c r="A13" s="50" t="s">
        <v>97</v>
      </c>
      <c r="B13" s="30"/>
      <c r="C13" s="18" t="s">
        <v>98</v>
      </c>
      <c r="D13" s="11" t="s">
        <v>99</v>
      </c>
      <c r="E13" s="205">
        <v>8798</v>
      </c>
      <c r="F13" s="205">
        <v>7526</v>
      </c>
      <c r="G13" s="205">
        <v>642</v>
      </c>
      <c r="H13" s="205">
        <v>615</v>
      </c>
      <c r="I13" s="205">
        <v>15</v>
      </c>
      <c r="J13" s="70"/>
      <c r="L13" s="63"/>
      <c r="M13" s="63"/>
      <c r="N13" s="63"/>
      <c r="P13" s="6"/>
      <c r="Q13" s="6"/>
      <c r="R13" s="6"/>
    </row>
    <row r="14" spans="1:18" s="26" customFormat="1" ht="24" customHeight="1">
      <c r="A14" s="50" t="s">
        <v>100</v>
      </c>
      <c r="B14" s="29"/>
      <c r="C14" s="18" t="s">
        <v>101</v>
      </c>
      <c r="D14" s="10" t="s">
        <v>151</v>
      </c>
      <c r="E14" s="205">
        <v>3247</v>
      </c>
      <c r="F14" s="205">
        <v>3018</v>
      </c>
      <c r="G14" s="205">
        <v>58</v>
      </c>
      <c r="H14" s="205">
        <v>171</v>
      </c>
      <c r="I14" s="307">
        <v>0</v>
      </c>
      <c r="J14" s="70"/>
      <c r="L14" s="63"/>
      <c r="M14" s="63"/>
      <c r="N14" s="63"/>
      <c r="P14" s="6"/>
      <c r="Q14" s="6"/>
      <c r="R14" s="6"/>
    </row>
    <row r="15" spans="1:18" s="26" customFormat="1" ht="12" customHeight="1">
      <c r="A15" s="50" t="s">
        <v>152</v>
      </c>
      <c r="B15" s="29"/>
      <c r="C15" s="18" t="s">
        <v>153</v>
      </c>
      <c r="D15" s="10" t="s">
        <v>154</v>
      </c>
      <c r="E15" s="205">
        <v>1978</v>
      </c>
      <c r="F15" s="205">
        <v>1816</v>
      </c>
      <c r="G15" s="205">
        <v>84</v>
      </c>
      <c r="H15" s="205">
        <v>74</v>
      </c>
      <c r="I15" s="205">
        <v>4</v>
      </c>
      <c r="J15" s="70"/>
      <c r="L15" s="63"/>
      <c r="M15" s="63"/>
      <c r="N15" s="63"/>
      <c r="P15" s="6"/>
      <c r="Q15" s="6"/>
      <c r="R15" s="6"/>
    </row>
    <row r="16" spans="1:18" s="26" customFormat="1" ht="12" customHeight="1">
      <c r="A16" s="50" t="s">
        <v>106</v>
      </c>
      <c r="B16" s="29"/>
      <c r="C16" s="18" t="s">
        <v>107</v>
      </c>
      <c r="D16" s="10" t="s">
        <v>108</v>
      </c>
      <c r="E16" s="205">
        <v>35941</v>
      </c>
      <c r="F16" s="205">
        <v>33495</v>
      </c>
      <c r="G16" s="205">
        <v>1181</v>
      </c>
      <c r="H16" s="205">
        <v>1234</v>
      </c>
      <c r="I16" s="205">
        <v>31</v>
      </c>
      <c r="J16" s="70"/>
      <c r="L16" s="63"/>
      <c r="M16" s="63"/>
      <c r="N16" s="63"/>
      <c r="P16" s="6"/>
      <c r="Q16" s="6"/>
      <c r="R16" s="6"/>
    </row>
    <row r="17" spans="1:18" s="26" customFormat="1" ht="12" customHeight="1">
      <c r="A17" s="50" t="s">
        <v>109</v>
      </c>
      <c r="B17" s="30"/>
      <c r="C17" s="18" t="s">
        <v>110</v>
      </c>
      <c r="D17" s="10" t="s">
        <v>111</v>
      </c>
      <c r="E17" s="205">
        <v>12395</v>
      </c>
      <c r="F17" s="205">
        <v>11572</v>
      </c>
      <c r="G17" s="205">
        <v>441</v>
      </c>
      <c r="H17" s="205">
        <v>359</v>
      </c>
      <c r="I17" s="205">
        <v>23</v>
      </c>
      <c r="J17" s="70"/>
      <c r="L17" s="63"/>
      <c r="M17" s="63"/>
      <c r="N17" s="63"/>
      <c r="P17" s="6"/>
      <c r="Q17" s="6"/>
      <c r="R17" s="6"/>
    </row>
    <row r="18" spans="1:18" s="26" customFormat="1" ht="12" customHeight="1">
      <c r="A18" s="50" t="s">
        <v>112</v>
      </c>
      <c r="B18" s="30"/>
      <c r="C18" s="18" t="s">
        <v>113</v>
      </c>
      <c r="D18" s="10" t="s">
        <v>114</v>
      </c>
      <c r="E18" s="205">
        <v>20934</v>
      </c>
      <c r="F18" s="205">
        <v>19832</v>
      </c>
      <c r="G18" s="205">
        <v>476</v>
      </c>
      <c r="H18" s="205">
        <v>576</v>
      </c>
      <c r="I18" s="205">
        <v>50</v>
      </c>
      <c r="J18" s="70"/>
      <c r="L18" s="63"/>
      <c r="M18" s="63"/>
      <c r="N18" s="63"/>
      <c r="P18" s="6"/>
      <c r="Q18" s="6"/>
      <c r="R18" s="6"/>
    </row>
    <row r="19" spans="1:18" s="26" customFormat="1" ht="12" customHeight="1">
      <c r="A19" s="50" t="s">
        <v>115</v>
      </c>
      <c r="B19" s="30"/>
      <c r="C19" s="18" t="s">
        <v>116</v>
      </c>
      <c r="D19" s="10" t="s">
        <v>117</v>
      </c>
      <c r="E19" s="205">
        <v>2763</v>
      </c>
      <c r="F19" s="205">
        <v>2547</v>
      </c>
      <c r="G19" s="205">
        <v>54</v>
      </c>
      <c r="H19" s="205">
        <v>159</v>
      </c>
      <c r="I19" s="205">
        <v>3</v>
      </c>
      <c r="J19" s="70"/>
      <c r="L19" s="63"/>
      <c r="M19" s="63"/>
      <c r="N19" s="63"/>
      <c r="P19" s="6"/>
      <c r="Q19" s="6"/>
      <c r="R19" s="6"/>
    </row>
    <row r="20" spans="1:18" s="26" customFormat="1" ht="24" customHeight="1">
      <c r="A20" s="50" t="s">
        <v>118</v>
      </c>
      <c r="B20" s="30"/>
      <c r="C20" s="18" t="s">
        <v>119</v>
      </c>
      <c r="D20" s="10" t="s">
        <v>155</v>
      </c>
      <c r="E20" s="205">
        <v>22274</v>
      </c>
      <c r="F20" s="205">
        <v>18058</v>
      </c>
      <c r="G20" s="205">
        <v>2331</v>
      </c>
      <c r="H20" s="205">
        <v>1829</v>
      </c>
      <c r="I20" s="205">
        <v>56</v>
      </c>
      <c r="J20" s="70"/>
      <c r="L20" s="63"/>
      <c r="M20" s="63"/>
      <c r="N20" s="63"/>
      <c r="P20" s="6"/>
      <c r="Q20" s="6"/>
      <c r="R20" s="6"/>
    </row>
    <row r="21" spans="1:18" s="26" customFormat="1" ht="12" customHeight="1">
      <c r="A21" s="50" t="s">
        <v>120</v>
      </c>
      <c r="B21" s="30"/>
      <c r="C21" s="18" t="s">
        <v>121</v>
      </c>
      <c r="D21" s="10" t="s">
        <v>122</v>
      </c>
      <c r="E21" s="205">
        <v>13518</v>
      </c>
      <c r="F21" s="205">
        <v>12579</v>
      </c>
      <c r="G21" s="205">
        <v>480</v>
      </c>
      <c r="H21" s="205">
        <v>425</v>
      </c>
      <c r="I21" s="205">
        <v>34</v>
      </c>
      <c r="J21" s="70"/>
      <c r="L21" s="63"/>
      <c r="M21" s="63"/>
      <c r="N21" s="63"/>
      <c r="P21" s="6"/>
      <c r="Q21" s="6"/>
      <c r="R21" s="6"/>
    </row>
    <row r="22" spans="1:18" s="26" customFormat="1" ht="12" customHeight="1">
      <c r="A22" s="50" t="s">
        <v>156</v>
      </c>
      <c r="B22" s="30"/>
      <c r="C22" s="18" t="s">
        <v>157</v>
      </c>
      <c r="D22" s="10" t="s">
        <v>158</v>
      </c>
      <c r="E22" s="205">
        <v>20116</v>
      </c>
      <c r="F22" s="205">
        <v>18752</v>
      </c>
      <c r="G22" s="205">
        <v>755</v>
      </c>
      <c r="H22" s="205">
        <v>467</v>
      </c>
      <c r="I22" s="205">
        <v>142</v>
      </c>
      <c r="J22" s="70"/>
      <c r="L22" s="63"/>
      <c r="M22" s="63"/>
      <c r="N22" s="63"/>
      <c r="P22" s="6"/>
      <c r="Q22" s="6"/>
      <c r="R22" s="6"/>
    </row>
    <row r="23" spans="1:18" s="26" customFormat="1" ht="24" customHeight="1">
      <c r="A23" s="50" t="s">
        <v>123</v>
      </c>
      <c r="B23" s="1"/>
      <c r="C23" s="18" t="s">
        <v>124</v>
      </c>
      <c r="D23" s="10" t="s">
        <v>172</v>
      </c>
      <c r="E23" s="205">
        <v>2046</v>
      </c>
      <c r="F23" s="205">
        <v>1915</v>
      </c>
      <c r="G23" s="205">
        <v>75</v>
      </c>
      <c r="H23" s="205">
        <v>48</v>
      </c>
      <c r="I23" s="205">
        <v>8</v>
      </c>
      <c r="J23" s="70"/>
      <c r="L23" s="63"/>
      <c r="M23" s="63"/>
      <c r="N23" s="63"/>
      <c r="P23" s="6"/>
      <c r="Q23" s="6"/>
      <c r="R23" s="6"/>
    </row>
    <row r="24" spans="1:18" s="26" customFormat="1" ht="24" customHeight="1">
      <c r="A24" s="50" t="s">
        <v>126</v>
      </c>
      <c r="B24" s="1"/>
      <c r="C24" s="18" t="s">
        <v>127</v>
      </c>
      <c r="D24" s="10" t="s">
        <v>173</v>
      </c>
      <c r="E24" s="205">
        <v>826</v>
      </c>
      <c r="F24" s="205">
        <v>600</v>
      </c>
      <c r="G24" s="205">
        <v>97</v>
      </c>
      <c r="H24" s="205">
        <v>115</v>
      </c>
      <c r="I24" s="205">
        <v>14</v>
      </c>
      <c r="J24" s="70"/>
      <c r="L24" s="63"/>
      <c r="M24" s="63"/>
      <c r="N24" s="63"/>
      <c r="P24" s="6"/>
      <c r="Q24" s="6"/>
      <c r="R24" s="6"/>
    </row>
    <row r="25" spans="1:18" s="26" customFormat="1" ht="24" customHeight="1">
      <c r="A25" s="50" t="s">
        <v>466</v>
      </c>
      <c r="B25" s="1"/>
      <c r="C25" s="18" t="s">
        <v>465</v>
      </c>
      <c r="D25" s="10" t="s">
        <v>159</v>
      </c>
      <c r="E25" s="205">
        <v>9634</v>
      </c>
      <c r="F25" s="205">
        <v>8927</v>
      </c>
      <c r="G25" s="205">
        <v>270</v>
      </c>
      <c r="H25" s="205">
        <v>413</v>
      </c>
      <c r="I25" s="205">
        <v>24</v>
      </c>
      <c r="J25" s="70"/>
      <c r="L25" s="63"/>
      <c r="M25" s="63"/>
      <c r="N25" s="63"/>
      <c r="P25" s="6"/>
      <c r="Q25" s="6"/>
      <c r="R25" s="6"/>
    </row>
    <row r="26" spans="1:18" s="26" customFormat="1" ht="24" customHeight="1">
      <c r="A26" s="50" t="s">
        <v>160</v>
      </c>
      <c r="B26" s="1"/>
      <c r="C26" s="18" t="s">
        <v>161</v>
      </c>
      <c r="D26" s="10" t="s">
        <v>176</v>
      </c>
      <c r="E26" s="205">
        <v>26383</v>
      </c>
      <c r="F26" s="205">
        <v>24227</v>
      </c>
      <c r="G26" s="205">
        <v>998</v>
      </c>
      <c r="H26" s="205">
        <v>1090</v>
      </c>
      <c r="I26" s="205">
        <v>68</v>
      </c>
      <c r="J26" s="70"/>
      <c r="L26" s="63"/>
      <c r="M26" s="63"/>
      <c r="N26" s="63"/>
      <c r="P26" s="6"/>
      <c r="Q26" s="6"/>
      <c r="R26" s="6"/>
    </row>
    <row r="27" spans="1:18" s="26" customFormat="1" ht="36" customHeight="1">
      <c r="A27" s="50" t="s">
        <v>132</v>
      </c>
      <c r="B27" s="30"/>
      <c r="C27" s="18" t="s">
        <v>133</v>
      </c>
      <c r="D27" s="10" t="s">
        <v>162</v>
      </c>
      <c r="E27" s="205">
        <v>1699</v>
      </c>
      <c r="F27" s="205">
        <v>1532</v>
      </c>
      <c r="G27" s="205">
        <v>66</v>
      </c>
      <c r="H27" s="205">
        <v>91</v>
      </c>
      <c r="I27" s="205">
        <v>10</v>
      </c>
      <c r="J27" s="70"/>
      <c r="L27" s="63"/>
      <c r="M27" s="63"/>
      <c r="N27" s="63"/>
      <c r="P27" s="6"/>
      <c r="Q27" s="6"/>
      <c r="R27" s="6"/>
    </row>
    <row r="28" spans="1:18" s="26" customFormat="1" ht="12" customHeight="1">
      <c r="A28" s="50" t="s">
        <v>134</v>
      </c>
      <c r="B28" s="9"/>
      <c r="C28" s="9" t="s">
        <v>135</v>
      </c>
      <c r="D28" s="10" t="s">
        <v>136</v>
      </c>
      <c r="E28" s="307">
        <v>1</v>
      </c>
      <c r="F28" s="205">
        <v>1</v>
      </c>
      <c r="G28" s="307">
        <v>0</v>
      </c>
      <c r="H28" s="307">
        <v>0</v>
      </c>
      <c r="I28" s="307">
        <v>0</v>
      </c>
      <c r="J28" s="6"/>
      <c r="K28" s="34"/>
      <c r="L28" s="62"/>
      <c r="M28" s="63"/>
      <c r="N28" s="63"/>
    </row>
    <row r="29" spans="1:18" s="26" customFormat="1" ht="12" customHeight="1">
      <c r="A29" s="36"/>
      <c r="B29" s="9"/>
      <c r="C29" s="9"/>
      <c r="D29" s="10"/>
      <c r="E29" s="307"/>
      <c r="F29" s="205"/>
      <c r="G29" s="205"/>
      <c r="H29" s="205"/>
      <c r="I29" s="205"/>
      <c r="J29" s="70"/>
      <c r="L29" s="63"/>
      <c r="M29" s="63"/>
      <c r="N29" s="63"/>
      <c r="P29" s="6"/>
      <c r="Q29" s="6"/>
      <c r="R29" s="6"/>
    </row>
    <row r="30" spans="1:18" ht="12" customHeight="1">
      <c r="A30" s="31"/>
      <c r="B30" s="32"/>
      <c r="C30" s="33"/>
      <c r="D30" s="10" t="s">
        <v>58</v>
      </c>
      <c r="E30" s="205"/>
      <c r="F30" s="205"/>
      <c r="G30" s="205"/>
      <c r="H30" s="205"/>
      <c r="I30" s="205"/>
      <c r="K30" s="84"/>
      <c r="L30" s="13"/>
      <c r="M30" s="63"/>
      <c r="N30" s="63"/>
      <c r="O30" s="13"/>
      <c r="P30" s="13"/>
      <c r="Q30" s="13"/>
      <c r="R30" s="13"/>
    </row>
    <row r="31" spans="1:18" s="26" customFormat="1" ht="12" customHeight="1">
      <c r="A31" s="50" t="s">
        <v>138</v>
      </c>
      <c r="B31" s="32"/>
      <c r="C31" s="33"/>
      <c r="D31" s="10" t="s">
        <v>59</v>
      </c>
      <c r="E31" s="205">
        <v>5233</v>
      </c>
      <c r="F31" s="205">
        <v>4842</v>
      </c>
      <c r="G31" s="205">
        <v>251</v>
      </c>
      <c r="H31" s="205">
        <v>96</v>
      </c>
      <c r="I31" s="205">
        <v>44</v>
      </c>
      <c r="J31" s="70"/>
      <c r="M31" s="63"/>
      <c r="N31" s="63"/>
      <c r="P31" s="6"/>
      <c r="Q31" s="6"/>
      <c r="R31" s="6"/>
    </row>
    <row r="32" spans="1:18" s="15" customFormat="1" ht="12" customHeight="1">
      <c r="A32" s="36" t="s">
        <v>60</v>
      </c>
      <c r="B32" s="9"/>
      <c r="C32" s="9"/>
      <c r="D32" s="10"/>
      <c r="E32" s="254"/>
      <c r="F32" s="6"/>
      <c r="G32" s="13"/>
      <c r="H32" s="13"/>
      <c r="I32" s="13"/>
      <c r="L32" s="6"/>
      <c r="M32" s="63"/>
      <c r="N32" s="63"/>
      <c r="P32" s="6"/>
      <c r="Q32" s="6"/>
      <c r="R32" s="6"/>
    </row>
    <row r="33" spans="1:14" ht="12" customHeight="1">
      <c r="A33" s="36" t="s">
        <v>61</v>
      </c>
      <c r="D33" s="27"/>
      <c r="E33" s="27"/>
      <c r="F33" s="15"/>
      <c r="G33" s="15"/>
      <c r="H33" s="15"/>
      <c r="I33" s="15"/>
      <c r="M33" s="63"/>
      <c r="N33" s="63"/>
    </row>
    <row r="34" spans="1:14" ht="12" customHeight="1">
      <c r="A34" s="36" t="s">
        <v>139</v>
      </c>
      <c r="D34" s="27"/>
      <c r="E34" s="27"/>
      <c r="F34" s="15"/>
      <c r="G34" s="15"/>
      <c r="H34" s="15"/>
      <c r="I34" s="15"/>
      <c r="M34" s="63"/>
      <c r="N34" s="63"/>
    </row>
    <row r="35" spans="1:14" ht="12" customHeight="1">
      <c r="A35" s="36"/>
      <c r="D35" s="27"/>
      <c r="E35" s="27"/>
      <c r="F35" s="15"/>
      <c r="G35" s="15"/>
      <c r="H35" s="15"/>
      <c r="I35" s="15"/>
      <c r="J35" s="40" t="e">
        <f>J7+J27+J28+#REF!</f>
        <v>#REF!</v>
      </c>
      <c r="K35" s="40" t="e">
        <f>K7+K27+K28+#REF!</f>
        <v>#REF!</v>
      </c>
      <c r="L35" s="40" t="e">
        <f>L7+L27+L28+#REF!</f>
        <v>#REF!</v>
      </c>
      <c r="M35" s="63"/>
      <c r="N35" s="63"/>
    </row>
    <row r="36" spans="1:14">
      <c r="B36" s="9"/>
      <c r="C36" s="9"/>
      <c r="D36" s="4"/>
      <c r="M36" s="63"/>
      <c r="N36" s="63"/>
    </row>
    <row r="37" spans="1:14">
      <c r="D37" s="27"/>
      <c r="G37" s="112"/>
      <c r="H37" s="112"/>
      <c r="I37" s="112"/>
    </row>
    <row r="38" spans="1:14">
      <c r="D38" s="27"/>
      <c r="E38" s="112"/>
      <c r="F38" s="112"/>
    </row>
    <row r="39" spans="1:14">
      <c r="D39" s="27"/>
    </row>
    <row r="40" spans="1:14">
      <c r="D40" s="27"/>
    </row>
    <row r="41" spans="1:14">
      <c r="D41" s="27"/>
    </row>
    <row r="42" spans="1:14">
      <c r="D42" s="27"/>
    </row>
    <row r="43" spans="1:14">
      <c r="D43" s="27"/>
    </row>
    <row r="44" spans="1:14">
      <c r="D44" s="27"/>
    </row>
    <row r="45" spans="1:14" ht="24" customHeight="1">
      <c r="D45" s="27"/>
    </row>
    <row r="46" spans="1:14">
      <c r="D46" s="27"/>
    </row>
    <row r="47" spans="1:14">
      <c r="D47" s="27"/>
    </row>
    <row r="48" spans="1:14">
      <c r="D48" s="27"/>
    </row>
    <row r="49" spans="4:4">
      <c r="D49" s="27"/>
    </row>
    <row r="50" spans="4:4">
      <c r="D50" s="27"/>
    </row>
    <row r="51" spans="4:4">
      <c r="D51" s="27"/>
    </row>
    <row r="52" spans="4:4">
      <c r="D52" s="27"/>
    </row>
    <row r="53" spans="4:4">
      <c r="D53" s="27"/>
    </row>
    <row r="54" spans="4:4">
      <c r="D54" s="27"/>
    </row>
    <row r="55" spans="4:4">
      <c r="D55" s="27"/>
    </row>
    <row r="56" spans="4:4">
      <c r="D56" s="27"/>
    </row>
    <row r="57" spans="4:4">
      <c r="D57" s="27"/>
    </row>
    <row r="58" spans="4:4">
      <c r="D58" s="27"/>
    </row>
    <row r="83" spans="15:15">
      <c r="O83" s="86"/>
    </row>
  </sheetData>
  <mergeCells count="5">
    <mergeCell ref="A3:A4"/>
    <mergeCell ref="B3:D4"/>
    <mergeCell ref="E3:E4"/>
    <mergeCell ref="A1:I1"/>
    <mergeCell ref="F3:I3"/>
  </mergeCells>
  <phoneticPr fontId="25" type="noConversion"/>
  <hyperlinks>
    <hyperlink ref="A1:I1" location="Inhaltsverzeichnis!A23:C23" display="Inhaltsverzeichnis!A23:C23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firstPageNumber="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3 - j / 21 –  Brandenburg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Titel</vt:lpstr>
      <vt:lpstr>Impressum</vt:lpstr>
      <vt:lpstr>Inhaltsverzeichnis</vt:lpstr>
      <vt:lpstr>1</vt:lpstr>
      <vt:lpstr>2</vt:lpstr>
      <vt:lpstr>3.1</vt:lpstr>
      <vt:lpstr>3.2</vt:lpstr>
      <vt:lpstr>4.1</vt:lpstr>
      <vt:lpstr>4.2</vt:lpstr>
      <vt:lpstr>5.1</vt:lpstr>
      <vt:lpstr>5.2</vt:lpstr>
      <vt:lpstr>6</vt:lpstr>
      <vt:lpstr>7</vt:lpstr>
      <vt:lpstr>Berichtskreis</vt:lpstr>
      <vt:lpstr>Fachabteilungsschlüssel</vt:lpstr>
      <vt:lpstr>U4</vt:lpstr>
      <vt:lpstr>'1'!Druckbereich</vt:lpstr>
      <vt:lpstr>'2'!Druckbereich</vt:lpstr>
      <vt:lpstr>'3.1'!Druckbereich</vt:lpstr>
      <vt:lpstr>'3.2'!Druckbereich</vt:lpstr>
      <vt:lpstr>'4.1'!Druckbereich</vt:lpstr>
      <vt:lpstr>'4.2'!Druckbereich</vt:lpstr>
      <vt:lpstr>'6'!Druckbereich</vt:lpstr>
      <vt:lpstr>Berichtskreis!Druckbereich</vt:lpstr>
      <vt:lpstr>Fachabteilungsschlüssel!Druckbereich</vt:lpstr>
      <vt:lpstr>Inhaltsverzeichnis!Druckbereich</vt:lpstr>
      <vt:lpstr>Titel!Druckbereich</vt:lpstr>
      <vt:lpstr>'U4'!Druckbereich</vt:lpstr>
      <vt:lpstr>'5.1'!Drucktitel</vt:lpstr>
      <vt:lpstr>'5.2'!Drucktitel</vt:lpstr>
      <vt:lpstr>Berichtskreis!Drucktitel</vt:lpstr>
      <vt:lpstr>Fachabteilungsschlüssel!Drucktitel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Krankenhäuser im Land Brandenburg 2021 - Teil II Diagnosen der Krankenhauspatienten</dc:title>
  <dc:subject>Gesundheitswesen</dc:subject>
  <dc:creator>Amt für Statistik Berlin-Brandenburg</dc:creator>
  <cp:keywords>Krankenhaus, Diagnosen, Patientinnen und Patienten, Brandenburg, 2020</cp:keywords>
  <cp:lastModifiedBy>Obst, Katja</cp:lastModifiedBy>
  <cp:lastPrinted>2022-12-19T09:41:24Z</cp:lastPrinted>
  <dcterms:created xsi:type="dcterms:W3CDTF">2006-03-07T15:11:17Z</dcterms:created>
  <dcterms:modified xsi:type="dcterms:W3CDTF">2022-12-21T08:32:18Z</dcterms:modified>
  <cp:category>Statistischer Bericht A IV 3 - j / 21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