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4143A3C8-72B5-4C6D-9641-537859E3B086}" xr6:coauthVersionLast="47" xr6:coauthVersionMax="47" xr10:uidLastSave="{00000000-0000-0000-0000-000000000000}"/>
  <bookViews>
    <workbookView xWindow="-120" yWindow="-120" windowWidth="29040" windowHeight="15720" tabRatio="795" xr2:uid="{00000000-000D-0000-FFFF-FFFF00000000}"/>
  </bookViews>
  <sheets>
    <sheet name="Titel" sheetId="16" r:id="rId1"/>
    <sheet name="Impressum" sheetId="9" r:id="rId2"/>
    <sheet name="Inhaltsverzeichnis" sheetId="18" r:id="rId3"/>
    <sheet name="4" sheetId="42" r:id="rId4"/>
    <sheet name="5" sheetId="61" r:id="rId5"/>
    <sheet name="6" sheetId="43" r:id="rId6"/>
    <sheet name="7" sheetId="56" r:id="rId7"/>
    <sheet name="8" sheetId="48" r:id="rId8"/>
    <sheet name="9" sheetId="20" r:id="rId9"/>
    <sheet name="10" sheetId="21" r:id="rId10"/>
    <sheet name="11" sheetId="51" r:id="rId11"/>
    <sheet name="12" sheetId="52" r:id="rId12"/>
    <sheet name="13" sheetId="53" r:id="rId13"/>
    <sheet name="14" sheetId="22" r:id="rId14"/>
    <sheet name="15" sheetId="38" r:id="rId15"/>
    <sheet name="U4" sheetId="60" r:id="rId16"/>
  </sheets>
  <definedNames>
    <definedName name="_xlnm.Print_Area" localSheetId="10">'11'!$A$1:$O$42</definedName>
    <definedName name="_xlnm.Print_Area" localSheetId="11">'12'!$A$1:$O$42</definedName>
    <definedName name="_xlnm.Print_Area" localSheetId="12">'13'!$A$1:$O$42</definedName>
    <definedName name="_xlnm.Print_Area" localSheetId="3">'4'!$A$1:$H$62</definedName>
    <definedName name="_xlnm.Print_Area" localSheetId="4">'5'!$A$1:$G$21</definedName>
    <definedName name="_xlnm.Print_Area" localSheetId="5">'6'!$A$1:$H$37</definedName>
    <definedName name="_xlnm.Print_Area" localSheetId="6">'7'!$A$1:$F$62</definedName>
    <definedName name="_xlnm.Print_Area" localSheetId="7">'8'!$A$1:$G$37</definedName>
    <definedName name="_xlnm.Print_Area" localSheetId="8">'9'!$A$1:$F$52</definedName>
    <definedName name="_xlnm.Print_Area" localSheetId="1">Impressum!$A$1:$F$58</definedName>
    <definedName name="_xlnm.Print_Area" localSheetId="2">Inhaltsverzeichnis!$A$1:$H$48</definedName>
    <definedName name="_xlnm.Print_Area" localSheetId="0">Titel!$A$1:$C$29</definedName>
    <definedName name="_xlnm.Print_Area" localSheetId="15">'U4'!$A$1:$G$52</definedName>
    <definedName name="HTML_CodePage" hidden="1">1252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4" hidden="1">{"'Prod 00j at (2)'!$A$5:$N$1224"}</definedName>
    <definedName name="HTML_Control" localSheetId="6" hidden="1">{"'Prod 00j at (2)'!$A$5:$N$1224"}</definedName>
    <definedName name="HTML_Control" localSheetId="1" hidden="1">{"'Prod 00j at (2)'!$A$5:$N$1224"}</definedName>
    <definedName name="HTML_Control" localSheetId="15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20" l="1"/>
  <c r="J59" i="20"/>
  <c r="J57" i="20"/>
  <c r="J56" i="20"/>
  <c r="I64" i="20"/>
  <c r="I63" i="20"/>
  <c r="I59" i="20"/>
  <c r="I58" i="20"/>
  <c r="I57" i="20"/>
  <c r="I56" i="20"/>
  <c r="I55" i="20"/>
  <c r="I53" i="20"/>
  <c r="J53" i="20"/>
  <c r="I54" i="20"/>
  <c r="J54" i="20"/>
  <c r="J55" i="20"/>
  <c r="J58" i="20"/>
  <c r="I60" i="20"/>
  <c r="I61" i="20"/>
  <c r="J61" i="20"/>
  <c r="I62" i="20"/>
  <c r="J62" i="20"/>
  <c r="J63" i="20"/>
  <c r="J64" i="20"/>
  <c r="I67" i="20" l="1"/>
  <c r="I66" i="20" l="1"/>
</calcChain>
</file>

<file path=xl/sharedStrings.xml><?xml version="1.0" encoding="utf-8"?>
<sst xmlns="http://schemas.openxmlformats.org/spreadsheetml/2006/main" count="1181" uniqueCount="328">
  <si>
    <t xml:space="preserve">       </t>
  </si>
  <si>
    <t>H.v. Bekleidung</t>
  </si>
  <si>
    <t>H.v. Gummi- und Kunststoffwaren</t>
  </si>
  <si>
    <t xml:space="preserve">   Vorleistungsgüterproduzenten </t>
  </si>
  <si>
    <t xml:space="preserve">   Investitionsgüterproduzenten</t>
  </si>
  <si>
    <t xml:space="preserve">   Energie</t>
  </si>
  <si>
    <t>darunter
Ausland</t>
  </si>
  <si>
    <t>ins-
gesamt</t>
  </si>
  <si>
    <t>Be-
triebe</t>
  </si>
  <si>
    <t>Geleistete
Arbeits-
stunden</t>
  </si>
  <si>
    <t>Jahr</t>
  </si>
  <si>
    <t>Insgesamt</t>
  </si>
  <si>
    <t>–</t>
  </si>
  <si>
    <t>•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</si>
  <si>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</si>
  <si>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</si>
  <si>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</si>
  <si>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</si>
  <si>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</si>
  <si>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</si>
  <si>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</si>
  <si>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</si>
  <si>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</si>
  <si>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</si>
  <si>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</si>
  <si>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</si>
  <si>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</si>
  <si>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</si>
  <si>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</si>
  <si>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</si>
  <si>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</si>
  <si>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</si>
  <si>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</si>
  <si>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</si>
  <si>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>…</t>
  </si>
  <si>
    <t>Zahlenwert unbekannt oder</t>
  </si>
  <si>
    <t>jedoch mehr als nichts</t>
  </si>
  <si>
    <t>Statistischer Bericht</t>
  </si>
  <si>
    <t>Inhaltsverzeichnis</t>
  </si>
  <si>
    <t>( )</t>
  </si>
  <si>
    <t>Ausland</t>
  </si>
  <si>
    <t>D</t>
  </si>
  <si>
    <t>J</t>
  </si>
  <si>
    <t>F</t>
  </si>
  <si>
    <t>M</t>
  </si>
  <si>
    <t>A</t>
  </si>
  <si>
    <t>S</t>
  </si>
  <si>
    <t>O</t>
  </si>
  <si>
    <t>N</t>
  </si>
  <si>
    <t>Auftragseingang</t>
  </si>
  <si>
    <t xml:space="preserve">Inland </t>
  </si>
  <si>
    <t xml:space="preserve">Verarbeitendes Gewerbe </t>
  </si>
  <si>
    <t xml:space="preserve">   Vorleistungsgüterproduzenten</t>
  </si>
  <si>
    <t xml:space="preserve">   Investitionsgüterproduzenten </t>
  </si>
  <si>
    <t xml:space="preserve">   Gebrauchsgüterproduzenten</t>
  </si>
  <si>
    <t xml:space="preserve">   Verbrauchsgüterproduzenten </t>
  </si>
  <si>
    <t>H.v. chemischen Erzeugnissen</t>
  </si>
  <si>
    <t>Metallerzeugung und -bearbeitung</t>
  </si>
  <si>
    <t>H.v. Metallerzeugnissen</t>
  </si>
  <si>
    <t>Maschinenbau</t>
  </si>
  <si>
    <t>Jan.</t>
  </si>
  <si>
    <t>Feb.</t>
  </si>
  <si>
    <t>März</t>
  </si>
  <si>
    <t>April</t>
  </si>
  <si>
    <t>Mai</t>
  </si>
  <si>
    <t>Juni</t>
  </si>
  <si>
    <t>Juli</t>
  </si>
  <si>
    <t>Aug.</t>
  </si>
  <si>
    <t>Sept.</t>
  </si>
  <si>
    <t>Okt.</t>
  </si>
  <si>
    <t>Nov.</t>
  </si>
  <si>
    <t>Dez.</t>
  </si>
  <si>
    <t>Inland</t>
  </si>
  <si>
    <t>AE-Index</t>
  </si>
  <si>
    <t>1.1</t>
  </si>
  <si>
    <t xml:space="preserve">Auftragseingangsindex für das Verarbeitende </t>
  </si>
  <si>
    <t>1.2</t>
  </si>
  <si>
    <t>1. Halbjahr</t>
  </si>
  <si>
    <t>2. Halbjahr</t>
  </si>
  <si>
    <t>17</t>
  </si>
  <si>
    <t>H.v. Papier, Pappe und Waren daraus</t>
  </si>
  <si>
    <t>20</t>
  </si>
  <si>
    <t>21</t>
  </si>
  <si>
    <t>H.v. pharmazeutischen Erzeugnissen</t>
  </si>
  <si>
    <t>24</t>
  </si>
  <si>
    <t>25</t>
  </si>
  <si>
    <t>26</t>
  </si>
  <si>
    <t>27</t>
  </si>
  <si>
    <t>H.v. elektrischen Ausrüstungen</t>
  </si>
  <si>
    <t>28</t>
  </si>
  <si>
    <t>C</t>
  </si>
  <si>
    <t>WZ
2008</t>
  </si>
  <si>
    <t>Hauptgruppe
Abteilung</t>
  </si>
  <si>
    <t>Anhang</t>
  </si>
  <si>
    <t>Nr. der
Klassi-
fikation</t>
  </si>
  <si>
    <t>AE</t>
  </si>
  <si>
    <t>05</t>
  </si>
  <si>
    <t>Kohlenbergbau</t>
  </si>
  <si>
    <t>06</t>
  </si>
  <si>
    <t>Gewinnung von Erdöl und Erdgas</t>
  </si>
  <si>
    <t>07</t>
  </si>
  <si>
    <t>Erzbergbau</t>
  </si>
  <si>
    <t>08</t>
  </si>
  <si>
    <t>Gewinnung von Steinen und Erden, sonstiger Bergbau</t>
  </si>
  <si>
    <t>09</t>
  </si>
  <si>
    <t>Erbringung von Dienstleistungen für den Bergbau und für die Gewinnung von Steinen und Erden</t>
  </si>
  <si>
    <t>10</t>
  </si>
  <si>
    <t>Herstellung von Nahrungs- und Futtermitteln</t>
  </si>
  <si>
    <t xml:space="preserve">B </t>
  </si>
  <si>
    <t xml:space="preserve">Bergbau und Gewinnung von Steinen und Erden </t>
  </si>
  <si>
    <t>Verarbeitendes Gewerbe</t>
  </si>
  <si>
    <t xml:space="preserve">Bereich: Verarbeitendes Gewerbe sowie Bergbau und Gewinnung von Steinen und Erden </t>
  </si>
  <si>
    <t>11</t>
  </si>
  <si>
    <t>Getränkeherstellung</t>
  </si>
  <si>
    <t>12</t>
  </si>
  <si>
    <t>Tabakverarbeitung</t>
  </si>
  <si>
    <t>13</t>
  </si>
  <si>
    <t>Herstellung von Textilien</t>
  </si>
  <si>
    <t>14</t>
  </si>
  <si>
    <t>Herstellung von Bekleidung</t>
  </si>
  <si>
    <t>15</t>
  </si>
  <si>
    <t>Herstellung von Leder, Lederwaren und Schuhen</t>
  </si>
  <si>
    <t>16</t>
  </si>
  <si>
    <t>Herstellung von Holz-, Flecht-, Korb- und Korkwaren (ohne Möbel)</t>
  </si>
  <si>
    <t>Herstellung von Papier, Pappe und Waren daraus</t>
  </si>
  <si>
    <t>18</t>
  </si>
  <si>
    <t>Herstellung von Druckerzeugnissen; Vervielfältigung von bespielten Ton-, Bild- und Datenträgern</t>
  </si>
  <si>
    <t>19</t>
  </si>
  <si>
    <t>Kokerei und Mineralölverarbeitung</t>
  </si>
  <si>
    <t>Herstellung von chemischen Erzeugnissen</t>
  </si>
  <si>
    <t>Herstellung von pharmazeutischen Erzeugnissen</t>
  </si>
  <si>
    <t>22</t>
  </si>
  <si>
    <t>Herstellung von Gummi- und Kunststoffwaren</t>
  </si>
  <si>
    <t>23</t>
  </si>
  <si>
    <t>Herstellung von Glas und Glaswaren, Keramik, Verarbeitung von Steinen und Erden</t>
  </si>
  <si>
    <t>Herstellung von Metallerzeugnissen</t>
  </si>
  <si>
    <t>Herstellung von Datenverarbeitungsgeräten, elektronischen und optischen Erzeugnissen</t>
  </si>
  <si>
    <t>Herstellung von elektrischen Ausrüstungen</t>
  </si>
  <si>
    <t>29</t>
  </si>
  <si>
    <t>Herstellung von Kraftwagen und Kraftwagenteilen</t>
  </si>
  <si>
    <t>30</t>
  </si>
  <si>
    <t>Sonstiger Fahrzeugbau</t>
  </si>
  <si>
    <t>31</t>
  </si>
  <si>
    <t>Herstellung von Möbeln</t>
  </si>
  <si>
    <t>32</t>
  </si>
  <si>
    <t>Herstellung von sonstigen Waren</t>
  </si>
  <si>
    <t>33</t>
  </si>
  <si>
    <t>Reparatur und Installation von Maschinen und Ausrüstungen</t>
  </si>
  <si>
    <t>1.3</t>
  </si>
  <si>
    <t>Klassifikation der Wirtschaftszweige (WZ 2008) nach Wirtschaftsabteilungen</t>
  </si>
  <si>
    <t xml:space="preserve">Bezeichnung </t>
  </si>
  <si>
    <t xml:space="preserve">Klassifikation der Wirtschaftszweige </t>
  </si>
  <si>
    <t xml:space="preserve">geheim zu halten </t>
  </si>
  <si>
    <t>Erscheinungsfolge: monatlich</t>
  </si>
  <si>
    <t>Herausgeber</t>
  </si>
  <si>
    <t xml:space="preserve">weniger als die Hälfte von 1 </t>
  </si>
  <si>
    <t>in der letzten besetzten Stelle,</t>
  </si>
  <si>
    <t xml:space="preserve">Tabellenfach gesperrt </t>
  </si>
  <si>
    <t>H.v. Textilien</t>
  </si>
  <si>
    <t>H.v. Nahrungs- und Futtermitteln</t>
  </si>
  <si>
    <t>H.v. sonstigen Waren</t>
  </si>
  <si>
    <t>Jahr
Monat
Quartal
Halbjahr</t>
  </si>
  <si>
    <t>Fachliche
Betriebsteile</t>
  </si>
  <si>
    <t>Fachliche
Betriebs-
teile</t>
  </si>
  <si>
    <t>H.v. Kraftwagen und Kraftwagenteilen</t>
  </si>
  <si>
    <t>Betriebe</t>
  </si>
  <si>
    <t>Umsatz</t>
  </si>
  <si>
    <t>insgesamt</t>
  </si>
  <si>
    <t>mit der Eurozone</t>
  </si>
  <si>
    <t>Durchschnitt / Anzahl</t>
  </si>
  <si>
    <t>1 000</t>
  </si>
  <si>
    <t>1 000 EUR</t>
  </si>
  <si>
    <t>Januar</t>
  </si>
  <si>
    <t>Februar</t>
  </si>
  <si>
    <t>I.Quartal</t>
  </si>
  <si>
    <t>II.Quartal</t>
  </si>
  <si>
    <t>August</t>
  </si>
  <si>
    <t>September</t>
  </si>
  <si>
    <t>III.Quartal</t>
  </si>
  <si>
    <t>Oktober</t>
  </si>
  <si>
    <t>November</t>
  </si>
  <si>
    <t>Dezember</t>
  </si>
  <si>
    <t>IV.Quartal</t>
  </si>
  <si>
    <t>Anzahl</t>
  </si>
  <si>
    <t>darunter Ausland</t>
  </si>
  <si>
    <t>WZ 2008</t>
  </si>
  <si>
    <t>Hauptgruppe 
Abteilung</t>
  </si>
  <si>
    <t>3</t>
  </si>
  <si>
    <t>Auftragseingangsindex</t>
  </si>
  <si>
    <t>Betriebe des Verarbeitenden Gewerbes</t>
  </si>
  <si>
    <t>(sowie Bergbau und Gewinnung von Steinen und Erden)</t>
  </si>
  <si>
    <t>Fachliche Betriebsteile</t>
  </si>
  <si>
    <t xml:space="preserve">Fachliche Betriebsteile der Betriebe </t>
  </si>
  <si>
    <t>des Verarbeitenden Gewerbes</t>
  </si>
  <si>
    <t>2</t>
  </si>
  <si>
    <t>3.1</t>
  </si>
  <si>
    <t>3.2</t>
  </si>
  <si>
    <t>3.3</t>
  </si>
  <si>
    <t>Grafik</t>
  </si>
  <si>
    <t>3.4</t>
  </si>
  <si>
    <t>3.5</t>
  </si>
  <si>
    <t xml:space="preserve">Auftragseingangsgewichtung für das Ver- </t>
  </si>
  <si>
    <t>Auftragseingangsindex Inland für das Ver-</t>
  </si>
  <si>
    <t>Auftragseingangsindex Ausland für das Ver-</t>
  </si>
  <si>
    <t>Hauptgruppen</t>
  </si>
  <si>
    <t>Vorleistungsgüterproduzenten</t>
  </si>
  <si>
    <t>Investitionsgüterproduzenten</t>
  </si>
  <si>
    <t>Gebrauchsgüterproduzenten</t>
  </si>
  <si>
    <t>Verbrauchsgüterproduzenten</t>
  </si>
  <si>
    <t>Energie</t>
  </si>
  <si>
    <t>MAX</t>
  </si>
  <si>
    <t>MIN</t>
  </si>
  <si>
    <t>Wirtschaftszweig</t>
  </si>
  <si>
    <t>GG</t>
  </si>
  <si>
    <t>VG</t>
  </si>
  <si>
    <t>EN</t>
  </si>
  <si>
    <t>H.v. Glas und Glaswaren, Keramik, 
Verarbeitung von Steinen und Erden</t>
  </si>
  <si>
    <t xml:space="preserve">17
</t>
  </si>
  <si>
    <t xml:space="preserve">21
</t>
  </si>
  <si>
    <t xml:space="preserve">24
</t>
  </si>
  <si>
    <t xml:space="preserve">26
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</si>
  <si>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</si>
  <si>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</si>
  <si>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B-C</t>
  </si>
  <si>
    <t>VO</t>
  </si>
  <si>
    <t>IG</t>
  </si>
  <si>
    <t>B–C</t>
  </si>
  <si>
    <t>Prozent</t>
  </si>
  <si>
    <t>Gewichtung in Prozent</t>
  </si>
  <si>
    <t>H.v. Möbeln</t>
  </si>
  <si>
    <t>Metadaten zu dieser Statistik (externer Link)</t>
  </si>
  <si>
    <t>3.0</t>
  </si>
  <si>
    <t>5.0</t>
  </si>
  <si>
    <t>2.1</t>
  </si>
  <si>
    <t>2.2</t>
  </si>
  <si>
    <t xml:space="preserve">nach Wirtschaftsabteilungen </t>
  </si>
  <si>
    <t xml:space="preserve">(WZ 2008) nach Wirtschaftsabteilungen </t>
  </si>
  <si>
    <t xml:space="preserve">–  Volumenindex – </t>
  </si>
  <si>
    <t xml:space="preserve">– Volumenindex – </t>
  </si>
  <si>
    <t>Tätige Personen</t>
  </si>
  <si>
    <t>Entgelte</t>
  </si>
  <si>
    <t>Tätige Personen
Umsatz
Bezirke</t>
  </si>
  <si>
    <t>14480 Potsdam</t>
  </si>
  <si>
    <t>H.v. Druckerzeugnissen; Vervielfältigung von 
bespielten Ton-, Bild- und Datenträgern</t>
  </si>
  <si>
    <t>H.v. Datenverarbeitungsgeräten, elektro-
nischen und optischen Erzeugnissen</t>
  </si>
  <si>
    <t>Reparatur und Installation von Maschinen
und Ausrüstungen</t>
  </si>
  <si>
    <t>H.v. Papier, Pappe und 
Waren daraus</t>
  </si>
  <si>
    <t>H.v. pharmazeutischen 
Erzeugnissen</t>
  </si>
  <si>
    <t>Metallerzeugung und
-bearbeitung</t>
  </si>
  <si>
    <t>H.v. Datenverarbeitungsgeräten, 
elektronischen und optischen
Erzeugnissen</t>
  </si>
  <si>
    <t>Jan.
bis
Juni</t>
  </si>
  <si>
    <t>H.v. Leder, Lederwaren und Schuhen</t>
  </si>
  <si>
    <t xml:space="preserve"> </t>
  </si>
  <si>
    <t>Veränderung zum Vorjahresmonat in Prozent</t>
  </si>
  <si>
    <t>Anzahl Be-
triebe im Durchschnitt</t>
  </si>
  <si>
    <t>Anzahl Tätige Personen im Durchschnitt</t>
  </si>
  <si>
    <t>Geleistete
Arbeits-
stunden in 1000</t>
  </si>
  <si>
    <t>Entgelte in 1000 EUR</t>
  </si>
  <si>
    <t>Umsatz insgesamt in 1000 EUR</t>
  </si>
  <si>
    <t>darunter  Umsatz Ausland</t>
  </si>
  <si>
    <t>insgesamt in 1000 EUR</t>
  </si>
  <si>
    <t>Eurozone in 1000 EUR</t>
  </si>
  <si>
    <t>Bezirk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</si>
  <si>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</si>
  <si>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</si>
  <si>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</si>
  <si>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</si>
  <si>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</si>
  <si>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</si>
  <si>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</si>
  <si>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</si>
  <si>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</si>
  <si>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</si>
  <si>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</si>
  <si>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</si>
  <si>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Berlin</t>
  </si>
  <si>
    <t>arbeitende Gewerbe in Berlin von Januar bis</t>
  </si>
  <si>
    <t xml:space="preserve">arbeitende Gewerbe in Berlin von Januar bis </t>
  </si>
  <si>
    <t>H.v. Holz-, Flecht-, Korb- und Korkwaren (ohne Möbel)</t>
  </si>
  <si>
    <t>Auftragseingangsindex für das Verarbeitende</t>
  </si>
  <si>
    <t>Veränderung zum Vorjahreszeitraum in Prozent</t>
  </si>
  <si>
    <t>H.v. Datenverarbeitungsgeräten, elektronischen 
 und optischen Erzeugnissen</t>
  </si>
  <si>
    <t xml:space="preserve">H. v. Kraftwagen u.Kraftwagenteilen                               </t>
  </si>
  <si>
    <t xml:space="preserve">Sonst.Fahrzeugbau                                                 </t>
  </si>
  <si>
    <t>Auftragseingangsgewichtung für das Verarbeitende Gewerbe in Berlin 2021</t>
  </si>
  <si>
    <t>Gewerbe in Berlin seit 2020 nach Monaten</t>
  </si>
  <si>
    <t>arbeitendende Gewerbe in Berlin 2021</t>
  </si>
  <si>
    <t xml:space="preserve">Herstellung von Kraftwagen und Kraftwagenteilen   </t>
  </si>
  <si>
    <t xml:space="preserve">Sonstiger Fahrzeugbau                             </t>
  </si>
  <si>
    <t xml:space="preserve">Index </t>
  </si>
  <si>
    <t>Potsdam, 2026</t>
  </si>
  <si>
    <t>Statistischer</t>
  </si>
  <si>
    <t>Bericht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</si>
  <si>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</si>
  <si>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</si>
  <si>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</si>
  <si>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</si>
  <si>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</si>
  <si>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Basis 2021 ≙ 100</t>
  </si>
  <si>
    <r>
      <t>Auftragseingänge</t>
    </r>
    <r>
      <rPr>
        <b/>
        <sz val="9"/>
        <color indexed="8"/>
        <rFont val="Source Sans Pro"/>
        <family val="2"/>
      </rPr>
      <t xml:space="preserve"> (AE) </t>
    </r>
    <r>
      <rPr>
        <sz val="9"/>
        <color indexed="8"/>
        <rFont val="Source Sans Pro"/>
        <family val="2"/>
      </rPr>
      <t>werden nur für ausgewählte Wirtschaftszweige erhoben</t>
    </r>
  </si>
  <si>
    <t xml:space="preserve">29
</t>
  </si>
  <si>
    <r>
      <t>2026</t>
    </r>
    <r>
      <rPr>
        <b/>
        <vertAlign val="superscript"/>
        <sz val="8"/>
        <rFont val="Source Sans Pro"/>
        <family val="2"/>
      </rPr>
      <t>p</t>
    </r>
  </si>
  <si>
    <r>
      <t>2026</t>
    </r>
    <r>
      <rPr>
        <vertAlign val="superscript"/>
        <sz val="8"/>
        <rFont val="Source Sans Pro"/>
        <family val="2"/>
      </rPr>
      <t>p</t>
    </r>
  </si>
  <si>
    <t>Auftragseingangsindex Gesamt für das Ver-</t>
  </si>
  <si>
    <t xml:space="preserve">– Wertindex – </t>
  </si>
  <si>
    <t>3.1  Auftragseingangsindex für das Verarbeitende Gewerbe in Berlin seit 2020 nach Monaten
        – Volumenindex –</t>
  </si>
  <si>
    <t xml:space="preserve">3.5  Auftragseingangsindex für das Verarbeitende Gewerbe in Berlin seit 2020 nach Monaten
         – Wertindex – </t>
  </si>
  <si>
    <t>1.1 Betriebe des Verarbeitenden Gewerbes (sowie Bergbau und Gewinnung von Steinen und Erden)
        in Berlin seit 2011</t>
  </si>
  <si>
    <t>in Berlin seit 2011</t>
  </si>
  <si>
    <t>2.1 Fachliche Betriebsteile der Betriebe des Verarbeitenden Gewerbes (sowie
        Bergbau und Gewinnung von Steinen und Erden) in Berlin seit 2011</t>
  </si>
  <si>
    <t xml:space="preserve">in Berlin seit 2011 </t>
  </si>
  <si>
    <t>E I 2 – m 06 / 26</t>
  </si>
  <si>
    <t>Umsatz des Verarbeitenden Gewerbes in Berlin 
seit Juni 2024</t>
  </si>
  <si>
    <r>
      <rPr>
        <sz val="8"/>
        <color rgb="FF000000"/>
        <rFont val="Source Sans Pro"/>
        <family val="2"/>
      </rPr>
      <t>Erschienen im</t>
    </r>
    <r>
      <rPr>
        <b/>
        <sz val="8"/>
        <rFont val="Source Sans Pro"/>
        <family val="2"/>
      </rPr>
      <t xml:space="preserve"> August 2026</t>
    </r>
  </si>
  <si>
    <t xml:space="preserve"> Juni 2026 nach Wirtschaftsabteilungen</t>
  </si>
  <si>
    <t xml:space="preserve">in Berlin im Juni 2026 nach Bezirken </t>
  </si>
  <si>
    <t>in Berlin im Juni 2026</t>
  </si>
  <si>
    <t>Juni 2026 nach Wirtschaftsabteilungen</t>
  </si>
  <si>
    <t>Gewerbe in Berlin seit Juni 2024</t>
  </si>
  <si>
    <t>1.2 Betriebe des Verarbeitenden Gewerbes (sowie Bergbau und Gewinnung von Steinen und Erden)
        in Berlin im Juni 2026 nach Bezirken</t>
  </si>
  <si>
    <t>1.3 Betriebe des Verarbeitenden Gewerbes (sowie Bergbau und Gewinnung von Steinen und Erden) in Berlin
        im Juni 2026 nach Wirtschaftabteilungen</t>
  </si>
  <si>
    <t xml:space="preserve">2.2 Fachliche Betriebsteile der Betriebe des Verarbeitenden Gewerbes (sowie Bergbau und Gewinnung 
        von Steinen und Erden) in Berlin im Juni 2026 nach Wirtschaftsabteilungen </t>
  </si>
  <si>
    <t>Auftragseingangsindex für das Verarbeitende Gewerbe in Berlin seit Juni 2024</t>
  </si>
  <si>
    <t>3.2 Auftragseingangsindex Insgesamt für das Verarbeitende Gewerbe in Berlin von Januar bis Juni 2026
        nach Wirtschaftsabteilungen – Volumenindex –</t>
  </si>
  <si>
    <t>3.3 Auftragseingangsindex Inland für das Verarbeitende Gewerbe in Berlin von Januar bis Juni 2026
        nach Wirtschaftsabteilungen – Volumenindex –</t>
  </si>
  <si>
    <t>3.4 Auftragseingangsindex Ausland für das Verarbeitende Gewerbe in Berlin von Januar bis Juni 2026
        nach Wirtschaftsabteilungen – Volumenindex –</t>
  </si>
  <si>
    <t xml:space="preserve">… </t>
  </si>
  <si>
    <r>
      <t xml:space="preserve">Verarbeitendes Gewerbe 
(sowie Bergbau und Gewinnung von Steinen und Erden)
in </t>
    </r>
    <r>
      <rPr>
        <b/>
        <sz val="16"/>
        <rFont val="Source Sans Pro"/>
        <family val="2"/>
      </rPr>
      <t xml:space="preserve">Berlin 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Juni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</si>
</sst>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164" formatCode="0.0;\–\ 0.0"/>
    <numFmt numFmtId="165" formatCode="@*."/>
    <numFmt numFmtId="166" formatCode="0.0"/>
    <numFmt numFmtId="167" formatCode="#\ ##0\ "/>
    <numFmt numFmtId="168" formatCode="###\ ###\ ##0"/>
    <numFmt numFmtId="169" formatCode="#\ ###\ ##0"/>
    <numFmt numFmtId="170" formatCode="#\ ###\ ##0\ \ \ "/>
    <numFmt numFmtId="171" formatCode="@\ \ \ \ \ \ "/>
    <numFmt numFmtId="172" formatCode="0.0000"/>
    <numFmt numFmtId="173" formatCode="mmmmm"/>
    <numFmt numFmtId="174" formatCode="0\ \ \ \ \ "/>
    <numFmt numFmtId="175" formatCode="#\ ##0"/>
    <numFmt numFmtId="176" formatCode="[=0]&quot;...&quot;;#\ ##0"/>
    <numFmt numFmtId="177" formatCode="[=0]&quot;...&quot;;###.0"/>
    <numFmt numFmtId="178" formatCode="[=0]&quot;–&quot;;[&lt;0]\–\ ##0.0;##0.0"/>
    <numFmt numFmtId="179" formatCode="[=0]&quot;–&quot;;[&lt;0]\–\ #,###,##0;#,###,##0"/>
    <numFmt numFmtId="180" formatCode="[=0]&quot;...&quot;;[&lt;0]\–\ ##0.0;##0.0"/>
    <numFmt numFmtId="181" formatCode="#,##0;\–\ #,##0;\–"/>
    <numFmt numFmtId="182" formatCode="#,##0;\–\ #,##0;&quot;...&quot;"/>
    <numFmt numFmtId="183" formatCode="#,##0.0;\–\ #,##0.0;&quot;...&quot;"/>
    <numFmt numFmtId="184" formatCode="#,##0;\–\ #,##0;\…"/>
    <numFmt numFmtId="185" formatCode="#\ ###\ ##0;\–\ #\ ###\ ##0;\…"/>
    <numFmt numFmtId="186" formatCode="#\ ##0;\–\ #\ ##0;\–"/>
    <numFmt numFmtId="187" formatCode="\ #\ ###\ ##0;\–\ \ #\ ###\ ##0;\…"/>
    <numFmt numFmtId="188" formatCode="#\ ###\ ##0;\–\ #\ ###\ ##0;&quot;...&quot;"/>
    <numFmt numFmtId="189" formatCode="0.0_ ;[Red]\-0.0\ "/>
    <numFmt numFmtId="190" formatCode="###0.0;\–\ ###0.0;&quot;...&quot;"/>
    <numFmt numFmtId="191" formatCode="#,##0.0"/>
  </numFmts>
  <fonts count="6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7"/>
      <name val="Arial"/>
      <family val="2"/>
    </font>
    <font>
      <sz val="9"/>
      <color indexed="12"/>
      <name val="Arial"/>
      <family val="2"/>
    </font>
    <font>
      <sz val="10"/>
      <color indexed="8"/>
      <name val="Arial"/>
      <family val="2"/>
    </font>
    <font>
      <sz val="8"/>
      <name val="Helvetica"/>
      <family val="2"/>
    </font>
    <font>
      <sz val="10"/>
      <name val="MS Sans Serif"/>
      <family val="2"/>
    </font>
    <font>
      <sz val="7"/>
      <name val="Source Sans Pro"/>
      <family val="2"/>
    </font>
    <font>
      <sz val="8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sz val="7"/>
      <color rgb="FFFF0000"/>
      <name val="Source Sans Pro"/>
      <family val="2"/>
    </font>
    <font>
      <sz val="10"/>
      <name val="Source Sans Pro"/>
      <family val="2"/>
    </font>
    <font>
      <b/>
      <sz val="16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8"/>
      <name val="Source Sans Pro"/>
      <family val="2"/>
    </font>
    <font>
      <b/>
      <sz val="8"/>
      <color indexed="23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i/>
      <sz val="9"/>
      <color rgb="FF0F348E"/>
      <name val="Source Sans Pro"/>
      <family val="2"/>
    </font>
    <font>
      <sz val="9"/>
      <color indexed="12"/>
      <name val="Source Sans Pro"/>
      <family val="2"/>
    </font>
    <font>
      <sz val="9"/>
      <color theme="0"/>
      <name val="Source Sans Pro"/>
      <family val="2"/>
    </font>
    <font>
      <b/>
      <sz val="9"/>
      <color indexed="12"/>
      <name val="Source Sans Pro"/>
      <family val="2"/>
    </font>
    <font>
      <b/>
      <sz val="10"/>
      <name val="Source Sans Pro"/>
      <family val="2"/>
    </font>
    <font>
      <i/>
      <sz val="10"/>
      <name val="Source Sans Pro"/>
      <family val="2"/>
    </font>
    <font>
      <b/>
      <vertAlign val="superscript"/>
      <sz val="8"/>
      <name val="Source Sans Pro"/>
      <family val="2"/>
    </font>
    <font>
      <sz val="8"/>
      <color indexed="12"/>
      <name val="Source Sans Pro"/>
      <family val="2"/>
    </font>
    <font>
      <sz val="8"/>
      <color indexed="20"/>
      <name val="Source Sans Pro"/>
      <family val="2"/>
    </font>
    <font>
      <sz val="10"/>
      <color indexed="10"/>
      <name val="Source Sans Pro"/>
      <family val="2"/>
    </font>
    <font>
      <sz val="8"/>
      <color rgb="FFFF0000"/>
      <name val="Source Sans Pro"/>
      <family val="2"/>
    </font>
    <font>
      <sz val="8"/>
      <color indexed="63"/>
      <name val="Source Sans Pro"/>
      <family val="2"/>
    </font>
    <font>
      <b/>
      <sz val="8"/>
      <color indexed="63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i/>
      <sz val="8"/>
      <name val="Source Sans Pro"/>
      <family val="2"/>
    </font>
    <font>
      <sz val="8"/>
      <color theme="1"/>
      <name val="Source Sans Pro"/>
      <family val="2"/>
    </font>
    <font>
      <sz val="8"/>
      <color indexed="8"/>
      <name val="Source Sans Pro"/>
      <family val="2"/>
    </font>
    <font>
      <i/>
      <sz val="8"/>
      <color indexed="10"/>
      <name val="Source Sans Pro"/>
      <family val="2"/>
    </font>
    <font>
      <sz val="8"/>
      <color indexed="10"/>
      <name val="Source Sans Pro"/>
      <family val="2"/>
    </font>
    <font>
      <vertAlign val="superscript"/>
      <sz val="8"/>
      <name val="Source Sans Pro"/>
      <family val="2"/>
    </font>
    <font>
      <sz val="9"/>
      <color indexed="8"/>
      <name val="Source Sans Pro"/>
      <family val="2"/>
    </font>
    <font>
      <b/>
      <sz val="9"/>
      <color indexed="8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0"/>
      <color rgb="FF0F348E"/>
      <name val="Source Sans Pro"/>
      <family val="2"/>
    </font>
    <font>
      <b/>
      <sz val="9"/>
      <color rgb="FF0F348E"/>
      <name val="Source Sans Pro"/>
      <family val="2"/>
    </font>
    <font>
      <b/>
      <sz val="18"/>
      <name val="Source Sans Pro"/>
      <family val="2"/>
    </font>
    <font>
      <sz val="28"/>
      <name val="Source Sans Pro"/>
      <family val="2"/>
    </font>
    <font>
      <b/>
      <sz val="9"/>
      <color indexed="12"/>
      <name val="Arial"/>
      <family val="2"/>
    </font>
    <font>
      <b/>
      <sz val="10"/>
      <name val="Arial"/>
      <family val="2"/>
    </font>
    <font>
      <b/>
      <sz val="8"/>
      <color rgb="FF0F348E"/>
      <name val="Source Sans Pro"/>
      <family val="2"/>
    </font>
    <font>
      <b/>
      <sz val="9"/>
      <color rgb="FF0F348E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</borders>
  <cellStyleXfs count="24">
    <xf numFmtId="0" fontId="0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9" fillId="0" borderId="0"/>
    <xf numFmtId="0" fontId="4" fillId="0" borderId="0"/>
    <xf numFmtId="3" fontId="5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" fillId="0" borderId="0"/>
    <xf numFmtId="0" fontId="1" fillId="0" borderId="0"/>
  </cellStyleXfs>
  <cellXfs count="459">
    <xf numFmtId="0" fontId="0" fillId="0" borderId="0" xfId="0"/>
    <xf numFmtId="0" fontId="3" fillId="0" borderId="0" xfId="0" applyFont="1"/>
    <xf numFmtId="0" fontId="1" fillId="0" borderId="0" xfId="21"/>
    <xf numFmtId="173" fontId="12" fillId="0" borderId="0" xfId="0" applyNumberFormat="1" applyFont="1" applyAlignment="1">
      <alignment horizontal="center"/>
    </xf>
    <xf numFmtId="189" fontId="12" fillId="0" borderId="0" xfId="0" applyNumberFormat="1" applyFont="1" applyAlignment="1">
      <alignment horizontal="right"/>
    </xf>
    <xf numFmtId="0" fontId="13" fillId="0" borderId="0" xfId="0" applyFont="1" applyProtection="1">
      <protection locked="0"/>
    </xf>
    <xf numFmtId="0" fontId="14" fillId="0" borderId="0" xfId="23" applyFont="1"/>
    <xf numFmtId="0" fontId="15" fillId="0" borderId="0" xfId="23" applyFont="1" applyProtection="1">
      <protection locked="0"/>
    </xf>
    <xf numFmtId="0" fontId="16" fillId="0" borderId="0" xfId="23" applyFont="1" applyAlignment="1" applyProtection="1">
      <alignment vertical="top" wrapText="1"/>
      <protection locked="0"/>
    </xf>
    <xf numFmtId="0" fontId="17" fillId="0" borderId="0" xfId="23" applyFont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8" fillId="0" borderId="0" xfId="23" applyFont="1" applyAlignment="1" applyProtection="1">
      <alignment wrapText="1"/>
      <protection locked="0"/>
    </xf>
    <xf numFmtId="0" fontId="19" fillId="0" borderId="0" xfId="23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0" fillId="0" borderId="0" xfId="0" applyFont="1"/>
    <xf numFmtId="166" fontId="20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21" fillId="0" borderId="0" xfId="0" applyFont="1"/>
    <xf numFmtId="0" fontId="1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21" fillId="0" borderId="0" xfId="23" applyFont="1" applyAlignment="1">
      <alignment wrapText="1"/>
    </xf>
    <xf numFmtId="0" fontId="21" fillId="0" borderId="0" xfId="23" applyFont="1"/>
    <xf numFmtId="0" fontId="19" fillId="0" borderId="0" xfId="23" applyFont="1" applyAlignment="1">
      <alignment wrapText="1"/>
    </xf>
    <xf numFmtId="0" fontId="23" fillId="0" borderId="0" xfId="0" applyFont="1"/>
    <xf numFmtId="0" fontId="23" fillId="0" borderId="0" xfId="23" applyFont="1"/>
    <xf numFmtId="0" fontId="24" fillId="0" borderId="0" xfId="0" applyFont="1" applyProtection="1">
      <protection locked="0"/>
    </xf>
    <xf numFmtId="0" fontId="25" fillId="0" borderId="0" xfId="23" applyFont="1" applyProtection="1">
      <protection locked="0"/>
    </xf>
    <xf numFmtId="0" fontId="13" fillId="0" borderId="0" xfId="23" applyFont="1" applyProtection="1">
      <protection locked="0"/>
    </xf>
    <xf numFmtId="0" fontId="13" fillId="0" borderId="0" xfId="23" applyFont="1"/>
    <xf numFmtId="0" fontId="27" fillId="0" borderId="0" xfId="23" applyFont="1"/>
    <xf numFmtId="0" fontId="23" fillId="0" borderId="0" xfId="23" applyFont="1" applyAlignment="1">
      <alignment vertical="center"/>
    </xf>
    <xf numFmtId="0" fontId="13" fillId="0" borderId="0" xfId="23" applyFont="1" applyAlignment="1">
      <alignment vertical="center"/>
    </xf>
    <xf numFmtId="0" fontId="23" fillId="0" borderId="0" xfId="23" applyFont="1" applyAlignment="1">
      <alignment horizontal="left" vertical="center"/>
    </xf>
    <xf numFmtId="0" fontId="13" fillId="0" borderId="0" xfId="23" applyFont="1" applyAlignment="1">
      <alignment horizontal="left" vertical="center"/>
    </xf>
    <xf numFmtId="0" fontId="26" fillId="0" borderId="0" xfId="23" applyFont="1" applyAlignment="1">
      <alignment vertical="center"/>
    </xf>
    <xf numFmtId="0" fontId="21" fillId="0" borderId="0" xfId="23" applyFont="1" applyAlignment="1">
      <alignment vertical="center"/>
    </xf>
    <xf numFmtId="0" fontId="29" fillId="0" borderId="0" xfId="23" applyFont="1" applyAlignment="1">
      <alignment vertical="center"/>
    </xf>
    <xf numFmtId="0" fontId="13" fillId="0" borderId="0" xfId="23" applyFont="1" applyAlignment="1" applyProtection="1">
      <alignment vertical="center"/>
      <protection locked="0"/>
    </xf>
    <xf numFmtId="0" fontId="30" fillId="0" borderId="0" xfId="1" applyFont="1" applyProtection="1"/>
    <xf numFmtId="0" fontId="22" fillId="0" borderId="0" xfId="0" applyFont="1"/>
    <xf numFmtId="0" fontId="19" fillId="0" borderId="0" xfId="0" applyFont="1"/>
    <xf numFmtId="0" fontId="19" fillId="0" borderId="0" xfId="0" applyFont="1" applyAlignment="1">
      <alignment horizontal="right"/>
    </xf>
    <xf numFmtId="0" fontId="18" fillId="0" borderId="0" xfId="0" applyFont="1" applyProtection="1">
      <protection locked="0"/>
    </xf>
    <xf numFmtId="0" fontId="18" fillId="0" borderId="0" xfId="0" applyFont="1" applyAlignment="1">
      <alignment horizontal="right"/>
    </xf>
    <xf numFmtId="0" fontId="31" fillId="0" borderId="0" xfId="1" applyFont="1"/>
    <xf numFmtId="49" fontId="19" fillId="0" borderId="0" xfId="1" applyNumberFormat="1" applyFont="1"/>
    <xf numFmtId="0" fontId="18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1" applyFont="1" applyAlignment="1" applyProtection="1">
      <alignment horizontal="right"/>
      <protection locked="0"/>
    </xf>
    <xf numFmtId="0" fontId="32" fillId="0" borderId="0" xfId="1" applyFont="1"/>
    <xf numFmtId="0" fontId="19" fillId="0" borderId="0" xfId="1" applyFont="1" applyAlignment="1" applyProtection="1">
      <alignment horizontal="right"/>
      <protection locked="0"/>
    </xf>
    <xf numFmtId="0" fontId="18" fillId="0" borderId="0" xfId="1" applyFont="1"/>
    <xf numFmtId="165" fontId="31" fillId="0" borderId="0" xfId="1" applyNumberFormat="1" applyFont="1"/>
    <xf numFmtId="0" fontId="33" fillId="0" borderId="0" xfId="1" applyFont="1"/>
    <xf numFmtId="0" fontId="21" fillId="0" borderId="0" xfId="1" applyFont="1"/>
    <xf numFmtId="0" fontId="31" fillId="0" borderId="0" xfId="1" applyFont="1" applyAlignment="1" applyProtection="1">
      <alignment horizontal="right"/>
      <protection locked="0"/>
    </xf>
    <xf numFmtId="0" fontId="33" fillId="0" borderId="0" xfId="1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right"/>
      <protection locked="0"/>
    </xf>
    <xf numFmtId="0" fontId="32" fillId="0" borderId="0" xfId="1" quotePrefix="1" applyFont="1"/>
    <xf numFmtId="0" fontId="19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left"/>
      <protection locked="0"/>
    </xf>
    <xf numFmtId="49" fontId="18" fillId="0" borderId="0" xfId="0" applyNumberFormat="1" applyFont="1" applyAlignment="1">
      <alignment horizontal="right"/>
    </xf>
    <xf numFmtId="165" fontId="32" fillId="0" borderId="0" xfId="1" applyNumberFormat="1" applyFont="1"/>
    <xf numFmtId="0" fontId="19" fillId="0" borderId="0" xfId="10" applyFont="1"/>
    <xf numFmtId="0" fontId="19" fillId="0" borderId="2" xfId="10" applyFont="1" applyBorder="1"/>
    <xf numFmtId="0" fontId="21" fillId="0" borderId="2" xfId="0" applyFont="1" applyBorder="1" applyAlignment="1">
      <alignment horizontal="left" wrapText="1"/>
    </xf>
    <xf numFmtId="0" fontId="21" fillId="0" borderId="0" xfId="10" applyFont="1"/>
    <xf numFmtId="168" fontId="13" fillId="0" borderId="3" xfId="5" applyNumberFormat="1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center"/>
    </xf>
    <xf numFmtId="0" fontId="13" fillId="0" borderId="0" xfId="10" applyFont="1"/>
    <xf numFmtId="49" fontId="13" fillId="0" borderId="4" xfId="10" applyNumberFormat="1" applyFont="1" applyBorder="1" applyAlignment="1"/>
    <xf numFmtId="1" fontId="13" fillId="0" borderId="0" xfId="10" applyNumberFormat="1" applyFont="1" applyBorder="1" applyAlignment="1">
      <alignment horizontal="left" indent="1"/>
    </xf>
    <xf numFmtId="182" fontId="13" fillId="0" borderId="0" xfId="10" applyNumberFormat="1" applyFont="1" applyBorder="1" applyAlignment="1"/>
    <xf numFmtId="188" fontId="13" fillId="0" borderId="0" xfId="10" applyNumberFormat="1" applyFont="1" applyBorder="1" applyAlignment="1"/>
    <xf numFmtId="0" fontId="21" fillId="0" borderId="0" xfId="10" applyFont="1" applyAlignment="1"/>
    <xf numFmtId="0" fontId="35" fillId="0" borderId="0" xfId="10" applyFont="1" applyAlignment="1"/>
    <xf numFmtId="0" fontId="35" fillId="0" borderId="0" xfId="10" applyFont="1"/>
    <xf numFmtId="1" fontId="13" fillId="0" borderId="0" xfId="22" applyNumberFormat="1" applyFont="1" applyBorder="1" applyAlignment="1">
      <alignment horizontal="left" indent="1"/>
    </xf>
    <xf numFmtId="182" fontId="13" fillId="0" borderId="0" xfId="22" applyNumberFormat="1" applyFont="1" applyBorder="1" applyAlignment="1"/>
    <xf numFmtId="188" fontId="13" fillId="0" borderId="0" xfId="22" applyNumberFormat="1" applyFont="1" applyBorder="1" applyAlignment="1"/>
    <xf numFmtId="174" fontId="26" fillId="0" borderId="0" xfId="10" applyNumberFormat="1" applyFont="1" applyBorder="1" applyAlignment="1">
      <alignment horizontal="left" indent="1"/>
    </xf>
    <xf numFmtId="171" fontId="13" fillId="0" borderId="0" xfId="10" applyNumberFormat="1" applyFont="1" applyBorder="1" applyAlignment="1">
      <alignment horizontal="left" indent="1"/>
    </xf>
    <xf numFmtId="0" fontId="26" fillId="0" borderId="0" xfId="0" applyFont="1" applyBorder="1" applyAlignment="1">
      <alignment horizontal="left" indent="1"/>
    </xf>
    <xf numFmtId="185" fontId="13" fillId="0" borderId="0" xfId="0" applyNumberFormat="1" applyFont="1" applyFill="1" applyAlignment="1"/>
    <xf numFmtId="0" fontId="37" fillId="0" borderId="0" xfId="10" applyFont="1" applyAlignment="1"/>
    <xf numFmtId="0" fontId="12" fillId="0" borderId="0" xfId="0" applyFont="1" applyAlignment="1">
      <alignment wrapText="1"/>
    </xf>
    <xf numFmtId="171" fontId="13" fillId="0" borderId="0" xfId="10" applyNumberFormat="1" applyFont="1" applyBorder="1" applyAlignment="1">
      <alignment horizontal="left"/>
    </xf>
    <xf numFmtId="176" fontId="13" fillId="0" borderId="0" xfId="10" applyNumberFormat="1" applyFont="1" applyBorder="1" applyAlignment="1">
      <alignment horizontal="right"/>
    </xf>
    <xf numFmtId="0" fontId="38" fillId="0" borderId="0" xfId="14" applyFont="1" applyAlignment="1">
      <alignment horizontal="left"/>
    </xf>
    <xf numFmtId="169" fontId="13" fillId="0" borderId="0" xfId="10" applyNumberFormat="1" applyFont="1" applyAlignment="1">
      <alignment horizontal="right"/>
    </xf>
    <xf numFmtId="0" fontId="38" fillId="0" borderId="0" xfId="14" applyFont="1" applyAlignment="1">
      <alignment horizontal="center"/>
    </xf>
    <xf numFmtId="175" fontId="38" fillId="0" borderId="0" xfId="10" applyNumberFormat="1" applyFont="1" applyAlignment="1"/>
    <xf numFmtId="175" fontId="38" fillId="0" borderId="0" xfId="10" applyNumberFormat="1" applyFont="1"/>
    <xf numFmtId="0" fontId="38" fillId="0" borderId="0" xfId="10" applyFont="1"/>
    <xf numFmtId="168" fontId="13" fillId="0" borderId="0" xfId="7" applyNumberFormat="1" applyFont="1" applyBorder="1" applyAlignment="1">
      <alignment horizontal="center" vertical="center" wrapText="1"/>
    </xf>
    <xf numFmtId="0" fontId="21" fillId="0" borderId="0" xfId="3" applyFont="1"/>
    <xf numFmtId="0" fontId="21" fillId="0" borderId="2" xfId="3" applyFont="1" applyBorder="1"/>
    <xf numFmtId="168" fontId="13" fillId="0" borderId="2" xfId="3" applyNumberFormat="1" applyFont="1" applyBorder="1" applyAlignment="1">
      <alignment vertical="center"/>
    </xf>
    <xf numFmtId="0" fontId="39" fillId="0" borderId="2" xfId="3" applyFont="1" applyBorder="1"/>
    <xf numFmtId="168" fontId="13" fillId="0" borderId="3" xfId="3" applyNumberFormat="1" applyFont="1" applyBorder="1" applyAlignment="1">
      <alignment horizontal="center" vertical="center"/>
    </xf>
    <xf numFmtId="0" fontId="40" fillId="0" borderId="0" xfId="0" applyFont="1"/>
    <xf numFmtId="1" fontId="13" fillId="0" borderId="0" xfId="3" applyNumberFormat="1" applyFont="1" applyBorder="1" applyAlignment="1">
      <alignment horizontal="center" vertical="center"/>
    </xf>
    <xf numFmtId="167" fontId="13" fillId="0" borderId="0" xfId="3" applyNumberFormat="1" applyFont="1" applyBorder="1" applyAlignment="1">
      <alignment horizontal="center" vertical="center"/>
    </xf>
    <xf numFmtId="168" fontId="13" fillId="0" borderId="0" xfId="3" applyNumberFormat="1" applyFont="1" applyBorder="1" applyAlignment="1">
      <alignment horizontal="center" vertical="center"/>
    </xf>
    <xf numFmtId="0" fontId="13" fillId="0" borderId="0" xfId="3" applyFont="1" applyBorder="1" applyAlignment="1">
      <alignment horizontal="left" indent="1"/>
    </xf>
    <xf numFmtId="181" fontId="41" fillId="0" borderId="0" xfId="21" applyNumberFormat="1" applyFont="1" applyFill="1" applyAlignment="1">
      <alignment horizontal="right"/>
    </xf>
    <xf numFmtId="186" fontId="41" fillId="0" borderId="0" xfId="21" applyNumberFormat="1" applyFont="1" applyFill="1" applyAlignment="1">
      <alignment horizontal="right"/>
    </xf>
    <xf numFmtId="0" fontId="39" fillId="0" borderId="0" xfId="3" applyFont="1"/>
    <xf numFmtId="0" fontId="26" fillId="0" borderId="0" xfId="3" applyFont="1" applyBorder="1" applyAlignment="1">
      <alignment horizontal="right" indent="1"/>
    </xf>
    <xf numFmtId="181" fontId="42" fillId="0" borderId="0" xfId="21" applyNumberFormat="1" applyFont="1" applyFill="1" applyAlignment="1">
      <alignment horizontal="right"/>
    </xf>
    <xf numFmtId="186" fontId="42" fillId="0" borderId="0" xfId="21" applyNumberFormat="1" applyFont="1" applyFill="1" applyAlignment="1">
      <alignment horizontal="right"/>
    </xf>
    <xf numFmtId="0" fontId="26" fillId="0" borderId="0" xfId="3" applyFont="1" applyBorder="1" applyAlignment="1">
      <alignment horizontal="left"/>
    </xf>
    <xf numFmtId="175" fontId="26" fillId="0" borderId="0" xfId="22" applyNumberFormat="1" applyFont="1" applyBorder="1" applyAlignment="1">
      <alignment horizontal="right"/>
    </xf>
    <xf numFmtId="175" fontId="26" fillId="0" borderId="0" xfId="22" applyNumberFormat="1" applyFont="1" applyAlignment="1">
      <alignment horizontal="right"/>
    </xf>
    <xf numFmtId="169" fontId="26" fillId="0" borderId="0" xfId="22" applyNumberFormat="1" applyFont="1" applyAlignment="1">
      <alignment horizontal="right"/>
    </xf>
    <xf numFmtId="178" fontId="21" fillId="0" borderId="0" xfId="3" applyNumberFormat="1" applyFont="1"/>
    <xf numFmtId="0" fontId="38" fillId="0" borderId="0" xfId="3" applyFont="1"/>
    <xf numFmtId="170" fontId="38" fillId="0" borderId="0" xfId="21" applyNumberFormat="1" applyFont="1" applyAlignment="1">
      <alignment horizontal="right"/>
    </xf>
    <xf numFmtId="166" fontId="13" fillId="0" borderId="0" xfId="21" applyNumberFormat="1" applyFont="1" applyAlignment="1">
      <alignment horizontal="right"/>
    </xf>
    <xf numFmtId="166" fontId="38" fillId="0" borderId="0" xfId="21" applyNumberFormat="1" applyFont="1" applyAlignment="1">
      <alignment horizontal="right"/>
    </xf>
    <xf numFmtId="0" fontId="29" fillId="0" borderId="0" xfId="21" applyNumberFormat="1" applyFont="1" applyAlignment="1">
      <alignment horizontal="right"/>
    </xf>
    <xf numFmtId="169" fontId="29" fillId="0" borderId="0" xfId="21" applyNumberFormat="1" applyFont="1" applyAlignment="1">
      <alignment horizontal="right"/>
    </xf>
    <xf numFmtId="0" fontId="21" fillId="0" borderId="2" xfId="12" applyFont="1" applyBorder="1"/>
    <xf numFmtId="1" fontId="21" fillId="0" borderId="2" xfId="12" applyNumberFormat="1" applyFont="1" applyBorder="1"/>
    <xf numFmtId="1" fontId="13" fillId="0" borderId="3" xfId="12" applyNumberFormat="1" applyFont="1" applyBorder="1" applyAlignment="1">
      <alignment horizontal="center" vertical="center"/>
    </xf>
    <xf numFmtId="1" fontId="13" fillId="0" borderId="0" xfId="12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167" fontId="13" fillId="0" borderId="0" xfId="12" applyNumberFormat="1" applyFont="1" applyBorder="1" applyAlignment="1">
      <alignment horizontal="center" vertical="center"/>
    </xf>
    <xf numFmtId="1" fontId="13" fillId="0" borderId="0" xfId="12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181" fontId="13" fillId="0" borderId="0" xfId="0" applyNumberFormat="1" applyFont="1" applyFill="1" applyAlignment="1">
      <alignment horizontal="right"/>
    </xf>
    <xf numFmtId="185" fontId="13" fillId="0" borderId="0" xfId="0" applyNumberFormat="1" applyFont="1" applyAlignment="1">
      <alignment horizontal="right"/>
    </xf>
    <xf numFmtId="0" fontId="39" fillId="0" borderId="0" xfId="0" applyFont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left" vertical="top"/>
    </xf>
    <xf numFmtId="49" fontId="13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center"/>
    </xf>
    <xf numFmtId="185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181" fontId="26" fillId="0" borderId="0" xfId="0" applyNumberFormat="1" applyFont="1" applyFill="1" applyAlignment="1">
      <alignment horizontal="right"/>
    </xf>
    <xf numFmtId="0" fontId="26" fillId="0" borderId="0" xfId="0" applyFont="1"/>
    <xf numFmtId="1" fontId="21" fillId="0" borderId="0" xfId="0" applyNumberFormat="1" applyFont="1"/>
    <xf numFmtId="179" fontId="13" fillId="0" borderId="0" xfId="10" applyNumberFormat="1" applyFont="1" applyBorder="1" applyAlignment="1">
      <alignment horizontal="right" indent="1"/>
    </xf>
    <xf numFmtId="0" fontId="26" fillId="0" borderId="2" xfId="10" applyFont="1" applyBorder="1" applyAlignment="1">
      <alignment vertical="top"/>
    </xf>
    <xf numFmtId="167" fontId="26" fillId="0" borderId="2" xfId="10" applyNumberFormat="1" applyFont="1" applyBorder="1" applyAlignment="1">
      <alignment vertical="center"/>
    </xf>
    <xf numFmtId="168" fontId="26" fillId="0" borderId="2" xfId="10" applyNumberFormat="1" applyFont="1" applyBorder="1" applyAlignment="1">
      <alignment vertical="center"/>
    </xf>
    <xf numFmtId="0" fontId="13" fillId="0" borderId="2" xfId="10" applyFont="1" applyBorder="1"/>
    <xf numFmtId="0" fontId="13" fillId="0" borderId="0" xfId="10" applyFont="1" applyAlignment="1"/>
    <xf numFmtId="169" fontId="13" fillId="0" borderId="4" xfId="10" applyNumberFormat="1" applyFont="1" applyBorder="1" applyAlignment="1"/>
    <xf numFmtId="0" fontId="13" fillId="0" borderId="4" xfId="10" applyFont="1" applyBorder="1" applyAlignment="1"/>
    <xf numFmtId="174" fontId="13" fillId="0" borderId="0" xfId="10" applyNumberFormat="1" applyFont="1" applyBorder="1" applyAlignment="1">
      <alignment horizontal="left" indent="1"/>
    </xf>
    <xf numFmtId="187" fontId="13" fillId="0" borderId="0" xfId="10" applyNumberFormat="1" applyFont="1" applyAlignment="1"/>
    <xf numFmtId="182" fontId="13" fillId="0" borderId="0" xfId="10" applyNumberFormat="1" applyFont="1" applyFill="1" applyBorder="1" applyAlignment="1"/>
    <xf numFmtId="187" fontId="13" fillId="0" borderId="0" xfId="10" applyNumberFormat="1" applyFont="1" applyFill="1" applyAlignment="1"/>
    <xf numFmtId="0" fontId="26" fillId="0" borderId="0" xfId="10" applyNumberFormat="1" applyFont="1" applyBorder="1" applyAlignment="1">
      <alignment horizontal="left" indent="1"/>
    </xf>
    <xf numFmtId="187" fontId="13" fillId="0" borderId="0" xfId="10" applyNumberFormat="1" applyFont="1"/>
    <xf numFmtId="170" fontId="13" fillId="0" borderId="0" xfId="13" applyNumberFormat="1" applyFont="1" applyAlignment="1"/>
    <xf numFmtId="182" fontId="13" fillId="0" borderId="0" xfId="10" applyNumberFormat="1" applyFont="1" applyFill="1" applyAlignment="1"/>
    <xf numFmtId="182" fontId="46" fillId="0" borderId="0" xfId="10" applyNumberFormat="1" applyFont="1" applyFill="1" applyAlignment="1"/>
    <xf numFmtId="187" fontId="46" fillId="0" borderId="0" xfId="10" applyNumberFormat="1" applyFont="1" applyFill="1" applyAlignment="1"/>
    <xf numFmtId="184" fontId="13" fillId="0" borderId="0" xfId="0" applyNumberFormat="1" applyFont="1" applyAlignment="1"/>
    <xf numFmtId="171" fontId="13" fillId="0" borderId="0" xfId="0" applyNumberFormat="1" applyFont="1" applyBorder="1" applyAlignment="1">
      <alignment horizontal="left" indent="1"/>
    </xf>
    <xf numFmtId="175" fontId="13" fillId="0" borderId="0" xfId="10" applyNumberFormat="1" applyFont="1" applyBorder="1" applyAlignment="1">
      <alignment horizontal="right"/>
    </xf>
    <xf numFmtId="171" fontId="13" fillId="0" borderId="0" xfId="0" applyNumberFormat="1" applyFont="1" applyFill="1" applyBorder="1" applyAlignment="1">
      <alignment horizontal="left" indent="1"/>
    </xf>
    <xf numFmtId="0" fontId="12" fillId="0" borderId="0" xfId="0" applyFont="1" applyAlignment="1">
      <alignment horizontal="left" wrapText="1"/>
    </xf>
    <xf numFmtId="176" fontId="13" fillId="0" borderId="0" xfId="10" applyNumberFormat="1" applyFont="1" applyBorder="1" applyAlignment="1">
      <alignment horizontal="right" indent="1"/>
    </xf>
    <xf numFmtId="175" fontId="13" fillId="0" borderId="0" xfId="10" applyNumberFormat="1" applyFont="1" applyBorder="1" applyAlignment="1">
      <alignment horizontal="right" indent="1"/>
    </xf>
    <xf numFmtId="0" fontId="38" fillId="0" borderId="0" xfId="14" applyFont="1" applyFill="1" applyAlignment="1">
      <alignment horizontal="center"/>
    </xf>
    <xf numFmtId="0" fontId="21" fillId="0" borderId="0" xfId="22" applyFont="1" applyFill="1"/>
    <xf numFmtId="175" fontId="38" fillId="0" borderId="0" xfId="22" applyNumberFormat="1" applyFont="1" applyFill="1"/>
    <xf numFmtId="168" fontId="38" fillId="0" borderId="0" xfId="10" applyNumberFormat="1" applyFont="1"/>
    <xf numFmtId="0" fontId="39" fillId="0" borderId="0" xfId="0" applyFont="1" applyFill="1"/>
    <xf numFmtId="0" fontId="34" fillId="0" borderId="0" xfId="0" applyFont="1"/>
    <xf numFmtId="0" fontId="26" fillId="0" borderId="0" xfId="0" applyFont="1" applyAlignment="1">
      <alignment horizontal="center"/>
    </xf>
    <xf numFmtId="168" fontId="13" fillId="0" borderId="6" xfId="12" applyNumberFormat="1" applyFont="1" applyBorder="1" applyAlignment="1">
      <alignment horizontal="center" vertical="center"/>
    </xf>
    <xf numFmtId="179" fontId="13" fillId="0" borderId="0" xfId="10" applyNumberFormat="1" applyFont="1" applyAlignment="1">
      <alignment horizontal="right" indent="1"/>
    </xf>
    <xf numFmtId="178" fontId="48" fillId="0" borderId="0" xfId="10" applyNumberFormat="1" applyFont="1" applyAlignment="1">
      <alignment horizontal="right" indent="1"/>
    </xf>
    <xf numFmtId="0" fontId="38" fillId="0" borderId="0" xfId="0" applyFont="1" applyFill="1"/>
    <xf numFmtId="0" fontId="13" fillId="0" borderId="0" xfId="0" applyFont="1" applyFill="1"/>
    <xf numFmtId="179" fontId="13" fillId="0" borderId="0" xfId="10" applyNumberFormat="1" applyFont="1" applyFill="1" applyBorder="1" applyAlignment="1">
      <alignment horizontal="right" indent="1"/>
    </xf>
    <xf numFmtId="166" fontId="13" fillId="0" borderId="0" xfId="0" applyNumberFormat="1" applyFont="1"/>
    <xf numFmtId="0" fontId="13" fillId="0" borderId="0" xfId="0" applyFont="1" applyAlignment="1">
      <alignment horizontal="left" wrapText="1"/>
    </xf>
    <xf numFmtId="0" fontId="13" fillId="0" borderId="0" xfId="11" applyFont="1" applyAlignment="1"/>
    <xf numFmtId="0" fontId="13" fillId="0" borderId="0" xfId="11" applyFont="1" applyAlignment="1">
      <alignment horizontal="left"/>
    </xf>
    <xf numFmtId="0" fontId="33" fillId="0" borderId="0" xfId="11" applyFont="1"/>
    <xf numFmtId="0" fontId="13" fillId="0" borderId="2" xfId="11" applyFont="1" applyBorder="1" applyAlignment="1"/>
    <xf numFmtId="0" fontId="13" fillId="0" borderId="0" xfId="11" applyFont="1" applyBorder="1" applyAlignment="1"/>
    <xf numFmtId="0" fontId="13" fillId="0" borderId="0" xfId="11" applyFont="1" applyAlignment="1">
      <alignment horizontal="center" vertical="center"/>
    </xf>
    <xf numFmtId="0" fontId="13" fillId="0" borderId="0" xfId="11" applyFont="1" applyAlignment="1">
      <alignment horizontal="left" vertical="center"/>
    </xf>
    <xf numFmtId="0" fontId="13" fillId="0" borderId="3" xfId="11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1" fontId="13" fillId="0" borderId="0" xfId="12" applyNumberFormat="1" applyFont="1" applyBorder="1" applyAlignment="1">
      <alignment vertical="center" wrapText="1"/>
    </xf>
    <xf numFmtId="172" fontId="13" fillId="0" borderId="4" xfId="11" applyNumberFormat="1" applyFont="1" applyBorder="1" applyAlignment="1"/>
    <xf numFmtId="0" fontId="13" fillId="0" borderId="0" xfId="11" applyFont="1" applyBorder="1"/>
    <xf numFmtId="0" fontId="13" fillId="0" borderId="4" xfId="11" applyFont="1" applyBorder="1"/>
    <xf numFmtId="0" fontId="13" fillId="0" borderId="0" xfId="11" applyFont="1"/>
    <xf numFmtId="0" fontId="26" fillId="0" borderId="0" xfId="0" applyFont="1" applyBorder="1" applyAlignment="1">
      <alignment horizontal="left"/>
    </xf>
    <xf numFmtId="49" fontId="13" fillId="0" borderId="0" xfId="0" applyNumberFormat="1" applyFont="1" applyAlignment="1">
      <alignment horizontal="center" wrapText="1"/>
    </xf>
    <xf numFmtId="0" fontId="13" fillId="0" borderId="0" xfId="0" applyFont="1" applyBorder="1" applyAlignment="1">
      <alignment horizontal="left"/>
    </xf>
    <xf numFmtId="1" fontId="13" fillId="0" borderId="0" xfId="12" applyNumberFormat="1" applyFont="1" applyBorder="1" applyAlignment="1">
      <alignment horizontal="center" wrapText="1"/>
    </xf>
    <xf numFmtId="166" fontId="47" fillId="0" borderId="0" xfId="19" applyNumberFormat="1" applyFont="1" applyFill="1" applyBorder="1" applyAlignment="1">
      <alignment wrapText="1"/>
    </xf>
    <xf numFmtId="0" fontId="13" fillId="0" borderId="0" xfId="11" applyFont="1" applyAlignment="1">
      <alignment wrapText="1"/>
    </xf>
    <xf numFmtId="0" fontId="13" fillId="0" borderId="0" xfId="11" applyNumberFormat="1" applyFont="1" applyBorder="1" applyAlignment="1">
      <alignment wrapText="1"/>
    </xf>
    <xf numFmtId="2" fontId="29" fillId="0" borderId="0" xfId="16" applyNumberFormat="1" applyFont="1" applyBorder="1" applyAlignment="1">
      <alignment horizontal="center"/>
    </xf>
    <xf numFmtId="3" fontId="13" fillId="0" borderId="0" xfId="17" applyNumberFormat="1" applyFont="1" applyBorder="1" applyAlignment="1">
      <alignment horizontal="left"/>
    </xf>
    <xf numFmtId="2" fontId="13" fillId="0" borderId="0" xfId="16" applyNumberFormat="1" applyFont="1" applyBorder="1" applyAlignment="1"/>
    <xf numFmtId="0" fontId="21" fillId="0" borderId="0" xfId="0" applyFont="1" applyProtection="1">
      <protection locked="0"/>
    </xf>
    <xf numFmtId="0" fontId="13" fillId="0" borderId="0" xfId="9" applyFont="1"/>
    <xf numFmtId="0" fontId="13" fillId="0" borderId="0" xfId="11" applyFont="1" applyAlignment="1">
      <alignment horizontal="left" wrapText="1"/>
    </xf>
    <xf numFmtId="0" fontId="13" fillId="0" borderId="0" xfId="11" applyFont="1" applyBorder="1" applyAlignment="1">
      <alignment horizontal="left" wrapText="1"/>
    </xf>
    <xf numFmtId="166" fontId="13" fillId="0" borderId="0" xfId="11" applyNumberFormat="1" applyFont="1" applyAlignment="1">
      <alignment horizontal="left"/>
    </xf>
    <xf numFmtId="166" fontId="13" fillId="0" borderId="0" xfId="11" applyNumberFormat="1" applyFont="1"/>
    <xf numFmtId="0" fontId="13" fillId="0" borderId="0" xfId="11" applyFont="1" applyBorder="1" applyAlignment="1">
      <alignment wrapText="1"/>
    </xf>
    <xf numFmtId="183" fontId="29" fillId="0" borderId="0" xfId="0" applyNumberFormat="1" applyFont="1" applyBorder="1" applyAlignment="1">
      <alignment horizontal="right"/>
    </xf>
    <xf numFmtId="180" fontId="13" fillId="0" borderId="0" xfId="0" applyNumberFormat="1" applyFont="1" applyBorder="1" applyAlignment="1">
      <alignment horizontal="right"/>
    </xf>
    <xf numFmtId="0" fontId="13" fillId="0" borderId="0" xfId="11" applyFont="1" applyBorder="1" applyAlignment="1">
      <alignment horizontal="left"/>
    </xf>
    <xf numFmtId="183" fontId="29" fillId="0" borderId="0" xfId="0" applyNumberFormat="1" applyFont="1" applyBorder="1" applyAlignment="1">
      <alignment horizontal="left"/>
    </xf>
    <xf numFmtId="180" fontId="13" fillId="0" borderId="0" xfId="0" applyNumberFormat="1" applyFont="1" applyBorder="1" applyAlignment="1">
      <alignment horizontal="left"/>
    </xf>
    <xf numFmtId="0" fontId="49" fillId="0" borderId="0" xfId="0" applyFont="1"/>
    <xf numFmtId="166" fontId="49" fillId="0" borderId="0" xfId="0" applyNumberFormat="1" applyFont="1" applyAlignment="1"/>
    <xf numFmtId="1" fontId="45" fillId="0" borderId="0" xfId="0" applyNumberFormat="1" applyFont="1" applyAlignment="1">
      <alignment horizontal="right"/>
    </xf>
    <xf numFmtId="2" fontId="29" fillId="0" borderId="0" xfId="0" applyNumberFormat="1" applyFont="1" applyAlignment="1">
      <alignment horizontal="right"/>
    </xf>
    <xf numFmtId="0" fontId="13" fillId="0" borderId="0" xfId="14" applyFont="1"/>
    <xf numFmtId="0" fontId="19" fillId="0" borderId="0" xfId="14" applyFont="1"/>
    <xf numFmtId="0" fontId="19" fillId="0" borderId="0" xfId="14" applyFont="1" applyBorder="1" applyAlignment="1">
      <alignment horizontal="left" vertical="top" indent="2"/>
    </xf>
    <xf numFmtId="0" fontId="33" fillId="0" borderId="0" xfId="1" applyFont="1" applyAlignment="1">
      <alignment wrapText="1"/>
    </xf>
    <xf numFmtId="0" fontId="19" fillId="0" borderId="0" xfId="14" applyFont="1" applyBorder="1" applyAlignment="1">
      <alignment horizontal="center" vertical="center"/>
    </xf>
    <xf numFmtId="168" fontId="19" fillId="0" borderId="0" xfId="6" applyNumberFormat="1" applyFont="1" applyBorder="1" applyAlignment="1">
      <alignment horizontal="center" vertical="center"/>
    </xf>
    <xf numFmtId="168" fontId="19" fillId="0" borderId="0" xfId="6" applyNumberFormat="1" applyFont="1" applyBorder="1" applyAlignment="1">
      <alignment horizontal="centerContinuous" vertical="center"/>
    </xf>
    <xf numFmtId="0" fontId="19" fillId="0" borderId="0" xfId="13" applyFont="1" applyBorder="1" applyAlignment="1">
      <alignment horizontal="centerContinuous"/>
    </xf>
    <xf numFmtId="0" fontId="13" fillId="0" borderId="0" xfId="14" applyFont="1" applyBorder="1" applyAlignment="1">
      <alignment horizontal="left" indent="1"/>
    </xf>
    <xf numFmtId="0" fontId="13" fillId="0" borderId="0" xfId="14" applyFont="1" applyAlignment="1">
      <alignment horizontal="center" vertical="center"/>
    </xf>
    <xf numFmtId="0" fontId="19" fillId="0" borderId="0" xfId="14" applyFont="1" applyAlignment="1">
      <alignment horizontal="center" vertical="center"/>
    </xf>
    <xf numFmtId="172" fontId="13" fillId="0" borderId="3" xfId="14" applyNumberFormat="1" applyFont="1" applyBorder="1" applyAlignment="1">
      <alignment horizontal="center" vertical="center"/>
    </xf>
    <xf numFmtId="0" fontId="13" fillId="0" borderId="3" xfId="14" applyFont="1" applyBorder="1" applyAlignment="1">
      <alignment horizontal="center" vertical="center"/>
    </xf>
    <xf numFmtId="0" fontId="13" fillId="0" borderId="1" xfId="14" applyFont="1" applyBorder="1" applyAlignment="1">
      <alignment horizontal="center" vertical="center" wrapText="1"/>
    </xf>
    <xf numFmtId="0" fontId="13" fillId="0" borderId="0" xfId="14" applyFont="1" applyBorder="1" applyAlignment="1">
      <alignment horizontal="center" vertical="center"/>
    </xf>
    <xf numFmtId="172" fontId="13" fillId="0" borderId="0" xfId="14" applyNumberFormat="1" applyFont="1" applyBorder="1" applyAlignment="1">
      <alignment horizontal="center" vertical="center"/>
    </xf>
    <xf numFmtId="0" fontId="13" fillId="0" borderId="0" xfId="14" applyFont="1" applyBorder="1" applyAlignment="1">
      <alignment horizontal="center" vertical="center" wrapText="1"/>
    </xf>
    <xf numFmtId="49" fontId="13" fillId="0" borderId="0" xfId="14" applyNumberFormat="1" applyFont="1" applyBorder="1" applyAlignment="1"/>
    <xf numFmtId="0" fontId="13" fillId="0" borderId="0" xfId="0" applyFont="1" applyBorder="1" applyAlignment="1">
      <alignment horizontal="center"/>
    </xf>
    <xf numFmtId="18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indent="1"/>
    </xf>
    <xf numFmtId="49" fontId="13" fillId="0" borderId="0" xfId="14" applyNumberFormat="1" applyFont="1" applyBorder="1" applyAlignment="1">
      <alignment horizontal="left" indent="1"/>
    </xf>
    <xf numFmtId="0" fontId="13" fillId="0" borderId="0" xfId="14" applyFont="1" applyAlignment="1"/>
    <xf numFmtId="0" fontId="19" fillId="0" borderId="0" xfId="14" applyFont="1" applyAlignment="1"/>
    <xf numFmtId="183" fontId="13" fillId="0" borderId="0" xfId="0" applyNumberFormat="1" applyFont="1" applyFill="1" applyBorder="1" applyAlignment="1">
      <alignment horizontal="right"/>
    </xf>
    <xf numFmtId="0" fontId="13" fillId="0" borderId="0" xfId="14" applyFont="1" applyBorder="1" applyAlignment="1">
      <alignment horizontal="center"/>
    </xf>
    <xf numFmtId="172" fontId="13" fillId="0" borderId="0" xfId="14" applyNumberFormat="1" applyFont="1" applyBorder="1" applyAlignment="1">
      <alignment horizontal="center"/>
    </xf>
    <xf numFmtId="0" fontId="13" fillId="0" borderId="0" xfId="14" applyFont="1" applyBorder="1" applyAlignment="1">
      <alignment horizontal="center" wrapText="1"/>
    </xf>
    <xf numFmtId="178" fontId="29" fillId="0" borderId="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164" fontId="29" fillId="0" borderId="0" xfId="0" applyNumberFormat="1" applyFont="1" applyAlignment="1">
      <alignment horizontal="right"/>
    </xf>
    <xf numFmtId="166" fontId="29" fillId="0" borderId="0" xfId="0" applyNumberFormat="1" applyFont="1" applyBorder="1" applyAlignment="1">
      <alignment horizontal="right"/>
    </xf>
    <xf numFmtId="166" fontId="13" fillId="0" borderId="0" xfId="18" applyNumberFormat="1" applyFont="1" applyAlignment="1">
      <alignment wrapText="1"/>
    </xf>
    <xf numFmtId="166" fontId="13" fillId="0" borderId="0" xfId="18" applyNumberFormat="1" applyFont="1" applyAlignment="1"/>
    <xf numFmtId="0" fontId="13" fillId="0" borderId="0" xfId="18" applyFont="1" applyAlignment="1"/>
    <xf numFmtId="0" fontId="33" fillId="0" borderId="0" xfId="1" applyFont="1" applyAlignment="1">
      <alignment horizontal="left" wrapText="1"/>
    </xf>
    <xf numFmtId="0" fontId="13" fillId="0" borderId="2" xfId="18" applyFont="1" applyBorder="1" applyAlignment="1"/>
    <xf numFmtId="0" fontId="13" fillId="0" borderId="0" xfId="18" applyFont="1" applyBorder="1" applyAlignment="1"/>
    <xf numFmtId="166" fontId="13" fillId="0" borderId="6" xfId="18" applyNumberFormat="1" applyFont="1" applyBorder="1" applyAlignment="1"/>
    <xf numFmtId="172" fontId="13" fillId="0" borderId="3" xfId="18" applyNumberFormat="1" applyFont="1" applyBorder="1" applyAlignment="1">
      <alignment horizontal="center" vertical="center"/>
    </xf>
    <xf numFmtId="0" fontId="13" fillId="0" borderId="3" xfId="18" applyFont="1" applyBorder="1" applyAlignment="1">
      <alignment horizontal="center" vertical="center"/>
    </xf>
    <xf numFmtId="166" fontId="13" fillId="0" borderId="6" xfId="18" applyNumberFormat="1" applyFont="1" applyBorder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0" fontId="13" fillId="0" borderId="4" xfId="18" applyFont="1" applyBorder="1" applyAlignment="1"/>
    <xf numFmtId="172" fontId="13" fillId="0" borderId="0" xfId="18" applyNumberFormat="1" applyFont="1" applyBorder="1" applyAlignment="1"/>
    <xf numFmtId="177" fontId="26" fillId="0" borderId="0" xfId="0" applyNumberFormat="1" applyFont="1" applyBorder="1" applyAlignment="1">
      <alignment horizontal="right"/>
    </xf>
    <xf numFmtId="0" fontId="26" fillId="0" borderId="0" xfId="18" applyFont="1" applyBorder="1" applyAlignment="1">
      <alignment horizontal="left"/>
    </xf>
    <xf numFmtId="183" fontId="26" fillId="0" borderId="0" xfId="0" applyNumberFormat="1" applyFont="1" applyBorder="1" applyAlignment="1">
      <alignment horizontal="right"/>
    </xf>
    <xf numFmtId="183" fontId="26" fillId="0" borderId="0" xfId="18" applyNumberFormat="1" applyFont="1" applyAlignment="1">
      <alignment horizontal="right"/>
    </xf>
    <xf numFmtId="0" fontId="26" fillId="0" borderId="0" xfId="18" applyFont="1" applyAlignment="1"/>
    <xf numFmtId="183" fontId="13" fillId="0" borderId="0" xfId="18" applyNumberFormat="1" applyFont="1" applyAlignment="1">
      <alignment horizontal="right"/>
    </xf>
    <xf numFmtId="49" fontId="47" fillId="0" borderId="0" xfId="15" applyNumberFormat="1" applyFont="1" applyFill="1" applyBorder="1" applyAlignment="1">
      <alignment wrapText="1"/>
    </xf>
    <xf numFmtId="183" fontId="13" fillId="0" borderId="0" xfId="0" applyNumberFormat="1" applyFont="1" applyBorder="1" applyAlignment="1">
      <alignment horizontal="left"/>
    </xf>
    <xf numFmtId="166" fontId="19" fillId="0" borderId="6" xfId="4" applyNumberFormat="1" applyFont="1" applyBorder="1" applyAlignment="1"/>
    <xf numFmtId="0" fontId="19" fillId="0" borderId="0" xfId="4" applyFont="1" applyAlignment="1"/>
    <xf numFmtId="0" fontId="19" fillId="0" borderId="0" xfId="4" applyFont="1" applyAlignment="1">
      <alignment horizontal="center" vertical="center"/>
    </xf>
    <xf numFmtId="183" fontId="45" fillId="0" borderId="0" xfId="0" applyNumberFormat="1" applyFont="1" applyBorder="1" applyAlignment="1">
      <alignment horizontal="right"/>
    </xf>
    <xf numFmtId="183" fontId="45" fillId="0" borderId="0" xfId="18" applyNumberFormat="1" applyFont="1" applyAlignment="1"/>
    <xf numFmtId="183" fontId="29" fillId="0" borderId="0" xfId="0" applyNumberFormat="1" applyFont="1" applyFill="1" applyBorder="1" applyAlignment="1">
      <alignment horizontal="right"/>
    </xf>
    <xf numFmtId="183" fontId="29" fillId="0" borderId="0" xfId="18" applyNumberFormat="1" applyFont="1" applyAlignment="1"/>
    <xf numFmtId="172" fontId="13" fillId="0" borderId="4" xfId="18" applyNumberFormat="1" applyFont="1" applyBorder="1" applyAlignment="1"/>
    <xf numFmtId="183" fontId="26" fillId="0" borderId="0" xfId="18" applyNumberFormat="1" applyFont="1" applyAlignment="1"/>
    <xf numFmtId="183" fontId="13" fillId="0" borderId="0" xfId="18" applyNumberFormat="1" applyFont="1" applyAlignment="1"/>
    <xf numFmtId="0" fontId="13" fillId="0" borderId="0" xfId="18" applyFont="1" applyAlignment="1">
      <alignment horizontal="left"/>
    </xf>
    <xf numFmtId="177" fontId="13" fillId="0" borderId="0" xfId="0" applyNumberFormat="1" applyFont="1" applyBorder="1" applyAlignment="1">
      <alignment horizontal="right"/>
    </xf>
    <xf numFmtId="0" fontId="21" fillId="0" borderId="0" xfId="8" applyFont="1"/>
    <xf numFmtId="49" fontId="18" fillId="0" borderId="0" xfId="20" applyNumberFormat="1" applyFont="1" applyAlignment="1">
      <alignment horizontal="left"/>
    </xf>
    <xf numFmtId="49" fontId="21" fillId="0" borderId="0" xfId="20" applyNumberFormat="1" applyFont="1" applyAlignment="1">
      <alignment horizontal="centerContinuous"/>
    </xf>
    <xf numFmtId="49" fontId="19" fillId="0" borderId="0" xfId="20" applyNumberFormat="1" applyFont="1" applyAlignment="1">
      <alignment horizontal="left"/>
    </xf>
    <xf numFmtId="49" fontId="19" fillId="0" borderId="0" xfId="20" applyNumberFormat="1" applyFont="1" applyAlignment="1">
      <alignment horizontal="centerContinuous"/>
    </xf>
    <xf numFmtId="0" fontId="51" fillId="0" borderId="0" xfId="3" applyFont="1" applyAlignment="1">
      <alignment horizontal="left" vertical="center"/>
    </xf>
    <xf numFmtId="49" fontId="19" fillId="0" borderId="5" xfId="20" applyNumberFormat="1" applyFont="1" applyBorder="1" applyAlignment="1">
      <alignment horizontal="left" vertical="center" wrapText="1"/>
    </xf>
    <xf numFmtId="49" fontId="19" fillId="0" borderId="3" xfId="20" applyNumberFormat="1" applyFont="1" applyBorder="1" applyAlignment="1">
      <alignment horizontal="centerContinuous" vertical="center" wrapText="1"/>
    </xf>
    <xf numFmtId="49" fontId="19" fillId="0" borderId="1" xfId="2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49" fontId="19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indent="1"/>
    </xf>
    <xf numFmtId="190" fontId="29" fillId="0" borderId="0" xfId="0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53" fillId="0" borderId="0" xfId="0" applyFont="1"/>
    <xf numFmtId="0" fontId="53" fillId="0" borderId="0" xfId="1" applyFont="1"/>
    <xf numFmtId="0" fontId="54" fillId="0" borderId="0" xfId="1" applyFont="1" applyAlignment="1" applyProtection="1">
      <alignment horizontal="right"/>
      <protection locked="0"/>
    </xf>
    <xf numFmtId="0" fontId="54" fillId="0" borderId="0" xfId="1" applyFont="1"/>
    <xf numFmtId="0" fontId="55" fillId="0" borderId="0" xfId="1" applyFont="1"/>
    <xf numFmtId="0" fontId="54" fillId="0" borderId="0" xfId="0" applyFont="1"/>
    <xf numFmtId="0" fontId="55" fillId="0" borderId="0" xfId="0" applyFont="1" applyAlignment="1" applyProtection="1">
      <alignment horizontal="right"/>
      <protection locked="0"/>
    </xf>
    <xf numFmtId="165" fontId="53" fillId="0" borderId="0" xfId="1" applyNumberFormat="1" applyFont="1"/>
    <xf numFmtId="0" fontId="56" fillId="0" borderId="0" xfId="1" applyFont="1"/>
    <xf numFmtId="0" fontId="53" fillId="0" borderId="0" xfId="1" quotePrefix="1" applyFont="1"/>
    <xf numFmtId="0" fontId="56" fillId="0" borderId="0" xfId="1" applyFont="1" applyAlignment="1" applyProtection="1">
      <alignment horizontal="right"/>
      <protection locked="0"/>
    </xf>
    <xf numFmtId="0" fontId="56" fillId="0" borderId="0" xfId="0" applyFont="1" applyAlignment="1" applyProtection="1">
      <alignment horizontal="right"/>
      <protection locked="0"/>
    </xf>
    <xf numFmtId="0" fontId="57" fillId="0" borderId="0" xfId="0" applyFont="1" applyAlignment="1">
      <alignment vertical="top" textRotation="180"/>
    </xf>
    <xf numFmtId="0" fontId="58" fillId="0" borderId="0" xfId="0" applyFont="1"/>
    <xf numFmtId="0" fontId="22" fillId="0" borderId="0" xfId="0" applyFont="1" applyAlignment="1">
      <alignment vertical="top" textRotation="180"/>
    </xf>
    <xf numFmtId="0" fontId="56" fillId="0" borderId="0" xfId="1" applyFont="1" applyAlignment="1">
      <alignment horizontal="left" wrapText="1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55" fillId="0" borderId="0" xfId="0" applyFont="1"/>
    <xf numFmtId="0" fontId="59" fillId="0" borderId="0" xfId="1" applyFont="1"/>
    <xf numFmtId="0" fontId="61" fillId="0" borderId="0" xfId="0" applyFont="1" applyAlignment="1">
      <alignment horizontal="right"/>
    </xf>
    <xf numFmtId="0" fontId="62" fillId="0" borderId="0" xfId="1" applyFont="1"/>
    <xf numFmtId="0" fontId="60" fillId="0" borderId="0" xfId="0" applyFont="1"/>
    <xf numFmtId="0" fontId="13" fillId="0" borderId="0" xfId="11" applyFont="1" applyBorder="1" applyAlignment="1">
      <alignment horizontal="center" vertical="center"/>
    </xf>
    <xf numFmtId="0" fontId="13" fillId="0" borderId="0" xfId="11" applyFont="1" applyAlignment="1">
      <alignment horizontal="center"/>
    </xf>
    <xf numFmtId="0" fontId="12" fillId="0" borderId="16" xfId="0" applyFont="1" applyBorder="1" applyAlignment="1" applyProtection="1">
      <alignment vertical="center"/>
      <protection locked="0"/>
    </xf>
    <xf numFmtId="0" fontId="12" fillId="0" borderId="17" xfId="0" applyFont="1" applyBorder="1" applyAlignment="1" applyProtection="1">
      <alignment vertical="center"/>
      <protection locked="0"/>
    </xf>
    <xf numFmtId="0" fontId="13" fillId="0" borderId="0" xfId="11" applyFont="1" applyBorder="1" applyAlignment="1">
      <alignment horizontal="center" vertical="center"/>
    </xf>
    <xf numFmtId="191" fontId="29" fillId="0" borderId="0" xfId="0" applyNumberFormat="1" applyFont="1" applyFill="1" applyAlignment="1">
      <alignment horizontal="right"/>
    </xf>
    <xf numFmtId="0" fontId="12" fillId="0" borderId="18" xfId="0" applyFont="1" applyBorder="1" applyAlignment="1" applyProtection="1">
      <alignment vertical="center"/>
      <protection locked="0"/>
    </xf>
    <xf numFmtId="188" fontId="13" fillId="0" borderId="0" xfId="0" applyNumberFormat="1" applyFont="1" applyFill="1" applyAlignment="1">
      <alignment horizontal="right"/>
    </xf>
    <xf numFmtId="0" fontId="13" fillId="0" borderId="0" xfId="11" applyFont="1" applyBorder="1" applyAlignment="1">
      <alignment vertical="center"/>
    </xf>
    <xf numFmtId="0" fontId="12" fillId="0" borderId="16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29" fillId="0" borderId="0" xfId="23" applyFont="1" applyAlignment="1">
      <alignment horizontal="left" wrapText="1"/>
    </xf>
    <xf numFmtId="0" fontId="43" fillId="0" borderId="0" xfId="0" applyFont="1" applyAlignment="1">
      <alignment horizontal="right" vertical="top" textRotation="180"/>
    </xf>
    <xf numFmtId="0" fontId="44" fillId="0" borderId="0" xfId="0" applyFont="1" applyAlignment="1">
      <alignment horizontal="right" vertical="top" textRotation="180"/>
    </xf>
    <xf numFmtId="0" fontId="18" fillId="0" borderId="0" xfId="0" applyFont="1" applyAlignment="1">
      <alignment horizontal="left"/>
    </xf>
    <xf numFmtId="168" fontId="13" fillId="0" borderId="0" xfId="7" applyNumberFormat="1" applyFont="1" applyBorder="1" applyAlignment="1">
      <alignment horizontal="center" vertical="center" wrapText="1"/>
    </xf>
    <xf numFmtId="167" fontId="13" fillId="0" borderId="0" xfId="10" applyNumberFormat="1" applyFont="1" applyBorder="1" applyAlignment="1">
      <alignment horizontal="center" vertical="center" wrapText="1"/>
    </xf>
    <xf numFmtId="168" fontId="13" fillId="0" borderId="0" xfId="5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6" fillId="0" borderId="0" xfId="1" applyFont="1" applyAlignment="1">
      <alignment wrapText="1"/>
    </xf>
    <xf numFmtId="0" fontId="13" fillId="0" borderId="7" xfId="10" applyFont="1" applyBorder="1" applyAlignment="1">
      <alignment horizontal="center" vertical="center" wrapText="1"/>
    </xf>
    <xf numFmtId="0" fontId="13" fillId="0" borderId="11" xfId="10" applyFont="1" applyBorder="1" applyAlignment="1">
      <alignment horizontal="center" vertical="center" wrapText="1"/>
    </xf>
    <xf numFmtId="0" fontId="13" fillId="0" borderId="10" xfId="10" applyFont="1" applyBorder="1" applyAlignment="1">
      <alignment horizontal="center" vertical="center" wrapText="1"/>
    </xf>
    <xf numFmtId="167" fontId="13" fillId="0" borderId="8" xfId="10" applyNumberFormat="1" applyFont="1" applyBorder="1" applyAlignment="1">
      <alignment horizontal="center" vertical="center" wrapText="1"/>
    </xf>
    <xf numFmtId="167" fontId="13" fillId="0" borderId="12" xfId="10" applyNumberFormat="1" applyFont="1" applyBorder="1" applyAlignment="1">
      <alignment horizontal="center" vertical="center" wrapText="1"/>
    </xf>
    <xf numFmtId="167" fontId="13" fillId="0" borderId="9" xfId="10" applyNumberFormat="1" applyFont="1" applyBorder="1" applyAlignment="1">
      <alignment horizontal="center" vertical="center" wrapText="1"/>
    </xf>
    <xf numFmtId="168" fontId="13" fillId="0" borderId="8" xfId="10" applyNumberFormat="1" applyFont="1" applyBorder="1" applyAlignment="1">
      <alignment horizontal="center" vertical="center" wrapText="1"/>
    </xf>
    <xf numFmtId="168" fontId="13" fillId="0" borderId="12" xfId="10" applyNumberFormat="1" applyFont="1" applyBorder="1" applyAlignment="1">
      <alignment horizontal="center" vertical="center" wrapText="1"/>
    </xf>
    <xf numFmtId="168" fontId="13" fillId="0" borderId="9" xfId="10" applyNumberFormat="1" applyFont="1" applyBorder="1" applyAlignment="1">
      <alignment horizontal="center" vertical="center" wrapText="1"/>
    </xf>
    <xf numFmtId="168" fontId="13" fillId="0" borderId="8" xfId="5" applyNumberFormat="1" applyFont="1" applyBorder="1" applyAlignment="1">
      <alignment horizontal="center" vertical="center" wrapText="1"/>
    </xf>
    <xf numFmtId="168" fontId="13" fillId="0" borderId="12" xfId="5" applyNumberFormat="1" applyFont="1" applyBorder="1" applyAlignment="1">
      <alignment horizontal="center" vertical="center" wrapText="1"/>
    </xf>
    <xf numFmtId="168" fontId="13" fillId="0" borderId="9" xfId="5" applyNumberFormat="1" applyFont="1" applyBorder="1" applyAlignment="1">
      <alignment horizontal="center" vertical="center" wrapText="1"/>
    </xf>
    <xf numFmtId="168" fontId="13" fillId="0" borderId="1" xfId="5" applyNumberFormat="1" applyFont="1" applyBorder="1" applyAlignment="1">
      <alignment horizontal="center" vertical="center"/>
    </xf>
    <xf numFmtId="168" fontId="13" fillId="0" borderId="6" xfId="5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8" fontId="13" fillId="0" borderId="1" xfId="7" applyNumberFormat="1" applyFont="1" applyBorder="1" applyAlignment="1">
      <alignment horizontal="center" vertical="center"/>
    </xf>
    <xf numFmtId="168" fontId="13" fillId="0" borderId="6" xfId="7" applyNumberFormat="1" applyFont="1" applyBorder="1" applyAlignment="1">
      <alignment horizontal="center" vertical="center"/>
    </xf>
    <xf numFmtId="167" fontId="13" fillId="0" borderId="1" xfId="5" applyNumberFormat="1" applyFont="1" applyBorder="1" applyAlignment="1">
      <alignment horizontal="center" vertical="center"/>
    </xf>
    <xf numFmtId="167" fontId="13" fillId="0" borderId="5" xfId="5" applyNumberFormat="1" applyFont="1" applyBorder="1" applyAlignment="1">
      <alignment horizontal="center" vertical="center"/>
    </xf>
    <xf numFmtId="168" fontId="13" fillId="0" borderId="1" xfId="3" applyNumberFormat="1" applyFont="1" applyBorder="1" applyAlignment="1">
      <alignment horizontal="center" vertical="center"/>
    </xf>
    <xf numFmtId="168" fontId="13" fillId="0" borderId="6" xfId="3" applyNumberFormat="1" applyFont="1" applyBorder="1" applyAlignment="1">
      <alignment horizontal="center" vertical="center"/>
    </xf>
    <xf numFmtId="1" fontId="13" fillId="0" borderId="7" xfId="3" applyNumberFormat="1" applyFont="1" applyBorder="1" applyAlignment="1">
      <alignment horizontal="center" vertical="center"/>
    </xf>
    <xf numFmtId="1" fontId="13" fillId="0" borderId="11" xfId="3" applyNumberFormat="1" applyFont="1" applyBorder="1" applyAlignment="1">
      <alignment horizontal="center" vertical="center"/>
    </xf>
    <xf numFmtId="1" fontId="13" fillId="0" borderId="10" xfId="3" applyNumberFormat="1" applyFont="1" applyBorder="1" applyAlignment="1">
      <alignment horizontal="center" vertical="center"/>
    </xf>
    <xf numFmtId="167" fontId="13" fillId="0" borderId="8" xfId="3" applyNumberFormat="1" applyFont="1" applyBorder="1" applyAlignment="1">
      <alignment horizontal="center" vertical="center"/>
    </xf>
    <xf numFmtId="167" fontId="13" fillId="0" borderId="12" xfId="3" applyNumberFormat="1" applyFont="1" applyBorder="1" applyAlignment="1">
      <alignment horizontal="center" vertical="center"/>
    </xf>
    <xf numFmtId="167" fontId="13" fillId="0" borderId="9" xfId="3" applyNumberFormat="1" applyFont="1" applyBorder="1" applyAlignment="1">
      <alignment horizontal="center" vertical="center"/>
    </xf>
    <xf numFmtId="168" fontId="13" fillId="0" borderId="8" xfId="3" applyNumberFormat="1" applyFont="1" applyBorder="1" applyAlignment="1">
      <alignment horizontal="center" vertical="center" wrapText="1"/>
    </xf>
    <xf numFmtId="168" fontId="13" fillId="0" borderId="12" xfId="3" applyNumberFormat="1" applyFont="1" applyBorder="1" applyAlignment="1">
      <alignment horizontal="center" vertical="center" wrapText="1"/>
    </xf>
    <xf numFmtId="168" fontId="13" fillId="0" borderId="9" xfId="3" applyNumberFormat="1" applyFont="1" applyBorder="1" applyAlignment="1">
      <alignment horizontal="center" vertical="center" wrapText="1"/>
    </xf>
    <xf numFmtId="168" fontId="13" fillId="0" borderId="12" xfId="3" applyNumberFormat="1" applyFont="1" applyBorder="1" applyAlignment="1">
      <alignment horizontal="center" vertical="center"/>
    </xf>
    <xf numFmtId="168" fontId="13" fillId="0" borderId="9" xfId="3" applyNumberFormat="1" applyFont="1" applyBorder="1" applyAlignment="1">
      <alignment horizontal="center" vertical="center"/>
    </xf>
    <xf numFmtId="0" fontId="13" fillId="0" borderId="8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3" fillId="0" borderId="13" xfId="21" applyFont="1" applyFill="1" applyBorder="1" applyAlignment="1">
      <alignment horizontal="center" vertical="center" wrapText="1"/>
    </xf>
    <xf numFmtId="0" fontId="21" fillId="0" borderId="14" xfId="21" applyFont="1" applyFill="1" applyBorder="1" applyAlignment="1">
      <alignment horizontal="center" vertical="center" wrapText="1"/>
    </xf>
    <xf numFmtId="167" fontId="13" fillId="0" borderId="1" xfId="3" applyNumberFormat="1" applyFont="1" applyBorder="1" applyAlignment="1">
      <alignment horizontal="center" vertical="center"/>
    </xf>
    <xf numFmtId="167" fontId="13" fillId="0" borderId="5" xfId="3" applyNumberFormat="1" applyFont="1" applyBorder="1" applyAlignment="1">
      <alignment horizontal="center" vertical="center"/>
    </xf>
    <xf numFmtId="1" fontId="13" fillId="0" borderId="1" xfId="12" applyNumberFormat="1" applyFont="1" applyBorder="1" applyAlignment="1">
      <alignment horizontal="center" vertical="center"/>
    </xf>
    <xf numFmtId="1" fontId="13" fillId="0" borderId="6" xfId="12" applyNumberFormat="1" applyFont="1" applyBorder="1" applyAlignment="1">
      <alignment horizontal="center" vertical="center"/>
    </xf>
    <xf numFmtId="1" fontId="13" fillId="0" borderId="7" xfId="12" applyNumberFormat="1" applyFont="1" applyBorder="1" applyAlignment="1">
      <alignment horizontal="center" vertical="center" wrapText="1"/>
    </xf>
    <xf numFmtId="1" fontId="13" fillId="0" borderId="11" xfId="12" applyNumberFormat="1" applyFont="1" applyBorder="1" applyAlignment="1">
      <alignment horizontal="center" vertical="center" wrapText="1"/>
    </xf>
    <xf numFmtId="1" fontId="13" fillId="0" borderId="10" xfId="12" applyNumberFormat="1" applyFont="1" applyBorder="1" applyAlignment="1">
      <alignment horizontal="center" vertical="center" wrapText="1"/>
    </xf>
    <xf numFmtId="0" fontId="13" fillId="0" borderId="8" xfId="12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67" fontId="13" fillId="0" borderId="8" xfId="12" applyNumberFormat="1" applyFont="1" applyBorder="1" applyAlignment="1">
      <alignment horizontal="center" vertical="center" wrapText="1"/>
    </xf>
    <xf numFmtId="167" fontId="13" fillId="0" borderId="12" xfId="12" applyNumberFormat="1" applyFont="1" applyBorder="1" applyAlignment="1">
      <alignment horizontal="center" vertical="center" wrapText="1"/>
    </xf>
    <xf numFmtId="167" fontId="13" fillId="0" borderId="9" xfId="12" applyNumberFormat="1" applyFont="1" applyBorder="1" applyAlignment="1">
      <alignment horizontal="center" vertical="center" wrapText="1"/>
    </xf>
    <xf numFmtId="168" fontId="13" fillId="0" borderId="8" xfId="12" applyNumberFormat="1" applyFont="1" applyBorder="1" applyAlignment="1">
      <alignment horizontal="center" vertical="center" wrapText="1"/>
    </xf>
    <xf numFmtId="168" fontId="13" fillId="0" borderId="12" xfId="12" applyNumberFormat="1" applyFont="1" applyBorder="1" applyAlignment="1">
      <alignment horizontal="center" vertical="center" wrapText="1"/>
    </xf>
    <xf numFmtId="168" fontId="13" fillId="0" borderId="9" xfId="12" applyNumberFormat="1" applyFont="1" applyBorder="1" applyAlignment="1">
      <alignment horizontal="center" vertical="center" wrapText="1"/>
    </xf>
    <xf numFmtId="1" fontId="13" fillId="0" borderId="8" xfId="12" applyNumberFormat="1" applyFont="1" applyBorder="1" applyAlignment="1">
      <alignment horizontal="center" vertical="center" wrapText="1"/>
    </xf>
    <xf numFmtId="1" fontId="13" fillId="0" borderId="12" xfId="12" applyNumberFormat="1" applyFont="1" applyBorder="1" applyAlignment="1">
      <alignment horizontal="center" vertical="center" wrapText="1"/>
    </xf>
    <xf numFmtId="1" fontId="13" fillId="0" borderId="9" xfId="12" applyNumberFormat="1" applyFont="1" applyBorder="1" applyAlignment="1">
      <alignment horizontal="center" vertical="center" wrapText="1"/>
    </xf>
    <xf numFmtId="1" fontId="13" fillId="0" borderId="8" xfId="12" applyNumberFormat="1" applyFont="1" applyBorder="1" applyAlignment="1">
      <alignment horizontal="center" vertical="center"/>
    </xf>
    <xf numFmtId="1" fontId="13" fillId="0" borderId="9" xfId="12" applyNumberFormat="1" applyFont="1" applyBorder="1" applyAlignment="1">
      <alignment horizontal="center" vertical="center"/>
    </xf>
    <xf numFmtId="1" fontId="13" fillId="0" borderId="13" xfId="12" applyNumberFormat="1" applyFont="1" applyBorder="1" applyAlignment="1">
      <alignment horizontal="center" vertical="center" wrapText="1"/>
    </xf>
    <xf numFmtId="1" fontId="13" fillId="0" borderId="14" xfId="12" applyNumberFormat="1" applyFont="1" applyBorder="1" applyAlignment="1">
      <alignment horizontal="center" vertical="center" wrapText="1"/>
    </xf>
    <xf numFmtId="167" fontId="13" fillId="0" borderId="1" xfId="12" applyNumberFormat="1" applyFont="1" applyBorder="1" applyAlignment="1">
      <alignment horizontal="center" vertical="center"/>
    </xf>
    <xf numFmtId="167" fontId="13" fillId="0" borderId="5" xfId="12" applyNumberFormat="1" applyFont="1" applyBorder="1" applyAlignment="1">
      <alignment horizontal="center" vertical="center"/>
    </xf>
    <xf numFmtId="0" fontId="56" fillId="0" borderId="0" xfId="1" applyFont="1" applyAlignment="1">
      <alignment horizontal="left" wrapText="1"/>
    </xf>
    <xf numFmtId="0" fontId="21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7" fontId="13" fillId="0" borderId="8" xfId="5" applyNumberFormat="1" applyFont="1" applyBorder="1" applyAlignment="1">
      <alignment horizontal="center" vertical="center" wrapText="1"/>
    </xf>
    <xf numFmtId="167" fontId="13" fillId="0" borderId="12" xfId="5" applyNumberFormat="1" applyFont="1" applyBorder="1" applyAlignment="1">
      <alignment horizontal="center" vertical="center" wrapText="1"/>
    </xf>
    <xf numFmtId="167" fontId="13" fillId="0" borderId="9" xfId="5" applyNumberFormat="1" applyFont="1" applyBorder="1" applyAlignment="1">
      <alignment horizontal="center" vertical="center" wrapText="1"/>
    </xf>
    <xf numFmtId="0" fontId="13" fillId="0" borderId="1" xfId="10" applyFont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168" fontId="13" fillId="0" borderId="1" xfId="12" applyNumberFormat="1" applyFont="1" applyBorder="1" applyAlignment="1">
      <alignment horizontal="center" vertical="center" wrapText="1"/>
    </xf>
    <xf numFmtId="168" fontId="13" fillId="0" borderId="6" xfId="12" applyNumberFormat="1" applyFont="1" applyBorder="1" applyAlignment="1">
      <alignment horizontal="center" vertical="center" wrapText="1"/>
    </xf>
    <xf numFmtId="0" fontId="47" fillId="0" borderId="15" xfId="12" applyFont="1" applyBorder="1" applyAlignment="1">
      <alignment horizontal="center" vertical="center" wrapText="1"/>
    </xf>
    <xf numFmtId="0" fontId="47" fillId="0" borderId="0" xfId="12" applyFont="1" applyBorder="1" applyAlignment="1">
      <alignment horizontal="center" vertical="center" wrapText="1"/>
    </xf>
    <xf numFmtId="0" fontId="47" fillId="0" borderId="14" xfId="12" applyFont="1" applyBorder="1" applyAlignment="1">
      <alignment horizontal="center" vertical="center" wrapText="1"/>
    </xf>
    <xf numFmtId="0" fontId="47" fillId="0" borderId="2" xfId="12" applyFont="1" applyBorder="1" applyAlignment="1">
      <alignment horizontal="center" vertical="center" wrapText="1"/>
    </xf>
    <xf numFmtId="168" fontId="13" fillId="0" borderId="1" xfId="12" applyNumberFormat="1" applyFont="1" applyBorder="1" applyAlignment="1">
      <alignment horizontal="center" vertical="center"/>
    </xf>
    <xf numFmtId="168" fontId="13" fillId="0" borderId="5" xfId="12" applyNumberFormat="1" applyFont="1" applyBorder="1" applyAlignment="1">
      <alignment horizontal="center" vertical="center"/>
    </xf>
    <xf numFmtId="0" fontId="13" fillId="0" borderId="12" xfId="12" applyFont="1" applyBorder="1" applyAlignment="1">
      <alignment horizontal="center" vertical="center"/>
    </xf>
    <xf numFmtId="0" fontId="13" fillId="0" borderId="9" xfId="12" applyFont="1" applyBorder="1" applyAlignment="1">
      <alignment horizontal="center" vertical="center"/>
    </xf>
    <xf numFmtId="0" fontId="13" fillId="0" borderId="0" xfId="11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/>
    </xf>
    <xf numFmtId="0" fontId="13" fillId="0" borderId="6" xfId="11" applyFont="1" applyBorder="1" applyAlignment="1">
      <alignment horizontal="center" vertical="center"/>
    </xf>
    <xf numFmtId="0" fontId="13" fillId="0" borderId="8" xfId="11" applyFont="1" applyBorder="1" applyAlignment="1">
      <alignment horizontal="center" vertical="center" wrapText="1"/>
    </xf>
    <xf numFmtId="0" fontId="13" fillId="0" borderId="12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169" fontId="13" fillId="0" borderId="0" xfId="14" applyNumberFormat="1" applyFont="1" applyBorder="1" applyAlignment="1">
      <alignment horizontal="center"/>
    </xf>
    <xf numFmtId="0" fontId="13" fillId="0" borderId="7" xfId="14" applyFont="1" applyBorder="1" applyAlignment="1">
      <alignment horizontal="center" vertical="center"/>
    </xf>
    <xf numFmtId="0" fontId="13" fillId="0" borderId="10" xfId="14" applyFont="1" applyBorder="1" applyAlignment="1">
      <alignment horizontal="center" vertical="center"/>
    </xf>
    <xf numFmtId="0" fontId="13" fillId="0" borderId="5" xfId="14" applyFont="1" applyBorder="1" applyAlignment="1">
      <alignment horizontal="center" vertical="center"/>
    </xf>
    <xf numFmtId="0" fontId="13" fillId="0" borderId="1" xfId="14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3" fillId="0" borderId="6" xfId="14" applyFont="1" applyBorder="1" applyAlignment="1">
      <alignment horizontal="center"/>
    </xf>
    <xf numFmtId="0" fontId="13" fillId="0" borderId="7" xfId="18" applyFont="1" applyBorder="1" applyAlignment="1">
      <alignment horizontal="center" vertical="center" wrapText="1"/>
    </xf>
    <xf numFmtId="0" fontId="13" fillId="0" borderId="10" xfId="18" applyFont="1" applyBorder="1" applyAlignment="1">
      <alignment horizontal="center" vertical="center" wrapText="1"/>
    </xf>
    <xf numFmtId="172" fontId="13" fillId="0" borderId="8" xfId="18" applyNumberFormat="1" applyFont="1" applyBorder="1" applyAlignment="1">
      <alignment horizontal="center" vertical="center" wrapText="1"/>
    </xf>
    <xf numFmtId="172" fontId="13" fillId="0" borderId="9" xfId="18" applyNumberFormat="1" applyFont="1" applyBorder="1" applyAlignment="1">
      <alignment horizontal="center" vertical="center" wrapText="1"/>
    </xf>
    <xf numFmtId="172" fontId="13" fillId="0" borderId="1" xfId="18" applyNumberFormat="1" applyFont="1" applyBorder="1" applyAlignment="1">
      <alignment horizontal="center"/>
    </xf>
    <xf numFmtId="172" fontId="13" fillId="0" borderId="6" xfId="18" applyNumberFormat="1" applyFont="1" applyBorder="1" applyAlignment="1">
      <alignment horizontal="center"/>
    </xf>
    <xf numFmtId="0" fontId="13" fillId="0" borderId="3" xfId="14" applyFont="1" applyBorder="1" applyAlignment="1">
      <alignment horizontal="center"/>
    </xf>
  </cellXfs>
  <cellStyles count="24">
    <cellStyle name="Hyperlink_AfS_SB_S1bis3" xfId="2" xr:uid="{00000000-0005-0000-0000-000002000000}"/>
    <cellStyle name="Link" xfId="1" builtinId="8"/>
    <cellStyle name="Standard" xfId="0" builtinId="0"/>
    <cellStyle name="Standard 10 2 2" xfId="23" xr:uid="{59A8D369-9114-485E-8F35-8CFE2DDFF4CC}"/>
    <cellStyle name="Standard 2" xfId="21" xr:uid="{00000000-0005-0000-0000-000004000000}"/>
    <cellStyle name="Standard_1.3" xfId="3" xr:uid="{00000000-0005-0000-0000-000005000000}"/>
    <cellStyle name="Standard_1_2_1" xfId="4" xr:uid="{00000000-0005-0000-0000-000006000000}"/>
    <cellStyle name="Standard_13" xfId="5" xr:uid="{00000000-0005-0000-0000-000007000000}"/>
    <cellStyle name="Standard_13_SB_250_4_2007M_Verkn" xfId="6" xr:uid="{00000000-0005-0000-0000-000008000000}"/>
    <cellStyle name="Standard_4-St ö geh" xfId="7" xr:uid="{00000000-0005-0000-0000-000009000000}"/>
    <cellStyle name="Standard_6 (2)" xfId="8" xr:uid="{00000000-0005-0000-0000-00000A000000}"/>
    <cellStyle name="Standard_Deckbl02" xfId="9" xr:uid="{00000000-0005-0000-0000-00000B000000}"/>
    <cellStyle name="Standard_EI1_m11-07" xfId="10" xr:uid="{00000000-0005-0000-0000-00000C000000}"/>
    <cellStyle name="Standard_EI1_m11-07 2" xfId="22" xr:uid="{00000000-0005-0000-0000-00000D000000}"/>
    <cellStyle name="Standard_Gewichtung_50plus" xfId="11" xr:uid="{00000000-0005-0000-0000-00000E000000}"/>
    <cellStyle name="Standard_Mappe1" xfId="12" xr:uid="{00000000-0005-0000-0000-00000F000000}"/>
    <cellStyle name="Standard_Mappe7" xfId="13" xr:uid="{00000000-0005-0000-0000-000010000000}"/>
    <cellStyle name="Standard_SB_250_4_2007M_Verkn" xfId="14" xr:uid="{00000000-0005-0000-0000-000011000000}"/>
    <cellStyle name="Standard_Tabelle1" xfId="15" xr:uid="{00000000-0005-0000-0000-000012000000}"/>
    <cellStyle name="Standard_VeröffTab" xfId="16" xr:uid="{00000000-0005-0000-0000-000013000000}"/>
    <cellStyle name="Standard_Vorl fachl abs" xfId="17" xr:uid="{00000000-0005-0000-0000-000014000000}"/>
    <cellStyle name="Standard_Vorl-EI3_j06" xfId="18" xr:uid="{00000000-0005-0000-0000-000015000000}"/>
    <cellStyle name="Standard_WA_2007" xfId="19" xr:uid="{00000000-0005-0000-0000-000016000000}"/>
    <cellStyle name="Standard_WZ93-BES" xfId="20" xr:uid="{00000000-0005-0000-0000-00001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F348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362528700012681E-2"/>
          <c:y val="0.14465847869494783"/>
          <c:w val="0.92148183623737567"/>
          <c:h val="0.6978630900802470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multiLvlStrRef>
              <c:f>Titel!$G$6:$H$30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Titel!$I$6:$I$30</c:f>
              <c:numCache>
                <c:formatCode>0.0_ ;[Red]\-0.0\ </c:formatCode>
                <c:ptCount val="25"/>
                <c:pt idx="0">
                  <c:v>-12.3</c:v>
                </c:pt>
                <c:pt idx="1">
                  <c:v>-18.2</c:v>
                </c:pt>
                <c:pt idx="2">
                  <c:v>-18.5</c:v>
                </c:pt>
                <c:pt idx="3">
                  <c:v>-12.6</c:v>
                </c:pt>
                <c:pt idx="4">
                  <c:v>-15.9</c:v>
                </c:pt>
                <c:pt idx="5">
                  <c:v>-14.8</c:v>
                </c:pt>
                <c:pt idx="6">
                  <c:v>-11.9</c:v>
                </c:pt>
                <c:pt idx="7">
                  <c:v>-6</c:v>
                </c:pt>
                <c:pt idx="8">
                  <c:v>-5.0999999999999996</c:v>
                </c:pt>
                <c:pt idx="9">
                  <c:v>-9.3000000000000007</c:v>
                </c:pt>
                <c:pt idx="10">
                  <c:v>6.7</c:v>
                </c:pt>
                <c:pt idx="11">
                  <c:v>6.3</c:v>
                </c:pt>
                <c:pt idx="12">
                  <c:v>-2.8</c:v>
                </c:pt>
                <c:pt idx="13">
                  <c:v>7.9</c:v>
                </c:pt>
                <c:pt idx="14">
                  <c:v>-8.1</c:v>
                </c:pt>
                <c:pt idx="15">
                  <c:v>-2.5</c:v>
                </c:pt>
                <c:pt idx="16">
                  <c:v>1.9</c:v>
                </c:pt>
                <c:pt idx="17">
                  <c:v>-1.1000000000000001</c:v>
                </c:pt>
                <c:pt idx="18">
                  <c:v>-10.5</c:v>
                </c:pt>
                <c:pt idx="19">
                  <c:v>-1.4</c:v>
                </c:pt>
                <c:pt idx="20">
                  <c:v>1.3</c:v>
                </c:pt>
                <c:pt idx="21">
                  <c:v>22.3</c:v>
                </c:pt>
                <c:pt idx="22">
                  <c:v>20.3</c:v>
                </c:pt>
                <c:pt idx="23">
                  <c:v>17.5</c:v>
                </c:pt>
                <c:pt idx="24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7-465A-A0AD-F02178679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53728"/>
        <c:axId val="103440384"/>
      </c:lineChart>
      <c:catAx>
        <c:axId val="103353728"/>
        <c:scaling>
          <c:orientation val="minMax"/>
        </c:scaling>
        <c:delete val="0"/>
        <c:axPos val="b"/>
        <c:numFmt formatCode="mmm" sourceLinked="0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0344038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03440384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de-DE"/>
                  <a:t>%</a:t>
                </a:r>
              </a:p>
            </c:rich>
          </c:tx>
          <c:layout>
            <c:manualLayout>
              <c:xMode val="edge"/>
              <c:yMode val="edge"/>
              <c:x val="5.8751722742123577E-2"/>
              <c:y val="4.4619422572178477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Source Sans Pro" panose="020B0503030403020204" pitchFamily="34" charset="0"/>
                <a:ea typeface="Source Sans Pro" panose="020B0503030403020204" pitchFamily="34" charset="0"/>
              </a:defRPr>
            </a:pPr>
            <a:endParaRPr lang="de-DE"/>
          </a:p>
        </c:txPr>
        <c:crossAx val="1033537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14333458742102E-2"/>
          <c:y val="4.7972966793784926E-2"/>
          <c:w val="0.93095346325504935"/>
          <c:h val="0.789272399795894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'9'!$I$28</c:f>
              <c:strCache>
                <c:ptCount val="1"/>
                <c:pt idx="0">
                  <c:v>Insgesamt</c:v>
                </c:pt>
              </c:strCache>
            </c:strRef>
          </c:tx>
          <c:spPr>
            <a:solidFill>
              <a:srgbClr val="FFA623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'9'!$G$34:$H$58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'9'!$I$34:$I$58</c:f>
              <c:numCache>
                <c:formatCode>General</c:formatCode>
                <c:ptCount val="25"/>
                <c:pt idx="0">
                  <c:v>15.6</c:v>
                </c:pt>
                <c:pt idx="1">
                  <c:v>-6.3</c:v>
                </c:pt>
                <c:pt idx="2">
                  <c:v>25</c:v>
                </c:pt>
                <c:pt idx="3">
                  <c:v>-2.9</c:v>
                </c:pt>
                <c:pt idx="4">
                  <c:v>29</c:v>
                </c:pt>
                <c:pt idx="5">
                  <c:v>1.7</c:v>
                </c:pt>
                <c:pt idx="6">
                  <c:v>1.8</c:v>
                </c:pt>
                <c:pt idx="7">
                  <c:v>-1.2</c:v>
                </c:pt>
                <c:pt idx="8">
                  <c:v>8.6</c:v>
                </c:pt>
                <c:pt idx="9">
                  <c:v>-2.8</c:v>
                </c:pt>
                <c:pt idx="10">
                  <c:v>10</c:v>
                </c:pt>
                <c:pt idx="11">
                  <c:v>-4.5</c:v>
                </c:pt>
                <c:pt idx="12">
                  <c:v>19.399999999999999</c:v>
                </c:pt>
                <c:pt idx="13">
                  <c:v>-10.3</c:v>
                </c:pt>
                <c:pt idx="14">
                  <c:v>18.7</c:v>
                </c:pt>
                <c:pt idx="15">
                  <c:v>4.5</c:v>
                </c:pt>
                <c:pt idx="16">
                  <c:v>33.1</c:v>
                </c:pt>
                <c:pt idx="17">
                  <c:v>1.7</c:v>
                </c:pt>
                <c:pt idx="18">
                  <c:v>1.8</c:v>
                </c:pt>
                <c:pt idx="19">
                  <c:v>18</c:v>
                </c:pt>
                <c:pt idx="20">
                  <c:v>-6.4</c:v>
                </c:pt>
                <c:pt idx="21">
                  <c:v>45.5</c:v>
                </c:pt>
                <c:pt idx="22">
                  <c:v>-4.0999999999999996</c:v>
                </c:pt>
                <c:pt idx="23">
                  <c:v>9.9</c:v>
                </c:pt>
                <c:pt idx="24">
                  <c:v>-6.1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7-490D-835B-30A8FE702DF9}"/>
            </c:ext>
          </c:extLst>
        </c:ser>
        <c:ser>
          <c:idx val="1"/>
          <c:order val="1"/>
          <c:tx>
            <c:strRef>
              <c:f>'9'!$J$28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multiLvlStrRef>
              <c:f>'9'!$G$34:$H$58</c:f>
              <c:multiLvlStrCache>
                <c:ptCount val="25"/>
                <c:lvl>
                  <c:pt idx="0">
                    <c:v>J</c:v>
                  </c:pt>
                  <c:pt idx="1">
                    <c:v>J</c:v>
                  </c:pt>
                  <c:pt idx="2">
                    <c:v>A</c:v>
                  </c:pt>
                  <c:pt idx="3">
                    <c:v>S</c:v>
                  </c:pt>
                  <c:pt idx="4">
                    <c:v>O</c:v>
                  </c:pt>
                  <c:pt idx="5">
                    <c:v>N</c:v>
                  </c:pt>
                  <c:pt idx="6">
                    <c:v>D</c:v>
                  </c:pt>
                  <c:pt idx="7">
                    <c:v>J</c:v>
                  </c:pt>
                  <c:pt idx="8">
                    <c:v>F</c:v>
                  </c:pt>
                  <c:pt idx="9">
                    <c:v>M</c:v>
                  </c:pt>
                  <c:pt idx="10">
                    <c:v>A</c:v>
                  </c:pt>
                  <c:pt idx="11">
                    <c:v>M</c:v>
                  </c:pt>
                  <c:pt idx="12">
                    <c:v>J</c:v>
                  </c:pt>
                  <c:pt idx="13">
                    <c:v>J</c:v>
                  </c:pt>
                  <c:pt idx="14">
                    <c:v>A</c:v>
                  </c:pt>
                  <c:pt idx="15">
                    <c:v>S</c:v>
                  </c:pt>
                  <c:pt idx="16">
                    <c:v>O</c:v>
                  </c:pt>
                  <c:pt idx="17">
                    <c:v>N</c:v>
                  </c:pt>
                  <c:pt idx="18">
                    <c:v>D</c:v>
                  </c:pt>
                  <c:pt idx="19">
                    <c:v>J</c:v>
                  </c:pt>
                  <c:pt idx="20">
                    <c:v>F</c:v>
                  </c:pt>
                  <c:pt idx="21">
                    <c:v>M</c:v>
                  </c:pt>
                  <c:pt idx="22">
                    <c:v>A</c:v>
                  </c:pt>
                  <c:pt idx="23">
                    <c:v>M</c:v>
                  </c:pt>
                  <c:pt idx="24">
                    <c:v>J</c:v>
                  </c:pt>
                </c:lvl>
                <c:lvl>
                  <c:pt idx="0">
                    <c:v>2024</c:v>
                  </c:pt>
                  <c:pt idx="7">
                    <c:v>2025</c:v>
                  </c:pt>
                  <c:pt idx="19">
                    <c:v>2026</c:v>
                  </c:pt>
                </c:lvl>
              </c:multiLvlStrCache>
            </c:multiLvlStrRef>
          </c:cat>
          <c:val>
            <c:numRef>
              <c:f>'9'!$J$34:$J$58</c:f>
              <c:numCache>
                <c:formatCode>General</c:formatCode>
                <c:ptCount val="25"/>
                <c:pt idx="0">
                  <c:v>26.7</c:v>
                </c:pt>
                <c:pt idx="1">
                  <c:v>5.5</c:v>
                </c:pt>
                <c:pt idx="2">
                  <c:v>12.8</c:v>
                </c:pt>
                <c:pt idx="3">
                  <c:v>-9.8000000000000007</c:v>
                </c:pt>
                <c:pt idx="4">
                  <c:v>-1.8</c:v>
                </c:pt>
                <c:pt idx="5">
                  <c:v>6.5</c:v>
                </c:pt>
                <c:pt idx="6">
                  <c:v>1.1000000000000001</c:v>
                </c:pt>
                <c:pt idx="7">
                  <c:v>13.4</c:v>
                </c:pt>
                <c:pt idx="8">
                  <c:v>3.8</c:v>
                </c:pt>
                <c:pt idx="9">
                  <c:v>-11.7</c:v>
                </c:pt>
                <c:pt idx="10">
                  <c:v>2.1</c:v>
                </c:pt>
                <c:pt idx="11">
                  <c:v>-10</c:v>
                </c:pt>
                <c:pt idx="12">
                  <c:v>30.3</c:v>
                </c:pt>
                <c:pt idx="13">
                  <c:v>-1.9</c:v>
                </c:pt>
                <c:pt idx="14">
                  <c:v>4.3</c:v>
                </c:pt>
                <c:pt idx="15">
                  <c:v>-2.2000000000000002</c:v>
                </c:pt>
                <c:pt idx="16">
                  <c:v>8.8000000000000007</c:v>
                </c:pt>
                <c:pt idx="17">
                  <c:v>9.3000000000000007</c:v>
                </c:pt>
                <c:pt idx="18">
                  <c:v>1.1000000000000001</c:v>
                </c:pt>
                <c:pt idx="19">
                  <c:v>17.399999999999999</c:v>
                </c:pt>
                <c:pt idx="20">
                  <c:v>-2.7</c:v>
                </c:pt>
                <c:pt idx="21">
                  <c:v>63.6</c:v>
                </c:pt>
                <c:pt idx="22">
                  <c:v>5.5</c:v>
                </c:pt>
                <c:pt idx="23">
                  <c:v>18.100000000000001</c:v>
                </c:pt>
                <c:pt idx="24">
                  <c:v>-13.4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7-490D-835B-30A8FE702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109799296"/>
        <c:axId val="109928832"/>
      </c:barChart>
      <c:catAx>
        <c:axId val="10979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9928832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09928832"/>
        <c:scaling>
          <c:orientation val="minMax"/>
          <c:max val="70"/>
          <c:min val="-20"/>
        </c:scaling>
        <c:delete val="0"/>
        <c:axPos val="l"/>
        <c:majorGridlines>
          <c:spPr>
            <a:ln w="12700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FFFFFF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09799296"/>
        <c:crosses val="autoZero"/>
        <c:crossBetween val="between"/>
        <c:majorUnit val="10"/>
        <c:minorUnit val="4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40601101971434711"/>
          <c:y val="6.9349566598292875E-2"/>
          <c:w val="0.28156354232747116"/>
          <c:h val="5.168408826945412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1207770</xdr:colOff>
      <xdr:row>14</xdr:row>
      <xdr:rowOff>28576</xdr:rowOff>
    </xdr:from>
    <xdr:to>
      <xdr:col>2</xdr:col>
      <xdr:colOff>3248025</xdr:colOff>
      <xdr:row>27</xdr:row>
      <xdr:rowOff>152400</xdr:rowOff>
    </xdr:to>
    <xdr:graphicFrame macro="">
      <xdr:nvGraphicFramePr>
        <xdr:cNvPr id="1039" name="Diagramm 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3261360</xdr:colOff>
      <xdr:row>0</xdr:row>
      <xdr:rowOff>182880</xdr:rowOff>
    </xdr:from>
    <xdr:to>
      <xdr:col>3</xdr:col>
      <xdr:colOff>75806</xdr:colOff>
      <xdr:row>0</xdr:row>
      <xdr:rowOff>1358004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549140" y="182880"/>
          <a:ext cx="2171306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698500</xdr:colOff>
      <xdr:row>29</xdr:row>
      <xdr:rowOff>95250</xdr:rowOff>
    </xdr:to>
    <xdr:sp macro="" textlink="">
      <xdr:nvSpPr>
        <xdr:cNvPr id="3092" name="AutoShape 3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>
          <a:spLocks noChangeAspect="1" noChangeArrowheads="1"/>
        </xdr:cNvSpPr>
      </xdr:nvSpPr>
      <xdr:spPr bwMode="auto">
        <a:xfrm>
          <a:off x="3136900" y="4051300"/>
          <a:ext cx="698500" cy="514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1270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063240" y="4511040"/>
          <a:ext cx="696595" cy="412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0</xdr:colOff>
      <xdr:row>53</xdr:row>
      <xdr:rowOff>209550</xdr:rowOff>
    </xdr:from>
    <xdr:to>
      <xdr:col>1</xdr:col>
      <xdr:colOff>486755</xdr:colOff>
      <xdr:row>54</xdr:row>
      <xdr:rowOff>9525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201150"/>
          <a:ext cx="48675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1287781</xdr:colOff>
      <xdr:row>0</xdr:row>
      <xdr:rowOff>0</xdr:rowOff>
    </xdr:from>
    <xdr:to>
      <xdr:col>7</xdr:col>
      <xdr:colOff>7620</xdr:colOff>
      <xdr:row>0</xdr:row>
      <xdr:rowOff>906780</xdr:rowOff>
    </xdr:to>
    <xdr:sp macro="" textlink="" fLocksText="0">
      <xdr:nvSpPr>
        <xdr:cNvPr id="2049" name="Text Box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4556761" y="0"/>
          <a:ext cx="1417319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41148" rIns="0" bIns="0" anchor="t" upright="1"/>
        <a:lstStyle/>
        <a:p>
          <a:pPr rtl="0"/>
          <a:r>
            <a:rPr lang="de-DE" sz="1600" b="1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Statistischer </a:t>
          </a:r>
          <a:endParaRPr lang="de-DE" sz="16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rtl="0"/>
          <a:r>
            <a:rPr lang="de-DE" sz="1600" b="1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Bericht</a:t>
          </a:r>
          <a:endParaRPr lang="de-DE" sz="1600">
            <a:effectLst/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+mn-cs"/>
            </a:rPr>
            <a:t>E I 2 – m 06 / 26</a:t>
          </a:r>
          <a:endParaRPr lang="de-DE" sz="12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373380</xdr:colOff>
      <xdr:row>0</xdr:row>
      <xdr:rowOff>1</xdr:rowOff>
    </xdr:from>
    <xdr:to>
      <xdr:col>7</xdr:col>
      <xdr:colOff>583661</xdr:colOff>
      <xdr:row>6</xdr:row>
      <xdr:rowOff>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62941" y="976900"/>
          <a:ext cx="2164080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27</xdr:row>
      <xdr:rowOff>60325</xdr:rowOff>
    </xdr:from>
    <xdr:to>
      <xdr:col>6</xdr:col>
      <xdr:colOff>31750</xdr:colOff>
      <xdr:row>50</xdr:row>
      <xdr:rowOff>41275</xdr:rowOff>
    </xdr:to>
    <xdr:graphicFrame macro="">
      <xdr:nvGraphicFramePr>
        <xdr:cNvPr id="28676" name="Diagramm 1">
          <a:extLst>
            <a:ext uri="{FF2B5EF4-FFF2-40B4-BE49-F238E27FC236}">
              <a16:creationId xmlns:a16="http://schemas.microsoft.com/office/drawing/2014/main" id="{00000000-0008-0000-0800-0000047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0.45659</cdr:x>
      <cdr:y>0.94108</cdr:y>
    </cdr:from>
    <cdr:to>
      <cdr:x>0.45659</cdr:x>
      <cdr:y>0.94108</cdr:y>
    </cdr:to>
    <cdr:sp macro="" textlink="">
      <cdr:nvSpPr>
        <cdr:cNvPr id="29697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2438360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0.14047</cdr:x>
      <cdr:y>0.94108</cdr:y>
    </cdr:from>
    <cdr:to>
      <cdr:x>0.14047</cdr:x>
      <cdr:y>0.94108</cdr:y>
    </cdr:to>
    <cdr:sp macro="" textlink="">
      <cdr:nvSpPr>
        <cdr:cNvPr id="29698" name="Text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750173" y="31253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0800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619125</xdr:rowOff>
        </xdr:from>
        <xdr:to>
          <xdr:col>6</xdr:col>
          <xdr:colOff>1981200</xdr:colOff>
          <xdr:row>57</xdr:row>
          <xdr:rowOff>104775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F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42111_2026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0"/>
  <sheetViews>
    <sheetView tabSelected="1" zoomScaleNormal="100" workbookViewId="0"/>
  </sheetViews>
  <sheetFormatPr baseColWidth="10" defaultColWidth="11.5703125" defaultRowHeight="12.75" x14ac:dyDescent="0.2"/>
  <cols>
    <col min="1" max="1" width="18.140625" customWidth="1"/>
    <col min="2" max="2" width="0.7109375" customWidth="1"/>
    <col min="3" max="3" width="78.140625" customWidth="1"/>
    <col min="4" max="6" width="2.7109375" customWidth="1"/>
    <col min="7" max="7" width="4.42578125" style="19" bestFit="1" customWidth="1"/>
    <col min="8" max="8" width="5.140625" style="20" customWidth="1"/>
    <col min="9" max="9" width="5.140625" style="21" customWidth="1"/>
  </cols>
  <sheetData>
    <row r="1" spans="1:12" ht="156.6" customHeight="1" x14ac:dyDescent="0.25">
      <c r="A1" s="17"/>
      <c r="B1" s="17"/>
      <c r="C1" s="17"/>
      <c r="D1" s="327"/>
      <c r="E1" s="17"/>
      <c r="F1" s="17"/>
      <c r="G1" s="340"/>
      <c r="H1" s="3" t="s">
        <v>42</v>
      </c>
      <c r="I1" s="4">
        <v>3.4</v>
      </c>
      <c r="J1" s="5"/>
      <c r="K1" s="17"/>
      <c r="L1" s="17"/>
    </row>
    <row r="2" spans="1:12" ht="40.15" customHeight="1" x14ac:dyDescent="0.6">
      <c r="A2" s="17"/>
      <c r="B2" s="328" t="s">
        <v>15</v>
      </c>
      <c r="C2" s="6" t="s">
        <v>291</v>
      </c>
      <c r="D2" s="329"/>
      <c r="E2" s="17"/>
      <c r="F2" s="17"/>
      <c r="G2" s="341"/>
      <c r="H2" s="3" t="s">
        <v>43</v>
      </c>
      <c r="I2" s="4">
        <v>4.7</v>
      </c>
      <c r="J2" s="5"/>
      <c r="K2" s="17"/>
      <c r="L2" s="17"/>
    </row>
    <row r="3" spans="1:12" ht="39" x14ac:dyDescent="0.6">
      <c r="A3" s="17"/>
      <c r="B3" s="328" t="s">
        <v>16</v>
      </c>
      <c r="C3" s="6" t="s">
        <v>292</v>
      </c>
      <c r="D3" s="329"/>
      <c r="E3" s="17"/>
      <c r="F3" s="17"/>
      <c r="G3" s="341"/>
      <c r="H3" s="3" t="s">
        <v>44</v>
      </c>
      <c r="I3" s="4">
        <v>-2.7</v>
      </c>
      <c r="J3" s="5"/>
      <c r="K3" s="17"/>
      <c r="L3" s="17"/>
    </row>
    <row r="4" spans="1:12" ht="6.6" customHeight="1" x14ac:dyDescent="0.6">
      <c r="A4" s="17"/>
      <c r="B4" s="17"/>
      <c r="C4" s="6"/>
      <c r="D4" s="329"/>
      <c r="E4" s="17"/>
      <c r="F4" s="17"/>
      <c r="G4" s="341"/>
      <c r="H4" s="3" t="s">
        <v>45</v>
      </c>
      <c r="I4" s="4">
        <v>-8.5</v>
      </c>
      <c r="J4" s="5"/>
      <c r="K4" s="17"/>
      <c r="L4" s="17"/>
    </row>
    <row r="5" spans="1:12" ht="21" x14ac:dyDescent="0.35">
      <c r="A5" s="17"/>
      <c r="B5" s="17"/>
      <c r="C5" s="7" t="s">
        <v>311</v>
      </c>
      <c r="D5" s="329"/>
      <c r="E5" s="17"/>
      <c r="F5" s="17"/>
      <c r="G5" s="341"/>
      <c r="H5" s="3" t="s">
        <v>44</v>
      </c>
      <c r="I5" s="4">
        <v>-21.2</v>
      </c>
      <c r="J5" s="5"/>
      <c r="K5" s="17"/>
      <c r="L5" s="17"/>
    </row>
    <row r="6" spans="1:12" s="1" customFormat="1" ht="34.9" customHeight="1" x14ac:dyDescent="0.2">
      <c r="A6" s="138"/>
      <c r="B6" s="138"/>
      <c r="C6" s="138"/>
      <c r="D6" s="329"/>
      <c r="E6" s="138"/>
      <c r="F6" s="138"/>
      <c r="G6" s="341">
        <v>2024</v>
      </c>
      <c r="H6" s="3" t="s">
        <v>42</v>
      </c>
      <c r="I6" s="4">
        <v>-12.3</v>
      </c>
      <c r="J6" s="5"/>
      <c r="K6" s="138"/>
      <c r="L6" s="138"/>
    </row>
    <row r="7" spans="1:12" ht="84" customHeight="1" x14ac:dyDescent="0.25">
      <c r="A7" s="17"/>
      <c r="B7" s="17"/>
      <c r="C7" s="8" t="s">
        <v>327</v>
      </c>
      <c r="D7" s="329"/>
      <c r="E7" s="17"/>
      <c r="F7" s="17"/>
      <c r="G7" s="341"/>
      <c r="H7" s="3" t="s">
        <v>42</v>
      </c>
      <c r="I7" s="4">
        <v>-18.2</v>
      </c>
      <c r="J7" s="5"/>
      <c r="K7" s="17"/>
      <c r="L7" s="17"/>
    </row>
    <row r="8" spans="1:12" ht="13.5" x14ac:dyDescent="0.25">
      <c r="A8" s="17"/>
      <c r="B8" s="17"/>
      <c r="C8" s="17"/>
      <c r="D8" s="329"/>
      <c r="E8" s="17"/>
      <c r="F8" s="17"/>
      <c r="G8" s="341"/>
      <c r="H8" s="3" t="s">
        <v>45</v>
      </c>
      <c r="I8" s="4">
        <v>-18.5</v>
      </c>
      <c r="J8" s="5"/>
      <c r="K8" s="17"/>
      <c r="L8" s="17"/>
    </row>
    <row r="9" spans="1:12" ht="47.25" x14ac:dyDescent="0.25">
      <c r="A9" s="17"/>
      <c r="B9" s="17"/>
      <c r="C9" s="9" t="s">
        <v>241</v>
      </c>
      <c r="D9" s="329"/>
      <c r="E9" s="17"/>
      <c r="F9" s="17"/>
      <c r="G9" s="341"/>
      <c r="H9" s="10" t="s">
        <v>46</v>
      </c>
      <c r="I9" s="4">
        <v>-12.6</v>
      </c>
      <c r="J9" s="5"/>
      <c r="K9" s="17"/>
      <c r="L9" s="17"/>
    </row>
    <row r="10" spans="1:12" ht="7.15" customHeight="1" x14ac:dyDescent="0.25">
      <c r="A10" s="17"/>
      <c r="B10" s="17"/>
      <c r="C10" s="17"/>
      <c r="D10" s="329"/>
      <c r="E10" s="17"/>
      <c r="F10" s="17"/>
      <c r="G10" s="341"/>
      <c r="H10" s="10" t="s">
        <v>47</v>
      </c>
      <c r="I10" s="4">
        <v>-15.9</v>
      </c>
      <c r="J10" s="5"/>
      <c r="K10" s="17"/>
      <c r="L10" s="17"/>
    </row>
    <row r="11" spans="1:12" ht="15.75" x14ac:dyDescent="0.25">
      <c r="A11" s="178"/>
      <c r="B11" s="17"/>
      <c r="C11" s="9" t="s">
        <v>188</v>
      </c>
      <c r="D11" s="329"/>
      <c r="E11" s="17"/>
      <c r="F11" s="17"/>
      <c r="G11" s="341"/>
      <c r="H11" s="10" t="s">
        <v>48</v>
      </c>
      <c r="I11" s="4">
        <v>-14.8</v>
      </c>
      <c r="J11" s="5"/>
      <c r="K11" s="17"/>
      <c r="L11" s="17"/>
    </row>
    <row r="12" spans="1:12" ht="39.75" customHeight="1" x14ac:dyDescent="0.25">
      <c r="A12" s="17"/>
      <c r="B12" s="17"/>
      <c r="C12" s="17"/>
      <c r="D12" s="17"/>
      <c r="E12" s="17"/>
      <c r="F12" s="17"/>
      <c r="G12" s="344"/>
      <c r="H12" s="10" t="s">
        <v>41</v>
      </c>
      <c r="I12" s="4">
        <v>-11.9</v>
      </c>
      <c r="J12" s="5"/>
      <c r="K12" s="17"/>
      <c r="L12" s="17"/>
    </row>
    <row r="13" spans="1:12" ht="27.75" customHeight="1" x14ac:dyDescent="0.25">
      <c r="A13" s="17"/>
      <c r="B13" s="17"/>
      <c r="C13" s="11" t="s">
        <v>312</v>
      </c>
      <c r="D13" s="17"/>
      <c r="E13" s="17"/>
      <c r="F13" s="17"/>
      <c r="G13" s="347">
        <v>2025</v>
      </c>
      <c r="H13" s="3" t="s">
        <v>42</v>
      </c>
      <c r="I13" s="4">
        <v>-6</v>
      </c>
      <c r="J13" s="5"/>
      <c r="K13" s="17"/>
      <c r="L13" s="17"/>
    </row>
    <row r="14" spans="1:12" ht="13.5" x14ac:dyDescent="0.25">
      <c r="A14" s="17"/>
      <c r="B14" s="17"/>
      <c r="C14" s="12" t="s">
        <v>253</v>
      </c>
      <c r="D14" s="17"/>
      <c r="E14" s="17"/>
      <c r="F14" s="17"/>
      <c r="G14" s="348"/>
      <c r="H14" s="3" t="s">
        <v>43</v>
      </c>
      <c r="I14" s="4">
        <v>-5.0999999999999996</v>
      </c>
      <c r="J14" s="5"/>
      <c r="K14" s="17"/>
      <c r="L14" s="17"/>
    </row>
    <row r="15" spans="1:12" ht="13.5" x14ac:dyDescent="0.25">
      <c r="A15" s="17"/>
      <c r="B15" s="17"/>
      <c r="C15" s="17"/>
      <c r="D15" s="17"/>
      <c r="E15" s="17"/>
      <c r="F15" s="17"/>
      <c r="G15" s="348"/>
      <c r="H15" s="3" t="s">
        <v>44</v>
      </c>
      <c r="I15" s="4">
        <v>-9.3000000000000007</v>
      </c>
      <c r="J15" s="5"/>
      <c r="K15" s="17"/>
      <c r="L15" s="17"/>
    </row>
    <row r="16" spans="1:12" ht="13.5" x14ac:dyDescent="0.25">
      <c r="A16" s="17"/>
      <c r="B16" s="17"/>
      <c r="C16" s="17"/>
      <c r="D16" s="17"/>
      <c r="E16" s="17"/>
      <c r="F16" s="17"/>
      <c r="G16" s="348"/>
      <c r="H16" s="3" t="s">
        <v>45</v>
      </c>
      <c r="I16" s="4">
        <v>6.7</v>
      </c>
      <c r="J16" s="5"/>
      <c r="K16" s="17"/>
      <c r="L16" s="17"/>
    </row>
    <row r="17" spans="1:12" ht="13.5" x14ac:dyDescent="0.25">
      <c r="A17" s="17"/>
      <c r="B17" s="17"/>
      <c r="C17" s="17"/>
      <c r="D17" s="17"/>
      <c r="E17" s="17"/>
      <c r="F17" s="17"/>
      <c r="G17" s="348"/>
      <c r="H17" s="3" t="s">
        <v>44</v>
      </c>
      <c r="I17" s="4">
        <v>6.3</v>
      </c>
      <c r="J17" s="5"/>
      <c r="K17" s="17"/>
      <c r="L17" s="17"/>
    </row>
    <row r="18" spans="1:12" ht="13.5" x14ac:dyDescent="0.25">
      <c r="A18" s="17"/>
      <c r="B18" s="17"/>
      <c r="C18" s="17"/>
      <c r="D18" s="17"/>
      <c r="E18" s="17"/>
      <c r="F18" s="17"/>
      <c r="G18" s="348"/>
      <c r="H18" s="3" t="s">
        <v>42</v>
      </c>
      <c r="I18" s="4">
        <v>-2.8</v>
      </c>
      <c r="J18" s="5"/>
      <c r="K18" s="17"/>
      <c r="L18" s="17"/>
    </row>
    <row r="19" spans="1:12" ht="13.5" x14ac:dyDescent="0.25">
      <c r="A19" s="17"/>
      <c r="B19" s="17"/>
      <c r="C19" s="17"/>
      <c r="D19" s="17"/>
      <c r="E19" s="17"/>
      <c r="F19" s="17"/>
      <c r="G19" s="348"/>
      <c r="H19" s="3" t="s">
        <v>42</v>
      </c>
      <c r="I19" s="4">
        <v>7.9</v>
      </c>
      <c r="J19" s="5"/>
      <c r="K19" s="17"/>
      <c r="L19" s="17"/>
    </row>
    <row r="20" spans="1:12" ht="13.5" x14ac:dyDescent="0.25">
      <c r="A20" s="17"/>
      <c r="B20" s="17"/>
      <c r="C20" s="17"/>
      <c r="D20" s="17"/>
      <c r="E20" s="17"/>
      <c r="F20" s="17"/>
      <c r="G20" s="348"/>
      <c r="H20" s="3" t="s">
        <v>45</v>
      </c>
      <c r="I20" s="4">
        <v>-8.1</v>
      </c>
      <c r="J20" s="5"/>
      <c r="K20" s="17"/>
      <c r="L20" s="17"/>
    </row>
    <row r="21" spans="1:12" ht="13.5" x14ac:dyDescent="0.25">
      <c r="A21" s="17"/>
      <c r="B21" s="17"/>
      <c r="C21" s="17"/>
      <c r="D21" s="17"/>
      <c r="E21" s="17"/>
      <c r="F21" s="17"/>
      <c r="G21" s="348"/>
      <c r="H21" s="3" t="s">
        <v>46</v>
      </c>
      <c r="I21" s="4">
        <v>-2.5</v>
      </c>
      <c r="J21" s="5"/>
      <c r="K21" s="17"/>
      <c r="L21" s="17"/>
    </row>
    <row r="22" spans="1:12" ht="13.5" x14ac:dyDescent="0.25">
      <c r="A22" s="17"/>
      <c r="B22" s="17"/>
      <c r="C22" s="17"/>
      <c r="D22" s="17"/>
      <c r="E22" s="17"/>
      <c r="F22" s="17"/>
      <c r="G22" s="348"/>
      <c r="H22" s="3" t="s">
        <v>47</v>
      </c>
      <c r="I22" s="4">
        <v>1.9</v>
      </c>
      <c r="J22" s="5"/>
      <c r="K22" s="17"/>
      <c r="L22" s="17"/>
    </row>
    <row r="23" spans="1:12" ht="13.5" x14ac:dyDescent="0.25">
      <c r="A23" s="17"/>
      <c r="B23" s="17"/>
      <c r="C23" s="17"/>
      <c r="D23" s="17"/>
      <c r="E23" s="17"/>
      <c r="F23" s="17"/>
      <c r="G23" s="348"/>
      <c r="H23" s="10" t="s">
        <v>48</v>
      </c>
      <c r="I23" s="4">
        <v>-1.1000000000000001</v>
      </c>
      <c r="J23" s="5"/>
      <c r="K23" s="17"/>
      <c r="L23" s="17"/>
    </row>
    <row r="24" spans="1:12" ht="13.5" x14ac:dyDescent="0.25">
      <c r="A24" s="17"/>
      <c r="B24" s="17"/>
      <c r="C24" s="17"/>
      <c r="D24" s="17"/>
      <c r="E24" s="17"/>
      <c r="F24" s="17"/>
      <c r="G24" s="349"/>
      <c r="H24" s="10" t="s">
        <v>41</v>
      </c>
      <c r="I24" s="4">
        <v>-10.5</v>
      </c>
      <c r="J24" s="5"/>
      <c r="K24" s="17"/>
      <c r="L24" s="17"/>
    </row>
    <row r="25" spans="1:12" ht="13.5" x14ac:dyDescent="0.25">
      <c r="A25" s="17"/>
      <c r="B25" s="17"/>
      <c r="C25" s="17"/>
      <c r="D25" s="17"/>
      <c r="E25" s="17"/>
      <c r="F25" s="17"/>
      <c r="G25" s="347">
        <v>2026</v>
      </c>
      <c r="H25" s="10" t="s">
        <v>42</v>
      </c>
      <c r="I25" s="4">
        <v>-1.4</v>
      </c>
      <c r="J25" s="5" t="s">
        <v>27</v>
      </c>
      <c r="K25" s="17"/>
      <c r="L25" s="17"/>
    </row>
    <row r="26" spans="1:12" ht="13.5" x14ac:dyDescent="0.25">
      <c r="A26" s="17"/>
      <c r="B26" s="17"/>
      <c r="C26" s="17"/>
      <c r="D26" s="17"/>
      <c r="E26" s="17"/>
      <c r="F26" s="17"/>
      <c r="G26" s="348"/>
      <c r="H26" s="10" t="s">
        <v>43</v>
      </c>
      <c r="I26" s="4">
        <v>1.3</v>
      </c>
      <c r="J26" s="5" t="s">
        <v>27</v>
      </c>
      <c r="K26" s="17"/>
      <c r="L26" s="17"/>
    </row>
    <row r="27" spans="1:12" ht="13.5" x14ac:dyDescent="0.25">
      <c r="A27" s="17"/>
      <c r="B27" s="17"/>
      <c r="C27" s="17"/>
      <c r="D27" s="17"/>
      <c r="E27" s="17"/>
      <c r="F27" s="17"/>
      <c r="G27" s="348"/>
      <c r="H27" s="13" t="s">
        <v>44</v>
      </c>
      <c r="I27" s="4">
        <v>22.3</v>
      </c>
      <c r="J27" s="5" t="s">
        <v>27</v>
      </c>
      <c r="K27" s="17"/>
      <c r="L27" s="17"/>
    </row>
    <row r="28" spans="1:12" ht="13.5" x14ac:dyDescent="0.25">
      <c r="A28" s="17"/>
      <c r="B28" s="17"/>
      <c r="C28" s="17"/>
      <c r="D28" s="17"/>
      <c r="E28" s="17"/>
      <c r="F28" s="17"/>
      <c r="G28" s="348"/>
      <c r="H28" s="10" t="s">
        <v>45</v>
      </c>
      <c r="I28" s="4">
        <v>20.3</v>
      </c>
      <c r="J28" s="5" t="s">
        <v>27</v>
      </c>
      <c r="K28" s="17"/>
      <c r="L28" s="17"/>
    </row>
    <row r="29" spans="1:12" ht="13.5" x14ac:dyDescent="0.25">
      <c r="A29" s="17"/>
      <c r="B29" s="17"/>
      <c r="C29" s="17"/>
      <c r="D29" s="17"/>
      <c r="E29" s="17"/>
      <c r="F29" s="17"/>
      <c r="G29" s="348"/>
      <c r="H29" s="10" t="s">
        <v>44</v>
      </c>
      <c r="I29" s="4">
        <v>17.5</v>
      </c>
      <c r="J29" s="5" t="s">
        <v>27</v>
      </c>
      <c r="K29" s="17"/>
      <c r="L29" s="17"/>
    </row>
    <row r="30" spans="1:12" ht="13.5" x14ac:dyDescent="0.25">
      <c r="A30" s="17"/>
      <c r="B30" s="17"/>
      <c r="C30" s="17"/>
      <c r="D30" s="17"/>
      <c r="E30" s="17"/>
      <c r="F30" s="17"/>
      <c r="G30" s="348"/>
      <c r="H30" s="10" t="s">
        <v>42</v>
      </c>
      <c r="I30" s="4">
        <v>6.7</v>
      </c>
      <c r="J30" s="5" t="s">
        <v>27</v>
      </c>
      <c r="K30" s="17"/>
      <c r="L30" s="17"/>
    </row>
    <row r="31" spans="1:12" ht="13.5" x14ac:dyDescent="0.25">
      <c r="A31" s="17"/>
      <c r="B31" s="17"/>
      <c r="C31" s="17"/>
      <c r="D31" s="17"/>
      <c r="E31" s="17"/>
      <c r="F31" s="17"/>
      <c r="G31" s="348"/>
      <c r="H31" s="10" t="s">
        <v>42</v>
      </c>
      <c r="I31" s="4"/>
      <c r="J31" s="5" t="s">
        <v>27</v>
      </c>
      <c r="K31" s="17"/>
      <c r="L31" s="17"/>
    </row>
    <row r="32" spans="1:12" ht="12" customHeight="1" x14ac:dyDescent="0.25">
      <c r="A32" s="17"/>
      <c r="B32" s="17"/>
      <c r="C32" s="17"/>
      <c r="D32" s="17"/>
      <c r="E32" s="17"/>
      <c r="F32" s="17"/>
      <c r="G32" s="348"/>
      <c r="H32" s="10" t="s">
        <v>45</v>
      </c>
      <c r="I32" s="4"/>
      <c r="J32" s="5" t="s">
        <v>27</v>
      </c>
      <c r="K32" s="17"/>
      <c r="L32" s="17"/>
    </row>
    <row r="33" spans="1:12" ht="13.5" x14ac:dyDescent="0.25">
      <c r="A33" s="17"/>
      <c r="B33" s="17"/>
      <c r="C33" s="17"/>
      <c r="D33" s="17"/>
      <c r="E33" s="17"/>
      <c r="F33" s="17"/>
      <c r="G33" s="348"/>
      <c r="H33" s="10" t="s">
        <v>46</v>
      </c>
      <c r="I33" s="4"/>
      <c r="J33" s="5" t="s">
        <v>27</v>
      </c>
      <c r="K33" s="17"/>
      <c r="L33" s="17"/>
    </row>
    <row r="34" spans="1:12" ht="13.5" x14ac:dyDescent="0.25">
      <c r="A34" s="17"/>
      <c r="B34" s="17"/>
      <c r="C34" s="17"/>
      <c r="D34" s="17"/>
      <c r="E34" s="17"/>
      <c r="F34" s="17"/>
      <c r="G34" s="348"/>
      <c r="H34" s="10" t="s">
        <v>47</v>
      </c>
      <c r="I34" s="4"/>
      <c r="J34" s="5" t="s">
        <v>27</v>
      </c>
      <c r="K34" s="17"/>
      <c r="L34" s="17"/>
    </row>
    <row r="35" spans="1:12" ht="13.5" x14ac:dyDescent="0.25">
      <c r="A35" s="17"/>
      <c r="B35" s="17"/>
      <c r="C35" s="17"/>
      <c r="D35" s="17"/>
      <c r="E35" s="17"/>
      <c r="F35" s="17"/>
      <c r="G35" s="348"/>
      <c r="H35" s="10" t="s">
        <v>48</v>
      </c>
      <c r="I35" s="4"/>
      <c r="J35" s="5" t="s">
        <v>27</v>
      </c>
      <c r="K35" s="17"/>
      <c r="L35" s="17"/>
    </row>
    <row r="36" spans="1:12" ht="13.5" x14ac:dyDescent="0.25">
      <c r="A36" s="17"/>
      <c r="B36" s="17"/>
      <c r="C36" s="17"/>
      <c r="D36" s="17"/>
      <c r="E36" s="17"/>
      <c r="F36" s="17"/>
      <c r="G36" s="349"/>
      <c r="H36" s="10" t="s">
        <v>41</v>
      </c>
      <c r="I36" s="4"/>
      <c r="J36" s="5" t="s">
        <v>27</v>
      </c>
      <c r="K36" s="17"/>
      <c r="L36" s="17"/>
    </row>
    <row r="37" spans="1:12" ht="13.5" x14ac:dyDescent="0.25">
      <c r="A37" s="17"/>
      <c r="B37" s="17"/>
      <c r="C37" s="17"/>
      <c r="D37" s="17"/>
      <c r="E37" s="17"/>
      <c r="F37" s="17"/>
      <c r="G37" s="14"/>
      <c r="H37" s="15"/>
      <c r="I37" s="16"/>
      <c r="J37" s="17"/>
      <c r="K37" s="17"/>
      <c r="L37" s="17"/>
    </row>
    <row r="38" spans="1:12" ht="13.5" x14ac:dyDescent="0.25">
      <c r="A38" s="17"/>
      <c r="B38" s="17"/>
      <c r="C38" s="17"/>
      <c r="D38" s="17"/>
      <c r="E38" s="17"/>
      <c r="F38" s="17"/>
      <c r="G38" s="18"/>
      <c r="H38" s="10"/>
      <c r="I38" s="16"/>
      <c r="J38" s="17"/>
      <c r="K38" s="17"/>
      <c r="L38" s="17"/>
    </row>
    <row r="39" spans="1:12" ht="13.5" x14ac:dyDescent="0.25">
      <c r="A39" s="17"/>
      <c r="B39" s="17"/>
      <c r="C39" s="17"/>
      <c r="D39" s="17"/>
      <c r="E39" s="17"/>
      <c r="F39" s="17"/>
      <c r="G39" s="18"/>
      <c r="H39" s="10"/>
      <c r="I39" s="16"/>
      <c r="J39" s="17"/>
      <c r="K39" s="17"/>
      <c r="L39" s="17"/>
    </row>
    <row r="40" spans="1:12" ht="13.5" x14ac:dyDescent="0.25">
      <c r="A40" s="17"/>
      <c r="B40" s="17"/>
      <c r="C40" s="17"/>
      <c r="D40" s="17"/>
      <c r="E40" s="17"/>
      <c r="F40" s="17"/>
      <c r="G40" s="18"/>
      <c r="H40" s="10"/>
      <c r="I40" s="16"/>
      <c r="J40" s="17"/>
      <c r="K40" s="17"/>
      <c r="L40" s="17"/>
    </row>
  </sheetData>
  <sheetProtection formatRows="0" deleteRows="0"/>
  <mergeCells count="2">
    <mergeCell ref="G13:G24"/>
    <mergeCell ref="G25:G36"/>
  </mergeCells>
  <phoneticPr fontId="4" type="noConversion"/>
  <pageMargins left="0.59055118110236227" right="0.15748031496062992" top="0.78740157480314965" bottom="0.59055118110236227" header="0.31496062992125984" footer="0.23622047244094491"/>
  <pageSetup paperSize="9" orientation="portrait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/>
  <dimension ref="A1:Z62"/>
  <sheetViews>
    <sheetView zoomScaleNormal="100" workbookViewId="0">
      <pane ySplit="5" topLeftCell="A6" activePane="bottomLeft" state="frozen"/>
      <selection sqref="A1:N12"/>
      <selection pane="bottomLeft" activeCell="A6" sqref="A6"/>
    </sheetView>
  </sheetViews>
  <sheetFormatPr baseColWidth="10" defaultColWidth="11.42578125" defaultRowHeight="12" customHeight="1" x14ac:dyDescent="0.2"/>
  <cols>
    <col min="1" max="1" width="8.28515625" style="229" customWidth="1"/>
    <col min="2" max="13" width="5.85546875" style="229" customWidth="1"/>
    <col min="14" max="14" width="7.42578125" style="229" customWidth="1"/>
    <col min="15" max="19" width="11.42578125" style="228"/>
    <col min="20" max="16384" width="11.42578125" style="229"/>
  </cols>
  <sheetData>
    <row r="1" spans="1:19" ht="24" customHeight="1" x14ac:dyDescent="0.2">
      <c r="A1" s="358" t="s">
        <v>305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</row>
    <row r="2" spans="1:19" ht="12" customHeight="1" x14ac:dyDescent="0.2">
      <c r="A2" s="230" t="s">
        <v>298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9" ht="12" customHeight="1" x14ac:dyDescent="0.2">
      <c r="A3" s="232"/>
      <c r="B3" s="233"/>
      <c r="C3" s="233"/>
      <c r="D3" s="233"/>
      <c r="E3" s="233"/>
      <c r="F3" s="234"/>
      <c r="G3" s="235"/>
      <c r="H3" s="235"/>
      <c r="O3" s="236"/>
    </row>
    <row r="4" spans="1:19" s="238" customFormat="1" ht="12" customHeight="1" x14ac:dyDescent="0.25">
      <c r="A4" s="446" t="s">
        <v>10</v>
      </c>
      <c r="B4" s="449" t="s">
        <v>289</v>
      </c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236"/>
      <c r="P4" s="237"/>
      <c r="Q4" s="237"/>
      <c r="R4" s="237"/>
      <c r="S4" s="237"/>
    </row>
    <row r="5" spans="1:19" s="238" customFormat="1" ht="12" customHeight="1" x14ac:dyDescent="0.2">
      <c r="A5" s="447"/>
      <c r="B5" s="239" t="s">
        <v>60</v>
      </c>
      <c r="C5" s="240" t="s">
        <v>61</v>
      </c>
      <c r="D5" s="240" t="s">
        <v>62</v>
      </c>
      <c r="E5" s="240" t="s">
        <v>63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0" t="s">
        <v>70</v>
      </c>
      <c r="M5" s="240" t="s">
        <v>71</v>
      </c>
      <c r="N5" s="241" t="s">
        <v>10</v>
      </c>
      <c r="O5" s="237"/>
      <c r="P5" s="237"/>
      <c r="Q5" s="237"/>
      <c r="R5" s="237"/>
      <c r="S5" s="237"/>
    </row>
    <row r="6" spans="1:19" s="238" customFormat="1" ht="12" customHeight="1" x14ac:dyDescent="0.2">
      <c r="A6" s="242"/>
      <c r="B6" s="243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4"/>
      <c r="O6" s="237"/>
      <c r="P6" s="237"/>
      <c r="Q6" s="237"/>
      <c r="R6" s="237"/>
      <c r="S6" s="237"/>
    </row>
    <row r="7" spans="1:19" ht="12" customHeight="1" x14ac:dyDescent="0.2">
      <c r="A7" s="245"/>
      <c r="B7" s="445" t="s">
        <v>11</v>
      </c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</row>
    <row r="8" spans="1:19" ht="12" customHeight="1" x14ac:dyDescent="0.2">
      <c r="A8" s="246">
        <v>2020</v>
      </c>
      <c r="B8" s="247">
        <v>88</v>
      </c>
      <c r="C8" s="247">
        <v>86.4</v>
      </c>
      <c r="D8" s="247">
        <v>109.7</v>
      </c>
      <c r="E8" s="247">
        <v>74.7</v>
      </c>
      <c r="F8" s="247">
        <v>75.5</v>
      </c>
      <c r="G8" s="247">
        <v>110.3</v>
      </c>
      <c r="H8" s="247">
        <v>98.4</v>
      </c>
      <c r="I8" s="247">
        <v>85.5</v>
      </c>
      <c r="J8" s="247">
        <v>91.1</v>
      </c>
      <c r="K8" s="247">
        <v>94</v>
      </c>
      <c r="L8" s="247">
        <v>98.4</v>
      </c>
      <c r="M8" s="247">
        <v>87.8</v>
      </c>
      <c r="N8" s="247">
        <v>91.7</v>
      </c>
    </row>
    <row r="9" spans="1:19" ht="12" customHeight="1" x14ac:dyDescent="0.2">
      <c r="A9" s="246">
        <v>2021</v>
      </c>
      <c r="B9" s="247">
        <v>90.9</v>
      </c>
      <c r="C9" s="247">
        <v>91.4</v>
      </c>
      <c r="D9" s="247">
        <v>124.4</v>
      </c>
      <c r="E9" s="247">
        <v>95.5</v>
      </c>
      <c r="F9" s="247">
        <v>86.7</v>
      </c>
      <c r="G9" s="247">
        <v>113.7</v>
      </c>
      <c r="H9" s="247">
        <v>96.4</v>
      </c>
      <c r="I9" s="247">
        <v>92</v>
      </c>
      <c r="J9" s="247">
        <v>110.2</v>
      </c>
      <c r="K9" s="247">
        <v>89.4</v>
      </c>
      <c r="L9" s="247">
        <v>92.6</v>
      </c>
      <c r="M9" s="247">
        <v>116.8</v>
      </c>
      <c r="N9" s="247">
        <v>100</v>
      </c>
    </row>
    <row r="10" spans="1:19" ht="12" customHeight="1" x14ac:dyDescent="0.2">
      <c r="A10" s="246">
        <v>2022</v>
      </c>
      <c r="B10" s="247">
        <v>86.4</v>
      </c>
      <c r="C10" s="247">
        <v>95.9</v>
      </c>
      <c r="D10" s="247">
        <v>129.6</v>
      </c>
      <c r="E10" s="247">
        <v>91.4</v>
      </c>
      <c r="F10" s="247">
        <v>91.1</v>
      </c>
      <c r="G10" s="247">
        <v>99.7</v>
      </c>
      <c r="H10" s="247">
        <v>108.5</v>
      </c>
      <c r="I10" s="247">
        <v>104.5</v>
      </c>
      <c r="J10" s="247">
        <v>97.5</v>
      </c>
      <c r="K10" s="247">
        <v>85.3</v>
      </c>
      <c r="L10" s="247">
        <v>97.2</v>
      </c>
      <c r="M10" s="247">
        <v>109.4</v>
      </c>
      <c r="N10" s="247">
        <v>99.7</v>
      </c>
    </row>
    <row r="11" spans="1:19" ht="12" customHeight="1" x14ac:dyDescent="0.2">
      <c r="A11" s="246">
        <v>2023</v>
      </c>
      <c r="B11" s="247">
        <v>86.8</v>
      </c>
      <c r="C11" s="247">
        <v>135.5</v>
      </c>
      <c r="D11" s="247">
        <v>127.9</v>
      </c>
      <c r="E11" s="247">
        <v>89.9</v>
      </c>
      <c r="F11" s="247">
        <v>83.1</v>
      </c>
      <c r="G11" s="247">
        <v>121.8</v>
      </c>
      <c r="H11" s="247">
        <v>91.3</v>
      </c>
      <c r="I11" s="247">
        <v>94.7</v>
      </c>
      <c r="J11" s="247">
        <v>101.5</v>
      </c>
      <c r="K11" s="247">
        <v>92.3</v>
      </c>
      <c r="L11" s="247">
        <v>96.6</v>
      </c>
      <c r="M11" s="247">
        <v>128.80000000000001</v>
      </c>
      <c r="N11" s="247">
        <v>104.2</v>
      </c>
    </row>
    <row r="12" spans="1:19" ht="12" customHeight="1" x14ac:dyDescent="0.2">
      <c r="A12" s="246">
        <v>2024</v>
      </c>
      <c r="B12" s="247">
        <v>90.3</v>
      </c>
      <c r="C12" s="247">
        <v>89.7</v>
      </c>
      <c r="D12" s="247">
        <v>99.4</v>
      </c>
      <c r="E12" s="247">
        <v>86.8</v>
      </c>
      <c r="F12" s="247">
        <v>87.1</v>
      </c>
      <c r="G12" s="247">
        <v>100</v>
      </c>
      <c r="H12" s="247">
        <v>95.8</v>
      </c>
      <c r="I12" s="247">
        <v>88.7</v>
      </c>
      <c r="J12" s="247">
        <v>96.9</v>
      </c>
      <c r="K12" s="247">
        <v>77.7</v>
      </c>
      <c r="L12" s="247">
        <v>81.599999999999994</v>
      </c>
      <c r="M12" s="247">
        <v>83.5</v>
      </c>
      <c r="N12" s="247">
        <v>89.8</v>
      </c>
    </row>
    <row r="13" spans="1:19" ht="12" customHeight="1" x14ac:dyDescent="0.2">
      <c r="A13" s="246">
        <v>2025</v>
      </c>
      <c r="B13" s="247">
        <v>89.2</v>
      </c>
      <c r="C13" s="247">
        <v>97.4</v>
      </c>
      <c r="D13" s="247">
        <v>96.6</v>
      </c>
      <c r="E13" s="247">
        <v>95.5</v>
      </c>
      <c r="F13" s="247">
        <v>83.2</v>
      </c>
      <c r="G13" s="247">
        <v>119.4</v>
      </c>
      <c r="H13" s="247">
        <v>85.9</v>
      </c>
      <c r="I13" s="247">
        <v>105.3</v>
      </c>
      <c r="J13" s="247">
        <v>101.3</v>
      </c>
      <c r="K13" s="247">
        <v>103.4</v>
      </c>
      <c r="L13" s="247">
        <v>83.4</v>
      </c>
      <c r="M13" s="247">
        <v>85</v>
      </c>
      <c r="N13" s="247">
        <v>95.5</v>
      </c>
    </row>
    <row r="14" spans="1:19" ht="12" customHeight="1" x14ac:dyDescent="0.2">
      <c r="A14" s="248" t="s">
        <v>302</v>
      </c>
      <c r="B14" s="247">
        <v>97</v>
      </c>
      <c r="C14" s="247">
        <v>91.2</v>
      </c>
      <c r="D14" s="247">
        <v>140.6</v>
      </c>
      <c r="E14" s="247">
        <v>91.6</v>
      </c>
      <c r="F14" s="247">
        <v>91.4</v>
      </c>
      <c r="G14" s="247">
        <v>112.1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</row>
    <row r="15" spans="1:19" s="251" customFormat="1" ht="12" customHeight="1" x14ac:dyDescent="0.2">
      <c r="A15" s="249"/>
      <c r="B15" s="445" t="s">
        <v>72</v>
      </c>
      <c r="C15" s="445"/>
      <c r="D15" s="445"/>
      <c r="E15" s="445"/>
      <c r="F15" s="445"/>
      <c r="G15" s="445"/>
      <c r="H15" s="445"/>
      <c r="I15" s="445"/>
      <c r="J15" s="445"/>
      <c r="K15" s="445"/>
      <c r="L15" s="445"/>
      <c r="M15" s="445"/>
      <c r="N15" s="445"/>
      <c r="O15" s="250"/>
      <c r="P15" s="250"/>
      <c r="Q15" s="250"/>
      <c r="R15" s="250"/>
      <c r="S15" s="250"/>
    </row>
    <row r="16" spans="1:19" ht="12" customHeight="1" x14ac:dyDescent="0.2">
      <c r="A16" s="246">
        <v>2020</v>
      </c>
      <c r="B16" s="247">
        <v>88.5</v>
      </c>
      <c r="C16" s="247">
        <v>90.9</v>
      </c>
      <c r="D16" s="247">
        <v>126</v>
      </c>
      <c r="E16" s="247">
        <v>74.099999999999994</v>
      </c>
      <c r="F16" s="247">
        <v>83</v>
      </c>
      <c r="G16" s="247">
        <v>132.30000000000001</v>
      </c>
      <c r="H16" s="247">
        <v>123.5</v>
      </c>
      <c r="I16" s="247">
        <v>99.3</v>
      </c>
      <c r="J16" s="247">
        <v>87.3</v>
      </c>
      <c r="K16" s="247">
        <v>101.4</v>
      </c>
      <c r="L16" s="247">
        <v>114.8</v>
      </c>
      <c r="M16" s="247">
        <v>89.1</v>
      </c>
      <c r="N16" s="247">
        <v>100.9</v>
      </c>
    </row>
    <row r="17" spans="1:19" ht="12" customHeight="1" x14ac:dyDescent="0.2">
      <c r="A17" s="246">
        <v>2021</v>
      </c>
      <c r="B17" s="247">
        <v>83.5</v>
      </c>
      <c r="C17" s="247">
        <v>91.8</v>
      </c>
      <c r="D17" s="247">
        <v>116.9</v>
      </c>
      <c r="E17" s="247">
        <v>83.7</v>
      </c>
      <c r="F17" s="247">
        <v>80.5</v>
      </c>
      <c r="G17" s="247">
        <v>126.1</v>
      </c>
      <c r="H17" s="247">
        <v>97.4</v>
      </c>
      <c r="I17" s="247">
        <v>87.1</v>
      </c>
      <c r="J17" s="247">
        <v>114</v>
      </c>
      <c r="K17" s="247">
        <v>95.9</v>
      </c>
      <c r="L17" s="247">
        <v>87.2</v>
      </c>
      <c r="M17" s="247">
        <v>135.9</v>
      </c>
      <c r="N17" s="247">
        <v>100</v>
      </c>
    </row>
    <row r="18" spans="1:19" ht="12" customHeight="1" x14ac:dyDescent="0.2">
      <c r="A18" s="246">
        <v>2022</v>
      </c>
      <c r="B18" s="247">
        <v>79.7</v>
      </c>
      <c r="C18" s="247">
        <v>92.7</v>
      </c>
      <c r="D18" s="247">
        <v>155.9</v>
      </c>
      <c r="E18" s="247">
        <v>93.4</v>
      </c>
      <c r="F18" s="247">
        <v>77.3</v>
      </c>
      <c r="G18" s="247">
        <v>95.4</v>
      </c>
      <c r="H18" s="247">
        <v>143</v>
      </c>
      <c r="I18" s="247">
        <v>86.9</v>
      </c>
      <c r="J18" s="247">
        <v>86</v>
      </c>
      <c r="K18" s="247">
        <v>78.7</v>
      </c>
      <c r="L18" s="247">
        <v>109.1</v>
      </c>
      <c r="M18" s="247">
        <v>128.30000000000001</v>
      </c>
      <c r="N18" s="247">
        <v>102.2</v>
      </c>
    </row>
    <row r="19" spans="1:19" ht="12" customHeight="1" x14ac:dyDescent="0.2">
      <c r="A19" s="246">
        <v>2023</v>
      </c>
      <c r="B19" s="247">
        <v>77.3</v>
      </c>
      <c r="C19" s="247">
        <v>194.5</v>
      </c>
      <c r="D19" s="247">
        <v>112.8</v>
      </c>
      <c r="E19" s="247">
        <v>102.2</v>
      </c>
      <c r="F19" s="247">
        <v>80.7</v>
      </c>
      <c r="G19" s="247">
        <v>99.1</v>
      </c>
      <c r="H19" s="247">
        <v>97.8</v>
      </c>
      <c r="I19" s="247">
        <v>74.7</v>
      </c>
      <c r="J19" s="247">
        <v>92.1</v>
      </c>
      <c r="K19" s="247">
        <v>85</v>
      </c>
      <c r="L19" s="247">
        <v>96.7</v>
      </c>
      <c r="M19" s="247">
        <v>160.19999999999999</v>
      </c>
      <c r="N19" s="247">
        <v>106.1</v>
      </c>
    </row>
    <row r="20" spans="1:19" ht="12" customHeight="1" x14ac:dyDescent="0.2">
      <c r="A20" s="246">
        <v>2024</v>
      </c>
      <c r="B20" s="247">
        <v>88.9</v>
      </c>
      <c r="C20" s="247">
        <v>74.3</v>
      </c>
      <c r="D20" s="247">
        <v>72</v>
      </c>
      <c r="E20" s="247">
        <v>80.5</v>
      </c>
      <c r="F20" s="247">
        <v>68.5</v>
      </c>
      <c r="G20" s="247">
        <v>81.3</v>
      </c>
      <c r="H20" s="247">
        <v>98.5</v>
      </c>
      <c r="I20" s="247">
        <v>90.9</v>
      </c>
      <c r="J20" s="247">
        <v>69.7</v>
      </c>
      <c r="K20" s="247">
        <v>68.599999999999994</v>
      </c>
      <c r="L20" s="247">
        <v>78.3</v>
      </c>
      <c r="M20" s="247">
        <v>76.5</v>
      </c>
      <c r="N20" s="252">
        <v>79</v>
      </c>
    </row>
    <row r="21" spans="1:19" ht="12" customHeight="1" x14ac:dyDescent="0.2">
      <c r="A21" s="246">
        <v>2025</v>
      </c>
      <c r="B21" s="247">
        <v>66.599999999999994</v>
      </c>
      <c r="C21" s="247">
        <v>88.2</v>
      </c>
      <c r="D21" s="247">
        <v>86.6</v>
      </c>
      <c r="E21" s="247">
        <v>100.2</v>
      </c>
      <c r="F21" s="247">
        <v>74.2</v>
      </c>
      <c r="G21" s="247">
        <v>77.599999999999994</v>
      </c>
      <c r="H21" s="247">
        <v>75.7</v>
      </c>
      <c r="I21" s="247">
        <v>127.6</v>
      </c>
      <c r="J21" s="247">
        <v>85.1</v>
      </c>
      <c r="K21" s="247">
        <v>123.8</v>
      </c>
      <c r="L21" s="247">
        <v>70.599999999999994</v>
      </c>
      <c r="M21" s="247">
        <v>78.900000000000006</v>
      </c>
      <c r="N21" s="247">
        <v>87.9</v>
      </c>
    </row>
    <row r="22" spans="1:19" ht="12" customHeight="1" x14ac:dyDescent="0.2">
      <c r="A22" s="248" t="s">
        <v>302</v>
      </c>
      <c r="B22" s="247">
        <v>73.8</v>
      </c>
      <c r="C22" s="247">
        <v>76.5</v>
      </c>
      <c r="D22" s="247">
        <v>96.3</v>
      </c>
      <c r="E22" s="247">
        <v>81.7</v>
      </c>
      <c r="F22" s="247">
        <v>69.8</v>
      </c>
      <c r="G22" s="247">
        <v>89.6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</row>
    <row r="23" spans="1:19" s="251" customFormat="1" ht="12" customHeight="1" x14ac:dyDescent="0.2">
      <c r="A23" s="249"/>
      <c r="B23" s="445" t="s">
        <v>40</v>
      </c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250"/>
      <c r="P23" s="250"/>
      <c r="Q23" s="250"/>
      <c r="R23" s="250"/>
      <c r="S23" s="250"/>
    </row>
    <row r="24" spans="1:19" ht="12" customHeight="1" x14ac:dyDescent="0.2">
      <c r="A24" s="246">
        <v>2020</v>
      </c>
      <c r="B24" s="247">
        <v>87.7</v>
      </c>
      <c r="C24" s="247">
        <v>83.6</v>
      </c>
      <c r="D24" s="247">
        <v>99.8</v>
      </c>
      <c r="E24" s="247">
        <v>75</v>
      </c>
      <c r="F24" s="247">
        <v>70.900000000000006</v>
      </c>
      <c r="G24" s="247">
        <v>96.8</v>
      </c>
      <c r="H24" s="247">
        <v>83</v>
      </c>
      <c r="I24" s="247">
        <v>77.099999999999994</v>
      </c>
      <c r="J24" s="247">
        <v>93.4</v>
      </c>
      <c r="K24" s="247">
        <v>89.4</v>
      </c>
      <c r="L24" s="247">
        <v>88.3</v>
      </c>
      <c r="M24" s="247">
        <v>87.1</v>
      </c>
      <c r="N24" s="247">
        <v>86</v>
      </c>
    </row>
    <row r="25" spans="1:19" ht="12" customHeight="1" x14ac:dyDescent="0.2">
      <c r="A25" s="246">
        <v>2021</v>
      </c>
      <c r="B25" s="247">
        <v>95.6</v>
      </c>
      <c r="C25" s="247">
        <v>91.1</v>
      </c>
      <c r="D25" s="247">
        <v>129.1</v>
      </c>
      <c r="E25" s="247">
        <v>103</v>
      </c>
      <c r="F25" s="247">
        <v>90.6</v>
      </c>
      <c r="G25" s="247">
        <v>105.9</v>
      </c>
      <c r="H25" s="247">
        <v>95.7</v>
      </c>
      <c r="I25" s="247">
        <v>95.1</v>
      </c>
      <c r="J25" s="247">
        <v>107.8</v>
      </c>
      <c r="K25" s="247">
        <v>85.3</v>
      </c>
      <c r="L25" s="247">
        <v>95.9</v>
      </c>
      <c r="M25" s="247">
        <v>104.8</v>
      </c>
      <c r="N25" s="247">
        <v>100</v>
      </c>
    </row>
    <row r="26" spans="1:19" ht="12" customHeight="1" x14ac:dyDescent="0.2">
      <c r="A26" s="246">
        <v>2022</v>
      </c>
      <c r="B26" s="247">
        <v>90.5</v>
      </c>
      <c r="C26" s="247">
        <v>98</v>
      </c>
      <c r="D26" s="247">
        <v>113</v>
      </c>
      <c r="E26" s="247">
        <v>90.1</v>
      </c>
      <c r="F26" s="247">
        <v>99.8</v>
      </c>
      <c r="G26" s="247">
        <v>102.3</v>
      </c>
      <c r="H26" s="247">
        <v>86.8</v>
      </c>
      <c r="I26" s="247">
        <v>115.6</v>
      </c>
      <c r="J26" s="247">
        <v>104.7</v>
      </c>
      <c r="K26" s="247">
        <v>89.5</v>
      </c>
      <c r="L26" s="247">
        <v>89.6</v>
      </c>
      <c r="M26" s="247">
        <v>97.6</v>
      </c>
      <c r="N26" s="247">
        <v>98.1</v>
      </c>
    </row>
    <row r="27" spans="1:19" ht="12" customHeight="1" x14ac:dyDescent="0.2">
      <c r="A27" s="246">
        <v>2023</v>
      </c>
      <c r="B27" s="247">
        <v>92.8</v>
      </c>
      <c r="C27" s="247">
        <v>98.4</v>
      </c>
      <c r="D27" s="247">
        <v>137.4</v>
      </c>
      <c r="E27" s="247">
        <v>82.2</v>
      </c>
      <c r="F27" s="247">
        <v>84.6</v>
      </c>
      <c r="G27" s="247">
        <v>136.1</v>
      </c>
      <c r="H27" s="247">
        <v>87.2</v>
      </c>
      <c r="I27" s="247">
        <v>107.3</v>
      </c>
      <c r="J27" s="247">
        <v>107.4</v>
      </c>
      <c r="K27" s="247">
        <v>96.9</v>
      </c>
      <c r="L27" s="247">
        <v>96.6</v>
      </c>
      <c r="M27" s="247">
        <v>109.2</v>
      </c>
      <c r="N27" s="247">
        <v>103</v>
      </c>
    </row>
    <row r="28" spans="1:19" ht="12" customHeight="1" x14ac:dyDescent="0.2">
      <c r="A28" s="246">
        <v>2024</v>
      </c>
      <c r="B28" s="247">
        <v>91.2</v>
      </c>
      <c r="C28" s="247">
        <v>99.4</v>
      </c>
      <c r="D28" s="247">
        <v>116.5</v>
      </c>
      <c r="E28" s="247">
        <v>90.7</v>
      </c>
      <c r="F28" s="247">
        <v>98.8</v>
      </c>
      <c r="G28" s="247">
        <v>111.8</v>
      </c>
      <c r="H28" s="247">
        <v>94.2</v>
      </c>
      <c r="I28" s="247">
        <v>87.4</v>
      </c>
      <c r="J28" s="247">
        <v>113.9</v>
      </c>
      <c r="K28" s="247">
        <v>83.3</v>
      </c>
      <c r="L28" s="247">
        <v>83.7</v>
      </c>
      <c r="M28" s="247">
        <v>87.8</v>
      </c>
      <c r="N28" s="247">
        <v>96.6</v>
      </c>
    </row>
    <row r="29" spans="1:19" ht="12" customHeight="1" x14ac:dyDescent="0.2">
      <c r="A29" s="246">
        <v>2025</v>
      </c>
      <c r="B29" s="247">
        <v>103.4</v>
      </c>
      <c r="C29" s="247">
        <v>103.2</v>
      </c>
      <c r="D29" s="247">
        <v>102.9</v>
      </c>
      <c r="E29" s="247">
        <v>92.6</v>
      </c>
      <c r="F29" s="247">
        <v>88.9</v>
      </c>
      <c r="G29" s="247">
        <v>145.69999999999999</v>
      </c>
      <c r="H29" s="247">
        <v>92.4</v>
      </c>
      <c r="I29" s="247">
        <v>91.2</v>
      </c>
      <c r="J29" s="247">
        <v>111.4</v>
      </c>
      <c r="K29" s="247">
        <v>90.6</v>
      </c>
      <c r="L29" s="247">
        <v>91.5</v>
      </c>
      <c r="M29" s="247">
        <v>88.8</v>
      </c>
      <c r="N29" s="247">
        <v>100.2</v>
      </c>
    </row>
    <row r="30" spans="1:19" ht="12" customHeight="1" x14ac:dyDescent="0.2">
      <c r="A30" s="248" t="s">
        <v>302</v>
      </c>
      <c r="B30" s="247">
        <v>111.6</v>
      </c>
      <c r="C30" s="247">
        <v>100.4</v>
      </c>
      <c r="D30" s="247">
        <v>168.3</v>
      </c>
      <c r="E30" s="247">
        <v>97.7</v>
      </c>
      <c r="F30" s="247">
        <v>105</v>
      </c>
      <c r="G30" s="247">
        <v>126.2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0</v>
      </c>
    </row>
    <row r="31" spans="1:19" ht="12" customHeight="1" x14ac:dyDescent="0.2">
      <c r="A31" s="236"/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</row>
    <row r="32" spans="1:19" ht="12" customHeight="1" x14ac:dyDescent="0.2">
      <c r="A32" s="448" t="s">
        <v>10</v>
      </c>
      <c r="B32" s="449" t="s">
        <v>280</v>
      </c>
      <c r="C32" s="451"/>
      <c r="D32" s="451"/>
      <c r="E32" s="451"/>
      <c r="F32" s="451"/>
      <c r="G32" s="451"/>
      <c r="H32" s="451"/>
      <c r="I32" s="451"/>
      <c r="J32" s="451"/>
      <c r="K32" s="451"/>
      <c r="L32" s="451"/>
      <c r="M32" s="451"/>
      <c r="N32" s="451"/>
    </row>
    <row r="33" spans="1:19" ht="12" customHeight="1" x14ac:dyDescent="0.2">
      <c r="A33" s="448"/>
      <c r="B33" s="239" t="s">
        <v>60</v>
      </c>
      <c r="C33" s="240" t="s">
        <v>61</v>
      </c>
      <c r="D33" s="240" t="s">
        <v>62</v>
      </c>
      <c r="E33" s="240" t="s">
        <v>63</v>
      </c>
      <c r="F33" s="240" t="s">
        <v>64</v>
      </c>
      <c r="G33" s="240" t="s">
        <v>65</v>
      </c>
      <c r="H33" s="240" t="s">
        <v>66</v>
      </c>
      <c r="I33" s="240" t="s">
        <v>67</v>
      </c>
      <c r="J33" s="240" t="s">
        <v>68</v>
      </c>
      <c r="K33" s="240" t="s">
        <v>69</v>
      </c>
      <c r="L33" s="240" t="s">
        <v>70</v>
      </c>
      <c r="M33" s="240" t="s">
        <v>71</v>
      </c>
      <c r="N33" s="241" t="s">
        <v>10</v>
      </c>
    </row>
    <row r="34" spans="1:19" ht="12" customHeight="1" x14ac:dyDescent="0.2">
      <c r="A34" s="253"/>
      <c r="B34" s="254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5"/>
    </row>
    <row r="35" spans="1:19" s="251" customFormat="1" ht="12" customHeight="1" x14ac:dyDescent="0.2">
      <c r="A35" s="245"/>
      <c r="B35" s="445" t="s">
        <v>11</v>
      </c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  <c r="N35" s="445"/>
      <c r="O35" s="250"/>
      <c r="P35" s="250"/>
      <c r="Q35" s="250"/>
      <c r="R35" s="250"/>
      <c r="S35" s="250"/>
    </row>
    <row r="36" spans="1:19" ht="12" customHeight="1" x14ac:dyDescent="0.2">
      <c r="A36" s="246">
        <v>2021</v>
      </c>
      <c r="B36" s="219">
        <v>3.3</v>
      </c>
      <c r="C36" s="219">
        <v>5.8</v>
      </c>
      <c r="D36" s="219">
        <v>13.4</v>
      </c>
      <c r="E36" s="219">
        <v>27.8</v>
      </c>
      <c r="F36" s="219">
        <v>14.8</v>
      </c>
      <c r="G36" s="219">
        <v>3.1</v>
      </c>
      <c r="H36" s="219">
        <v>-2</v>
      </c>
      <c r="I36" s="219">
        <v>7.6</v>
      </c>
      <c r="J36" s="219">
        <v>21</v>
      </c>
      <c r="K36" s="219">
        <v>-4.9000000000000004</v>
      </c>
      <c r="L36" s="219">
        <v>-5.9</v>
      </c>
      <c r="M36" s="219">
        <v>33</v>
      </c>
      <c r="N36" s="219">
        <v>9.1</v>
      </c>
    </row>
    <row r="37" spans="1:19" ht="12" customHeight="1" x14ac:dyDescent="0.2">
      <c r="A37" s="246">
        <v>2022</v>
      </c>
      <c r="B37" s="219">
        <v>-5</v>
      </c>
      <c r="C37" s="219">
        <v>4.9000000000000004</v>
      </c>
      <c r="D37" s="219">
        <v>4.2</v>
      </c>
      <c r="E37" s="219">
        <v>-4.3</v>
      </c>
      <c r="F37" s="219">
        <v>5.0999999999999996</v>
      </c>
      <c r="G37" s="219">
        <v>-12.3</v>
      </c>
      <c r="H37" s="219">
        <v>12.6</v>
      </c>
      <c r="I37" s="219">
        <v>13.6</v>
      </c>
      <c r="J37" s="219">
        <v>-11.5</v>
      </c>
      <c r="K37" s="219">
        <v>-4.5999999999999996</v>
      </c>
      <c r="L37" s="219">
        <v>5</v>
      </c>
      <c r="M37" s="219">
        <v>-6.3</v>
      </c>
      <c r="N37" s="219">
        <v>-0.3</v>
      </c>
    </row>
    <row r="38" spans="1:19" ht="12" customHeight="1" x14ac:dyDescent="0.2">
      <c r="A38" s="246">
        <v>2023</v>
      </c>
      <c r="B38" s="219">
        <v>0.5</v>
      </c>
      <c r="C38" s="219">
        <v>41.3</v>
      </c>
      <c r="D38" s="219">
        <v>-1.3</v>
      </c>
      <c r="E38" s="219">
        <v>-1.6</v>
      </c>
      <c r="F38" s="219">
        <v>-8.8000000000000007</v>
      </c>
      <c r="G38" s="219">
        <v>22.2</v>
      </c>
      <c r="H38" s="219">
        <v>-15.9</v>
      </c>
      <c r="I38" s="219">
        <v>-9.4</v>
      </c>
      <c r="J38" s="219">
        <v>4.0999999999999996</v>
      </c>
      <c r="K38" s="219">
        <v>8.1999999999999993</v>
      </c>
      <c r="L38" s="219">
        <v>-0.6</v>
      </c>
      <c r="M38" s="219">
        <v>17.7</v>
      </c>
      <c r="N38" s="219">
        <v>4.5</v>
      </c>
    </row>
    <row r="39" spans="1:19" ht="12" customHeight="1" x14ac:dyDescent="0.2">
      <c r="A39" s="246">
        <v>2024</v>
      </c>
      <c r="B39" s="219">
        <v>4</v>
      </c>
      <c r="C39" s="219">
        <v>-33.799999999999997</v>
      </c>
      <c r="D39" s="219">
        <v>-22.3</v>
      </c>
      <c r="E39" s="219">
        <v>-3.4</v>
      </c>
      <c r="F39" s="219">
        <v>4.8</v>
      </c>
      <c r="G39" s="219">
        <v>-17.899999999999999</v>
      </c>
      <c r="H39" s="219">
        <v>4.9000000000000004</v>
      </c>
      <c r="I39" s="219">
        <v>-6.3</v>
      </c>
      <c r="J39" s="219">
        <v>-4.5</v>
      </c>
      <c r="K39" s="219">
        <v>-15.8</v>
      </c>
      <c r="L39" s="219">
        <v>-15.5</v>
      </c>
      <c r="M39" s="219">
        <v>-35.200000000000003</v>
      </c>
      <c r="N39" s="219">
        <v>-13.8</v>
      </c>
    </row>
    <row r="40" spans="1:19" ht="12" customHeight="1" x14ac:dyDescent="0.2">
      <c r="A40" s="246">
        <v>2025</v>
      </c>
      <c r="B40" s="219">
        <v>-1.2</v>
      </c>
      <c r="C40" s="219">
        <v>8.6</v>
      </c>
      <c r="D40" s="219">
        <v>-2.8</v>
      </c>
      <c r="E40" s="219">
        <v>10</v>
      </c>
      <c r="F40" s="219">
        <v>-4.5</v>
      </c>
      <c r="G40" s="219">
        <v>19.399999999999999</v>
      </c>
      <c r="H40" s="219">
        <v>-10.3</v>
      </c>
      <c r="I40" s="219">
        <v>18.7</v>
      </c>
      <c r="J40" s="219">
        <v>4.5</v>
      </c>
      <c r="K40" s="219">
        <v>33.1</v>
      </c>
      <c r="L40" s="219">
        <v>1.7</v>
      </c>
      <c r="M40" s="219">
        <v>1.8</v>
      </c>
      <c r="N40" s="219">
        <v>6.3</v>
      </c>
    </row>
    <row r="41" spans="1:19" ht="12" customHeight="1" x14ac:dyDescent="0.2">
      <c r="A41" s="248" t="s">
        <v>302</v>
      </c>
      <c r="B41" s="219">
        <v>18</v>
      </c>
      <c r="C41" s="219">
        <v>-6.4</v>
      </c>
      <c r="D41" s="219">
        <v>45.5</v>
      </c>
      <c r="E41" s="219">
        <v>-4.0999999999999996</v>
      </c>
      <c r="F41" s="219">
        <v>9.9</v>
      </c>
      <c r="G41" s="219">
        <v>-6.1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</row>
    <row r="42" spans="1:19" s="251" customFormat="1" ht="12" customHeight="1" x14ac:dyDescent="0.2">
      <c r="A42" s="236"/>
      <c r="B42" s="445" t="s">
        <v>72</v>
      </c>
      <c r="C42" s="445"/>
      <c r="D42" s="445"/>
      <c r="E42" s="445"/>
      <c r="F42" s="445"/>
      <c r="G42" s="445"/>
      <c r="H42" s="445"/>
      <c r="I42" s="445"/>
      <c r="J42" s="445"/>
      <c r="K42" s="445"/>
      <c r="L42" s="445"/>
      <c r="M42" s="445"/>
      <c r="N42" s="445"/>
      <c r="O42" s="250"/>
      <c r="P42" s="250"/>
      <c r="Q42" s="250"/>
      <c r="R42" s="250"/>
      <c r="S42" s="250"/>
    </row>
    <row r="43" spans="1:19" ht="12" customHeight="1" x14ac:dyDescent="0.2">
      <c r="A43" s="246">
        <v>2021</v>
      </c>
      <c r="B43" s="219">
        <v>-5.6</v>
      </c>
      <c r="C43" s="219">
        <v>1</v>
      </c>
      <c r="D43" s="219">
        <v>-7.2</v>
      </c>
      <c r="E43" s="219">
        <v>13</v>
      </c>
      <c r="F43" s="219">
        <v>-3</v>
      </c>
      <c r="G43" s="219">
        <v>-4.7</v>
      </c>
      <c r="H43" s="219">
        <v>-21.1</v>
      </c>
      <c r="I43" s="219">
        <v>-12.3</v>
      </c>
      <c r="J43" s="219">
        <v>30.6</v>
      </c>
      <c r="K43" s="219">
        <v>-5.4</v>
      </c>
      <c r="L43" s="219">
        <v>-24</v>
      </c>
      <c r="M43" s="219">
        <v>52.5</v>
      </c>
      <c r="N43" s="219">
        <v>-0.8</v>
      </c>
    </row>
    <row r="44" spans="1:19" ht="12" customHeight="1" x14ac:dyDescent="0.2">
      <c r="A44" s="246">
        <v>2022</v>
      </c>
      <c r="B44" s="219">
        <v>-4.5999999999999996</v>
      </c>
      <c r="C44" s="219">
        <v>1</v>
      </c>
      <c r="D44" s="219">
        <v>33.4</v>
      </c>
      <c r="E44" s="219">
        <v>11.6</v>
      </c>
      <c r="F44" s="219">
        <v>-4</v>
      </c>
      <c r="G44" s="219">
        <v>-24.3</v>
      </c>
      <c r="H44" s="219">
        <v>46.8</v>
      </c>
      <c r="I44" s="219">
        <v>-0.2</v>
      </c>
      <c r="J44" s="219">
        <v>-24.6</v>
      </c>
      <c r="K44" s="219">
        <v>-17.899999999999999</v>
      </c>
      <c r="L44" s="219">
        <v>25.1</v>
      </c>
      <c r="M44" s="219">
        <v>-5.6</v>
      </c>
      <c r="N44" s="219">
        <v>2.2000000000000002</v>
      </c>
    </row>
    <row r="45" spans="1:19" ht="12" customHeight="1" x14ac:dyDescent="0.2">
      <c r="A45" s="246">
        <v>2023</v>
      </c>
      <c r="B45" s="219">
        <v>-3</v>
      </c>
      <c r="C45" s="219">
        <v>109.8</v>
      </c>
      <c r="D45" s="219">
        <v>-27.6</v>
      </c>
      <c r="E45" s="219">
        <v>9.4</v>
      </c>
      <c r="F45" s="219">
        <v>4.4000000000000004</v>
      </c>
      <c r="G45" s="219">
        <v>3.9</v>
      </c>
      <c r="H45" s="219">
        <v>-31.6</v>
      </c>
      <c r="I45" s="219">
        <v>-14</v>
      </c>
      <c r="J45" s="219">
        <v>7.1</v>
      </c>
      <c r="K45" s="219">
        <v>8</v>
      </c>
      <c r="L45" s="219">
        <v>-11.4</v>
      </c>
      <c r="M45" s="219">
        <v>24.9</v>
      </c>
      <c r="N45" s="219">
        <v>3.8</v>
      </c>
    </row>
    <row r="46" spans="1:19" ht="12" customHeight="1" x14ac:dyDescent="0.2">
      <c r="A46" s="246">
        <v>2024</v>
      </c>
      <c r="B46" s="219">
        <v>15</v>
      </c>
      <c r="C46" s="219">
        <v>-61.8</v>
      </c>
      <c r="D46" s="219">
        <v>-36.200000000000003</v>
      </c>
      <c r="E46" s="219">
        <v>-21.2</v>
      </c>
      <c r="F46" s="219">
        <v>-15.1</v>
      </c>
      <c r="G46" s="219">
        <v>-18</v>
      </c>
      <c r="H46" s="219">
        <v>0.7</v>
      </c>
      <c r="I46" s="219">
        <v>21.7</v>
      </c>
      <c r="J46" s="219">
        <v>-24.3</v>
      </c>
      <c r="K46" s="219">
        <v>-19.3</v>
      </c>
      <c r="L46" s="219">
        <v>-19</v>
      </c>
      <c r="M46" s="219">
        <v>-52.2</v>
      </c>
      <c r="N46" s="219">
        <v>-25.5</v>
      </c>
    </row>
    <row r="47" spans="1:19" ht="12" customHeight="1" x14ac:dyDescent="0.2">
      <c r="A47" s="246">
        <v>2025</v>
      </c>
      <c r="B47" s="219">
        <v>-25.1</v>
      </c>
      <c r="C47" s="219">
        <v>18.7</v>
      </c>
      <c r="D47" s="219">
        <v>20.3</v>
      </c>
      <c r="E47" s="219">
        <v>24.5</v>
      </c>
      <c r="F47" s="219">
        <v>8.3000000000000007</v>
      </c>
      <c r="G47" s="219">
        <v>-4.5999999999999996</v>
      </c>
      <c r="H47" s="219">
        <v>-23.1</v>
      </c>
      <c r="I47" s="219">
        <v>40.4</v>
      </c>
      <c r="J47" s="219">
        <v>22.1</v>
      </c>
      <c r="K47" s="219">
        <v>80.5</v>
      </c>
      <c r="L47" s="219">
        <v>-9.8000000000000007</v>
      </c>
      <c r="M47" s="219">
        <v>3.1</v>
      </c>
      <c r="N47" s="219">
        <v>11.3</v>
      </c>
    </row>
    <row r="48" spans="1:19" ht="12" customHeight="1" x14ac:dyDescent="0.2">
      <c r="A48" s="248" t="s">
        <v>302</v>
      </c>
      <c r="B48" s="219">
        <v>20</v>
      </c>
      <c r="C48" s="219">
        <v>-13.3</v>
      </c>
      <c r="D48" s="219">
        <v>11.2</v>
      </c>
      <c r="E48" s="219">
        <v>-18.5</v>
      </c>
      <c r="F48" s="219">
        <v>-5.9</v>
      </c>
      <c r="G48" s="219">
        <v>15.5</v>
      </c>
      <c r="H48" s="219">
        <v>0</v>
      </c>
      <c r="I48" s="219">
        <v>0</v>
      </c>
      <c r="J48" s="219">
        <v>0</v>
      </c>
      <c r="K48" s="219">
        <v>0</v>
      </c>
      <c r="L48" s="219">
        <v>0</v>
      </c>
      <c r="M48" s="219">
        <v>0</v>
      </c>
      <c r="N48" s="219">
        <v>0</v>
      </c>
    </row>
    <row r="49" spans="1:26" s="251" customFormat="1" ht="12" customHeight="1" x14ac:dyDescent="0.2">
      <c r="A49" s="236"/>
      <c r="B49" s="445" t="s">
        <v>40</v>
      </c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250"/>
      <c r="P49" s="250"/>
      <c r="Q49" s="250"/>
      <c r="R49" s="250"/>
      <c r="S49" s="250"/>
    </row>
    <row r="50" spans="1:26" ht="12" customHeight="1" x14ac:dyDescent="0.2">
      <c r="A50" s="246">
        <v>2021</v>
      </c>
      <c r="B50" s="219">
        <v>9</v>
      </c>
      <c r="C50" s="219">
        <v>9</v>
      </c>
      <c r="D50" s="219">
        <v>29.4</v>
      </c>
      <c r="E50" s="219">
        <v>37.299999999999997</v>
      </c>
      <c r="F50" s="219">
        <v>27.8</v>
      </c>
      <c r="G50" s="219">
        <v>9.4</v>
      </c>
      <c r="H50" s="219">
        <v>15.3</v>
      </c>
      <c r="I50" s="219">
        <v>23.3</v>
      </c>
      <c r="J50" s="219">
        <v>15.4</v>
      </c>
      <c r="K50" s="219">
        <v>-4.5999999999999996</v>
      </c>
      <c r="L50" s="219">
        <v>8.6</v>
      </c>
      <c r="M50" s="219">
        <v>20.3</v>
      </c>
      <c r="N50" s="219">
        <v>16.3</v>
      </c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</row>
    <row r="51" spans="1:26" ht="12" customHeight="1" x14ac:dyDescent="0.2">
      <c r="A51" s="246">
        <v>2022</v>
      </c>
      <c r="B51" s="219">
        <v>-5.3</v>
      </c>
      <c r="C51" s="219">
        <v>7.6</v>
      </c>
      <c r="D51" s="219">
        <v>-12.5</v>
      </c>
      <c r="E51" s="219">
        <v>-12.5</v>
      </c>
      <c r="F51" s="219">
        <v>10.199999999999999</v>
      </c>
      <c r="G51" s="219">
        <v>-3.4</v>
      </c>
      <c r="H51" s="219">
        <v>-9.3000000000000007</v>
      </c>
      <c r="I51" s="219">
        <v>21.6</v>
      </c>
      <c r="J51" s="219">
        <v>-2.9</v>
      </c>
      <c r="K51" s="219">
        <v>4.9000000000000004</v>
      </c>
      <c r="L51" s="219">
        <v>-6.6</v>
      </c>
      <c r="M51" s="219">
        <v>-6.9</v>
      </c>
      <c r="N51" s="219">
        <v>-1.9</v>
      </c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</row>
    <row r="52" spans="1:26" ht="12" customHeight="1" x14ac:dyDescent="0.2">
      <c r="A52" s="246">
        <v>2023</v>
      </c>
      <c r="B52" s="219">
        <v>2.5</v>
      </c>
      <c r="C52" s="219">
        <v>0.4</v>
      </c>
      <c r="D52" s="219">
        <v>21.6</v>
      </c>
      <c r="E52" s="219">
        <v>-8.8000000000000007</v>
      </c>
      <c r="F52" s="219">
        <v>-15.2</v>
      </c>
      <c r="G52" s="219">
        <v>33</v>
      </c>
      <c r="H52" s="219">
        <v>0.5</v>
      </c>
      <c r="I52" s="219">
        <v>-7.2</v>
      </c>
      <c r="J52" s="219">
        <v>2.6</v>
      </c>
      <c r="K52" s="219">
        <v>8.3000000000000007</v>
      </c>
      <c r="L52" s="219">
        <v>7.8</v>
      </c>
      <c r="M52" s="219">
        <v>11.9</v>
      </c>
      <c r="N52" s="219">
        <v>5</v>
      </c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</row>
    <row r="53" spans="1:26" ht="12" customHeight="1" x14ac:dyDescent="0.2">
      <c r="A53" s="246">
        <v>2024</v>
      </c>
      <c r="B53" s="219">
        <v>-1.7</v>
      </c>
      <c r="C53" s="219">
        <v>1</v>
      </c>
      <c r="D53" s="219">
        <v>-15.2</v>
      </c>
      <c r="E53" s="219">
        <v>10.3</v>
      </c>
      <c r="F53" s="219">
        <v>16.8</v>
      </c>
      <c r="G53" s="219">
        <v>-17.899999999999999</v>
      </c>
      <c r="H53" s="219">
        <v>8</v>
      </c>
      <c r="I53" s="219">
        <v>-18.5</v>
      </c>
      <c r="J53" s="219">
        <v>6.1</v>
      </c>
      <c r="K53" s="219">
        <v>-14</v>
      </c>
      <c r="L53" s="219">
        <v>-13.4</v>
      </c>
      <c r="M53" s="219">
        <v>-19.600000000000001</v>
      </c>
      <c r="N53" s="219">
        <v>-6.3</v>
      </c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</row>
    <row r="54" spans="1:26" ht="12" customHeight="1" x14ac:dyDescent="0.2">
      <c r="A54" s="246">
        <v>2025</v>
      </c>
      <c r="B54" s="219">
        <v>13.4</v>
      </c>
      <c r="C54" s="219">
        <v>3.8</v>
      </c>
      <c r="D54" s="219">
        <v>-11.7</v>
      </c>
      <c r="E54" s="219">
        <v>2.1</v>
      </c>
      <c r="F54" s="219">
        <v>-10</v>
      </c>
      <c r="G54" s="219">
        <v>30.3</v>
      </c>
      <c r="H54" s="219">
        <v>-1.9</v>
      </c>
      <c r="I54" s="219">
        <v>4.3</v>
      </c>
      <c r="J54" s="219">
        <v>-2.2000000000000002</v>
      </c>
      <c r="K54" s="219">
        <v>8.8000000000000007</v>
      </c>
      <c r="L54" s="219">
        <v>9.3000000000000007</v>
      </c>
      <c r="M54" s="219">
        <v>1.1000000000000001</v>
      </c>
      <c r="N54" s="219">
        <v>3.8</v>
      </c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</row>
    <row r="55" spans="1:26" ht="12" customHeight="1" x14ac:dyDescent="0.2">
      <c r="A55" s="248" t="s">
        <v>302</v>
      </c>
      <c r="B55" s="219">
        <v>17.399999999999999</v>
      </c>
      <c r="C55" s="219">
        <v>-2.7</v>
      </c>
      <c r="D55" s="219">
        <v>63.6</v>
      </c>
      <c r="E55" s="219">
        <v>5.5</v>
      </c>
      <c r="F55" s="219">
        <v>18.100000000000001</v>
      </c>
      <c r="G55" s="219">
        <v>-13.4</v>
      </c>
      <c r="H55" s="219">
        <v>0</v>
      </c>
      <c r="I55" s="219">
        <v>0</v>
      </c>
      <c r="J55" s="219">
        <v>0</v>
      </c>
      <c r="K55" s="219">
        <v>0</v>
      </c>
      <c r="L55" s="219">
        <v>0</v>
      </c>
      <c r="M55" s="219">
        <v>0</v>
      </c>
      <c r="N55" s="219">
        <v>0</v>
      </c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</row>
    <row r="56" spans="1:26" ht="12" customHeight="1" x14ac:dyDescent="0.2">
      <c r="A56" s="236"/>
      <c r="B56" s="87"/>
      <c r="C56" s="87"/>
      <c r="D56" s="87"/>
      <c r="E56" s="87"/>
      <c r="F56" s="87"/>
      <c r="G56" s="87"/>
      <c r="H56" s="87"/>
      <c r="I56" s="87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</row>
    <row r="57" spans="1:26" ht="12" customHeight="1" x14ac:dyDescent="0.2"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</row>
    <row r="58" spans="1:26" ht="12" customHeight="1" x14ac:dyDescent="0.2">
      <c r="J58" s="257"/>
      <c r="K58" s="258"/>
      <c r="L58" s="258"/>
      <c r="M58" s="258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</row>
    <row r="59" spans="1:26" ht="12" customHeight="1" x14ac:dyDescent="0.2">
      <c r="J59" s="259"/>
      <c r="K59" s="259"/>
      <c r="L59" s="259"/>
      <c r="M59" s="259"/>
      <c r="N59" s="259"/>
    </row>
    <row r="60" spans="1:26" ht="12" customHeight="1" x14ac:dyDescent="0.2">
      <c r="J60" s="257"/>
      <c r="K60" s="258"/>
      <c r="L60" s="258"/>
      <c r="M60" s="258"/>
      <c r="N60" s="258"/>
      <c r="O60" s="229"/>
      <c r="P60" s="229"/>
      <c r="Q60" s="229"/>
      <c r="R60" s="229"/>
      <c r="S60" s="229"/>
    </row>
    <row r="61" spans="1:26" ht="12" customHeight="1" x14ac:dyDescent="0.2">
      <c r="J61" s="257"/>
      <c r="K61" s="258"/>
      <c r="L61" s="258"/>
      <c r="M61" s="258"/>
      <c r="N61" s="258"/>
      <c r="O61" s="229"/>
      <c r="P61" s="229"/>
      <c r="Q61" s="229"/>
      <c r="R61" s="229"/>
      <c r="S61" s="229"/>
    </row>
    <row r="62" spans="1:26" ht="12" customHeight="1" x14ac:dyDescent="0.2">
      <c r="J62" s="257"/>
      <c r="K62" s="258"/>
      <c r="L62" s="258"/>
      <c r="M62" s="258"/>
      <c r="N62" s="258"/>
      <c r="O62" s="229"/>
      <c r="P62" s="229"/>
      <c r="Q62" s="229"/>
      <c r="R62" s="229"/>
      <c r="S62" s="229"/>
    </row>
  </sheetData>
  <mergeCells count="11">
    <mergeCell ref="A1:N1"/>
    <mergeCell ref="B35:N35"/>
    <mergeCell ref="B42:N42"/>
    <mergeCell ref="B49:N49"/>
    <mergeCell ref="A4:A5"/>
    <mergeCell ref="A32:A33"/>
    <mergeCell ref="B4:N4"/>
    <mergeCell ref="B7:N7"/>
    <mergeCell ref="B15:N15"/>
    <mergeCell ref="B23:N23"/>
    <mergeCell ref="B32:N32"/>
  </mergeCells>
  <phoneticPr fontId="3" type="noConversion"/>
  <hyperlinks>
    <hyperlink ref="A1:N1" location="Inhaltsverzeichnis!E9" display="Inhaltsverzeichnis!E9" xr:uid="{3D4B380C-730C-4D5C-9082-213A7BAC1E5A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/>
  <dimension ref="A1:HC48"/>
  <sheetViews>
    <sheetView zoomScaleNormal="100" workbookViewId="0">
      <pane ySplit="5" topLeftCell="A6" activePane="bottomLeft" state="frozen"/>
      <selection activeCell="O42" sqref="A1:O42"/>
      <selection pane="bottomLeft" activeCell="A6" sqref="A6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1" t="s">
        <v>323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</row>
    <row r="2" spans="1:15" ht="12" customHeight="1" x14ac:dyDescent="0.2">
      <c r="A2" s="230" t="s">
        <v>298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2" t="s">
        <v>185</v>
      </c>
      <c r="B4" s="454" t="s">
        <v>186</v>
      </c>
      <c r="C4" s="449" t="s">
        <v>289</v>
      </c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266"/>
    </row>
    <row r="5" spans="1:15" s="270" customFormat="1" ht="33.75" customHeight="1" x14ac:dyDescent="0.2">
      <c r="A5" s="453"/>
      <c r="B5" s="455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250</v>
      </c>
    </row>
    <row r="6" spans="1:15" ht="12" customHeight="1" x14ac:dyDescent="0.2">
      <c r="A6" s="271"/>
      <c r="B6" s="272"/>
      <c r="C6" s="273"/>
      <c r="D6" s="273"/>
      <c r="E6" s="273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97</v>
      </c>
      <c r="D7" s="275">
        <v>91.2</v>
      </c>
      <c r="E7" s="275">
        <v>140.6</v>
      </c>
      <c r="F7" s="275">
        <v>91.6</v>
      </c>
      <c r="G7" s="275">
        <v>91.4</v>
      </c>
      <c r="H7" s="275">
        <v>112.1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76">
        <v>104</v>
      </c>
    </row>
    <row r="8" spans="1:15" ht="12" customHeight="1" x14ac:dyDescent="0.2">
      <c r="A8" s="141" t="s">
        <v>224</v>
      </c>
      <c r="B8" s="137" t="s">
        <v>3</v>
      </c>
      <c r="C8" s="247">
        <v>83.9</v>
      </c>
      <c r="D8" s="247">
        <v>73.900000000000006</v>
      </c>
      <c r="E8" s="247">
        <v>120.8</v>
      </c>
      <c r="F8" s="247">
        <v>86.4</v>
      </c>
      <c r="G8" s="247">
        <v>72</v>
      </c>
      <c r="H8" s="247">
        <v>87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78">
        <v>87.3</v>
      </c>
    </row>
    <row r="9" spans="1:15" ht="12" customHeight="1" x14ac:dyDescent="0.2">
      <c r="A9" s="141" t="s">
        <v>225</v>
      </c>
      <c r="B9" s="137" t="s">
        <v>4</v>
      </c>
      <c r="C9" s="247">
        <v>134.9</v>
      </c>
      <c r="D9" s="247">
        <v>96.7</v>
      </c>
      <c r="E9" s="247">
        <v>194.1</v>
      </c>
      <c r="F9" s="247">
        <v>109.9</v>
      </c>
      <c r="G9" s="247">
        <v>133.19999999999999</v>
      </c>
      <c r="H9" s="247">
        <v>160.4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78">
        <v>138.19999999999999</v>
      </c>
    </row>
    <row r="10" spans="1:15" ht="12" customHeight="1" x14ac:dyDescent="0.2">
      <c r="A10" s="141" t="s">
        <v>213</v>
      </c>
      <c r="B10" s="137" t="s">
        <v>54</v>
      </c>
      <c r="C10" s="247">
        <v>67.7</v>
      </c>
      <c r="D10" s="247">
        <v>115.5</v>
      </c>
      <c r="E10" s="247">
        <v>142.6</v>
      </c>
      <c r="F10" s="247">
        <v>85.1</v>
      </c>
      <c r="G10" s="247">
        <v>67.099999999999994</v>
      </c>
      <c r="H10" s="247">
        <v>95.2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78">
        <v>95.5</v>
      </c>
    </row>
    <row r="11" spans="1:15" ht="12" customHeight="1" x14ac:dyDescent="0.2">
      <c r="A11" s="141" t="s">
        <v>214</v>
      </c>
      <c r="B11" s="137" t="s">
        <v>55</v>
      </c>
      <c r="C11" s="247">
        <v>81.2</v>
      </c>
      <c r="D11" s="247">
        <v>93.9</v>
      </c>
      <c r="E11" s="247">
        <v>94.7</v>
      </c>
      <c r="F11" s="247">
        <v>77.8</v>
      </c>
      <c r="G11" s="247">
        <v>76.099999999999994</v>
      </c>
      <c r="H11" s="247">
        <v>91.8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78">
        <v>85.9</v>
      </c>
    </row>
    <row r="12" spans="1:15" ht="12" customHeight="1" x14ac:dyDescent="0.2">
      <c r="A12" s="131">
        <v>13</v>
      </c>
      <c r="B12" s="279" t="s">
        <v>158</v>
      </c>
      <c r="C12" s="247">
        <v>54.5</v>
      </c>
      <c r="D12" s="247">
        <v>56.1</v>
      </c>
      <c r="E12" s="247">
        <v>57.5</v>
      </c>
      <c r="F12" s="247">
        <v>52.4</v>
      </c>
      <c r="G12" s="247">
        <v>52.2</v>
      </c>
      <c r="H12" s="247">
        <v>53.1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78">
        <v>54.3</v>
      </c>
    </row>
    <row r="13" spans="1:15" ht="22.15" customHeight="1" x14ac:dyDescent="0.2">
      <c r="A13" s="187" t="s">
        <v>217</v>
      </c>
      <c r="B13" s="279" t="s">
        <v>246</v>
      </c>
      <c r="C13" s="247">
        <v>32.9</v>
      </c>
      <c r="D13" s="247">
        <v>39.6</v>
      </c>
      <c r="E13" s="247">
        <v>39.700000000000003</v>
      </c>
      <c r="F13" s="247">
        <v>42.6</v>
      </c>
      <c r="G13" s="247">
        <v>34.700000000000003</v>
      </c>
      <c r="H13" s="247">
        <v>31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78">
        <v>36.799999999999997</v>
      </c>
    </row>
    <row r="14" spans="1:15" ht="12" customHeight="1" x14ac:dyDescent="0.2">
      <c r="A14" s="131" t="s">
        <v>81</v>
      </c>
      <c r="B14" s="279" t="s">
        <v>56</v>
      </c>
      <c r="C14" s="247">
        <v>97</v>
      </c>
      <c r="D14" s="247">
        <v>100.4</v>
      </c>
      <c r="E14" s="247">
        <v>105</v>
      </c>
      <c r="F14" s="247">
        <v>95.1</v>
      </c>
      <c r="G14" s="247">
        <v>98.1</v>
      </c>
      <c r="H14" s="247">
        <v>117.4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78">
        <v>102.2</v>
      </c>
    </row>
    <row r="15" spans="1:15" ht="22.15" customHeight="1" x14ac:dyDescent="0.2">
      <c r="A15" s="187" t="s">
        <v>218</v>
      </c>
      <c r="B15" s="279" t="s">
        <v>247</v>
      </c>
      <c r="C15" s="247">
        <v>81</v>
      </c>
      <c r="D15" s="247">
        <v>94.7</v>
      </c>
      <c r="E15" s="247">
        <v>96</v>
      </c>
      <c r="F15" s="247">
        <v>78.7</v>
      </c>
      <c r="G15" s="247">
        <v>77.3</v>
      </c>
      <c r="H15" s="247">
        <v>93.2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78">
        <v>86.8</v>
      </c>
    </row>
    <row r="16" spans="1:15" ht="22.15" customHeight="1" x14ac:dyDescent="0.2">
      <c r="A16" s="140" t="s">
        <v>219</v>
      </c>
      <c r="B16" s="279" t="s">
        <v>248</v>
      </c>
      <c r="C16" s="247">
        <v>49.3</v>
      </c>
      <c r="D16" s="247">
        <v>48.4</v>
      </c>
      <c r="E16" s="247">
        <v>45.8</v>
      </c>
      <c r="F16" s="247">
        <v>48.6</v>
      </c>
      <c r="G16" s="247">
        <v>45.3</v>
      </c>
      <c r="H16" s="247">
        <v>48.4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78">
        <v>47.6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95.9</v>
      </c>
      <c r="E17" s="247">
        <v>103.6</v>
      </c>
      <c r="F17" s="247">
        <v>78.599999999999994</v>
      </c>
      <c r="G17" s="247">
        <v>60.7</v>
      </c>
      <c r="H17" s="247">
        <v>83.9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78">
        <v>84.3</v>
      </c>
    </row>
    <row r="18" spans="1:211" ht="35.25" customHeight="1" x14ac:dyDescent="0.2">
      <c r="A18" s="140" t="s">
        <v>220</v>
      </c>
      <c r="B18" s="279" t="s">
        <v>249</v>
      </c>
      <c r="C18" s="247">
        <v>176.3</v>
      </c>
      <c r="D18" s="247">
        <v>85.6</v>
      </c>
      <c r="E18" s="247">
        <v>104.6</v>
      </c>
      <c r="F18" s="247">
        <v>94.5</v>
      </c>
      <c r="G18" s="247">
        <v>90.8</v>
      </c>
      <c r="H18" s="247">
        <v>101.1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78">
        <v>108.8</v>
      </c>
    </row>
    <row r="19" spans="1:211" ht="12" customHeight="1" x14ac:dyDescent="0.2">
      <c r="A19" s="131" t="s">
        <v>87</v>
      </c>
      <c r="B19" s="279" t="s">
        <v>88</v>
      </c>
      <c r="C19" s="247">
        <v>87.1</v>
      </c>
      <c r="D19" s="247">
        <v>66.3</v>
      </c>
      <c r="E19" s="247">
        <v>144.9</v>
      </c>
      <c r="F19" s="247">
        <v>93.7</v>
      </c>
      <c r="G19" s="247">
        <v>75.599999999999994</v>
      </c>
      <c r="H19" s="247">
        <v>91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78">
        <v>93.1</v>
      </c>
    </row>
    <row r="20" spans="1:211" ht="12" customHeight="1" x14ac:dyDescent="0.2">
      <c r="A20" s="131" t="s">
        <v>89</v>
      </c>
      <c r="B20" s="279" t="s">
        <v>59</v>
      </c>
      <c r="C20" s="247">
        <v>84.7</v>
      </c>
      <c r="D20" s="247">
        <v>116.1</v>
      </c>
      <c r="E20" s="247">
        <v>321.39999999999998</v>
      </c>
      <c r="F20" s="247">
        <v>134.5</v>
      </c>
      <c r="G20" s="247">
        <v>192.8</v>
      </c>
      <c r="H20" s="247">
        <v>245.4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78">
        <v>182.5</v>
      </c>
    </row>
    <row r="21" spans="1:211" ht="22.5" x14ac:dyDescent="0.2">
      <c r="A21" s="187" t="s">
        <v>300</v>
      </c>
      <c r="B21" s="279" t="s">
        <v>287</v>
      </c>
      <c r="C21" s="247">
        <v>93.9</v>
      </c>
      <c r="D21" s="247">
        <v>118.2</v>
      </c>
      <c r="E21" s="247">
        <v>119.9</v>
      </c>
      <c r="F21" s="247">
        <v>91.4</v>
      </c>
      <c r="G21" s="247">
        <v>100.8</v>
      </c>
      <c r="H21" s="247">
        <v>53.2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78">
        <v>96.2</v>
      </c>
    </row>
    <row r="22" spans="1:211" ht="12" customHeight="1" x14ac:dyDescent="0.2">
      <c r="A22" s="131">
        <v>30</v>
      </c>
      <c r="B22" s="280" t="s">
        <v>288</v>
      </c>
      <c r="C22" s="247">
        <v>69.5</v>
      </c>
      <c r="D22" s="247">
        <v>111.6</v>
      </c>
      <c r="E22" s="247">
        <v>140.19999999999999</v>
      </c>
      <c r="F22" s="247">
        <v>84.4</v>
      </c>
      <c r="G22" s="247">
        <v>63.8</v>
      </c>
      <c r="H22" s="247">
        <v>94.3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78">
        <v>94</v>
      </c>
    </row>
    <row r="23" spans="1:211" ht="12" customHeight="1" x14ac:dyDescent="0.2">
      <c r="A23" s="13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78"/>
    </row>
    <row r="24" spans="1:211" ht="12" customHeight="1" x14ac:dyDescent="0.2">
      <c r="A24" s="452" t="s">
        <v>185</v>
      </c>
      <c r="B24" s="454" t="s">
        <v>186</v>
      </c>
      <c r="C24" s="456" t="s">
        <v>280</v>
      </c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ht="33.6" customHeight="1" x14ac:dyDescent="0.2">
      <c r="A25" s="453"/>
      <c r="B25" s="455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250</v>
      </c>
      <c r="P25" s="283"/>
      <c r="Q25" s="283"/>
      <c r="R25" s="283"/>
      <c r="S25" s="283"/>
      <c r="T25" s="283"/>
      <c r="U25" s="283"/>
      <c r="V25" s="283"/>
      <c r="W25" s="283"/>
      <c r="X25" s="283"/>
      <c r="Y25" s="283"/>
      <c r="Z25" s="283"/>
      <c r="AA25" s="283"/>
      <c r="AB25" s="283"/>
      <c r="AC25" s="283"/>
      <c r="AD25" s="283"/>
      <c r="AE25" s="283"/>
      <c r="AF25" s="283"/>
      <c r="AG25" s="283"/>
      <c r="AH25" s="283"/>
      <c r="AI25" s="283"/>
      <c r="AJ25" s="283"/>
      <c r="AK25" s="283"/>
      <c r="AL25" s="283"/>
      <c r="AM25" s="283"/>
      <c r="AN25" s="283"/>
      <c r="AO25" s="283"/>
      <c r="AP25" s="283"/>
      <c r="AQ25" s="283"/>
      <c r="AR25" s="283"/>
      <c r="AS25" s="283"/>
      <c r="AT25" s="283"/>
      <c r="AU25" s="283"/>
      <c r="AV25" s="283"/>
      <c r="AW25" s="283"/>
      <c r="AX25" s="283"/>
      <c r="AY25" s="283"/>
      <c r="AZ25" s="283"/>
      <c r="BA25" s="283"/>
      <c r="BB25" s="283"/>
      <c r="BC25" s="283"/>
      <c r="BD25" s="283"/>
      <c r="BE25" s="283"/>
      <c r="BF25" s="283"/>
      <c r="BG25" s="283"/>
      <c r="BH25" s="283"/>
      <c r="BI25" s="283"/>
      <c r="BJ25" s="283"/>
      <c r="BK25" s="283"/>
      <c r="BL25" s="283"/>
      <c r="BM25" s="283"/>
      <c r="BN25" s="283"/>
      <c r="BO25" s="283"/>
      <c r="BP25" s="283"/>
      <c r="BQ25" s="283"/>
      <c r="BR25" s="283"/>
      <c r="BS25" s="283"/>
      <c r="BT25" s="283"/>
      <c r="BU25" s="283"/>
      <c r="BV25" s="283"/>
      <c r="BW25" s="283"/>
      <c r="BX25" s="283"/>
      <c r="BY25" s="283"/>
      <c r="BZ25" s="283"/>
      <c r="CA25" s="283"/>
      <c r="CB25" s="283"/>
      <c r="CC25" s="283"/>
      <c r="CD25" s="283"/>
      <c r="CE25" s="283"/>
      <c r="CF25" s="283"/>
      <c r="CG25" s="283"/>
      <c r="CH25" s="283"/>
      <c r="CI25" s="283"/>
      <c r="CJ25" s="283"/>
      <c r="CK25" s="283"/>
      <c r="CL25" s="283"/>
      <c r="CM25" s="283"/>
      <c r="CN25" s="283"/>
      <c r="CO25" s="283"/>
      <c r="CP25" s="283"/>
      <c r="CQ25" s="283"/>
      <c r="CR25" s="283"/>
      <c r="CS25" s="283"/>
      <c r="CT25" s="283"/>
      <c r="CU25" s="283"/>
      <c r="CV25" s="283"/>
      <c r="CW25" s="283"/>
      <c r="CX25" s="283"/>
      <c r="CY25" s="283"/>
      <c r="CZ25" s="283"/>
      <c r="DA25" s="283"/>
      <c r="DB25" s="283"/>
      <c r="DC25" s="283"/>
      <c r="DD25" s="283"/>
      <c r="DE25" s="283"/>
      <c r="DF25" s="283"/>
      <c r="DG25" s="283"/>
      <c r="DH25" s="283"/>
      <c r="DI25" s="283"/>
      <c r="DJ25" s="283"/>
      <c r="DK25" s="283"/>
      <c r="DL25" s="283"/>
      <c r="DM25" s="283"/>
      <c r="DN25" s="283"/>
      <c r="DO25" s="283"/>
      <c r="DP25" s="283"/>
      <c r="DQ25" s="283"/>
      <c r="DR25" s="283"/>
      <c r="DS25" s="283"/>
      <c r="DT25" s="283"/>
      <c r="DU25" s="283"/>
      <c r="DV25" s="283"/>
      <c r="DW25" s="283"/>
      <c r="DX25" s="283"/>
      <c r="DY25" s="283"/>
      <c r="DZ25" s="283"/>
      <c r="EA25" s="283"/>
      <c r="EB25" s="283"/>
      <c r="EC25" s="283"/>
      <c r="ED25" s="283"/>
      <c r="EE25" s="283"/>
      <c r="EF25" s="283"/>
      <c r="EG25" s="283"/>
      <c r="EH25" s="283"/>
      <c r="EI25" s="283"/>
      <c r="EJ25" s="283"/>
      <c r="EK25" s="283"/>
      <c r="EL25" s="283"/>
      <c r="EM25" s="283"/>
      <c r="EN25" s="283"/>
      <c r="EO25" s="283"/>
      <c r="EP25" s="283"/>
      <c r="EQ25" s="283"/>
      <c r="ER25" s="283"/>
      <c r="ES25" s="283"/>
      <c r="ET25" s="283"/>
      <c r="EU25" s="283"/>
      <c r="EV25" s="283"/>
      <c r="EW25" s="283"/>
      <c r="EX25" s="283"/>
      <c r="EY25" s="283"/>
      <c r="EZ25" s="283"/>
      <c r="FA25" s="283"/>
      <c r="FB25" s="283"/>
      <c r="FC25" s="283"/>
      <c r="FD25" s="283"/>
      <c r="FE25" s="283"/>
      <c r="FF25" s="283"/>
      <c r="FG25" s="283"/>
      <c r="FH25" s="283"/>
      <c r="FI25" s="283"/>
      <c r="FJ25" s="283"/>
      <c r="FK25" s="283"/>
      <c r="FL25" s="283"/>
      <c r="FM25" s="283"/>
      <c r="FN25" s="283"/>
      <c r="FO25" s="283"/>
      <c r="FP25" s="283"/>
      <c r="FQ25" s="283"/>
      <c r="FR25" s="283"/>
      <c r="FS25" s="283"/>
      <c r="FT25" s="283"/>
      <c r="FU25" s="283"/>
      <c r="FV25" s="283"/>
      <c r="FW25" s="283"/>
      <c r="FX25" s="283"/>
      <c r="FY25" s="283"/>
      <c r="FZ25" s="283"/>
      <c r="GA25" s="283"/>
      <c r="GB25" s="283"/>
      <c r="GC25" s="283"/>
      <c r="GD25" s="283"/>
      <c r="GE25" s="283"/>
      <c r="GF25" s="283"/>
      <c r="GG25" s="283"/>
      <c r="GH25" s="283"/>
      <c r="GI25" s="283"/>
      <c r="GJ25" s="283"/>
      <c r="GK25" s="283"/>
      <c r="GL25" s="283"/>
      <c r="GM25" s="283"/>
      <c r="GN25" s="283"/>
      <c r="GO25" s="283"/>
      <c r="GP25" s="283"/>
      <c r="GQ25" s="283"/>
      <c r="GR25" s="283"/>
      <c r="GS25" s="283"/>
      <c r="GT25" s="283"/>
      <c r="GU25" s="283"/>
      <c r="GV25" s="283"/>
      <c r="GW25" s="283"/>
      <c r="GX25" s="283"/>
      <c r="GY25" s="283"/>
      <c r="GZ25" s="283"/>
      <c r="HA25" s="283"/>
      <c r="HB25" s="283"/>
      <c r="HC25" s="283"/>
    </row>
    <row r="26" spans="1:211" ht="12" customHeight="1" x14ac:dyDescent="0.2">
      <c r="A26" s="131"/>
      <c r="O26" s="260"/>
    </row>
    <row r="27" spans="1:211" s="277" customFormat="1" ht="12" customHeight="1" x14ac:dyDescent="0.2">
      <c r="A27" s="143" t="s">
        <v>90</v>
      </c>
      <c r="B27" s="274" t="s">
        <v>51</v>
      </c>
      <c r="C27" s="284">
        <v>18</v>
      </c>
      <c r="D27" s="284">
        <v>-6.4</v>
      </c>
      <c r="E27" s="284">
        <v>45.5</v>
      </c>
      <c r="F27" s="284">
        <v>-4.0999999999999996</v>
      </c>
      <c r="G27" s="284">
        <v>9.9</v>
      </c>
      <c r="H27" s="284">
        <v>-6.1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7.3</v>
      </c>
    </row>
    <row r="28" spans="1:211" ht="12" customHeight="1" x14ac:dyDescent="0.2">
      <c r="A28" s="141" t="s">
        <v>224</v>
      </c>
      <c r="B28" s="137" t="s">
        <v>3</v>
      </c>
      <c r="C28" s="219">
        <v>12.8</v>
      </c>
      <c r="D28" s="219">
        <v>10.8</v>
      </c>
      <c r="E28" s="219">
        <v>32.6</v>
      </c>
      <c r="F28" s="219">
        <v>23.6</v>
      </c>
      <c r="G28" s="219">
        <v>8.4</v>
      </c>
      <c r="H28" s="219">
        <v>-46.7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-1.6</v>
      </c>
    </row>
    <row r="29" spans="1:211" ht="12" customHeight="1" x14ac:dyDescent="0.2">
      <c r="A29" s="141" t="s">
        <v>225</v>
      </c>
      <c r="B29" s="137" t="s">
        <v>4</v>
      </c>
      <c r="C29" s="219">
        <v>38.6</v>
      </c>
      <c r="D29" s="219">
        <v>-30.7</v>
      </c>
      <c r="E29" s="219">
        <v>51.9</v>
      </c>
      <c r="F29" s="219">
        <v>-9.1999999999999993</v>
      </c>
      <c r="G29" s="219">
        <v>56.3</v>
      </c>
      <c r="H29" s="219">
        <v>63.5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23.1</v>
      </c>
    </row>
    <row r="30" spans="1:211" ht="12" customHeight="1" x14ac:dyDescent="0.2">
      <c r="A30" s="141" t="s">
        <v>213</v>
      </c>
      <c r="B30" s="137" t="s">
        <v>54</v>
      </c>
      <c r="C30" s="219">
        <v>2</v>
      </c>
      <c r="D30" s="219">
        <v>27.5</v>
      </c>
      <c r="E30" s="219">
        <v>162.1</v>
      </c>
      <c r="F30" s="219">
        <v>-33.700000000000003</v>
      </c>
      <c r="G30" s="219">
        <v>-49.3</v>
      </c>
      <c r="H30" s="219">
        <v>-19.899999999999999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-9.1999999999999993</v>
      </c>
    </row>
    <row r="31" spans="1:211" ht="12" customHeight="1" x14ac:dyDescent="0.2">
      <c r="A31" s="141" t="s">
        <v>214</v>
      </c>
      <c r="B31" s="137" t="s">
        <v>55</v>
      </c>
      <c r="C31" s="219">
        <v>-0.6</v>
      </c>
      <c r="D31" s="219">
        <v>7.4</v>
      </c>
      <c r="E31" s="219">
        <v>9.4</v>
      </c>
      <c r="F31" s="219">
        <v>-0.3</v>
      </c>
      <c r="G31" s="219">
        <v>0.5</v>
      </c>
      <c r="H31" s="219">
        <v>4.7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3.7</v>
      </c>
    </row>
    <row r="32" spans="1:211" ht="12" customHeight="1" x14ac:dyDescent="0.2">
      <c r="A32" s="131">
        <v>13</v>
      </c>
      <c r="B32" s="279" t="s">
        <v>158</v>
      </c>
      <c r="C32" s="219">
        <v>-15.1</v>
      </c>
      <c r="D32" s="219">
        <v>-2.6</v>
      </c>
      <c r="E32" s="219">
        <v>-21.2</v>
      </c>
      <c r="F32" s="219">
        <v>-19.399999999999999</v>
      </c>
      <c r="G32" s="219">
        <v>-12.9</v>
      </c>
      <c r="H32" s="219">
        <v>-2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-12.9</v>
      </c>
    </row>
    <row r="33" spans="1:15" ht="22.15" customHeight="1" x14ac:dyDescent="0.2">
      <c r="A33" s="187" t="s">
        <v>217</v>
      </c>
      <c r="B33" s="279" t="s">
        <v>246</v>
      </c>
      <c r="C33" s="219">
        <v>-36.5</v>
      </c>
      <c r="D33" s="219">
        <v>-26.8</v>
      </c>
      <c r="E33" s="219">
        <v>24.8</v>
      </c>
      <c r="F33" s="219">
        <v>-8.8000000000000007</v>
      </c>
      <c r="G33" s="219">
        <v>-32.200000000000003</v>
      </c>
      <c r="H33" s="219">
        <v>-16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-19.100000000000001</v>
      </c>
    </row>
    <row r="34" spans="1:15" ht="12" customHeight="1" x14ac:dyDescent="0.2">
      <c r="A34" s="131" t="s">
        <v>81</v>
      </c>
      <c r="B34" s="279" t="s">
        <v>56</v>
      </c>
      <c r="C34" s="219">
        <v>-1.6</v>
      </c>
      <c r="D34" s="219">
        <v>2.2000000000000002</v>
      </c>
      <c r="E34" s="219">
        <v>-10.4</v>
      </c>
      <c r="F34" s="219">
        <v>-8.6999999999999993</v>
      </c>
      <c r="G34" s="219">
        <v>-3.6</v>
      </c>
      <c r="H34" s="219">
        <v>8.8000000000000007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-2.2000000000000002</v>
      </c>
    </row>
    <row r="35" spans="1:15" ht="22.15" customHeight="1" x14ac:dyDescent="0.2">
      <c r="A35" s="187" t="s">
        <v>218</v>
      </c>
      <c r="B35" s="279" t="s">
        <v>247</v>
      </c>
      <c r="C35" s="219">
        <v>-0.7</v>
      </c>
      <c r="D35" s="219">
        <v>7.6</v>
      </c>
      <c r="E35" s="219">
        <v>12.1</v>
      </c>
      <c r="F35" s="219">
        <v>2.2999999999999998</v>
      </c>
      <c r="G35" s="219">
        <v>2.5</v>
      </c>
      <c r="H35" s="219">
        <v>6.2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5.2</v>
      </c>
    </row>
    <row r="36" spans="1:15" ht="22.15" customHeight="1" x14ac:dyDescent="0.2">
      <c r="A36" s="140" t="s">
        <v>219</v>
      </c>
      <c r="B36" s="279" t="s">
        <v>248</v>
      </c>
      <c r="C36" s="219">
        <v>-3.5</v>
      </c>
      <c r="D36" s="219">
        <v>-18.7</v>
      </c>
      <c r="E36" s="219">
        <v>-14.4</v>
      </c>
      <c r="F36" s="219">
        <v>-14.7</v>
      </c>
      <c r="G36" s="219">
        <v>-2.4</v>
      </c>
      <c r="H36" s="219">
        <v>11.5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-9.5</v>
      </c>
    </row>
    <row r="37" spans="1:15" ht="12" customHeight="1" x14ac:dyDescent="0.2">
      <c r="A37" s="131" t="s">
        <v>85</v>
      </c>
      <c r="B37" s="279" t="s">
        <v>58</v>
      </c>
      <c r="C37" s="219">
        <v>15</v>
      </c>
      <c r="D37" s="219">
        <v>44.9</v>
      </c>
      <c r="E37" s="219">
        <v>-2.4</v>
      </c>
      <c r="F37" s="219">
        <v>13.3</v>
      </c>
      <c r="G37" s="219">
        <v>-4.9000000000000004</v>
      </c>
      <c r="H37" s="219">
        <v>30.3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14.3</v>
      </c>
    </row>
    <row r="38" spans="1:15" ht="35.25" customHeight="1" x14ac:dyDescent="0.2">
      <c r="A38" s="140" t="s">
        <v>220</v>
      </c>
      <c r="B38" s="279" t="s">
        <v>249</v>
      </c>
      <c r="C38" s="219">
        <v>86.8</v>
      </c>
      <c r="D38" s="219">
        <v>-1.3</v>
      </c>
      <c r="E38" s="219">
        <v>2.5</v>
      </c>
      <c r="F38" s="219">
        <v>11.7</v>
      </c>
      <c r="G38" s="219">
        <v>6.4</v>
      </c>
      <c r="H38" s="219">
        <v>11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18.2</v>
      </c>
    </row>
    <row r="39" spans="1:15" ht="12" customHeight="1" x14ac:dyDescent="0.2">
      <c r="A39" s="131" t="s">
        <v>87</v>
      </c>
      <c r="B39" s="279" t="s">
        <v>88</v>
      </c>
      <c r="C39" s="219">
        <v>13.7</v>
      </c>
      <c r="D39" s="219">
        <v>14.3</v>
      </c>
      <c r="E39" s="219">
        <v>57.2</v>
      </c>
      <c r="F39" s="219">
        <v>47.3</v>
      </c>
      <c r="G39" s="219">
        <v>18.100000000000001</v>
      </c>
      <c r="H39" s="219">
        <v>-61.5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-5.4</v>
      </c>
    </row>
    <row r="40" spans="1:15" ht="12" customHeight="1" x14ac:dyDescent="0.2">
      <c r="A40" s="131" t="s">
        <v>89</v>
      </c>
      <c r="B40" s="279" t="s">
        <v>59</v>
      </c>
      <c r="C40" s="219">
        <v>-15.7</v>
      </c>
      <c r="D40" s="219">
        <v>-29.9</v>
      </c>
      <c r="E40" s="219">
        <v>94.1</v>
      </c>
      <c r="F40" s="219">
        <v>31.3</v>
      </c>
      <c r="G40" s="219">
        <v>122.1</v>
      </c>
      <c r="H40" s="219">
        <v>119.5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49.4</v>
      </c>
    </row>
    <row r="41" spans="1:15" ht="22.5" x14ac:dyDescent="0.2">
      <c r="A41" s="187" t="s">
        <v>300</v>
      </c>
      <c r="B41" s="279" t="s">
        <v>287</v>
      </c>
      <c r="C41" s="219">
        <v>-34.5</v>
      </c>
      <c r="D41" s="219">
        <v>-8.1999999999999993</v>
      </c>
      <c r="E41" s="219">
        <v>-7.4</v>
      </c>
      <c r="F41" s="219">
        <v>-7.9</v>
      </c>
      <c r="G41" s="219">
        <v>-20</v>
      </c>
      <c r="H41" s="219">
        <v>-53.7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-22.3</v>
      </c>
    </row>
    <row r="42" spans="1:15" x14ac:dyDescent="0.2">
      <c r="A42" s="131">
        <v>30</v>
      </c>
      <c r="B42" s="280" t="s">
        <v>288</v>
      </c>
      <c r="C42" s="219">
        <v>13.2</v>
      </c>
      <c r="D42" s="219">
        <v>-17.899999999999999</v>
      </c>
      <c r="E42" s="219">
        <v>185.5</v>
      </c>
      <c r="F42" s="219">
        <v>-57.2</v>
      </c>
      <c r="G42" s="219">
        <v>-49.6</v>
      </c>
      <c r="H42" s="219">
        <v>-17.600000000000001</v>
      </c>
      <c r="I42" s="219">
        <v>0</v>
      </c>
      <c r="J42" s="219">
        <v>0</v>
      </c>
      <c r="K42" s="219">
        <v>0</v>
      </c>
      <c r="L42" s="219">
        <v>0</v>
      </c>
      <c r="M42" s="219">
        <v>0</v>
      </c>
      <c r="N42" s="219">
        <v>0</v>
      </c>
      <c r="O42" s="287">
        <v>-22.2</v>
      </c>
    </row>
    <row r="43" spans="1:15" x14ac:dyDescent="0.2">
      <c r="A43" s="187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</row>
    <row r="44" spans="1:15" x14ac:dyDescent="0.2"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</row>
    <row r="45" spans="1:15" x14ac:dyDescent="0.2"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</row>
    <row r="46" spans="1:15" x14ac:dyDescent="0.2"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</row>
    <row r="47" spans="1:15" x14ac:dyDescent="0.2"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</row>
    <row r="48" spans="1:15" x14ac:dyDescent="0.2"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</row>
  </sheetData>
  <mergeCells count="7">
    <mergeCell ref="A1:N1"/>
    <mergeCell ref="A24:A25"/>
    <mergeCell ref="B24:B25"/>
    <mergeCell ref="C4:N4"/>
    <mergeCell ref="A4:A5"/>
    <mergeCell ref="B4:B5"/>
    <mergeCell ref="C24:N24"/>
  </mergeCells>
  <phoneticPr fontId="3" type="noConversion"/>
  <hyperlinks>
    <hyperlink ref="A1:H1" location="Inhaltsverzeichnis!E13" display="Inhaltsverzeichnis!E13" xr:uid="{00000000-0004-0000-0C00-000000000000}"/>
  </hyperlinks>
  <pageMargins left="0.39370078740157483" right="0.39370078740157483" top="0.78740157480314965" bottom="0.59055118110236227" header="0.31496062992125984" footer="0.23622047244094491"/>
  <pageSetup paperSize="9" firstPageNumber="15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HC43"/>
  <sheetViews>
    <sheetView zoomScaleNormal="100" workbookViewId="0">
      <pane ySplit="5" topLeftCell="A6" activePane="bottomLeft" state="frozen"/>
      <selection activeCell="O42" sqref="A1:O42"/>
      <selection pane="bottomLeft" activeCell="A6" sqref="A6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1" t="s">
        <v>324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</row>
    <row r="2" spans="1:15" ht="12" customHeight="1" x14ac:dyDescent="0.2">
      <c r="A2" s="230" t="s">
        <v>298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2" t="s">
        <v>185</v>
      </c>
      <c r="B4" s="454" t="s">
        <v>186</v>
      </c>
      <c r="C4" s="449" t="s">
        <v>289</v>
      </c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266"/>
    </row>
    <row r="5" spans="1:15" s="270" customFormat="1" ht="33.75" customHeight="1" x14ac:dyDescent="0.2">
      <c r="A5" s="453"/>
      <c r="B5" s="455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250</v>
      </c>
    </row>
    <row r="6" spans="1:15" ht="12" customHeight="1" x14ac:dyDescent="0.2">
      <c r="A6" s="271"/>
      <c r="B6" s="272"/>
      <c r="C6" s="288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73.8</v>
      </c>
      <c r="D7" s="275">
        <v>76.5</v>
      </c>
      <c r="E7" s="275">
        <v>96.3</v>
      </c>
      <c r="F7" s="275">
        <v>81.7</v>
      </c>
      <c r="G7" s="275">
        <v>69.8</v>
      </c>
      <c r="H7" s="275">
        <v>89.6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89">
        <v>81.3</v>
      </c>
    </row>
    <row r="8" spans="1:15" ht="12" customHeight="1" x14ac:dyDescent="0.2">
      <c r="A8" s="141" t="s">
        <v>224</v>
      </c>
      <c r="B8" s="137" t="s">
        <v>3</v>
      </c>
      <c r="C8" s="247">
        <v>81.8</v>
      </c>
      <c r="D8" s="247">
        <v>94.3</v>
      </c>
      <c r="E8" s="247">
        <v>122.8</v>
      </c>
      <c r="F8" s="247">
        <v>111.9</v>
      </c>
      <c r="G8" s="247">
        <v>92.9</v>
      </c>
      <c r="H8" s="247">
        <v>111.7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90">
        <v>102.6</v>
      </c>
    </row>
    <row r="9" spans="1:15" ht="12" customHeight="1" x14ac:dyDescent="0.2">
      <c r="A9" s="141" t="s">
        <v>225</v>
      </c>
      <c r="B9" s="137" t="s">
        <v>4</v>
      </c>
      <c r="C9" s="247">
        <v>88.2</v>
      </c>
      <c r="D9" s="247">
        <v>68.900000000000006</v>
      </c>
      <c r="E9" s="247">
        <v>77.400000000000006</v>
      </c>
      <c r="F9" s="247">
        <v>69</v>
      </c>
      <c r="G9" s="247">
        <v>66.7</v>
      </c>
      <c r="H9" s="247">
        <v>87.3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90">
        <v>76.3</v>
      </c>
    </row>
    <row r="10" spans="1:15" ht="12" customHeight="1" x14ac:dyDescent="0.2">
      <c r="A10" s="141" t="s">
        <v>213</v>
      </c>
      <c r="B10" s="137" t="s">
        <v>54</v>
      </c>
      <c r="C10" s="247">
        <v>73.3</v>
      </c>
      <c r="D10" s="247">
        <v>104.3</v>
      </c>
      <c r="E10" s="247">
        <v>197.9</v>
      </c>
      <c r="F10" s="247">
        <v>139.6</v>
      </c>
      <c r="G10" s="247">
        <v>66.5</v>
      </c>
      <c r="H10" s="247">
        <v>104.1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90">
        <v>114.3</v>
      </c>
    </row>
    <row r="11" spans="1:15" ht="12" customHeight="1" x14ac:dyDescent="0.2">
      <c r="A11" s="141" t="s">
        <v>214</v>
      </c>
      <c r="B11" s="137" t="s">
        <v>55</v>
      </c>
      <c r="C11" s="247">
        <v>36.5</v>
      </c>
      <c r="D11" s="247">
        <v>48.9</v>
      </c>
      <c r="E11" s="247">
        <v>50.7</v>
      </c>
      <c r="F11" s="247">
        <v>31.5</v>
      </c>
      <c r="G11" s="247">
        <v>33.799999999999997</v>
      </c>
      <c r="H11" s="247">
        <v>49.3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90">
        <v>41.8</v>
      </c>
    </row>
    <row r="12" spans="1:15" ht="12" customHeight="1" x14ac:dyDescent="0.2">
      <c r="A12" s="131">
        <v>13</v>
      </c>
      <c r="B12" s="279" t="s">
        <v>158</v>
      </c>
      <c r="C12" s="247">
        <v>56.8</v>
      </c>
      <c r="D12" s="247">
        <v>54.3</v>
      </c>
      <c r="E12" s="247">
        <v>65.900000000000006</v>
      </c>
      <c r="F12" s="247">
        <v>54.9</v>
      </c>
      <c r="G12" s="247">
        <v>47.7</v>
      </c>
      <c r="H12" s="247">
        <v>51.7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90">
        <v>55.2</v>
      </c>
    </row>
    <row r="13" spans="1:15" ht="22.15" customHeight="1" x14ac:dyDescent="0.2">
      <c r="A13" s="187" t="s">
        <v>217</v>
      </c>
      <c r="B13" s="279" t="s">
        <v>246</v>
      </c>
      <c r="C13" s="247">
        <v>12</v>
      </c>
      <c r="D13" s="247">
        <v>12.2</v>
      </c>
      <c r="E13" s="247">
        <v>10.5</v>
      </c>
      <c r="F13" s="247">
        <v>15.7</v>
      </c>
      <c r="G13" s="247">
        <v>9.1</v>
      </c>
      <c r="H13" s="247">
        <v>13.7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90">
        <v>12.2</v>
      </c>
    </row>
    <row r="14" spans="1:15" ht="12" customHeight="1" x14ac:dyDescent="0.2">
      <c r="A14" s="131" t="s">
        <v>81</v>
      </c>
      <c r="B14" s="279" t="s">
        <v>56</v>
      </c>
      <c r="C14" s="247">
        <v>90.8</v>
      </c>
      <c r="D14" s="247">
        <v>90</v>
      </c>
      <c r="E14" s="247">
        <v>95.2</v>
      </c>
      <c r="F14" s="247">
        <v>83</v>
      </c>
      <c r="G14" s="247">
        <v>76.099999999999994</v>
      </c>
      <c r="H14" s="247">
        <v>96.7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90">
        <v>88.6</v>
      </c>
    </row>
    <row r="15" spans="1:15" ht="22.15" customHeight="1" x14ac:dyDescent="0.2">
      <c r="A15" s="187" t="s">
        <v>218</v>
      </c>
      <c r="B15" s="279" t="s">
        <v>247</v>
      </c>
      <c r="C15" s="247">
        <v>27</v>
      </c>
      <c r="D15" s="247">
        <v>42.3</v>
      </c>
      <c r="E15" s="247">
        <v>44.7</v>
      </c>
      <c r="F15" s="247">
        <v>24.8</v>
      </c>
      <c r="G15" s="247">
        <v>29.5</v>
      </c>
      <c r="H15" s="247">
        <v>44.4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90">
        <v>35.5</v>
      </c>
    </row>
    <row r="16" spans="1:15" ht="22.15" customHeight="1" x14ac:dyDescent="0.2">
      <c r="A16" s="140" t="s">
        <v>219</v>
      </c>
      <c r="B16" s="279" t="s">
        <v>248</v>
      </c>
      <c r="C16" s="247">
        <v>40.200000000000003</v>
      </c>
      <c r="D16" s="247">
        <v>37.9</v>
      </c>
      <c r="E16" s="247">
        <v>33.299999999999997</v>
      </c>
      <c r="F16" s="247">
        <v>35.1</v>
      </c>
      <c r="G16" s="247">
        <v>34.4</v>
      </c>
      <c r="H16" s="247">
        <v>36.200000000000003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90">
        <v>36.200000000000003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114.8</v>
      </c>
      <c r="E17" s="247">
        <v>124.4</v>
      </c>
      <c r="F17" s="247">
        <v>91.1</v>
      </c>
      <c r="G17" s="247">
        <v>70</v>
      </c>
      <c r="H17" s="247">
        <v>114.6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90">
        <v>99.6</v>
      </c>
    </row>
    <row r="18" spans="1:211" ht="35.25" customHeight="1" x14ac:dyDescent="0.2">
      <c r="A18" s="140" t="s">
        <v>220</v>
      </c>
      <c r="B18" s="279" t="s">
        <v>249</v>
      </c>
      <c r="C18" s="247">
        <v>83.3</v>
      </c>
      <c r="D18" s="247">
        <v>57.8</v>
      </c>
      <c r="E18" s="247">
        <v>80.3</v>
      </c>
      <c r="F18" s="247">
        <v>76.7</v>
      </c>
      <c r="G18" s="247">
        <v>74.099999999999994</v>
      </c>
      <c r="H18" s="247">
        <v>78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90">
        <v>75</v>
      </c>
    </row>
    <row r="19" spans="1:211" ht="12" customHeight="1" x14ac:dyDescent="0.2">
      <c r="A19" s="131" t="s">
        <v>87</v>
      </c>
      <c r="B19" s="279" t="s">
        <v>88</v>
      </c>
      <c r="C19" s="247">
        <v>99.1</v>
      </c>
      <c r="D19" s="247">
        <v>114.6</v>
      </c>
      <c r="E19" s="247">
        <v>162</v>
      </c>
      <c r="F19" s="247">
        <v>153.69999999999999</v>
      </c>
      <c r="G19" s="247">
        <v>127.1</v>
      </c>
      <c r="H19" s="247">
        <v>141.5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90">
        <v>133</v>
      </c>
    </row>
    <row r="20" spans="1:211" ht="12" customHeight="1" x14ac:dyDescent="0.2">
      <c r="A20" s="131" t="s">
        <v>89</v>
      </c>
      <c r="B20" s="279" t="s">
        <v>59</v>
      </c>
      <c r="C20" s="247">
        <v>101.1</v>
      </c>
      <c r="D20" s="247">
        <v>103.1</v>
      </c>
      <c r="E20" s="247">
        <v>94.8</v>
      </c>
      <c r="F20" s="247">
        <v>79.400000000000006</v>
      </c>
      <c r="G20" s="247">
        <v>77.2</v>
      </c>
      <c r="H20" s="247">
        <v>143.5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90">
        <v>99.9</v>
      </c>
    </row>
    <row r="21" spans="1:211" ht="22.5" x14ac:dyDescent="0.2">
      <c r="A21" s="187" t="s">
        <v>300</v>
      </c>
      <c r="B21" s="279" t="s">
        <v>287</v>
      </c>
      <c r="C21" s="247">
        <v>130.69999999999999</v>
      </c>
      <c r="D21" s="247">
        <v>84.1</v>
      </c>
      <c r="E21" s="247">
        <v>125.1</v>
      </c>
      <c r="F21" s="247">
        <v>102.8</v>
      </c>
      <c r="G21" s="247">
        <v>59.5</v>
      </c>
      <c r="H21" s="247">
        <v>104.4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90">
        <v>101.1</v>
      </c>
    </row>
    <row r="22" spans="1:211" ht="12" customHeight="1" x14ac:dyDescent="0.2">
      <c r="A22" s="291">
        <v>30</v>
      </c>
      <c r="B22" s="280" t="s">
        <v>288</v>
      </c>
      <c r="C22" s="247">
        <v>66.099999999999994</v>
      </c>
      <c r="D22" s="247">
        <v>66.2</v>
      </c>
      <c r="E22" s="247">
        <v>121.4</v>
      </c>
      <c r="F22" s="247">
        <v>83.7</v>
      </c>
      <c r="G22" s="247">
        <v>39.299999999999997</v>
      </c>
      <c r="H22" s="247">
        <v>53.6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90">
        <v>71.7</v>
      </c>
    </row>
    <row r="23" spans="1:211" ht="12" customHeight="1" x14ac:dyDescent="0.2">
      <c r="A23" s="29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90"/>
    </row>
    <row r="24" spans="1:211" ht="12" customHeight="1" x14ac:dyDescent="0.2">
      <c r="A24" s="452" t="s">
        <v>185</v>
      </c>
      <c r="B24" s="454" t="s">
        <v>186</v>
      </c>
      <c r="C24" s="456" t="s">
        <v>280</v>
      </c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s="270" customFormat="1" ht="33.75" customHeight="1" x14ac:dyDescent="0.2">
      <c r="A25" s="453"/>
      <c r="B25" s="455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250</v>
      </c>
    </row>
    <row r="26" spans="1:211" ht="12" customHeight="1" x14ac:dyDescent="0.2">
      <c r="O26" s="260"/>
    </row>
    <row r="27" spans="1:211" s="277" customFormat="1" ht="12" customHeight="1" x14ac:dyDescent="0.2">
      <c r="A27" s="143" t="s">
        <v>90</v>
      </c>
      <c r="B27" s="144" t="s">
        <v>51</v>
      </c>
      <c r="C27" s="284">
        <v>20</v>
      </c>
      <c r="D27" s="284">
        <v>-13.3</v>
      </c>
      <c r="E27" s="284">
        <v>11.2</v>
      </c>
      <c r="F27" s="284">
        <v>-18.5</v>
      </c>
      <c r="G27" s="284">
        <v>-5.9</v>
      </c>
      <c r="H27" s="284">
        <v>15.5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-1.2</v>
      </c>
    </row>
    <row r="28" spans="1:211" ht="12" customHeight="1" x14ac:dyDescent="0.2">
      <c r="A28" s="141" t="s">
        <v>224</v>
      </c>
      <c r="B28" s="137" t="s">
        <v>3</v>
      </c>
      <c r="C28" s="219">
        <v>30.9</v>
      </c>
      <c r="D28" s="219">
        <v>18.899999999999999</v>
      </c>
      <c r="E28" s="219">
        <v>2.7</v>
      </c>
      <c r="F28" s="219">
        <v>39</v>
      </c>
      <c r="G28" s="219">
        <v>7.2</v>
      </c>
      <c r="H28" s="219">
        <v>21.7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17.899999999999999</v>
      </c>
    </row>
    <row r="29" spans="1:211" ht="12" customHeight="1" x14ac:dyDescent="0.2">
      <c r="A29" s="141" t="s">
        <v>225</v>
      </c>
      <c r="B29" s="137" t="s">
        <v>4</v>
      </c>
      <c r="C29" s="219">
        <v>25.1</v>
      </c>
      <c r="D29" s="219">
        <v>-43.7</v>
      </c>
      <c r="E29" s="219">
        <v>4.2</v>
      </c>
      <c r="F29" s="219">
        <v>-52.3</v>
      </c>
      <c r="G29" s="219">
        <v>1.5</v>
      </c>
      <c r="H29" s="219">
        <v>36.4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-15.3</v>
      </c>
    </row>
    <row r="30" spans="1:211" ht="12" customHeight="1" x14ac:dyDescent="0.2">
      <c r="A30" s="141" t="s">
        <v>213</v>
      </c>
      <c r="B30" s="137" t="s">
        <v>54</v>
      </c>
      <c r="C30" s="219">
        <v>-0.3</v>
      </c>
      <c r="D30" s="219">
        <v>4.0999999999999996</v>
      </c>
      <c r="E30" s="219">
        <v>261.8</v>
      </c>
      <c r="F30" s="219">
        <v>-18</v>
      </c>
      <c r="G30" s="219">
        <v>-58.2</v>
      </c>
      <c r="H30" s="219">
        <v>-21.3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-11.6</v>
      </c>
    </row>
    <row r="31" spans="1:211" ht="12" customHeight="1" x14ac:dyDescent="0.2">
      <c r="A31" s="141" t="s">
        <v>214</v>
      </c>
      <c r="B31" s="137" t="s">
        <v>55</v>
      </c>
      <c r="C31" s="219">
        <v>-13.9</v>
      </c>
      <c r="D31" s="219">
        <v>4.7</v>
      </c>
      <c r="E31" s="219">
        <v>-7.8</v>
      </c>
      <c r="F31" s="219">
        <v>-32.5</v>
      </c>
      <c r="G31" s="219">
        <v>-19.899999999999999</v>
      </c>
      <c r="H31" s="219">
        <v>-15.9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-14</v>
      </c>
    </row>
    <row r="32" spans="1:211" ht="12" customHeight="1" x14ac:dyDescent="0.2">
      <c r="A32" s="131">
        <v>13</v>
      </c>
      <c r="B32" s="279" t="s">
        <v>158</v>
      </c>
      <c r="C32" s="219">
        <v>-12.5</v>
      </c>
      <c r="D32" s="219">
        <v>-12</v>
      </c>
      <c r="E32" s="219">
        <v>-12.5</v>
      </c>
      <c r="F32" s="219">
        <v>-20.3</v>
      </c>
      <c r="G32" s="219">
        <v>-19.600000000000001</v>
      </c>
      <c r="H32" s="219">
        <v>-3.7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-13.7</v>
      </c>
    </row>
    <row r="33" spans="1:15" ht="22.15" customHeight="1" x14ac:dyDescent="0.2">
      <c r="A33" s="187" t="s">
        <v>217</v>
      </c>
      <c r="B33" s="279" t="s">
        <v>246</v>
      </c>
      <c r="C33" s="219">
        <v>4.3</v>
      </c>
      <c r="D33" s="219">
        <v>1.7</v>
      </c>
      <c r="E33" s="219">
        <v>-19.2</v>
      </c>
      <c r="F33" s="219">
        <v>60.2</v>
      </c>
      <c r="G33" s="219">
        <v>-22.9</v>
      </c>
      <c r="H33" s="219">
        <v>9.6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3.7</v>
      </c>
    </row>
    <row r="34" spans="1:15" ht="12" customHeight="1" x14ac:dyDescent="0.2">
      <c r="A34" s="131" t="s">
        <v>81</v>
      </c>
      <c r="B34" s="279" t="s">
        <v>56</v>
      </c>
      <c r="C34" s="219">
        <v>8</v>
      </c>
      <c r="D34" s="219">
        <v>2.2000000000000002</v>
      </c>
      <c r="E34" s="219">
        <v>-7.6</v>
      </c>
      <c r="F34" s="219">
        <v>-11.4</v>
      </c>
      <c r="G34" s="219">
        <v>-17.2</v>
      </c>
      <c r="H34" s="219">
        <v>-2.7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-5.6</v>
      </c>
    </row>
    <row r="35" spans="1:15" ht="22.15" customHeight="1" x14ac:dyDescent="0.2">
      <c r="A35" s="187" t="s">
        <v>218</v>
      </c>
      <c r="B35" s="279" t="s">
        <v>247</v>
      </c>
      <c r="C35" s="219">
        <v>-24.6</v>
      </c>
      <c r="D35" s="219">
        <v>2.7</v>
      </c>
      <c r="E35" s="219">
        <v>-5.5</v>
      </c>
      <c r="F35" s="219">
        <v>-35.6</v>
      </c>
      <c r="G35" s="219">
        <v>-16.399999999999999</v>
      </c>
      <c r="H35" s="219">
        <v>-15.6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-15.2</v>
      </c>
    </row>
    <row r="36" spans="1:15" ht="22.15" customHeight="1" x14ac:dyDescent="0.2">
      <c r="A36" s="140" t="s">
        <v>219</v>
      </c>
      <c r="B36" s="279" t="s">
        <v>248</v>
      </c>
      <c r="C36" s="219">
        <v>-20.399999999999999</v>
      </c>
      <c r="D36" s="219">
        <v>-30.8</v>
      </c>
      <c r="E36" s="219">
        <v>-32.200000000000003</v>
      </c>
      <c r="F36" s="219">
        <v>-38.5</v>
      </c>
      <c r="G36" s="219">
        <v>-24.7</v>
      </c>
      <c r="H36" s="219">
        <v>-20.399999999999999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-28.8</v>
      </c>
    </row>
    <row r="37" spans="1:15" ht="12" customHeight="1" x14ac:dyDescent="0.2">
      <c r="A37" s="131" t="s">
        <v>85</v>
      </c>
      <c r="B37" s="279" t="s">
        <v>58</v>
      </c>
      <c r="C37" s="219">
        <v>-0.4</v>
      </c>
      <c r="D37" s="219">
        <v>31.8</v>
      </c>
      <c r="E37" s="219">
        <v>-12.3</v>
      </c>
      <c r="F37" s="219">
        <v>5</v>
      </c>
      <c r="G37" s="219">
        <v>-13.4</v>
      </c>
      <c r="H37" s="219">
        <v>45.8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7</v>
      </c>
    </row>
    <row r="38" spans="1:15" ht="35.25" customHeight="1" x14ac:dyDescent="0.2">
      <c r="A38" s="140" t="s">
        <v>220</v>
      </c>
      <c r="B38" s="279" t="s">
        <v>249</v>
      </c>
      <c r="C38" s="219">
        <v>2.2999999999999998</v>
      </c>
      <c r="D38" s="219">
        <v>-29.8</v>
      </c>
      <c r="E38" s="219">
        <v>5.4</v>
      </c>
      <c r="F38" s="219">
        <v>7.7</v>
      </c>
      <c r="G38" s="219">
        <v>-5.8</v>
      </c>
      <c r="H38" s="219">
        <v>6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-2.6</v>
      </c>
    </row>
    <row r="39" spans="1:15" ht="12" customHeight="1" x14ac:dyDescent="0.2">
      <c r="A39" s="131" t="s">
        <v>87</v>
      </c>
      <c r="B39" s="279" t="s">
        <v>88</v>
      </c>
      <c r="C39" s="219">
        <v>75.400000000000006</v>
      </c>
      <c r="D39" s="219">
        <v>42</v>
      </c>
      <c r="E39" s="219">
        <v>11.6</v>
      </c>
      <c r="F39" s="219">
        <v>67.2</v>
      </c>
      <c r="G39" s="219">
        <v>20.100000000000001</v>
      </c>
      <c r="H39" s="219">
        <v>20.5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33.6</v>
      </c>
    </row>
    <row r="40" spans="1:15" ht="12" customHeight="1" x14ac:dyDescent="0.2">
      <c r="A40" s="131" t="s">
        <v>89</v>
      </c>
      <c r="B40" s="279" t="s">
        <v>59</v>
      </c>
      <c r="C40" s="219">
        <v>36.4</v>
      </c>
      <c r="D40" s="219">
        <v>44</v>
      </c>
      <c r="E40" s="219">
        <v>7</v>
      </c>
      <c r="F40" s="219">
        <v>7.6</v>
      </c>
      <c r="G40" s="219">
        <v>35</v>
      </c>
      <c r="H40" s="219">
        <v>103.8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37.5</v>
      </c>
    </row>
    <row r="41" spans="1:15" ht="22.5" x14ac:dyDescent="0.2">
      <c r="A41" s="187" t="s">
        <v>300</v>
      </c>
      <c r="B41" s="279" t="s">
        <v>287</v>
      </c>
      <c r="C41" s="219">
        <v>43.3</v>
      </c>
      <c r="D41" s="219">
        <v>-52</v>
      </c>
      <c r="E41" s="219">
        <v>-1.2</v>
      </c>
      <c r="F41" s="219">
        <v>-13.2</v>
      </c>
      <c r="G41" s="219">
        <v>-46.5</v>
      </c>
      <c r="H41" s="219">
        <v>12.4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-15.6</v>
      </c>
    </row>
    <row r="42" spans="1:15" x14ac:dyDescent="0.2">
      <c r="A42" s="291">
        <v>30</v>
      </c>
      <c r="B42" s="280" t="s">
        <v>288</v>
      </c>
      <c r="C42" s="219">
        <v>70.8</v>
      </c>
      <c r="D42" s="219">
        <v>-74</v>
      </c>
      <c r="E42" s="219">
        <v>365.1</v>
      </c>
      <c r="F42" s="219">
        <v>-78.900000000000006</v>
      </c>
      <c r="G42" s="219">
        <v>-60.2</v>
      </c>
      <c r="H42" s="219">
        <v>-27.4</v>
      </c>
      <c r="I42" s="219">
        <v>0</v>
      </c>
      <c r="J42" s="313">
        <v>0</v>
      </c>
      <c r="K42" s="219">
        <v>0</v>
      </c>
      <c r="L42" s="313">
        <v>0</v>
      </c>
      <c r="M42" s="219">
        <v>0</v>
      </c>
      <c r="N42" s="219">
        <v>0</v>
      </c>
      <c r="O42" s="287">
        <v>-54.4</v>
      </c>
    </row>
    <row r="43" spans="1:15" ht="13.9" customHeight="1" x14ac:dyDescent="0.2"/>
  </sheetData>
  <mergeCells count="7">
    <mergeCell ref="A1:N1"/>
    <mergeCell ref="A24:A25"/>
    <mergeCell ref="B24:B25"/>
    <mergeCell ref="C4:N4"/>
    <mergeCell ref="A4:A5"/>
    <mergeCell ref="B4:B5"/>
    <mergeCell ref="C24:N24"/>
  </mergeCells>
  <phoneticPr fontId="3" type="noConversion"/>
  <hyperlinks>
    <hyperlink ref="A1:M1" location="Inhaltsverzeichnis!G21" display="Inhaltsverzeichnis!G21" xr:uid="{00000000-0004-0000-0E00-000000000000}"/>
    <hyperlink ref="A1:N1" location="Inhaltsverzeichnis!E18" display="Inhaltsverzeichnis!E18" xr:uid="{00000000-0004-0000-0E00-000001000000}"/>
  </hyperlinks>
  <pageMargins left="0.39370078740157483" right="0.39370078740157483" top="0.78740157480314965" bottom="0.59055118110236227" header="0.31496062992125984" footer="0.23622047244094491"/>
  <pageSetup paperSize="9" firstPageNumber="16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HC42"/>
  <sheetViews>
    <sheetView zoomScaleNormal="100" workbookViewId="0">
      <pane ySplit="5" topLeftCell="A6" activePane="bottomLeft" state="frozen"/>
      <selection activeCell="O42" sqref="A1:O42"/>
      <selection pane="bottomLeft" activeCell="A6" sqref="A6"/>
    </sheetView>
  </sheetViews>
  <sheetFormatPr baseColWidth="10" defaultColWidth="11.5703125" defaultRowHeight="11.25" x14ac:dyDescent="0.2"/>
  <cols>
    <col min="1" max="1" width="4.85546875" style="262" customWidth="1"/>
    <col min="2" max="2" width="23" style="262" customWidth="1"/>
    <col min="3" max="14" width="5.28515625" style="262" customWidth="1"/>
    <col min="15" max="15" width="5.28515625" style="261" customWidth="1"/>
    <col min="16" max="16384" width="11.5703125" style="262"/>
  </cols>
  <sheetData>
    <row r="1" spans="1:15" ht="24" customHeight="1" x14ac:dyDescent="0.2">
      <c r="A1" s="421" t="s">
        <v>325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</row>
    <row r="2" spans="1:15" ht="12" customHeight="1" x14ac:dyDescent="0.2">
      <c r="A2" s="230" t="s">
        <v>298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</row>
    <row r="3" spans="1:15" ht="12" customHeight="1" x14ac:dyDescent="0.2">
      <c r="A3" s="264"/>
      <c r="B3" s="264"/>
      <c r="C3" s="265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</row>
    <row r="4" spans="1:15" ht="12" customHeight="1" x14ac:dyDescent="0.2">
      <c r="A4" s="452" t="s">
        <v>185</v>
      </c>
      <c r="B4" s="454" t="s">
        <v>186</v>
      </c>
      <c r="C4" s="449" t="s">
        <v>289</v>
      </c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266"/>
    </row>
    <row r="5" spans="1:15" s="270" customFormat="1" ht="33.75" customHeight="1" x14ac:dyDescent="0.2">
      <c r="A5" s="453"/>
      <c r="B5" s="455"/>
      <c r="C5" s="267" t="s">
        <v>60</v>
      </c>
      <c r="D5" s="268" t="s">
        <v>61</v>
      </c>
      <c r="E5" s="268" t="s">
        <v>62</v>
      </c>
      <c r="F5" s="268" t="s">
        <v>63</v>
      </c>
      <c r="G5" s="268" t="s">
        <v>64</v>
      </c>
      <c r="H5" s="268" t="s">
        <v>65</v>
      </c>
      <c r="I5" s="268" t="s">
        <v>66</v>
      </c>
      <c r="J5" s="268" t="s">
        <v>67</v>
      </c>
      <c r="K5" s="268" t="s">
        <v>68</v>
      </c>
      <c r="L5" s="268" t="s">
        <v>69</v>
      </c>
      <c r="M5" s="268" t="s">
        <v>70</v>
      </c>
      <c r="N5" s="268" t="s">
        <v>71</v>
      </c>
      <c r="O5" s="269" t="s">
        <v>250</v>
      </c>
    </row>
    <row r="6" spans="1:15" ht="12" customHeight="1" x14ac:dyDescent="0.2">
      <c r="A6" s="271"/>
      <c r="B6" s="272"/>
      <c r="C6" s="288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1:15" s="277" customFormat="1" ht="12" customHeight="1" x14ac:dyDescent="0.2">
      <c r="A7" s="143" t="s">
        <v>90</v>
      </c>
      <c r="B7" s="274" t="s">
        <v>51</v>
      </c>
      <c r="C7" s="275">
        <v>111.6</v>
      </c>
      <c r="D7" s="275">
        <v>100.4</v>
      </c>
      <c r="E7" s="275">
        <v>168.3</v>
      </c>
      <c r="F7" s="275">
        <v>97.7</v>
      </c>
      <c r="G7" s="275">
        <v>105</v>
      </c>
      <c r="H7" s="275">
        <v>126.2</v>
      </c>
      <c r="I7" s="275">
        <v>0</v>
      </c>
      <c r="J7" s="275">
        <v>0</v>
      </c>
      <c r="K7" s="275">
        <v>0</v>
      </c>
      <c r="L7" s="275">
        <v>0</v>
      </c>
      <c r="M7" s="275">
        <v>0</v>
      </c>
      <c r="N7" s="275">
        <v>0</v>
      </c>
      <c r="O7" s="289">
        <v>118.2</v>
      </c>
    </row>
    <row r="8" spans="1:15" ht="12" customHeight="1" x14ac:dyDescent="0.2">
      <c r="A8" s="141" t="s">
        <v>224</v>
      </c>
      <c r="B8" s="137" t="s">
        <v>3</v>
      </c>
      <c r="C8" s="247">
        <v>85.7</v>
      </c>
      <c r="D8" s="247">
        <v>56.2</v>
      </c>
      <c r="E8" s="247">
        <v>119.1</v>
      </c>
      <c r="F8" s="247">
        <v>64.2</v>
      </c>
      <c r="G8" s="247">
        <v>54</v>
      </c>
      <c r="H8" s="247">
        <v>65.599999999999994</v>
      </c>
      <c r="I8" s="247">
        <v>0</v>
      </c>
      <c r="J8" s="247">
        <v>0</v>
      </c>
      <c r="K8" s="247">
        <v>0</v>
      </c>
      <c r="L8" s="247">
        <v>0</v>
      </c>
      <c r="M8" s="247">
        <v>0</v>
      </c>
      <c r="N8" s="247">
        <v>0</v>
      </c>
      <c r="O8" s="290">
        <v>74.099999999999994</v>
      </c>
    </row>
    <row r="9" spans="1:15" ht="12" customHeight="1" x14ac:dyDescent="0.2">
      <c r="A9" s="141" t="s">
        <v>225</v>
      </c>
      <c r="B9" s="137" t="s">
        <v>4</v>
      </c>
      <c r="C9" s="247">
        <v>168.7</v>
      </c>
      <c r="D9" s="247">
        <v>116.8</v>
      </c>
      <c r="E9" s="247">
        <v>278.5</v>
      </c>
      <c r="F9" s="247">
        <v>139.5</v>
      </c>
      <c r="G9" s="247">
        <v>181.3</v>
      </c>
      <c r="H9" s="247">
        <v>213.2</v>
      </c>
      <c r="I9" s="247">
        <v>0</v>
      </c>
      <c r="J9" s="247">
        <v>0</v>
      </c>
      <c r="K9" s="247">
        <v>0</v>
      </c>
      <c r="L9" s="247">
        <v>0</v>
      </c>
      <c r="M9" s="247">
        <v>0</v>
      </c>
      <c r="N9" s="247">
        <v>0</v>
      </c>
      <c r="O9" s="290">
        <v>183</v>
      </c>
    </row>
    <row r="10" spans="1:15" ht="12" customHeight="1" x14ac:dyDescent="0.2">
      <c r="A10" s="141" t="s">
        <v>213</v>
      </c>
      <c r="B10" s="137" t="s">
        <v>54</v>
      </c>
      <c r="C10" s="247">
        <v>66.599999999999994</v>
      </c>
      <c r="D10" s="247">
        <v>117.7</v>
      </c>
      <c r="E10" s="247">
        <v>131.6</v>
      </c>
      <c r="F10" s="247">
        <v>74.2</v>
      </c>
      <c r="G10" s="247">
        <v>67.2</v>
      </c>
      <c r="H10" s="247">
        <v>93.4</v>
      </c>
      <c r="I10" s="247">
        <v>0</v>
      </c>
      <c r="J10" s="247">
        <v>0</v>
      </c>
      <c r="K10" s="247">
        <v>0</v>
      </c>
      <c r="L10" s="247">
        <v>0</v>
      </c>
      <c r="M10" s="247">
        <v>0</v>
      </c>
      <c r="N10" s="247">
        <v>0</v>
      </c>
      <c r="O10" s="290">
        <v>91.8</v>
      </c>
    </row>
    <row r="11" spans="1:15" ht="12" customHeight="1" x14ac:dyDescent="0.2">
      <c r="A11" s="141" t="s">
        <v>214</v>
      </c>
      <c r="B11" s="137" t="s">
        <v>55</v>
      </c>
      <c r="C11" s="247">
        <v>106</v>
      </c>
      <c r="D11" s="247">
        <v>118.9</v>
      </c>
      <c r="E11" s="247">
        <v>119.1</v>
      </c>
      <c r="F11" s="247">
        <v>103.4</v>
      </c>
      <c r="G11" s="247">
        <v>99.5</v>
      </c>
      <c r="H11" s="247">
        <v>115.2</v>
      </c>
      <c r="I11" s="247">
        <v>0</v>
      </c>
      <c r="J11" s="247">
        <v>0</v>
      </c>
      <c r="K11" s="247">
        <v>0</v>
      </c>
      <c r="L11" s="247">
        <v>0</v>
      </c>
      <c r="M11" s="247">
        <v>0</v>
      </c>
      <c r="N11" s="247">
        <v>0</v>
      </c>
      <c r="O11" s="290">
        <v>110.4</v>
      </c>
    </row>
    <row r="12" spans="1:15" ht="12" customHeight="1" x14ac:dyDescent="0.2">
      <c r="A12" s="131">
        <v>13</v>
      </c>
      <c r="B12" s="279" t="s">
        <v>158</v>
      </c>
      <c r="C12" s="247">
        <v>52.3</v>
      </c>
      <c r="D12" s="247">
        <v>57.8</v>
      </c>
      <c r="E12" s="247">
        <v>49.5</v>
      </c>
      <c r="F12" s="247">
        <v>50.1</v>
      </c>
      <c r="G12" s="247">
        <v>56.5</v>
      </c>
      <c r="H12" s="247">
        <v>54.3</v>
      </c>
      <c r="I12" s="247">
        <v>0</v>
      </c>
      <c r="J12" s="247">
        <v>0</v>
      </c>
      <c r="K12" s="247">
        <v>0</v>
      </c>
      <c r="L12" s="247">
        <v>0</v>
      </c>
      <c r="M12" s="247">
        <v>0</v>
      </c>
      <c r="N12" s="247">
        <v>0</v>
      </c>
      <c r="O12" s="290">
        <v>53.4</v>
      </c>
    </row>
    <row r="13" spans="1:15" ht="22.15" customHeight="1" x14ac:dyDescent="0.2">
      <c r="A13" s="187" t="s">
        <v>217</v>
      </c>
      <c r="B13" s="279" t="s">
        <v>246</v>
      </c>
      <c r="C13" s="247">
        <v>57.9</v>
      </c>
      <c r="D13" s="247">
        <v>72.5</v>
      </c>
      <c r="E13" s="247">
        <v>74.8</v>
      </c>
      <c r="F13" s="247">
        <v>74.8</v>
      </c>
      <c r="G13" s="247">
        <v>65.5</v>
      </c>
      <c r="H13" s="247">
        <v>52</v>
      </c>
      <c r="I13" s="247">
        <v>0</v>
      </c>
      <c r="J13" s="247">
        <v>0</v>
      </c>
      <c r="K13" s="247">
        <v>0</v>
      </c>
      <c r="L13" s="247">
        <v>0</v>
      </c>
      <c r="M13" s="247">
        <v>0</v>
      </c>
      <c r="N13" s="247">
        <v>0</v>
      </c>
      <c r="O13" s="290">
        <v>66.3</v>
      </c>
    </row>
    <row r="14" spans="1:15" ht="12" customHeight="1" x14ac:dyDescent="0.2">
      <c r="A14" s="131" t="s">
        <v>81</v>
      </c>
      <c r="B14" s="279" t="s">
        <v>56</v>
      </c>
      <c r="C14" s="247">
        <v>102.2</v>
      </c>
      <c r="D14" s="247">
        <v>109.3</v>
      </c>
      <c r="E14" s="247">
        <v>113.3</v>
      </c>
      <c r="F14" s="247">
        <v>105.4</v>
      </c>
      <c r="G14" s="247">
        <v>116.9</v>
      </c>
      <c r="H14" s="247">
        <v>135.1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  <c r="O14" s="290">
        <v>113.7</v>
      </c>
    </row>
    <row r="15" spans="1:15" ht="22.15" customHeight="1" x14ac:dyDescent="0.2">
      <c r="A15" s="187" t="s">
        <v>218</v>
      </c>
      <c r="B15" s="279" t="s">
        <v>247</v>
      </c>
      <c r="C15" s="247">
        <v>107.4</v>
      </c>
      <c r="D15" s="247">
        <v>120.2</v>
      </c>
      <c r="E15" s="247">
        <v>121</v>
      </c>
      <c r="F15" s="247">
        <v>104.9</v>
      </c>
      <c r="G15" s="247">
        <v>100.5</v>
      </c>
      <c r="H15" s="247">
        <v>116.9</v>
      </c>
      <c r="I15" s="247">
        <v>0</v>
      </c>
      <c r="J15" s="247">
        <v>0</v>
      </c>
      <c r="K15" s="247">
        <v>0</v>
      </c>
      <c r="L15" s="247">
        <v>0</v>
      </c>
      <c r="M15" s="247">
        <v>0</v>
      </c>
      <c r="N15" s="247">
        <v>0</v>
      </c>
      <c r="O15" s="290">
        <v>111.8</v>
      </c>
    </row>
    <row r="16" spans="1:15" ht="22.15" customHeight="1" x14ac:dyDescent="0.2">
      <c r="A16" s="140" t="s">
        <v>219</v>
      </c>
      <c r="B16" s="279" t="s">
        <v>248</v>
      </c>
      <c r="C16" s="247">
        <v>62.6</v>
      </c>
      <c r="D16" s="247">
        <v>63.7</v>
      </c>
      <c r="E16" s="247">
        <v>64.099999999999994</v>
      </c>
      <c r="F16" s="247">
        <v>68.5</v>
      </c>
      <c r="G16" s="247">
        <v>61.3</v>
      </c>
      <c r="H16" s="247">
        <v>66.2</v>
      </c>
      <c r="I16" s="247">
        <v>0</v>
      </c>
      <c r="J16" s="247">
        <v>0</v>
      </c>
      <c r="K16" s="247">
        <v>0</v>
      </c>
      <c r="L16" s="247">
        <v>0</v>
      </c>
      <c r="M16" s="247">
        <v>0</v>
      </c>
      <c r="N16" s="247">
        <v>0</v>
      </c>
      <c r="O16" s="290">
        <v>64.400000000000006</v>
      </c>
    </row>
    <row r="17" spans="1:211" ht="12" customHeight="1" x14ac:dyDescent="0.2">
      <c r="A17" s="131" t="s">
        <v>85</v>
      </c>
      <c r="B17" s="279" t="s">
        <v>58</v>
      </c>
      <c r="C17" s="247">
        <v>82.8</v>
      </c>
      <c r="D17" s="247">
        <v>63.1</v>
      </c>
      <c r="E17" s="247">
        <v>67.7</v>
      </c>
      <c r="F17" s="247">
        <v>56.9</v>
      </c>
      <c r="G17" s="247">
        <v>44.8</v>
      </c>
      <c r="H17" s="247">
        <v>30.9</v>
      </c>
      <c r="I17" s="247">
        <v>0</v>
      </c>
      <c r="J17" s="247">
        <v>0</v>
      </c>
      <c r="K17" s="247">
        <v>0</v>
      </c>
      <c r="L17" s="247">
        <v>0</v>
      </c>
      <c r="M17" s="247">
        <v>0</v>
      </c>
      <c r="N17" s="247">
        <v>0</v>
      </c>
      <c r="O17" s="290">
        <v>57.7</v>
      </c>
    </row>
    <row r="18" spans="1:211" ht="35.25" customHeight="1" x14ac:dyDescent="0.2">
      <c r="A18" s="140" t="s">
        <v>220</v>
      </c>
      <c r="B18" s="279" t="s">
        <v>249</v>
      </c>
      <c r="C18" s="247">
        <v>251.7</v>
      </c>
      <c r="D18" s="247">
        <v>108.2</v>
      </c>
      <c r="E18" s="247">
        <v>124.2</v>
      </c>
      <c r="F18" s="247">
        <v>109</v>
      </c>
      <c r="G18" s="247">
        <v>104.2</v>
      </c>
      <c r="H18" s="247">
        <v>119.8</v>
      </c>
      <c r="I18" s="247">
        <v>0</v>
      </c>
      <c r="J18" s="247">
        <v>0</v>
      </c>
      <c r="K18" s="247">
        <v>0</v>
      </c>
      <c r="L18" s="247">
        <v>0</v>
      </c>
      <c r="M18" s="247">
        <v>0</v>
      </c>
      <c r="N18" s="247">
        <v>0</v>
      </c>
      <c r="O18" s="290">
        <v>136.19999999999999</v>
      </c>
    </row>
    <row r="19" spans="1:211" ht="12" customHeight="1" x14ac:dyDescent="0.2">
      <c r="A19" s="131" t="s">
        <v>87</v>
      </c>
      <c r="B19" s="279" t="s">
        <v>88</v>
      </c>
      <c r="C19" s="247">
        <v>78.400000000000006</v>
      </c>
      <c r="D19" s="247">
        <v>31.5</v>
      </c>
      <c r="E19" s="247">
        <v>132.69999999999999</v>
      </c>
      <c r="F19" s="247">
        <v>50.5</v>
      </c>
      <c r="G19" s="247">
        <v>38.5</v>
      </c>
      <c r="H19" s="247">
        <v>54.8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90">
        <v>64.400000000000006</v>
      </c>
    </row>
    <row r="20" spans="1:211" ht="12" customHeight="1" x14ac:dyDescent="0.2">
      <c r="A20" s="131" t="s">
        <v>89</v>
      </c>
      <c r="B20" s="279" t="s">
        <v>59</v>
      </c>
      <c r="C20" s="247">
        <v>78</v>
      </c>
      <c r="D20" s="247">
        <v>121.4</v>
      </c>
      <c r="E20" s="247">
        <v>413.3</v>
      </c>
      <c r="F20" s="247">
        <v>156.80000000000001</v>
      </c>
      <c r="G20" s="247">
        <v>239.6</v>
      </c>
      <c r="H20" s="247">
        <v>286.7</v>
      </c>
      <c r="I20" s="247">
        <v>0</v>
      </c>
      <c r="J20" s="247">
        <v>0</v>
      </c>
      <c r="K20" s="247">
        <v>0</v>
      </c>
      <c r="L20" s="247">
        <v>0</v>
      </c>
      <c r="M20" s="247">
        <v>0</v>
      </c>
      <c r="N20" s="247">
        <v>0</v>
      </c>
      <c r="O20" s="290">
        <v>216</v>
      </c>
    </row>
    <row r="21" spans="1:211" ht="22.5" x14ac:dyDescent="0.2">
      <c r="A21" s="187" t="s">
        <v>300</v>
      </c>
      <c r="B21" s="279" t="s">
        <v>287</v>
      </c>
      <c r="C21" s="247">
        <v>71.099999999999994</v>
      </c>
      <c r="D21" s="247">
        <v>139.30000000000001</v>
      </c>
      <c r="E21" s="247">
        <v>116.7</v>
      </c>
      <c r="F21" s="247">
        <v>84.4</v>
      </c>
      <c r="G21" s="247">
        <v>126.5</v>
      </c>
      <c r="H21" s="247">
        <v>21.4</v>
      </c>
      <c r="I21" s="247">
        <v>0</v>
      </c>
      <c r="J21" s="247">
        <v>0</v>
      </c>
      <c r="K21" s="247">
        <v>0</v>
      </c>
      <c r="L21" s="247">
        <v>0</v>
      </c>
      <c r="M21" s="247">
        <v>0</v>
      </c>
      <c r="N21" s="247">
        <v>0</v>
      </c>
      <c r="O21" s="290">
        <v>93.2</v>
      </c>
    </row>
    <row r="22" spans="1:211" ht="12" customHeight="1" x14ac:dyDescent="0.2">
      <c r="A22" s="291">
        <v>30</v>
      </c>
      <c r="B22" s="280" t="s">
        <v>288</v>
      </c>
      <c r="C22" s="247">
        <v>70.599999999999994</v>
      </c>
      <c r="D22" s="247">
        <v>127</v>
      </c>
      <c r="E22" s="247">
        <v>146.5</v>
      </c>
      <c r="F22" s="247">
        <v>84.7</v>
      </c>
      <c r="G22" s="247">
        <v>72.099999999999994</v>
      </c>
      <c r="H22" s="247">
        <v>108.1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  <c r="O22" s="290">
        <v>101.5</v>
      </c>
    </row>
    <row r="23" spans="1:211" ht="12" customHeight="1" x14ac:dyDescent="0.2">
      <c r="A23" s="291"/>
      <c r="B23" s="280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90"/>
    </row>
    <row r="24" spans="1:211" ht="12" customHeight="1" x14ac:dyDescent="0.2">
      <c r="A24" s="452" t="s">
        <v>185</v>
      </c>
      <c r="B24" s="454" t="s">
        <v>186</v>
      </c>
      <c r="C24" s="456" t="s">
        <v>280</v>
      </c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281"/>
      <c r="P24" s="282"/>
      <c r="Q24" s="282"/>
      <c r="R24" s="282"/>
      <c r="S24" s="282"/>
      <c r="T24" s="282"/>
      <c r="U24" s="282"/>
      <c r="V24" s="282"/>
      <c r="W24" s="282"/>
      <c r="X24" s="282"/>
      <c r="Y24" s="282"/>
      <c r="Z24" s="282"/>
      <c r="AA24" s="282"/>
      <c r="AB24" s="282"/>
      <c r="AC24" s="282"/>
      <c r="AD24" s="282"/>
      <c r="AE24" s="282"/>
      <c r="AF24" s="28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82"/>
      <c r="BU24" s="282"/>
      <c r="BV24" s="282"/>
      <c r="BW24" s="282"/>
      <c r="BX24" s="282"/>
      <c r="BY24" s="282"/>
      <c r="BZ24" s="282"/>
      <c r="CA24" s="282"/>
      <c r="CB24" s="282"/>
      <c r="CC24" s="282"/>
      <c r="CD24" s="282"/>
      <c r="CE24" s="282"/>
      <c r="CF24" s="282"/>
      <c r="CG24" s="282"/>
      <c r="CH24" s="282"/>
      <c r="CI24" s="282"/>
      <c r="CJ24" s="282"/>
      <c r="CK24" s="282"/>
      <c r="CL24" s="282"/>
      <c r="CM24" s="282"/>
      <c r="CN24" s="282"/>
      <c r="CO24" s="282"/>
      <c r="CP24" s="282"/>
      <c r="CQ24" s="282"/>
      <c r="CR24" s="282"/>
      <c r="CS24" s="282"/>
      <c r="CT24" s="282"/>
      <c r="CU24" s="282"/>
      <c r="CV24" s="282"/>
      <c r="CW24" s="282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2"/>
      <c r="DV24" s="282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2"/>
      <c r="EJ24" s="282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2"/>
      <c r="EY24" s="282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2"/>
      <c r="FL24" s="282"/>
      <c r="FM24" s="282"/>
      <c r="FN24" s="282"/>
      <c r="FO24" s="282"/>
      <c r="FP24" s="282"/>
      <c r="FQ24" s="282"/>
      <c r="FR24" s="282"/>
      <c r="FS24" s="282"/>
      <c r="FT24" s="282"/>
      <c r="FU24" s="282"/>
      <c r="FV24" s="282"/>
      <c r="FW24" s="282"/>
      <c r="FX24" s="282"/>
      <c r="FY24" s="282"/>
      <c r="FZ24" s="282"/>
      <c r="GA24" s="282"/>
      <c r="GB24" s="282"/>
      <c r="GC24" s="282"/>
      <c r="GD24" s="282"/>
      <c r="GE24" s="282"/>
      <c r="GF24" s="282"/>
      <c r="GG24" s="282"/>
      <c r="GH24" s="282"/>
      <c r="GI24" s="282"/>
      <c r="GJ24" s="282"/>
      <c r="GK24" s="282"/>
      <c r="GL24" s="282"/>
      <c r="GM24" s="282"/>
      <c r="GN24" s="282"/>
      <c r="GO24" s="282"/>
      <c r="GP24" s="282"/>
      <c r="GQ24" s="282"/>
      <c r="GR24" s="282"/>
      <c r="GS24" s="282"/>
      <c r="GT24" s="282"/>
      <c r="GU24" s="282"/>
      <c r="GV24" s="282"/>
      <c r="GW24" s="282"/>
      <c r="GX24" s="282"/>
      <c r="GY24" s="282"/>
      <c r="GZ24" s="282"/>
      <c r="HA24" s="282"/>
      <c r="HB24" s="282"/>
      <c r="HC24" s="282"/>
    </row>
    <row r="25" spans="1:211" s="270" customFormat="1" ht="33.75" customHeight="1" x14ac:dyDescent="0.2">
      <c r="A25" s="453"/>
      <c r="B25" s="455"/>
      <c r="C25" s="267" t="s">
        <v>60</v>
      </c>
      <c r="D25" s="268" t="s">
        <v>61</v>
      </c>
      <c r="E25" s="268" t="s">
        <v>62</v>
      </c>
      <c r="F25" s="268" t="s">
        <v>63</v>
      </c>
      <c r="G25" s="268" t="s">
        <v>64</v>
      </c>
      <c r="H25" s="268" t="s">
        <v>65</v>
      </c>
      <c r="I25" s="268" t="s">
        <v>66</v>
      </c>
      <c r="J25" s="268" t="s">
        <v>67</v>
      </c>
      <c r="K25" s="268" t="s">
        <v>68</v>
      </c>
      <c r="L25" s="268" t="s">
        <v>69</v>
      </c>
      <c r="M25" s="268" t="s">
        <v>70</v>
      </c>
      <c r="N25" s="268" t="s">
        <v>71</v>
      </c>
      <c r="O25" s="269" t="s">
        <v>250</v>
      </c>
      <c r="P25" s="283"/>
    </row>
    <row r="26" spans="1:211" ht="12" customHeight="1" x14ac:dyDescent="0.2">
      <c r="O26" s="260"/>
    </row>
    <row r="27" spans="1:211" s="277" customFormat="1" ht="12" customHeight="1" x14ac:dyDescent="0.2">
      <c r="A27" s="143" t="s">
        <v>90</v>
      </c>
      <c r="B27" s="274" t="s">
        <v>51</v>
      </c>
      <c r="C27" s="284">
        <v>17.399999999999999</v>
      </c>
      <c r="D27" s="284">
        <v>-2.7</v>
      </c>
      <c r="E27" s="284">
        <v>63.6</v>
      </c>
      <c r="F27" s="284">
        <v>5.5</v>
      </c>
      <c r="G27" s="284">
        <v>18.100000000000001</v>
      </c>
      <c r="H27" s="284">
        <v>-13.4</v>
      </c>
      <c r="I27" s="284">
        <v>0</v>
      </c>
      <c r="J27" s="284">
        <v>0</v>
      </c>
      <c r="K27" s="284">
        <v>0</v>
      </c>
      <c r="L27" s="284">
        <v>0</v>
      </c>
      <c r="M27" s="284">
        <v>0</v>
      </c>
      <c r="N27" s="284">
        <v>0</v>
      </c>
      <c r="O27" s="285">
        <v>11.4</v>
      </c>
    </row>
    <row r="28" spans="1:211" ht="12" customHeight="1" x14ac:dyDescent="0.2">
      <c r="A28" s="141" t="s">
        <v>224</v>
      </c>
      <c r="B28" s="137" t="s">
        <v>3</v>
      </c>
      <c r="C28" s="219">
        <v>1.1000000000000001</v>
      </c>
      <c r="D28" s="219">
        <v>0.9</v>
      </c>
      <c r="E28" s="219">
        <v>79.599999999999994</v>
      </c>
      <c r="F28" s="219">
        <v>5.8</v>
      </c>
      <c r="G28" s="219">
        <v>10.9</v>
      </c>
      <c r="H28" s="219">
        <v>-70.900000000000006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87">
        <v>-17.899999999999999</v>
      </c>
    </row>
    <row r="29" spans="1:211" ht="12" customHeight="1" x14ac:dyDescent="0.2">
      <c r="A29" s="141" t="s">
        <v>225</v>
      </c>
      <c r="B29" s="137" t="s">
        <v>4</v>
      </c>
      <c r="C29" s="219">
        <v>44.6</v>
      </c>
      <c r="D29" s="219">
        <v>-23.1</v>
      </c>
      <c r="E29" s="219">
        <v>67.3</v>
      </c>
      <c r="F29" s="219">
        <v>34.299999999999997</v>
      </c>
      <c r="G29" s="219">
        <v>82.6</v>
      </c>
      <c r="H29" s="219">
        <v>73.8</v>
      </c>
      <c r="I29" s="219">
        <v>0</v>
      </c>
      <c r="J29" s="219">
        <v>0</v>
      </c>
      <c r="K29" s="219">
        <v>0</v>
      </c>
      <c r="L29" s="219">
        <v>0</v>
      </c>
      <c r="M29" s="219">
        <v>0</v>
      </c>
      <c r="N29" s="219">
        <v>0</v>
      </c>
      <c r="O29" s="287">
        <v>42.7</v>
      </c>
    </row>
    <row r="30" spans="1:211" ht="12" customHeight="1" x14ac:dyDescent="0.2">
      <c r="A30" s="141" t="s">
        <v>213</v>
      </c>
      <c r="B30" s="137" t="s">
        <v>54</v>
      </c>
      <c r="C30" s="219">
        <v>2.5</v>
      </c>
      <c r="D30" s="219">
        <v>32.700000000000003</v>
      </c>
      <c r="E30" s="219">
        <v>141.9</v>
      </c>
      <c r="F30" s="219">
        <v>-38.200000000000003</v>
      </c>
      <c r="G30" s="219">
        <v>-47</v>
      </c>
      <c r="H30" s="219">
        <v>-19.600000000000001</v>
      </c>
      <c r="I30" s="219">
        <v>0</v>
      </c>
      <c r="J30" s="219">
        <v>0</v>
      </c>
      <c r="K30" s="219">
        <v>0</v>
      </c>
      <c r="L30" s="219">
        <v>0</v>
      </c>
      <c r="M30" s="219">
        <v>0</v>
      </c>
      <c r="N30" s="219">
        <v>0</v>
      </c>
      <c r="O30" s="287">
        <v>-8.6</v>
      </c>
    </row>
    <row r="31" spans="1:211" ht="12" customHeight="1" x14ac:dyDescent="0.2">
      <c r="A31" s="141" t="s">
        <v>214</v>
      </c>
      <c r="B31" s="137" t="s">
        <v>55</v>
      </c>
      <c r="C31" s="219">
        <v>2.5</v>
      </c>
      <c r="D31" s="219">
        <v>8.1999999999999993</v>
      </c>
      <c r="E31" s="219">
        <v>14.4</v>
      </c>
      <c r="F31" s="219">
        <v>8.6</v>
      </c>
      <c r="G31" s="219">
        <v>5.6</v>
      </c>
      <c r="H31" s="219">
        <v>11</v>
      </c>
      <c r="I31" s="219">
        <v>0</v>
      </c>
      <c r="J31" s="219">
        <v>0</v>
      </c>
      <c r="K31" s="219">
        <v>0</v>
      </c>
      <c r="L31" s="219">
        <v>0</v>
      </c>
      <c r="M31" s="219">
        <v>0</v>
      </c>
      <c r="N31" s="219">
        <v>0</v>
      </c>
      <c r="O31" s="287">
        <v>8.5</v>
      </c>
    </row>
    <row r="32" spans="1:211" ht="12" customHeight="1" x14ac:dyDescent="0.2">
      <c r="A32" s="131">
        <v>13</v>
      </c>
      <c r="B32" s="279" t="s">
        <v>158</v>
      </c>
      <c r="C32" s="219">
        <v>-17.5</v>
      </c>
      <c r="D32" s="219">
        <v>7.6</v>
      </c>
      <c r="E32" s="219">
        <v>-30.1</v>
      </c>
      <c r="F32" s="219">
        <v>-18</v>
      </c>
      <c r="G32" s="219">
        <v>-6.6</v>
      </c>
      <c r="H32" s="219">
        <v>-0.5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87">
        <v>-12</v>
      </c>
    </row>
    <row r="33" spans="1:15" ht="22.15" customHeight="1" x14ac:dyDescent="0.2">
      <c r="A33" s="187" t="s">
        <v>217</v>
      </c>
      <c r="B33" s="279" t="s">
        <v>246</v>
      </c>
      <c r="C33" s="219">
        <v>-42.2</v>
      </c>
      <c r="D33" s="219">
        <v>-30.8</v>
      </c>
      <c r="E33" s="219">
        <v>37.5</v>
      </c>
      <c r="F33" s="286">
        <v>-17.8</v>
      </c>
      <c r="G33" s="219">
        <v>-33.4</v>
      </c>
      <c r="H33" s="219">
        <v>-21.6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87">
        <v>-22.8</v>
      </c>
    </row>
    <row r="34" spans="1:15" ht="12" customHeight="1" x14ac:dyDescent="0.2">
      <c r="A34" s="131" t="s">
        <v>81</v>
      </c>
      <c r="B34" s="279" t="s">
        <v>56</v>
      </c>
      <c r="C34" s="219">
        <v>-7.9</v>
      </c>
      <c r="D34" s="219">
        <v>2.2999999999999998</v>
      </c>
      <c r="E34" s="219">
        <v>-12.4</v>
      </c>
      <c r="F34" s="219">
        <v>-7</v>
      </c>
      <c r="G34" s="219">
        <v>6.1</v>
      </c>
      <c r="H34" s="219">
        <v>17.399999999999999</v>
      </c>
      <c r="I34" s="219">
        <v>0</v>
      </c>
      <c r="J34" s="219">
        <v>0</v>
      </c>
      <c r="K34" s="219">
        <v>0</v>
      </c>
      <c r="L34" s="219">
        <v>0</v>
      </c>
      <c r="M34" s="219">
        <v>0</v>
      </c>
      <c r="N34" s="219">
        <v>0</v>
      </c>
      <c r="O34" s="287">
        <v>0.2</v>
      </c>
    </row>
    <row r="35" spans="1:15" ht="22.15" customHeight="1" x14ac:dyDescent="0.2">
      <c r="A35" s="187" t="s">
        <v>218</v>
      </c>
      <c r="B35" s="279" t="s">
        <v>247</v>
      </c>
      <c r="C35" s="219">
        <v>3.5</v>
      </c>
      <c r="D35" s="219">
        <v>8.6</v>
      </c>
      <c r="E35" s="219">
        <v>16.100000000000001</v>
      </c>
      <c r="F35" s="219">
        <v>9.8000000000000007</v>
      </c>
      <c r="G35" s="219">
        <v>6</v>
      </c>
      <c r="H35" s="219">
        <v>11.4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87">
        <v>9.3000000000000007</v>
      </c>
    </row>
    <row r="36" spans="1:15" ht="22.15" customHeight="1" x14ac:dyDescent="0.2">
      <c r="A36" s="140" t="s">
        <v>219</v>
      </c>
      <c r="B36" s="279" t="s">
        <v>248</v>
      </c>
      <c r="C36" s="219">
        <v>20.6</v>
      </c>
      <c r="D36" s="219">
        <v>-3.9</v>
      </c>
      <c r="E36" s="219">
        <v>6.8</v>
      </c>
      <c r="F36" s="219">
        <v>20.2</v>
      </c>
      <c r="G36" s="219">
        <v>29.1</v>
      </c>
      <c r="H36" s="219">
        <v>63.9</v>
      </c>
      <c r="I36" s="219">
        <v>0</v>
      </c>
      <c r="J36" s="219">
        <v>0</v>
      </c>
      <c r="K36" s="219">
        <v>0</v>
      </c>
      <c r="L36" s="219">
        <v>0</v>
      </c>
      <c r="M36" s="219">
        <v>0</v>
      </c>
      <c r="N36" s="219">
        <v>0</v>
      </c>
      <c r="O36" s="287">
        <v>16.600000000000001</v>
      </c>
    </row>
    <row r="37" spans="1:15" ht="12" customHeight="1" x14ac:dyDescent="0.2">
      <c r="A37" s="131" t="s">
        <v>85</v>
      </c>
      <c r="B37" s="279" t="s">
        <v>58</v>
      </c>
      <c r="C37" s="219">
        <v>56.8</v>
      </c>
      <c r="D37" s="219">
        <v>109.6</v>
      </c>
      <c r="E37" s="219">
        <v>53.2</v>
      </c>
      <c r="F37" s="219">
        <v>44.8</v>
      </c>
      <c r="G37" s="219">
        <v>29.9</v>
      </c>
      <c r="H37" s="219">
        <v>-22.8</v>
      </c>
      <c r="I37" s="219">
        <v>0</v>
      </c>
      <c r="J37" s="219">
        <v>0</v>
      </c>
      <c r="K37" s="219">
        <v>0</v>
      </c>
      <c r="L37" s="219">
        <v>0</v>
      </c>
      <c r="M37" s="219">
        <v>0</v>
      </c>
      <c r="N37" s="219">
        <v>0</v>
      </c>
      <c r="O37" s="287">
        <v>43.7</v>
      </c>
    </row>
    <row r="38" spans="1:15" ht="35.25" customHeight="1" x14ac:dyDescent="0.2">
      <c r="A38" s="140" t="s">
        <v>220</v>
      </c>
      <c r="B38" s="279" t="s">
        <v>249</v>
      </c>
      <c r="C38" s="219">
        <v>139.69999999999999</v>
      </c>
      <c r="D38" s="219">
        <v>19.8</v>
      </c>
      <c r="E38" s="219">
        <v>1.1000000000000001</v>
      </c>
      <c r="F38" s="219">
        <v>14.3</v>
      </c>
      <c r="G38" s="219">
        <v>15</v>
      </c>
      <c r="H38" s="219">
        <v>13.9</v>
      </c>
      <c r="I38" s="219">
        <v>0</v>
      </c>
      <c r="J38" s="219">
        <v>0</v>
      </c>
      <c r="K38" s="219">
        <v>0</v>
      </c>
      <c r="L38" s="219">
        <v>0</v>
      </c>
      <c r="M38" s="219">
        <v>0</v>
      </c>
      <c r="N38" s="219">
        <v>0</v>
      </c>
      <c r="O38" s="287">
        <v>30.7</v>
      </c>
    </row>
    <row r="39" spans="1:15" ht="12" customHeight="1" x14ac:dyDescent="0.2">
      <c r="A39" s="131" t="s">
        <v>87</v>
      </c>
      <c r="B39" s="279" t="s">
        <v>88</v>
      </c>
      <c r="C39" s="219">
        <v>-13.8</v>
      </c>
      <c r="D39" s="219">
        <v>-24.3</v>
      </c>
      <c r="E39" s="219">
        <v>145.30000000000001</v>
      </c>
      <c r="F39" s="219">
        <v>16.899999999999999</v>
      </c>
      <c r="G39" s="219">
        <v>13.6</v>
      </c>
      <c r="H39" s="219">
        <v>-83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87">
        <v>-34</v>
      </c>
    </row>
    <row r="40" spans="1:15" ht="12" customHeight="1" x14ac:dyDescent="0.2">
      <c r="A40" s="131" t="s">
        <v>89</v>
      </c>
      <c r="B40" s="279" t="s">
        <v>59</v>
      </c>
      <c r="C40" s="219">
        <v>-29.9</v>
      </c>
      <c r="D40" s="219">
        <v>-40.5</v>
      </c>
      <c r="E40" s="219">
        <v>109.9</v>
      </c>
      <c r="F40" s="219">
        <v>37.5</v>
      </c>
      <c r="G40" s="219">
        <v>142.5</v>
      </c>
      <c r="H40" s="219">
        <v>122.8</v>
      </c>
      <c r="I40" s="219">
        <v>0</v>
      </c>
      <c r="J40" s="219">
        <v>0</v>
      </c>
      <c r="K40" s="219">
        <v>0</v>
      </c>
      <c r="L40" s="219">
        <v>0</v>
      </c>
      <c r="M40" s="219">
        <v>0</v>
      </c>
      <c r="N40" s="219">
        <v>0</v>
      </c>
      <c r="O40" s="287">
        <v>51.8</v>
      </c>
    </row>
    <row r="41" spans="1:15" ht="22.5" x14ac:dyDescent="0.2">
      <c r="A41" s="187" t="s">
        <v>300</v>
      </c>
      <c r="B41" s="279" t="s">
        <v>287</v>
      </c>
      <c r="C41" s="219">
        <v>-59.6</v>
      </c>
      <c r="D41" s="219">
        <v>39.299999999999997</v>
      </c>
      <c r="E41" s="219">
        <v>-11.1</v>
      </c>
      <c r="F41" s="219">
        <v>-3.3</v>
      </c>
      <c r="G41" s="219">
        <v>-6.4</v>
      </c>
      <c r="H41" s="219">
        <v>-83.3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  <c r="O41" s="287">
        <v>-26.3</v>
      </c>
    </row>
    <row r="42" spans="1:15" x14ac:dyDescent="0.2">
      <c r="A42" s="291">
        <v>30</v>
      </c>
      <c r="B42" s="280" t="s">
        <v>288</v>
      </c>
      <c r="C42" s="219">
        <v>2.2000000000000002</v>
      </c>
      <c r="D42" s="219">
        <v>32.299999999999997</v>
      </c>
      <c r="E42" s="219">
        <v>157.5</v>
      </c>
      <c r="F42" s="219">
        <v>-34.700000000000003</v>
      </c>
      <c r="G42" s="219">
        <v>-46.9</v>
      </c>
      <c r="H42" s="219">
        <v>-15.6</v>
      </c>
      <c r="I42" s="219">
        <v>0</v>
      </c>
      <c r="J42" s="219">
        <v>0</v>
      </c>
      <c r="K42" s="219">
        <v>0</v>
      </c>
      <c r="L42" s="219">
        <v>0</v>
      </c>
      <c r="M42" s="219">
        <v>0</v>
      </c>
      <c r="N42" s="219">
        <v>0</v>
      </c>
      <c r="O42" s="287">
        <v>-6.4</v>
      </c>
    </row>
  </sheetData>
  <mergeCells count="7">
    <mergeCell ref="A1:N1"/>
    <mergeCell ref="C4:N4"/>
    <mergeCell ref="A4:A5"/>
    <mergeCell ref="B4:B5"/>
    <mergeCell ref="C24:N24"/>
    <mergeCell ref="B24:B25"/>
    <mergeCell ref="A24:A25"/>
  </mergeCells>
  <phoneticPr fontId="3" type="noConversion"/>
  <hyperlinks>
    <hyperlink ref="A1:N1" location="Inhaltsverzeichnis!E23" display="Inhaltsverzeichnis!E23" xr:uid="{00000000-0004-0000-0D00-000000000000}"/>
  </hyperlinks>
  <pageMargins left="0.39370078740157483" right="0.39370078740157483" top="0.78740157480314965" bottom="0.59055118110236227" header="0.31496062992125984" footer="0.23622047244094491"/>
  <pageSetup paperSize="9" firstPageNumber="17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"/>
  <dimension ref="A1:AA63"/>
  <sheetViews>
    <sheetView zoomScaleNormal="100" workbookViewId="0">
      <pane ySplit="5" topLeftCell="A6" activePane="bottomLeft" state="frozen"/>
      <selection activeCell="L32" sqref="L32"/>
      <selection pane="bottomLeft" activeCell="A6" sqref="A6"/>
    </sheetView>
  </sheetViews>
  <sheetFormatPr baseColWidth="10" defaultColWidth="11.42578125" defaultRowHeight="12" x14ac:dyDescent="0.2"/>
  <cols>
    <col min="1" max="1" width="8.28515625" style="229" customWidth="1"/>
    <col min="2" max="14" width="5.85546875" style="229" customWidth="1"/>
    <col min="15" max="19" width="11.42578125" style="228"/>
    <col min="20" max="16384" width="11.42578125" style="229"/>
  </cols>
  <sheetData>
    <row r="1" spans="1:19" ht="24" customHeight="1" x14ac:dyDescent="0.2">
      <c r="A1" s="358" t="s">
        <v>306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</row>
    <row r="2" spans="1:19" ht="12" customHeight="1" x14ac:dyDescent="0.2">
      <c r="A2" s="230" t="s">
        <v>298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9" ht="12" customHeight="1" x14ac:dyDescent="0.2">
      <c r="A3" s="232"/>
      <c r="B3" s="233"/>
      <c r="C3" s="233"/>
      <c r="D3" s="233"/>
      <c r="E3" s="233"/>
      <c r="F3" s="234"/>
      <c r="G3" s="235"/>
      <c r="H3" s="235"/>
    </row>
    <row r="4" spans="1:19" ht="12" customHeight="1" x14ac:dyDescent="0.2">
      <c r="A4" s="446" t="s">
        <v>10</v>
      </c>
      <c r="B4" s="449" t="s">
        <v>289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</row>
    <row r="5" spans="1:19" ht="12" customHeight="1" x14ac:dyDescent="0.2">
      <c r="A5" s="447"/>
      <c r="B5" s="239" t="s">
        <v>60</v>
      </c>
      <c r="C5" s="240" t="s">
        <v>61</v>
      </c>
      <c r="D5" s="240" t="s">
        <v>62</v>
      </c>
      <c r="E5" s="240" t="s">
        <v>63</v>
      </c>
      <c r="F5" s="240" t="s">
        <v>64</v>
      </c>
      <c r="G5" s="240" t="s">
        <v>65</v>
      </c>
      <c r="H5" s="240" t="s">
        <v>66</v>
      </c>
      <c r="I5" s="240" t="s">
        <v>67</v>
      </c>
      <c r="J5" s="240" t="s">
        <v>68</v>
      </c>
      <c r="K5" s="240" t="s">
        <v>69</v>
      </c>
      <c r="L5" s="240" t="s">
        <v>70</v>
      </c>
      <c r="M5" s="240" t="s">
        <v>71</v>
      </c>
      <c r="N5" s="241" t="s">
        <v>10</v>
      </c>
    </row>
    <row r="6" spans="1:19" ht="12" customHeight="1" x14ac:dyDescent="0.2">
      <c r="A6" s="242"/>
      <c r="B6" s="243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4"/>
    </row>
    <row r="7" spans="1:19" ht="12" customHeight="1" x14ac:dyDescent="0.2">
      <c r="A7" s="245"/>
      <c r="B7" s="445" t="s">
        <v>11</v>
      </c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5"/>
    </row>
    <row r="8" spans="1:19" ht="12" customHeight="1" x14ac:dyDescent="0.2">
      <c r="A8" s="246">
        <v>2020</v>
      </c>
      <c r="B8" s="247">
        <v>86</v>
      </c>
      <c r="C8" s="247">
        <v>84.7</v>
      </c>
      <c r="D8" s="247">
        <v>107.1</v>
      </c>
      <c r="E8" s="247">
        <v>72.8</v>
      </c>
      <c r="F8" s="247">
        <v>74</v>
      </c>
      <c r="G8" s="247">
        <v>108.9</v>
      </c>
      <c r="H8" s="247">
        <v>97</v>
      </c>
      <c r="I8" s="247">
        <v>84.1</v>
      </c>
      <c r="J8" s="247">
        <v>89.6</v>
      </c>
      <c r="K8" s="247">
        <v>92.2</v>
      </c>
      <c r="L8" s="247">
        <v>96.6</v>
      </c>
      <c r="M8" s="247">
        <v>85.6</v>
      </c>
      <c r="N8" s="247">
        <v>89.9</v>
      </c>
      <c r="O8" s="229"/>
      <c r="P8" s="229"/>
      <c r="Q8" s="229"/>
      <c r="R8" s="229"/>
      <c r="S8" s="229"/>
    </row>
    <row r="9" spans="1:19" ht="12" customHeight="1" x14ac:dyDescent="0.2">
      <c r="A9" s="246">
        <v>2021</v>
      </c>
      <c r="B9" s="247">
        <v>89.5</v>
      </c>
      <c r="C9" s="247">
        <v>90</v>
      </c>
      <c r="D9" s="247">
        <v>123</v>
      </c>
      <c r="E9" s="247">
        <v>94.7</v>
      </c>
      <c r="F9" s="247">
        <v>86.3</v>
      </c>
      <c r="G9" s="247">
        <v>113.2</v>
      </c>
      <c r="H9" s="247">
        <v>96.5</v>
      </c>
      <c r="I9" s="247">
        <v>92.5</v>
      </c>
      <c r="J9" s="247">
        <v>110.9</v>
      </c>
      <c r="K9" s="247">
        <v>90.6</v>
      </c>
      <c r="L9" s="247">
        <v>94.2</v>
      </c>
      <c r="M9" s="247">
        <v>118.7</v>
      </c>
      <c r="N9" s="247">
        <v>100</v>
      </c>
      <c r="O9" s="229"/>
      <c r="P9" s="229"/>
      <c r="Q9" s="229"/>
      <c r="R9" s="229"/>
      <c r="S9" s="229"/>
    </row>
    <row r="10" spans="1:19" ht="12" customHeight="1" x14ac:dyDescent="0.2">
      <c r="A10" s="246">
        <v>2022</v>
      </c>
      <c r="B10" s="247">
        <v>89.6</v>
      </c>
      <c r="C10" s="247">
        <v>100</v>
      </c>
      <c r="D10" s="247">
        <v>135.9</v>
      </c>
      <c r="E10" s="247">
        <v>96.5</v>
      </c>
      <c r="F10" s="247">
        <v>97</v>
      </c>
      <c r="G10" s="247">
        <v>106.5</v>
      </c>
      <c r="H10" s="247">
        <v>117.2</v>
      </c>
      <c r="I10" s="247">
        <v>113.2</v>
      </c>
      <c r="J10" s="247">
        <v>106.2</v>
      </c>
      <c r="K10" s="247">
        <v>93.4</v>
      </c>
      <c r="L10" s="247">
        <v>105.9</v>
      </c>
      <c r="M10" s="247">
        <v>120.8</v>
      </c>
      <c r="N10" s="247">
        <v>106.9</v>
      </c>
    </row>
    <row r="11" spans="1:19" ht="12" customHeight="1" x14ac:dyDescent="0.2">
      <c r="A11" s="246">
        <v>2023</v>
      </c>
      <c r="B11" s="247">
        <v>96.5</v>
      </c>
      <c r="C11" s="247">
        <v>148.30000000000001</v>
      </c>
      <c r="D11" s="247">
        <v>142.4</v>
      </c>
      <c r="E11" s="247">
        <v>100.4</v>
      </c>
      <c r="F11" s="247">
        <v>92.3</v>
      </c>
      <c r="G11" s="247">
        <v>136</v>
      </c>
      <c r="H11" s="247">
        <v>100.8</v>
      </c>
      <c r="I11" s="247">
        <v>104.7</v>
      </c>
      <c r="J11" s="247">
        <v>113.7</v>
      </c>
      <c r="K11" s="247">
        <v>102.7</v>
      </c>
      <c r="L11" s="247">
        <v>107.8</v>
      </c>
      <c r="M11" s="247">
        <v>145.5</v>
      </c>
      <c r="N11" s="247">
        <v>115.9</v>
      </c>
    </row>
    <row r="12" spans="1:19" ht="12" customHeight="1" x14ac:dyDescent="0.2">
      <c r="A12" s="246">
        <v>2024</v>
      </c>
      <c r="B12" s="247">
        <v>101.1</v>
      </c>
      <c r="C12" s="247">
        <v>101.4</v>
      </c>
      <c r="D12" s="247">
        <v>113.3</v>
      </c>
      <c r="E12" s="247">
        <v>98.5</v>
      </c>
      <c r="F12" s="247">
        <v>99</v>
      </c>
      <c r="G12" s="247">
        <v>114.4</v>
      </c>
      <c r="H12" s="247">
        <v>109.5</v>
      </c>
      <c r="I12" s="247">
        <v>100.9</v>
      </c>
      <c r="J12" s="247">
        <v>110.7</v>
      </c>
      <c r="K12" s="247">
        <v>88.3</v>
      </c>
      <c r="L12" s="247">
        <v>92.8</v>
      </c>
      <c r="M12" s="247">
        <v>95.6</v>
      </c>
      <c r="N12" s="247">
        <v>102.1</v>
      </c>
    </row>
    <row r="13" spans="1:19" ht="12" customHeight="1" x14ac:dyDescent="0.2">
      <c r="A13" s="246">
        <v>2025</v>
      </c>
      <c r="B13" s="247">
        <v>102.4</v>
      </c>
      <c r="C13" s="247">
        <v>111.6</v>
      </c>
      <c r="D13" s="247">
        <v>111.2</v>
      </c>
      <c r="E13" s="247">
        <v>108.9</v>
      </c>
      <c r="F13" s="247">
        <v>95.6</v>
      </c>
      <c r="G13" s="247">
        <v>137.80000000000001</v>
      </c>
      <c r="H13" s="247">
        <v>98.7</v>
      </c>
      <c r="I13" s="247">
        <v>119.2</v>
      </c>
      <c r="J13" s="247">
        <v>117.1</v>
      </c>
      <c r="K13" s="247">
        <v>118</v>
      </c>
      <c r="L13" s="247">
        <v>96.6</v>
      </c>
      <c r="M13" s="247">
        <v>98.7</v>
      </c>
      <c r="N13" s="247">
        <v>109.7</v>
      </c>
    </row>
    <row r="14" spans="1:19" ht="12" customHeight="1" x14ac:dyDescent="0.2">
      <c r="A14" s="248" t="s">
        <v>302</v>
      </c>
      <c r="B14" s="247">
        <v>112.6</v>
      </c>
      <c r="C14" s="247">
        <v>106</v>
      </c>
      <c r="D14" s="247">
        <v>166.9</v>
      </c>
      <c r="E14" s="247">
        <v>107.8</v>
      </c>
      <c r="F14" s="247">
        <v>106.5</v>
      </c>
      <c r="G14" s="247">
        <v>133.80000000000001</v>
      </c>
      <c r="H14" s="247">
        <v>0</v>
      </c>
      <c r="I14" s="247">
        <v>0</v>
      </c>
      <c r="J14" s="247">
        <v>0</v>
      </c>
      <c r="K14" s="247">
        <v>0</v>
      </c>
      <c r="L14" s="247">
        <v>0</v>
      </c>
      <c r="M14" s="247">
        <v>0</v>
      </c>
      <c r="N14" s="247">
        <v>0</v>
      </c>
    </row>
    <row r="15" spans="1:19" s="251" customFormat="1" ht="12" customHeight="1" x14ac:dyDescent="0.2">
      <c r="A15" s="249"/>
      <c r="B15" s="445" t="s">
        <v>72</v>
      </c>
      <c r="C15" s="445"/>
      <c r="D15" s="445"/>
      <c r="E15" s="445"/>
      <c r="F15" s="445"/>
      <c r="G15" s="445"/>
      <c r="H15" s="445"/>
      <c r="I15" s="445"/>
      <c r="J15" s="445"/>
      <c r="K15" s="445"/>
      <c r="L15" s="445"/>
      <c r="M15" s="445"/>
      <c r="N15" s="445"/>
    </row>
    <row r="16" spans="1:19" ht="12" customHeight="1" x14ac:dyDescent="0.2">
      <c r="A16" s="246">
        <v>2020</v>
      </c>
      <c r="B16" s="247">
        <v>86.2</v>
      </c>
      <c r="C16" s="247">
        <v>88.6</v>
      </c>
      <c r="D16" s="247">
        <v>122.9</v>
      </c>
      <c r="E16" s="247">
        <v>72</v>
      </c>
      <c r="F16" s="247">
        <v>80.900000000000006</v>
      </c>
      <c r="G16" s="247">
        <v>129.9</v>
      </c>
      <c r="H16" s="247">
        <v>121</v>
      </c>
      <c r="I16" s="247">
        <v>97.3</v>
      </c>
      <c r="J16" s="247">
        <v>85.4</v>
      </c>
      <c r="K16" s="247">
        <v>99.3</v>
      </c>
      <c r="L16" s="247">
        <v>112.5</v>
      </c>
      <c r="M16" s="247">
        <v>86.7</v>
      </c>
      <c r="N16" s="247">
        <v>98.6</v>
      </c>
    </row>
    <row r="17" spans="1:19" ht="12" customHeight="1" x14ac:dyDescent="0.2">
      <c r="A17" s="246">
        <v>2021</v>
      </c>
      <c r="B17" s="247">
        <v>81.7</v>
      </c>
      <c r="C17" s="247">
        <v>89.9</v>
      </c>
      <c r="D17" s="247">
        <v>115.2</v>
      </c>
      <c r="E17" s="247">
        <v>82.7</v>
      </c>
      <c r="F17" s="247">
        <v>80</v>
      </c>
      <c r="G17" s="247">
        <v>125.5</v>
      </c>
      <c r="H17" s="247">
        <v>97.5</v>
      </c>
      <c r="I17" s="247">
        <v>87.7</v>
      </c>
      <c r="J17" s="247">
        <v>115.1</v>
      </c>
      <c r="K17" s="247">
        <v>97.5</v>
      </c>
      <c r="L17" s="247">
        <v>89.2</v>
      </c>
      <c r="M17" s="247">
        <v>138</v>
      </c>
      <c r="N17" s="247">
        <v>100</v>
      </c>
    </row>
    <row r="18" spans="1:19" ht="12" customHeight="1" x14ac:dyDescent="0.2">
      <c r="A18" s="246">
        <v>2022</v>
      </c>
      <c r="B18" s="247">
        <v>83.3</v>
      </c>
      <c r="C18" s="247">
        <v>97.5</v>
      </c>
      <c r="D18" s="247">
        <v>163.69999999999999</v>
      </c>
      <c r="E18" s="247">
        <v>99.4</v>
      </c>
      <c r="F18" s="247">
        <v>83.7</v>
      </c>
      <c r="G18" s="247">
        <v>103.4</v>
      </c>
      <c r="H18" s="247">
        <v>156.19999999999999</v>
      </c>
      <c r="I18" s="247">
        <v>94.9</v>
      </c>
      <c r="J18" s="247">
        <v>94.3</v>
      </c>
      <c r="K18" s="247">
        <v>87.3</v>
      </c>
      <c r="L18" s="247">
        <v>119.8</v>
      </c>
      <c r="M18" s="247">
        <v>143.69999999999999</v>
      </c>
      <c r="N18" s="247">
        <v>110.6</v>
      </c>
    </row>
    <row r="19" spans="1:19" ht="12" customHeight="1" x14ac:dyDescent="0.2">
      <c r="A19" s="246">
        <v>2023</v>
      </c>
      <c r="B19" s="247">
        <v>87.3</v>
      </c>
      <c r="C19" s="247">
        <v>212.5</v>
      </c>
      <c r="D19" s="247">
        <v>127.8</v>
      </c>
      <c r="E19" s="247">
        <v>116.8</v>
      </c>
      <c r="F19" s="247">
        <v>91.8</v>
      </c>
      <c r="G19" s="247">
        <v>112.2</v>
      </c>
      <c r="H19" s="247">
        <v>109.3</v>
      </c>
      <c r="I19" s="247">
        <v>84.8</v>
      </c>
      <c r="J19" s="247">
        <v>104.7</v>
      </c>
      <c r="K19" s="247">
        <v>96.4</v>
      </c>
      <c r="L19" s="247">
        <v>111.2</v>
      </c>
      <c r="M19" s="247">
        <v>184</v>
      </c>
      <c r="N19" s="247">
        <v>119.9</v>
      </c>
    </row>
    <row r="20" spans="1:19" ht="12" customHeight="1" x14ac:dyDescent="0.2">
      <c r="A20" s="246">
        <v>2024</v>
      </c>
      <c r="B20" s="247">
        <v>100.2</v>
      </c>
      <c r="C20" s="247">
        <v>85.5</v>
      </c>
      <c r="D20" s="247">
        <v>83.2</v>
      </c>
      <c r="E20" s="247">
        <v>92.7</v>
      </c>
      <c r="F20" s="247">
        <v>79.099999999999994</v>
      </c>
      <c r="G20" s="247">
        <v>94.5</v>
      </c>
      <c r="H20" s="247">
        <v>114.7</v>
      </c>
      <c r="I20" s="247">
        <v>104.9</v>
      </c>
      <c r="J20" s="247">
        <v>80.8</v>
      </c>
      <c r="K20" s="247">
        <v>79.400000000000006</v>
      </c>
      <c r="L20" s="247">
        <v>90.9</v>
      </c>
      <c r="M20" s="247">
        <v>88.2</v>
      </c>
      <c r="N20" s="247">
        <v>91.2</v>
      </c>
    </row>
    <row r="21" spans="1:19" ht="12" customHeight="1" x14ac:dyDescent="0.2">
      <c r="A21" s="246">
        <v>2025</v>
      </c>
      <c r="B21" s="247">
        <v>77.400000000000006</v>
      </c>
      <c r="C21" s="247">
        <v>101</v>
      </c>
      <c r="D21" s="247">
        <v>101.3</v>
      </c>
      <c r="E21" s="247">
        <v>114.7</v>
      </c>
      <c r="F21" s="247">
        <v>86.6</v>
      </c>
      <c r="G21" s="247">
        <v>90.6</v>
      </c>
      <c r="H21" s="247">
        <v>88.9</v>
      </c>
      <c r="I21" s="247">
        <v>143.9</v>
      </c>
      <c r="J21" s="247">
        <v>99</v>
      </c>
      <c r="K21" s="247">
        <v>141.4</v>
      </c>
      <c r="L21" s="247">
        <v>83.3</v>
      </c>
      <c r="M21" s="247">
        <v>92.9</v>
      </c>
      <c r="N21" s="247">
        <v>101.8</v>
      </c>
    </row>
    <row r="22" spans="1:19" ht="12" customHeight="1" x14ac:dyDescent="0.2">
      <c r="A22" s="248" t="s">
        <v>302</v>
      </c>
      <c r="B22" s="247">
        <v>87.1</v>
      </c>
      <c r="C22" s="247">
        <v>91.1</v>
      </c>
      <c r="D22" s="247">
        <v>114.5</v>
      </c>
      <c r="E22" s="247">
        <v>97.3</v>
      </c>
      <c r="F22" s="247">
        <v>84</v>
      </c>
      <c r="G22" s="247">
        <v>108.3</v>
      </c>
      <c r="H22" s="247">
        <v>0</v>
      </c>
      <c r="I22" s="247">
        <v>0</v>
      </c>
      <c r="J22" s="247">
        <v>0</v>
      </c>
      <c r="K22" s="247">
        <v>0</v>
      </c>
      <c r="L22" s="247">
        <v>0</v>
      </c>
      <c r="M22" s="247">
        <v>0</v>
      </c>
      <c r="N22" s="247">
        <v>0</v>
      </c>
    </row>
    <row r="23" spans="1:19" s="251" customFormat="1" ht="12" customHeight="1" x14ac:dyDescent="0.2">
      <c r="A23" s="249"/>
      <c r="B23" s="445" t="s">
        <v>40</v>
      </c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250"/>
      <c r="P23" s="250"/>
      <c r="Q23" s="250"/>
      <c r="R23" s="250"/>
      <c r="S23" s="250"/>
    </row>
    <row r="24" spans="1:19" ht="12" customHeight="1" x14ac:dyDescent="0.2">
      <c r="A24" s="246">
        <v>2020</v>
      </c>
      <c r="B24" s="247">
        <v>85.9</v>
      </c>
      <c r="C24" s="247">
        <v>82.3</v>
      </c>
      <c r="D24" s="247">
        <v>97.2</v>
      </c>
      <c r="E24" s="247">
        <v>73.3</v>
      </c>
      <c r="F24" s="247">
        <v>69.7</v>
      </c>
      <c r="G24" s="247">
        <v>95.8</v>
      </c>
      <c r="H24" s="247">
        <v>82</v>
      </c>
      <c r="I24" s="247">
        <v>75.900000000000006</v>
      </c>
      <c r="J24" s="247">
        <v>92.3</v>
      </c>
      <c r="K24" s="247">
        <v>87.7</v>
      </c>
      <c r="L24" s="247">
        <v>86.7</v>
      </c>
      <c r="M24" s="247">
        <v>84.9</v>
      </c>
      <c r="N24" s="247">
        <v>84.5</v>
      </c>
    </row>
    <row r="25" spans="1:19" ht="12" customHeight="1" x14ac:dyDescent="0.2">
      <c r="A25" s="246">
        <v>2021</v>
      </c>
      <c r="B25" s="247">
        <v>94.3</v>
      </c>
      <c r="C25" s="247">
        <v>90</v>
      </c>
      <c r="D25" s="247">
        <v>127.9</v>
      </c>
      <c r="E25" s="247">
        <v>102.2</v>
      </c>
      <c r="F25" s="247">
        <v>90.2</v>
      </c>
      <c r="G25" s="247">
        <v>105.6</v>
      </c>
      <c r="H25" s="247">
        <v>95.8</v>
      </c>
      <c r="I25" s="247">
        <v>95.4</v>
      </c>
      <c r="J25" s="247">
        <v>108.4</v>
      </c>
      <c r="K25" s="247">
        <v>86.3</v>
      </c>
      <c r="L25" s="247">
        <v>97.3</v>
      </c>
      <c r="M25" s="247">
        <v>106.6</v>
      </c>
      <c r="N25" s="247">
        <v>100</v>
      </c>
    </row>
    <row r="26" spans="1:19" ht="12" customHeight="1" x14ac:dyDescent="0.2">
      <c r="A26" s="246">
        <v>2022</v>
      </c>
      <c r="B26" s="247">
        <v>93.6</v>
      </c>
      <c r="C26" s="247">
        <v>101.6</v>
      </c>
      <c r="D26" s="247">
        <v>118.4</v>
      </c>
      <c r="E26" s="247">
        <v>94.7</v>
      </c>
      <c r="F26" s="247">
        <v>105.3</v>
      </c>
      <c r="G26" s="247">
        <v>108.5</v>
      </c>
      <c r="H26" s="247">
        <v>92.7</v>
      </c>
      <c r="I26" s="247">
        <v>124.7</v>
      </c>
      <c r="J26" s="247">
        <v>113.7</v>
      </c>
      <c r="K26" s="247">
        <v>97.3</v>
      </c>
      <c r="L26" s="247">
        <v>97.2</v>
      </c>
      <c r="M26" s="247">
        <v>106.4</v>
      </c>
      <c r="N26" s="247">
        <v>104.5</v>
      </c>
    </row>
    <row r="27" spans="1:19" ht="12" customHeight="1" x14ac:dyDescent="0.2">
      <c r="A27" s="246">
        <v>2023</v>
      </c>
      <c r="B27" s="247">
        <v>102.2</v>
      </c>
      <c r="C27" s="247">
        <v>107.9</v>
      </c>
      <c r="D27" s="247">
        <v>151.6</v>
      </c>
      <c r="E27" s="247">
        <v>90</v>
      </c>
      <c r="F27" s="247">
        <v>92.5</v>
      </c>
      <c r="G27" s="247">
        <v>151</v>
      </c>
      <c r="H27" s="247">
        <v>95.5</v>
      </c>
      <c r="I27" s="247">
        <v>117.1</v>
      </c>
      <c r="J27" s="247">
        <v>119.4</v>
      </c>
      <c r="K27" s="247">
        <v>106.6</v>
      </c>
      <c r="L27" s="247">
        <v>105.7</v>
      </c>
      <c r="M27" s="247">
        <v>121.2</v>
      </c>
      <c r="N27" s="247">
        <v>113.4</v>
      </c>
    </row>
    <row r="28" spans="1:19" ht="12" customHeight="1" x14ac:dyDescent="0.2">
      <c r="A28" s="246">
        <v>2024</v>
      </c>
      <c r="B28" s="247">
        <v>101.7</v>
      </c>
      <c r="C28" s="247">
        <v>111.4</v>
      </c>
      <c r="D28" s="247">
        <v>132.30000000000001</v>
      </c>
      <c r="E28" s="247">
        <v>102.1</v>
      </c>
      <c r="F28" s="247">
        <v>111.6</v>
      </c>
      <c r="G28" s="247">
        <v>127</v>
      </c>
      <c r="H28" s="247">
        <v>106.2</v>
      </c>
      <c r="I28" s="247">
        <v>98.4</v>
      </c>
      <c r="J28" s="247">
        <v>129.4</v>
      </c>
      <c r="K28" s="247">
        <v>93.9</v>
      </c>
      <c r="L28" s="247">
        <v>94.1</v>
      </c>
      <c r="M28" s="247">
        <v>100.3</v>
      </c>
      <c r="N28" s="247">
        <v>109</v>
      </c>
    </row>
    <row r="29" spans="1:19" ht="12" customHeight="1" x14ac:dyDescent="0.2">
      <c r="A29" s="246">
        <v>2025</v>
      </c>
      <c r="B29" s="247">
        <v>118.1</v>
      </c>
      <c r="C29" s="247">
        <v>118.2</v>
      </c>
      <c r="D29" s="247">
        <v>117.3</v>
      </c>
      <c r="E29" s="247">
        <v>105.3</v>
      </c>
      <c r="F29" s="247">
        <v>101.3</v>
      </c>
      <c r="G29" s="247">
        <v>167.5</v>
      </c>
      <c r="H29" s="247">
        <v>104.8</v>
      </c>
      <c r="I29" s="247">
        <v>103.7</v>
      </c>
      <c r="J29" s="247">
        <v>128.5</v>
      </c>
      <c r="K29" s="247">
        <v>103.4</v>
      </c>
      <c r="L29" s="247">
        <v>105</v>
      </c>
      <c r="M29" s="247">
        <v>102.4</v>
      </c>
      <c r="N29" s="247">
        <v>114.6</v>
      </c>
    </row>
    <row r="30" spans="1:19" ht="12" customHeight="1" x14ac:dyDescent="0.2">
      <c r="A30" s="248" t="s">
        <v>302</v>
      </c>
      <c r="B30" s="247">
        <v>128.69999999999999</v>
      </c>
      <c r="C30" s="247">
        <v>115.3</v>
      </c>
      <c r="D30" s="247">
        <v>199.8</v>
      </c>
      <c r="E30" s="247">
        <v>114.5</v>
      </c>
      <c r="F30" s="247">
        <v>120.6</v>
      </c>
      <c r="G30" s="247">
        <v>149.80000000000001</v>
      </c>
      <c r="H30" s="247">
        <v>0</v>
      </c>
      <c r="I30" s="247">
        <v>0</v>
      </c>
      <c r="J30" s="247">
        <v>0</v>
      </c>
      <c r="K30" s="247">
        <v>0</v>
      </c>
      <c r="L30" s="247">
        <v>0</v>
      </c>
      <c r="M30" s="247">
        <v>0</v>
      </c>
      <c r="N30" s="247">
        <v>0</v>
      </c>
    </row>
    <row r="31" spans="1:19" ht="12" customHeight="1" x14ac:dyDescent="0.2">
      <c r="A31" s="248"/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</row>
    <row r="32" spans="1:19" ht="12" customHeight="1" x14ac:dyDescent="0.2">
      <c r="A32" s="448" t="s">
        <v>10</v>
      </c>
      <c r="B32" s="458" t="s">
        <v>280</v>
      </c>
      <c r="C32" s="458"/>
      <c r="D32" s="458"/>
      <c r="E32" s="458"/>
      <c r="F32" s="458"/>
      <c r="G32" s="458"/>
      <c r="H32" s="458"/>
      <c r="I32" s="458"/>
      <c r="J32" s="458"/>
      <c r="K32" s="458"/>
      <c r="L32" s="458"/>
      <c r="M32" s="458"/>
      <c r="N32" s="449"/>
    </row>
    <row r="33" spans="1:27" ht="12" customHeight="1" x14ac:dyDescent="0.2">
      <c r="A33" s="448"/>
      <c r="B33" s="239" t="s">
        <v>60</v>
      </c>
      <c r="C33" s="240" t="s">
        <v>61</v>
      </c>
      <c r="D33" s="240" t="s">
        <v>62</v>
      </c>
      <c r="E33" s="240" t="s">
        <v>63</v>
      </c>
      <c r="F33" s="240" t="s">
        <v>64</v>
      </c>
      <c r="G33" s="240" t="s">
        <v>65</v>
      </c>
      <c r="H33" s="240" t="s">
        <v>66</v>
      </c>
      <c r="I33" s="240" t="s">
        <v>67</v>
      </c>
      <c r="J33" s="240" t="s">
        <v>68</v>
      </c>
      <c r="K33" s="240" t="s">
        <v>69</v>
      </c>
      <c r="L33" s="240" t="s">
        <v>70</v>
      </c>
      <c r="M33" s="240" t="s">
        <v>71</v>
      </c>
      <c r="N33" s="241" t="s">
        <v>10</v>
      </c>
    </row>
    <row r="34" spans="1:27" ht="12" customHeight="1" x14ac:dyDescent="0.2">
      <c r="A34" s="253"/>
      <c r="B34" s="254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5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</row>
    <row r="35" spans="1:27" s="251" customFormat="1" ht="12" customHeight="1" x14ac:dyDescent="0.2">
      <c r="A35" s="245"/>
      <c r="B35" s="445" t="s">
        <v>11</v>
      </c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  <c r="N35" s="445"/>
      <c r="O35" s="250"/>
      <c r="P35" s="250"/>
      <c r="Q35" s="250"/>
      <c r="R35" s="250"/>
      <c r="S35" s="250"/>
    </row>
    <row r="36" spans="1:27" ht="12" customHeight="1" x14ac:dyDescent="0.2">
      <c r="A36" s="246">
        <v>2021</v>
      </c>
      <c r="B36" s="219">
        <v>4.0999999999999996</v>
      </c>
      <c r="C36" s="219">
        <v>6.3</v>
      </c>
      <c r="D36" s="219">
        <v>14.8</v>
      </c>
      <c r="E36" s="219">
        <v>30.1</v>
      </c>
      <c r="F36" s="219">
        <v>16.600000000000001</v>
      </c>
      <c r="G36" s="219">
        <v>3.9</v>
      </c>
      <c r="H36" s="219">
        <v>-0.5</v>
      </c>
      <c r="I36" s="219">
        <v>10</v>
      </c>
      <c r="J36" s="219">
        <v>23.8</v>
      </c>
      <c r="K36" s="219">
        <v>-1.7</v>
      </c>
      <c r="L36" s="219">
        <v>-2.5</v>
      </c>
      <c r="M36" s="219">
        <v>38.700000000000003</v>
      </c>
      <c r="N36" s="219">
        <v>11.3</v>
      </c>
    </row>
    <row r="37" spans="1:27" ht="12" customHeight="1" x14ac:dyDescent="0.2">
      <c r="A37" s="246">
        <v>2022</v>
      </c>
      <c r="B37" s="219">
        <v>0.1</v>
      </c>
      <c r="C37" s="219">
        <v>11.1</v>
      </c>
      <c r="D37" s="219">
        <v>10.5</v>
      </c>
      <c r="E37" s="219">
        <v>1.9</v>
      </c>
      <c r="F37" s="219">
        <v>12.4</v>
      </c>
      <c r="G37" s="219">
        <v>-5.9</v>
      </c>
      <c r="H37" s="219">
        <v>21.5</v>
      </c>
      <c r="I37" s="219">
        <v>22.4</v>
      </c>
      <c r="J37" s="219">
        <v>-4.2</v>
      </c>
      <c r="K37" s="219">
        <v>3.1</v>
      </c>
      <c r="L37" s="219">
        <v>12.4</v>
      </c>
      <c r="M37" s="219">
        <v>1.8</v>
      </c>
      <c r="N37" s="219">
        <v>6.8</v>
      </c>
    </row>
    <row r="38" spans="1:27" ht="12" customHeight="1" x14ac:dyDescent="0.2">
      <c r="A38" s="246">
        <v>2023</v>
      </c>
      <c r="B38" s="219">
        <v>7.7</v>
      </c>
      <c r="C38" s="219">
        <v>48.3</v>
      </c>
      <c r="D38" s="219">
        <v>4.8</v>
      </c>
      <c r="E38" s="219">
        <v>4</v>
      </c>
      <c r="F38" s="219">
        <v>-4.8</v>
      </c>
      <c r="G38" s="219">
        <v>27.7</v>
      </c>
      <c r="H38" s="219">
        <v>-14</v>
      </c>
      <c r="I38" s="219">
        <v>-7.5</v>
      </c>
      <c r="J38" s="219">
        <v>7.1</v>
      </c>
      <c r="K38" s="219">
        <v>10</v>
      </c>
      <c r="L38" s="219">
        <v>1.8</v>
      </c>
      <c r="M38" s="219">
        <v>20.399999999999999</v>
      </c>
      <c r="N38" s="219">
        <v>8.5</v>
      </c>
    </row>
    <row r="39" spans="1:27" ht="12" customHeight="1" x14ac:dyDescent="0.2">
      <c r="A39" s="246">
        <v>2024</v>
      </c>
      <c r="B39" s="219">
        <v>4.8</v>
      </c>
      <c r="C39" s="219">
        <v>-31.6</v>
      </c>
      <c r="D39" s="219">
        <v>-20.399999999999999</v>
      </c>
      <c r="E39" s="219">
        <v>-1.9</v>
      </c>
      <c r="F39" s="219">
        <v>7.3</v>
      </c>
      <c r="G39" s="219">
        <v>-15.9</v>
      </c>
      <c r="H39" s="219">
        <v>8.6</v>
      </c>
      <c r="I39" s="219">
        <v>-3.6</v>
      </c>
      <c r="J39" s="219">
        <v>-2.6</v>
      </c>
      <c r="K39" s="219">
        <v>-14</v>
      </c>
      <c r="L39" s="219">
        <v>-13.9</v>
      </c>
      <c r="M39" s="219">
        <v>-34.299999999999997</v>
      </c>
      <c r="N39" s="219">
        <v>-11.9</v>
      </c>
    </row>
    <row r="40" spans="1:27" ht="12" customHeight="1" x14ac:dyDescent="0.2">
      <c r="A40" s="246">
        <v>2025</v>
      </c>
      <c r="B40" s="219">
        <v>1.3</v>
      </c>
      <c r="C40" s="219">
        <v>10.1</v>
      </c>
      <c r="D40" s="219">
        <v>-1.9</v>
      </c>
      <c r="E40" s="219">
        <v>10.6</v>
      </c>
      <c r="F40" s="219">
        <v>-3.4</v>
      </c>
      <c r="G40" s="219">
        <v>20.5</v>
      </c>
      <c r="H40" s="219">
        <v>-9.9</v>
      </c>
      <c r="I40" s="219">
        <v>18.100000000000001</v>
      </c>
      <c r="J40" s="219">
        <v>5.8</v>
      </c>
      <c r="K40" s="219">
        <v>33.6</v>
      </c>
      <c r="L40" s="219">
        <v>3.6</v>
      </c>
      <c r="M40" s="219">
        <v>3.2</v>
      </c>
      <c r="N40" s="219">
        <v>7.4</v>
      </c>
    </row>
    <row r="41" spans="1:27" ht="12" customHeight="1" x14ac:dyDescent="0.2">
      <c r="A41" s="248" t="s">
        <v>302</v>
      </c>
      <c r="B41" s="219">
        <v>19.2</v>
      </c>
      <c r="C41" s="219">
        <v>-5</v>
      </c>
      <c r="D41" s="219">
        <v>50.1</v>
      </c>
      <c r="E41" s="219">
        <v>-1</v>
      </c>
      <c r="F41" s="219">
        <v>11.4</v>
      </c>
      <c r="G41" s="219">
        <v>-2.9</v>
      </c>
      <c r="H41" s="219">
        <v>0</v>
      </c>
      <c r="I41" s="219">
        <v>0</v>
      </c>
      <c r="J41" s="219">
        <v>0</v>
      </c>
      <c r="K41" s="219">
        <v>0</v>
      </c>
      <c r="L41" s="219">
        <v>0</v>
      </c>
      <c r="M41" s="219">
        <v>0</v>
      </c>
      <c r="N41" s="219">
        <v>0</v>
      </c>
    </row>
    <row r="42" spans="1:27" ht="12" customHeight="1" x14ac:dyDescent="0.2">
      <c r="A42" s="246"/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</row>
    <row r="43" spans="1:27" s="251" customFormat="1" ht="12" customHeight="1" x14ac:dyDescent="0.2">
      <c r="A43" s="249"/>
      <c r="B43" s="445" t="s">
        <v>72</v>
      </c>
      <c r="C43" s="445"/>
      <c r="D43" s="445"/>
      <c r="E43" s="445"/>
      <c r="F43" s="445"/>
      <c r="G43" s="445"/>
      <c r="H43" s="445"/>
      <c r="I43" s="445"/>
      <c r="J43" s="445"/>
      <c r="K43" s="445"/>
      <c r="L43" s="445"/>
      <c r="M43" s="445"/>
      <c r="N43" s="445"/>
      <c r="O43" s="250"/>
      <c r="P43" s="250"/>
      <c r="Q43" s="250"/>
      <c r="R43" s="250"/>
      <c r="S43" s="250"/>
    </row>
    <row r="44" spans="1:27" ht="12" customHeight="1" x14ac:dyDescent="0.2">
      <c r="A44" s="246">
        <v>2021</v>
      </c>
      <c r="B44" s="219">
        <v>-5.2</v>
      </c>
      <c r="C44" s="219">
        <v>1.5</v>
      </c>
      <c r="D44" s="219">
        <v>-6.3</v>
      </c>
      <c r="E44" s="219">
        <v>14.9</v>
      </c>
      <c r="F44" s="219">
        <v>-1.1000000000000001</v>
      </c>
      <c r="G44" s="219">
        <v>-3.4</v>
      </c>
      <c r="H44" s="219">
        <v>-19.399999999999999</v>
      </c>
      <c r="I44" s="219">
        <v>-9.9</v>
      </c>
      <c r="J44" s="219">
        <v>34.799999999999997</v>
      </c>
      <c r="K44" s="219">
        <v>-1.8</v>
      </c>
      <c r="L44" s="219">
        <v>-20.7</v>
      </c>
      <c r="M44" s="219">
        <v>59.2</v>
      </c>
      <c r="N44" s="219">
        <v>1.5</v>
      </c>
    </row>
    <row r="45" spans="1:27" ht="12" customHeight="1" x14ac:dyDescent="0.2">
      <c r="A45" s="246">
        <v>2022</v>
      </c>
      <c r="B45" s="219">
        <v>2</v>
      </c>
      <c r="C45" s="219">
        <v>8.5</v>
      </c>
      <c r="D45" s="219">
        <v>42.1</v>
      </c>
      <c r="E45" s="219">
        <v>20.2</v>
      </c>
      <c r="F45" s="219">
        <v>4.5999999999999996</v>
      </c>
      <c r="G45" s="219">
        <v>-17.600000000000001</v>
      </c>
      <c r="H45" s="219">
        <v>60.2</v>
      </c>
      <c r="I45" s="219">
        <v>8.1999999999999993</v>
      </c>
      <c r="J45" s="219">
        <v>-18.100000000000001</v>
      </c>
      <c r="K45" s="219">
        <v>-10.5</v>
      </c>
      <c r="L45" s="219">
        <v>34.299999999999997</v>
      </c>
      <c r="M45" s="219">
        <v>4.0999999999999996</v>
      </c>
      <c r="N45" s="219">
        <v>10.6</v>
      </c>
    </row>
    <row r="46" spans="1:27" ht="12" customHeight="1" x14ac:dyDescent="0.2">
      <c r="A46" s="246">
        <v>2023</v>
      </c>
      <c r="B46" s="219">
        <v>4.8</v>
      </c>
      <c r="C46" s="219">
        <v>117.9</v>
      </c>
      <c r="D46" s="219">
        <v>-21.9</v>
      </c>
      <c r="E46" s="219">
        <v>17.5</v>
      </c>
      <c r="F46" s="219">
        <v>9.6999999999999993</v>
      </c>
      <c r="G46" s="219">
        <v>8.5</v>
      </c>
      <c r="H46" s="219">
        <v>-30</v>
      </c>
      <c r="I46" s="219">
        <v>-10.6</v>
      </c>
      <c r="J46" s="219">
        <v>11</v>
      </c>
      <c r="K46" s="219">
        <v>10.4</v>
      </c>
      <c r="L46" s="219">
        <v>-7.2</v>
      </c>
      <c r="M46" s="219">
        <v>28</v>
      </c>
      <c r="N46" s="219">
        <v>8.4</v>
      </c>
    </row>
    <row r="47" spans="1:27" ht="12" customHeight="1" x14ac:dyDescent="0.2">
      <c r="A47" s="246">
        <v>2024</v>
      </c>
      <c r="B47" s="219">
        <v>14.8</v>
      </c>
      <c r="C47" s="219">
        <v>-59.8</v>
      </c>
      <c r="D47" s="219">
        <v>-34.9</v>
      </c>
      <c r="E47" s="219">
        <v>-20.6</v>
      </c>
      <c r="F47" s="219">
        <v>-13.8</v>
      </c>
      <c r="G47" s="219">
        <v>-15.8</v>
      </c>
      <c r="H47" s="219">
        <v>4.9000000000000004</v>
      </c>
      <c r="I47" s="219">
        <v>23.7</v>
      </c>
      <c r="J47" s="219">
        <v>-22.8</v>
      </c>
      <c r="K47" s="219">
        <v>-17.600000000000001</v>
      </c>
      <c r="L47" s="219">
        <v>-18.3</v>
      </c>
      <c r="M47" s="219">
        <v>-52.1</v>
      </c>
      <c r="N47" s="219">
        <v>-24</v>
      </c>
    </row>
    <row r="48" spans="1:27" ht="12" customHeight="1" x14ac:dyDescent="0.2">
      <c r="A48" s="246">
        <v>2025</v>
      </c>
      <c r="B48" s="219">
        <v>-22.8</v>
      </c>
      <c r="C48" s="219">
        <v>18.100000000000001</v>
      </c>
      <c r="D48" s="219">
        <v>21.8</v>
      </c>
      <c r="E48" s="219">
        <v>23.7</v>
      </c>
      <c r="F48" s="219">
        <v>9.5</v>
      </c>
      <c r="G48" s="219">
        <v>-4.0999999999999996</v>
      </c>
      <c r="H48" s="219">
        <v>-22.5</v>
      </c>
      <c r="I48" s="219">
        <v>37.200000000000003</v>
      </c>
      <c r="J48" s="219">
        <v>22.5</v>
      </c>
      <c r="K48" s="219">
        <v>78.099999999999994</v>
      </c>
      <c r="L48" s="219">
        <v>-8.4</v>
      </c>
      <c r="M48" s="219">
        <v>5.3</v>
      </c>
      <c r="N48" s="219">
        <v>11.6</v>
      </c>
    </row>
    <row r="49" spans="1:19" ht="12" customHeight="1" x14ac:dyDescent="0.2">
      <c r="A49" s="248" t="s">
        <v>302</v>
      </c>
      <c r="B49" s="219">
        <v>21.3</v>
      </c>
      <c r="C49" s="219">
        <v>-9.8000000000000007</v>
      </c>
      <c r="D49" s="219">
        <v>13</v>
      </c>
      <c r="E49" s="219">
        <v>-15.2</v>
      </c>
      <c r="F49" s="219">
        <v>-3</v>
      </c>
      <c r="G49" s="219">
        <v>19.5</v>
      </c>
      <c r="H49" s="219">
        <v>0</v>
      </c>
      <c r="I49" s="219">
        <v>0</v>
      </c>
      <c r="J49" s="219">
        <v>0</v>
      </c>
      <c r="K49" s="219">
        <v>0</v>
      </c>
      <c r="L49" s="219">
        <v>0</v>
      </c>
      <c r="M49" s="219">
        <v>0</v>
      </c>
      <c r="N49" s="219">
        <v>0</v>
      </c>
    </row>
    <row r="50" spans="1:19" s="251" customFormat="1" ht="12" customHeight="1" x14ac:dyDescent="0.2">
      <c r="A50" s="249"/>
      <c r="B50" s="445" t="s">
        <v>40</v>
      </c>
      <c r="C50" s="445"/>
      <c r="D50" s="445"/>
      <c r="E50" s="445"/>
      <c r="F50" s="445"/>
      <c r="G50" s="445"/>
      <c r="H50" s="445"/>
      <c r="I50" s="445"/>
      <c r="J50" s="445"/>
      <c r="K50" s="445"/>
      <c r="L50" s="445"/>
      <c r="M50" s="445"/>
      <c r="N50" s="445"/>
      <c r="O50" s="250"/>
      <c r="P50" s="250"/>
      <c r="Q50" s="250"/>
      <c r="R50" s="250"/>
      <c r="S50" s="250"/>
    </row>
    <row r="51" spans="1:19" ht="12" customHeight="1" x14ac:dyDescent="0.2">
      <c r="A51" s="246">
        <v>2021</v>
      </c>
      <c r="B51" s="219">
        <v>9.8000000000000007</v>
      </c>
      <c r="C51" s="219">
        <v>9.4</v>
      </c>
      <c r="D51" s="219">
        <v>31.6</v>
      </c>
      <c r="E51" s="219">
        <v>39.4</v>
      </c>
      <c r="F51" s="219">
        <v>29.4</v>
      </c>
      <c r="G51" s="219">
        <v>10.199999999999999</v>
      </c>
      <c r="H51" s="219">
        <v>16.8</v>
      </c>
      <c r="I51" s="219">
        <v>25.7</v>
      </c>
      <c r="J51" s="219">
        <v>17.399999999999999</v>
      </c>
      <c r="K51" s="219">
        <v>-1.6</v>
      </c>
      <c r="L51" s="219">
        <v>12.2</v>
      </c>
      <c r="M51" s="219">
        <v>25.6</v>
      </c>
      <c r="N51" s="219">
        <v>18.399999999999999</v>
      </c>
    </row>
    <row r="52" spans="1:19" ht="12" customHeight="1" x14ac:dyDescent="0.2">
      <c r="A52" s="246">
        <v>2022</v>
      </c>
      <c r="B52" s="219">
        <v>-0.7</v>
      </c>
      <c r="C52" s="219">
        <v>12.9</v>
      </c>
      <c r="D52" s="219">
        <v>-7.4</v>
      </c>
      <c r="E52" s="219">
        <v>-7.3</v>
      </c>
      <c r="F52" s="219">
        <v>16.7</v>
      </c>
      <c r="G52" s="219">
        <v>2.7</v>
      </c>
      <c r="H52" s="219">
        <v>-3.2</v>
      </c>
      <c r="I52" s="219">
        <v>30.7</v>
      </c>
      <c r="J52" s="219">
        <v>4.9000000000000004</v>
      </c>
      <c r="K52" s="219">
        <v>12.7</v>
      </c>
      <c r="L52" s="219">
        <v>-0.1</v>
      </c>
      <c r="M52" s="219">
        <v>-0.2</v>
      </c>
      <c r="N52" s="219">
        <v>4.5</v>
      </c>
    </row>
    <row r="53" spans="1:19" ht="12" customHeight="1" x14ac:dyDescent="0.2">
      <c r="A53" s="246">
        <v>2023</v>
      </c>
      <c r="B53" s="219">
        <v>9.1999999999999993</v>
      </c>
      <c r="C53" s="219">
        <v>6.2</v>
      </c>
      <c r="D53" s="219">
        <v>28</v>
      </c>
      <c r="E53" s="219">
        <v>-5</v>
      </c>
      <c r="F53" s="219">
        <v>-12.2</v>
      </c>
      <c r="G53" s="219">
        <v>39.200000000000003</v>
      </c>
      <c r="H53" s="219">
        <v>3</v>
      </c>
      <c r="I53" s="219">
        <v>-6.1</v>
      </c>
      <c r="J53" s="219">
        <v>5</v>
      </c>
      <c r="K53" s="219">
        <v>9.6</v>
      </c>
      <c r="L53" s="219">
        <v>8.6999999999999993</v>
      </c>
      <c r="M53" s="219">
        <v>13.9</v>
      </c>
      <c r="N53" s="219">
        <v>8.5</v>
      </c>
    </row>
    <row r="54" spans="1:19" ht="12" customHeight="1" x14ac:dyDescent="0.2">
      <c r="A54" s="246">
        <v>2024</v>
      </c>
      <c r="B54" s="219">
        <v>-0.5</v>
      </c>
      <c r="C54" s="219">
        <v>3.2</v>
      </c>
      <c r="D54" s="219">
        <v>-12.7</v>
      </c>
      <c r="E54" s="219">
        <v>13.4</v>
      </c>
      <c r="F54" s="219">
        <v>20.6</v>
      </c>
      <c r="G54" s="219">
        <v>-15.9</v>
      </c>
      <c r="H54" s="219">
        <v>11.2</v>
      </c>
      <c r="I54" s="219">
        <v>-16</v>
      </c>
      <c r="J54" s="219">
        <v>8.4</v>
      </c>
      <c r="K54" s="219">
        <v>-11.9</v>
      </c>
      <c r="L54" s="219">
        <v>-11</v>
      </c>
      <c r="M54" s="219">
        <v>-17.2</v>
      </c>
      <c r="N54" s="219">
        <v>-3.8</v>
      </c>
    </row>
    <row r="55" spans="1:19" ht="12" customHeight="1" x14ac:dyDescent="0.2">
      <c r="A55" s="246">
        <v>2025</v>
      </c>
      <c r="B55" s="219">
        <v>16.100000000000001</v>
      </c>
      <c r="C55" s="219">
        <v>6.1</v>
      </c>
      <c r="D55" s="219">
        <v>-11.3</v>
      </c>
      <c r="E55" s="219">
        <v>3.1</v>
      </c>
      <c r="F55" s="219">
        <v>-9.1999999999999993</v>
      </c>
      <c r="G55" s="219">
        <v>31.9</v>
      </c>
      <c r="H55" s="219">
        <v>-1.3</v>
      </c>
      <c r="I55" s="219">
        <v>5.4</v>
      </c>
      <c r="J55" s="219">
        <v>-0.7</v>
      </c>
      <c r="K55" s="219">
        <v>10.1</v>
      </c>
      <c r="L55" s="219">
        <v>11.6</v>
      </c>
      <c r="M55" s="219">
        <v>2.1</v>
      </c>
      <c r="N55" s="219">
        <v>5.0999999999999996</v>
      </c>
    </row>
    <row r="56" spans="1:19" ht="12" customHeight="1" x14ac:dyDescent="0.2">
      <c r="A56" s="248" t="s">
        <v>302</v>
      </c>
      <c r="B56" s="219">
        <v>18.3</v>
      </c>
      <c r="C56" s="219">
        <v>-2.5</v>
      </c>
      <c r="D56" s="219">
        <v>70.3</v>
      </c>
      <c r="E56" s="219">
        <v>8.6999999999999993</v>
      </c>
      <c r="F56" s="219">
        <v>19.100000000000001</v>
      </c>
      <c r="G56" s="219">
        <v>-10.6</v>
      </c>
      <c r="H56" s="219">
        <v>0</v>
      </c>
      <c r="I56" s="219">
        <v>0</v>
      </c>
      <c r="J56" s="219">
        <v>0</v>
      </c>
      <c r="K56" s="219">
        <v>0</v>
      </c>
      <c r="L56" s="219">
        <v>0</v>
      </c>
      <c r="M56" s="219">
        <v>0</v>
      </c>
      <c r="N56" s="219">
        <v>0</v>
      </c>
    </row>
    <row r="57" spans="1:19" ht="12" customHeight="1" x14ac:dyDescent="0.2">
      <c r="A57" s="87"/>
      <c r="B57" s="87"/>
      <c r="C57" s="87"/>
      <c r="D57" s="87"/>
      <c r="E57" s="87"/>
      <c r="F57" s="87"/>
      <c r="G57" s="87"/>
      <c r="H57" s="87"/>
      <c r="I57" s="87"/>
    </row>
    <row r="58" spans="1:19" ht="12" customHeight="1" x14ac:dyDescent="0.2"/>
    <row r="59" spans="1:19" ht="12" customHeight="1" x14ac:dyDescent="0.2">
      <c r="J59" s="257"/>
      <c r="K59" s="258"/>
      <c r="L59" s="258"/>
      <c r="M59" s="258"/>
      <c r="N59" s="258"/>
    </row>
    <row r="60" spans="1:19" ht="12" customHeight="1" x14ac:dyDescent="0.2">
      <c r="J60" s="259"/>
      <c r="K60" s="259"/>
      <c r="L60" s="259"/>
      <c r="M60" s="259"/>
      <c r="N60" s="259"/>
    </row>
    <row r="61" spans="1:19" ht="12" customHeight="1" x14ac:dyDescent="0.2">
      <c r="J61" s="257"/>
      <c r="K61" s="258"/>
      <c r="L61" s="258"/>
      <c r="M61" s="258"/>
      <c r="N61" s="258"/>
      <c r="O61" s="229"/>
      <c r="P61" s="229"/>
      <c r="Q61" s="229"/>
      <c r="R61" s="229"/>
      <c r="S61" s="229"/>
    </row>
    <row r="62" spans="1:19" ht="12" customHeight="1" x14ac:dyDescent="0.2">
      <c r="J62" s="257"/>
      <c r="K62" s="258"/>
      <c r="L62" s="258"/>
      <c r="M62" s="258"/>
      <c r="N62" s="258"/>
      <c r="O62" s="229"/>
      <c r="P62" s="229"/>
      <c r="Q62" s="229"/>
      <c r="R62" s="229"/>
      <c r="S62" s="229"/>
    </row>
    <row r="63" spans="1:19" ht="12" customHeight="1" x14ac:dyDescent="0.2">
      <c r="J63" s="257"/>
      <c r="K63" s="258"/>
      <c r="L63" s="258"/>
      <c r="M63" s="258"/>
      <c r="N63" s="258"/>
      <c r="O63" s="229"/>
      <c r="P63" s="229"/>
      <c r="Q63" s="229"/>
      <c r="R63" s="229"/>
      <c r="S63" s="229"/>
    </row>
  </sheetData>
  <mergeCells count="11">
    <mergeCell ref="B23:N23"/>
    <mergeCell ref="B50:N50"/>
    <mergeCell ref="A32:A33"/>
    <mergeCell ref="B32:N32"/>
    <mergeCell ref="B35:N35"/>
    <mergeCell ref="B43:N43"/>
    <mergeCell ref="B15:N15"/>
    <mergeCell ref="A1:N1"/>
    <mergeCell ref="A4:A5"/>
    <mergeCell ref="B4:N4"/>
    <mergeCell ref="B7:N7"/>
  </mergeCells>
  <phoneticPr fontId="4" type="noConversion"/>
  <hyperlinks>
    <hyperlink ref="A1:N1" location="Inhaltsverzeichnis!E28" display="3.5  Auftragseingangsindex für das Verarbeitende Gewerbe in Berlin seit 2010 nach Monaten – Wertindex – " xr:uid="{00000000-0004-0000-0F00-000000000000}"/>
  </hyperlinks>
  <pageMargins left="0.59055118110236227" right="0.59055118110236227" top="0.78740157480314965" bottom="0.59055118110236227" header="0.31496062992125984" footer="0.23622047244094491"/>
  <pageSetup paperSize="9" firstPageNumber="18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C45"/>
  <sheetViews>
    <sheetView zoomScaleNormal="100" workbookViewId="0">
      <pane ySplit="6" topLeftCell="A7" activePane="bottomLeft" state="frozen"/>
      <selection activeCell="I7" sqref="I7"/>
      <selection pane="bottomLeft" activeCell="A7" sqref="A7"/>
    </sheetView>
  </sheetViews>
  <sheetFormatPr baseColWidth="10" defaultColWidth="11.5703125" defaultRowHeight="13.5" x14ac:dyDescent="0.25"/>
  <cols>
    <col min="1" max="1" width="6.85546875" style="17" customWidth="1"/>
    <col min="2" max="2" width="3.85546875" style="17" customWidth="1"/>
    <col min="3" max="3" width="76" style="17" customWidth="1"/>
    <col min="4" max="16384" width="11.5703125" style="17"/>
  </cols>
  <sheetData>
    <row r="1" spans="1:3" ht="15" customHeight="1" x14ac:dyDescent="0.25">
      <c r="A1" s="323" t="s">
        <v>93</v>
      </c>
      <c r="B1" s="293"/>
      <c r="C1" s="293"/>
    </row>
    <row r="2" spans="1:3" x14ac:dyDescent="0.25">
      <c r="A2" s="294" t="s">
        <v>149</v>
      </c>
      <c r="B2" s="295"/>
      <c r="C2" s="295"/>
    </row>
    <row r="3" spans="1:3" s="42" customFormat="1" ht="12" customHeight="1" x14ac:dyDescent="0.2">
      <c r="A3" s="296" t="s">
        <v>111</v>
      </c>
      <c r="B3" s="297"/>
      <c r="C3" s="297"/>
    </row>
    <row r="4" spans="1:3" ht="12" customHeight="1" x14ac:dyDescent="0.25">
      <c r="A4" s="298" t="s">
        <v>299</v>
      </c>
    </row>
    <row r="5" spans="1:3" ht="12" customHeight="1" x14ac:dyDescent="0.25">
      <c r="A5" s="298"/>
    </row>
    <row r="6" spans="1:3" s="42" customFormat="1" ht="36" x14ac:dyDescent="0.2">
      <c r="A6" s="299" t="s">
        <v>94</v>
      </c>
      <c r="B6" s="300" t="s">
        <v>95</v>
      </c>
      <c r="C6" s="301" t="s">
        <v>150</v>
      </c>
    </row>
    <row r="7" spans="1:3" s="42" customFormat="1" ht="12" customHeight="1" x14ac:dyDescent="0.2"/>
    <row r="8" spans="1:3" s="42" customFormat="1" ht="15" customHeight="1" x14ac:dyDescent="0.2">
      <c r="A8" s="302" t="s">
        <v>108</v>
      </c>
      <c r="B8" s="303"/>
      <c r="C8" s="303" t="s">
        <v>109</v>
      </c>
    </row>
    <row r="9" spans="1:3" s="306" customFormat="1" ht="14.25" customHeight="1" x14ac:dyDescent="0.2">
      <c r="A9" s="304" t="s">
        <v>96</v>
      </c>
      <c r="B9" s="305"/>
      <c r="C9" s="306" t="s">
        <v>97</v>
      </c>
    </row>
    <row r="10" spans="1:3" s="306" customFormat="1" ht="12" x14ac:dyDescent="0.2">
      <c r="A10" s="304" t="s">
        <v>98</v>
      </c>
      <c r="B10" s="305"/>
      <c r="C10" s="306" t="s">
        <v>99</v>
      </c>
    </row>
    <row r="11" spans="1:3" s="306" customFormat="1" ht="12" x14ac:dyDescent="0.2">
      <c r="A11" s="304" t="s">
        <v>100</v>
      </c>
      <c r="B11" s="305"/>
      <c r="C11" s="306" t="s">
        <v>101</v>
      </c>
    </row>
    <row r="12" spans="1:3" s="306" customFormat="1" ht="12" x14ac:dyDescent="0.2">
      <c r="A12" s="304" t="s">
        <v>102</v>
      </c>
      <c r="B12" s="305"/>
      <c r="C12" s="306" t="s">
        <v>103</v>
      </c>
    </row>
    <row r="13" spans="1:3" s="306" customFormat="1" ht="12" customHeight="1" x14ac:dyDescent="0.2">
      <c r="A13" s="304" t="s">
        <v>104</v>
      </c>
      <c r="B13" s="305"/>
      <c r="C13" s="307" t="s">
        <v>105</v>
      </c>
    </row>
    <row r="14" spans="1:3" s="42" customFormat="1" ht="15" customHeight="1" x14ac:dyDescent="0.2">
      <c r="A14" s="302" t="s">
        <v>90</v>
      </c>
      <c r="B14" s="302" t="s">
        <v>95</v>
      </c>
      <c r="C14" s="303" t="s">
        <v>110</v>
      </c>
    </row>
    <row r="15" spans="1:3" s="306" customFormat="1" ht="12" x14ac:dyDescent="0.2">
      <c r="A15" s="304" t="s">
        <v>106</v>
      </c>
      <c r="B15" s="305"/>
      <c r="C15" s="306" t="s">
        <v>107</v>
      </c>
    </row>
    <row r="16" spans="1:3" s="42" customFormat="1" ht="12" x14ac:dyDescent="0.2">
      <c r="A16" s="304" t="s">
        <v>112</v>
      </c>
      <c r="B16" s="305"/>
      <c r="C16" s="306" t="s">
        <v>113</v>
      </c>
    </row>
    <row r="17" spans="1:3" s="42" customFormat="1" ht="12" x14ac:dyDescent="0.2">
      <c r="A17" s="304" t="s">
        <v>114</v>
      </c>
      <c r="B17" s="305"/>
      <c r="C17" s="306" t="s">
        <v>115</v>
      </c>
    </row>
    <row r="18" spans="1:3" s="42" customFormat="1" ht="12" x14ac:dyDescent="0.2">
      <c r="A18" s="304" t="s">
        <v>116</v>
      </c>
      <c r="B18" s="305" t="s">
        <v>95</v>
      </c>
      <c r="C18" s="306" t="s">
        <v>117</v>
      </c>
    </row>
    <row r="19" spans="1:3" s="42" customFormat="1" ht="12" x14ac:dyDescent="0.2">
      <c r="A19" s="304" t="s">
        <v>118</v>
      </c>
      <c r="B19" s="305" t="s">
        <v>95</v>
      </c>
      <c r="C19" s="306" t="s">
        <v>119</v>
      </c>
    </row>
    <row r="20" spans="1:3" s="42" customFormat="1" ht="12" x14ac:dyDescent="0.2">
      <c r="A20" s="304" t="s">
        <v>120</v>
      </c>
      <c r="B20" s="305"/>
      <c r="C20" s="306" t="s">
        <v>121</v>
      </c>
    </row>
    <row r="21" spans="1:3" s="42" customFormat="1" ht="12" x14ac:dyDescent="0.2">
      <c r="A21" s="304" t="s">
        <v>122</v>
      </c>
      <c r="B21" s="305"/>
      <c r="C21" s="306" t="s">
        <v>123</v>
      </c>
    </row>
    <row r="22" spans="1:3" s="42" customFormat="1" ht="12" x14ac:dyDescent="0.2">
      <c r="A22" s="304" t="s">
        <v>79</v>
      </c>
      <c r="B22" s="305" t="s">
        <v>95</v>
      </c>
      <c r="C22" s="306" t="s">
        <v>124</v>
      </c>
    </row>
    <row r="23" spans="1:3" s="42" customFormat="1" ht="12" x14ac:dyDescent="0.2">
      <c r="A23" s="304" t="s">
        <v>125</v>
      </c>
      <c r="B23" s="305"/>
      <c r="C23" s="306" t="s">
        <v>126</v>
      </c>
    </row>
    <row r="24" spans="1:3" s="42" customFormat="1" ht="12" x14ac:dyDescent="0.2">
      <c r="A24" s="304" t="s">
        <v>127</v>
      </c>
      <c r="B24" s="305"/>
      <c r="C24" s="306" t="s">
        <v>128</v>
      </c>
    </row>
    <row r="25" spans="1:3" s="42" customFormat="1" ht="12" x14ac:dyDescent="0.2">
      <c r="A25" s="304" t="s">
        <v>81</v>
      </c>
      <c r="B25" s="305" t="s">
        <v>95</v>
      </c>
      <c r="C25" s="306" t="s">
        <v>129</v>
      </c>
    </row>
    <row r="26" spans="1:3" s="42" customFormat="1" ht="12" x14ac:dyDescent="0.2">
      <c r="A26" s="304" t="s">
        <v>82</v>
      </c>
      <c r="B26" s="305" t="s">
        <v>95</v>
      </c>
      <c r="C26" s="306" t="s">
        <v>130</v>
      </c>
    </row>
    <row r="27" spans="1:3" s="42" customFormat="1" ht="12" x14ac:dyDescent="0.2">
      <c r="A27" s="304" t="s">
        <v>131</v>
      </c>
      <c r="B27" s="305"/>
      <c r="C27" s="306" t="s">
        <v>132</v>
      </c>
    </row>
    <row r="28" spans="1:3" s="42" customFormat="1" ht="12" x14ac:dyDescent="0.2">
      <c r="A28" s="304" t="s">
        <v>133</v>
      </c>
      <c r="B28" s="305"/>
      <c r="C28" s="306" t="s">
        <v>134</v>
      </c>
    </row>
    <row r="29" spans="1:3" s="42" customFormat="1" ht="12" x14ac:dyDescent="0.2">
      <c r="A29" s="304" t="s">
        <v>84</v>
      </c>
      <c r="B29" s="305" t="s">
        <v>95</v>
      </c>
      <c r="C29" s="306" t="s">
        <v>57</v>
      </c>
    </row>
    <row r="30" spans="1:3" s="42" customFormat="1" ht="12" x14ac:dyDescent="0.2">
      <c r="A30" s="304" t="s">
        <v>85</v>
      </c>
      <c r="B30" s="305" t="s">
        <v>95</v>
      </c>
      <c r="C30" s="306" t="s">
        <v>135</v>
      </c>
    </row>
    <row r="31" spans="1:3" s="42" customFormat="1" ht="12" x14ac:dyDescent="0.2">
      <c r="A31" s="304" t="s">
        <v>86</v>
      </c>
      <c r="B31" s="305" t="s">
        <v>95</v>
      </c>
      <c r="C31" s="306" t="s">
        <v>136</v>
      </c>
    </row>
    <row r="32" spans="1:3" s="42" customFormat="1" ht="12" x14ac:dyDescent="0.2">
      <c r="A32" s="304" t="s">
        <v>87</v>
      </c>
      <c r="B32" s="305" t="s">
        <v>95</v>
      </c>
      <c r="C32" s="306" t="s">
        <v>137</v>
      </c>
    </row>
    <row r="33" spans="1:3" s="42" customFormat="1" ht="12" x14ac:dyDescent="0.2">
      <c r="A33" s="304" t="s">
        <v>89</v>
      </c>
      <c r="B33" s="305" t="s">
        <v>95</v>
      </c>
      <c r="C33" s="306" t="s">
        <v>59</v>
      </c>
    </row>
    <row r="34" spans="1:3" s="42" customFormat="1" ht="12" x14ac:dyDescent="0.2">
      <c r="A34" s="304" t="s">
        <v>138</v>
      </c>
      <c r="B34" s="305" t="s">
        <v>95</v>
      </c>
      <c r="C34" s="306" t="s">
        <v>139</v>
      </c>
    </row>
    <row r="35" spans="1:3" s="42" customFormat="1" ht="12" x14ac:dyDescent="0.2">
      <c r="A35" s="304" t="s">
        <v>140</v>
      </c>
      <c r="B35" s="305" t="s">
        <v>95</v>
      </c>
      <c r="C35" s="306" t="s">
        <v>141</v>
      </c>
    </row>
    <row r="36" spans="1:3" s="42" customFormat="1" ht="12" x14ac:dyDescent="0.2">
      <c r="A36" s="304" t="s">
        <v>142</v>
      </c>
      <c r="B36" s="305"/>
      <c r="C36" s="306" t="s">
        <v>143</v>
      </c>
    </row>
    <row r="37" spans="1:3" s="42" customFormat="1" ht="12" x14ac:dyDescent="0.2">
      <c r="A37" s="304" t="s">
        <v>144</v>
      </c>
      <c r="B37" s="305"/>
      <c r="C37" s="306" t="s">
        <v>145</v>
      </c>
    </row>
    <row r="38" spans="1:3" s="42" customFormat="1" ht="12" x14ac:dyDescent="0.2">
      <c r="A38" s="304" t="s">
        <v>146</v>
      </c>
      <c r="B38" s="305"/>
      <c r="C38" s="306" t="s">
        <v>147</v>
      </c>
    </row>
    <row r="39" spans="1:3" x14ac:dyDescent="0.25">
      <c r="A39" s="308" t="s">
        <v>226</v>
      </c>
      <c r="B39" s="305"/>
      <c r="C39" s="309" t="s">
        <v>11</v>
      </c>
    </row>
    <row r="40" spans="1:3" x14ac:dyDescent="0.25">
      <c r="A40" s="310"/>
      <c r="B40" s="305"/>
      <c r="C40" s="309" t="s">
        <v>204</v>
      </c>
    </row>
    <row r="41" spans="1:3" x14ac:dyDescent="0.25">
      <c r="A41" s="311" t="s">
        <v>224</v>
      </c>
      <c r="B41" s="305" t="s">
        <v>95</v>
      </c>
      <c r="C41" s="312" t="s">
        <v>205</v>
      </c>
    </row>
    <row r="42" spans="1:3" x14ac:dyDescent="0.25">
      <c r="A42" s="311" t="s">
        <v>225</v>
      </c>
      <c r="B42" s="305" t="s">
        <v>95</v>
      </c>
      <c r="C42" s="312" t="s">
        <v>206</v>
      </c>
    </row>
    <row r="43" spans="1:3" x14ac:dyDescent="0.25">
      <c r="A43" s="311" t="s">
        <v>213</v>
      </c>
      <c r="B43" s="305" t="s">
        <v>95</v>
      </c>
      <c r="C43" s="312" t="s">
        <v>207</v>
      </c>
    </row>
    <row r="44" spans="1:3" x14ac:dyDescent="0.25">
      <c r="A44" s="311" t="s">
        <v>214</v>
      </c>
      <c r="B44" s="305" t="s">
        <v>95</v>
      </c>
      <c r="C44" s="312" t="s">
        <v>208</v>
      </c>
    </row>
    <row r="45" spans="1:3" x14ac:dyDescent="0.25">
      <c r="A45" s="311" t="s">
        <v>215</v>
      </c>
      <c r="B45" s="42"/>
      <c r="C45" s="312" t="s">
        <v>209</v>
      </c>
    </row>
  </sheetData>
  <phoneticPr fontId="4" type="noConversion"/>
  <hyperlinks>
    <hyperlink ref="A1" location="Inhaltsverzeichnis!E37" display="Anhang" xr:uid="{00000000-0004-0000-1000-000000000000}"/>
  </hyperlinks>
  <pageMargins left="0.59055118110236227" right="0.59055118110236227" top="0.78740157480314965" bottom="0.59055118110236227" header="0.31496062992125984" footer="0.23622047244094491"/>
  <pageSetup paperSize="9" firstPageNumber="19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9"/>
  <dimension ref="A1"/>
  <sheetViews>
    <sheetView zoomScaleNormal="100" workbookViewId="0"/>
  </sheetViews>
  <sheetFormatPr baseColWidth="10" defaultColWidth="11.5703125" defaultRowHeight="12.75" x14ac:dyDescent="0.2"/>
  <cols>
    <col min="1" max="1" width="2.140625" style="2" customWidth="1"/>
    <col min="2" max="2" width="2" style="2" customWidth="1"/>
    <col min="3" max="3" width="29.5703125" style="2" customWidth="1"/>
    <col min="4" max="4" width="2.140625" style="2" customWidth="1"/>
    <col min="5" max="5" width="29.28515625" style="2" customWidth="1"/>
    <col min="6" max="6" width="2" style="2" customWidth="1"/>
    <col min="7" max="7" width="30" style="2" customWidth="1"/>
    <col min="8" max="8" width="5.28515625" style="2" customWidth="1"/>
    <col min="9" max="9" width="16.140625" style="2" customWidth="1"/>
    <col min="10" max="16384" width="11.5703125" style="2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58370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619125</xdr:rowOff>
              </from>
              <to>
                <xdr:col>6</xdr:col>
                <xdr:colOff>1981200</xdr:colOff>
                <xdr:row>57</xdr:row>
                <xdr:rowOff>104775</xdr:rowOff>
              </to>
            </anchor>
          </objectPr>
        </oleObject>
      </mc:Choice>
      <mc:Fallback>
        <oleObject progId="Document" shapeId="5837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0"/>
  <dimension ref="A1:E58"/>
  <sheetViews>
    <sheetView zoomScaleNormal="100" workbookViewId="0"/>
  </sheetViews>
  <sheetFormatPr baseColWidth="10" defaultColWidth="11.42578125" defaultRowHeight="13.5" x14ac:dyDescent="0.25"/>
  <cols>
    <col min="1" max="1" width="1.7109375" style="22" customWidth="1"/>
    <col min="2" max="2" width="25.7109375" style="23" customWidth="1"/>
    <col min="3" max="3" width="15.7109375" style="23" customWidth="1"/>
    <col min="4" max="4" width="1.7109375" style="23" customWidth="1"/>
    <col min="5" max="5" width="25.7109375" style="23" customWidth="1"/>
    <col min="6" max="16384" width="11.42578125" style="23"/>
  </cols>
  <sheetData>
    <row r="1" spans="1:2" ht="11.1" customHeight="1" x14ac:dyDescent="0.25"/>
    <row r="2" spans="1:2" ht="11.1" customHeight="1" x14ac:dyDescent="0.25"/>
    <row r="3" spans="1:2" ht="11.1" customHeight="1" x14ac:dyDescent="0.25">
      <c r="B3" s="22"/>
    </row>
    <row r="4" spans="1:2" ht="11.1" customHeight="1" x14ac:dyDescent="0.25">
      <c r="B4" s="22"/>
    </row>
    <row r="5" spans="1:2" ht="11.1" customHeight="1" x14ac:dyDescent="0.25">
      <c r="B5" s="22"/>
    </row>
    <row r="6" spans="1:2" ht="11.1" customHeight="1" x14ac:dyDescent="0.25">
      <c r="B6" s="22"/>
    </row>
    <row r="7" spans="1:2" ht="11.1" customHeight="1" x14ac:dyDescent="0.25">
      <c r="B7" s="22"/>
    </row>
    <row r="8" spans="1:2" ht="11.1" customHeight="1" x14ac:dyDescent="0.25">
      <c r="B8" s="22"/>
    </row>
    <row r="9" spans="1:2" ht="11.1" customHeight="1" x14ac:dyDescent="0.25">
      <c r="B9" s="22"/>
    </row>
    <row r="10" spans="1:2" ht="11.1" customHeight="1" x14ac:dyDescent="0.25">
      <c r="B10" s="22"/>
    </row>
    <row r="11" spans="1:2" ht="11.1" customHeight="1" x14ac:dyDescent="0.25">
      <c r="B11" s="22"/>
    </row>
    <row r="12" spans="1:2" ht="11.1" customHeight="1" x14ac:dyDescent="0.25">
      <c r="B12" s="22"/>
    </row>
    <row r="13" spans="1:2" ht="11.1" customHeight="1" x14ac:dyDescent="0.25">
      <c r="B13" s="22"/>
    </row>
    <row r="14" spans="1:2" ht="11.1" customHeight="1" x14ac:dyDescent="0.25">
      <c r="B14" s="22"/>
    </row>
    <row r="15" spans="1:2" ht="11.1" customHeight="1" x14ac:dyDescent="0.25">
      <c r="B15" s="22"/>
    </row>
    <row r="16" spans="1:2" ht="11.1" customHeight="1" x14ac:dyDescent="0.25">
      <c r="A16" s="23"/>
      <c r="B16" s="22"/>
    </row>
    <row r="17" spans="1:2" ht="11.1" customHeight="1" x14ac:dyDescent="0.25">
      <c r="A17" s="23"/>
      <c r="B17" s="22"/>
    </row>
    <row r="18" spans="1:2" ht="11.1" customHeight="1" x14ac:dyDescent="0.25">
      <c r="A18" s="23"/>
      <c r="B18" s="22"/>
    </row>
    <row r="19" spans="1:2" ht="11.1" customHeight="1" x14ac:dyDescent="0.25">
      <c r="B19" s="24"/>
    </row>
    <row r="20" spans="1:2" ht="11.1" customHeight="1" x14ac:dyDescent="0.25">
      <c r="B20" s="22"/>
    </row>
    <row r="21" spans="1:2" x14ac:dyDescent="0.25">
      <c r="A21" s="25" t="s">
        <v>19</v>
      </c>
      <c r="B21" s="22"/>
    </row>
    <row r="23" spans="1:2" ht="11.1" customHeight="1" x14ac:dyDescent="0.25">
      <c r="A23" s="23"/>
      <c r="B23" s="26" t="s">
        <v>37</v>
      </c>
    </row>
    <row r="24" spans="1:2" ht="11.1" customHeight="1" x14ac:dyDescent="0.25">
      <c r="A24" s="23"/>
      <c r="B24" s="27" t="s">
        <v>311</v>
      </c>
    </row>
    <row r="25" spans="1:2" ht="11.1" customHeight="1" x14ac:dyDescent="0.25">
      <c r="A25" s="23"/>
    </row>
    <row r="26" spans="1:2" ht="11.1" customHeight="1" x14ac:dyDescent="0.25">
      <c r="A26" s="23"/>
      <c r="B26" s="28" t="s">
        <v>153</v>
      </c>
    </row>
    <row r="27" spans="1:2" ht="11.1" customHeight="1" x14ac:dyDescent="0.25">
      <c r="A27" s="23"/>
      <c r="B27" s="29" t="s">
        <v>313</v>
      </c>
    </row>
    <row r="28" spans="1:2" ht="11.1" customHeight="1" x14ac:dyDescent="0.25">
      <c r="A28" s="23"/>
      <c r="B28" s="30"/>
    </row>
    <row r="29" spans="1:2" ht="11.1" customHeight="1" x14ac:dyDescent="0.25">
      <c r="A29" s="23"/>
      <c r="B29" s="31"/>
    </row>
    <row r="30" spans="1:2" ht="11.1" customHeight="1" x14ac:dyDescent="0.25">
      <c r="A30" s="23"/>
      <c r="B30" s="30"/>
    </row>
    <row r="31" spans="1:2" ht="11.1" customHeight="1" x14ac:dyDescent="0.25">
      <c r="A31" s="23"/>
      <c r="B31" s="30"/>
    </row>
    <row r="32" spans="1:2" ht="11.1" customHeight="1" x14ac:dyDescent="0.25">
      <c r="A32" s="23"/>
      <c r="B32" s="29"/>
    </row>
    <row r="33" spans="1:5" ht="80.45" customHeight="1" x14ac:dyDescent="0.25">
      <c r="A33" s="23"/>
    </row>
    <row r="34" spans="1:5" ht="10.9" customHeight="1" x14ac:dyDescent="0.25">
      <c r="A34" s="32" t="s">
        <v>154</v>
      </c>
      <c r="B34" s="33"/>
      <c r="C34" s="33"/>
      <c r="D34" s="34" t="s">
        <v>22</v>
      </c>
      <c r="E34" s="35"/>
    </row>
    <row r="35" spans="1:5" ht="10.9" customHeight="1" x14ac:dyDescent="0.25">
      <c r="A35" s="33"/>
      <c r="B35" s="33"/>
      <c r="C35" s="33"/>
      <c r="D35" s="35"/>
      <c r="E35" s="35"/>
    </row>
    <row r="36" spans="1:5" ht="10.9" customHeight="1" x14ac:dyDescent="0.25">
      <c r="A36" s="33"/>
      <c r="B36" s="36" t="s">
        <v>293</v>
      </c>
      <c r="C36" s="33"/>
      <c r="D36" s="35">
        <v>0</v>
      </c>
      <c r="E36" s="35" t="s">
        <v>155</v>
      </c>
    </row>
    <row r="37" spans="1:5" ht="10.9" customHeight="1" x14ac:dyDescent="0.25">
      <c r="A37" s="33"/>
      <c r="B37" s="33" t="s">
        <v>294</v>
      </c>
      <c r="C37" s="33"/>
      <c r="D37" s="33"/>
      <c r="E37" s="35" t="s">
        <v>156</v>
      </c>
    </row>
    <row r="38" spans="1:5" ht="10.9" customHeight="1" x14ac:dyDescent="0.25">
      <c r="A38" s="33"/>
      <c r="B38" s="33" t="s">
        <v>242</v>
      </c>
      <c r="C38" s="33"/>
      <c r="D38" s="33"/>
      <c r="E38" s="35" t="s">
        <v>36</v>
      </c>
    </row>
    <row r="39" spans="1:5" ht="10.9" customHeight="1" x14ac:dyDescent="0.25">
      <c r="A39" s="33"/>
      <c r="B39" s="33" t="s">
        <v>20</v>
      </c>
      <c r="C39" s="33"/>
      <c r="D39" s="35" t="s">
        <v>12</v>
      </c>
      <c r="E39" s="35" t="s">
        <v>23</v>
      </c>
    </row>
    <row r="40" spans="1:5" ht="10.9" customHeight="1" x14ac:dyDescent="0.25">
      <c r="A40" s="33"/>
      <c r="B40" s="33" t="s">
        <v>21</v>
      </c>
      <c r="C40" s="33"/>
      <c r="D40" s="35" t="s">
        <v>34</v>
      </c>
      <c r="E40" s="35" t="s">
        <v>29</v>
      </c>
    </row>
    <row r="41" spans="1:5" ht="10.9" customHeight="1" x14ac:dyDescent="0.25">
      <c r="A41" s="33"/>
      <c r="B41" s="36"/>
      <c r="C41" s="37"/>
      <c r="D41" s="35" t="s">
        <v>39</v>
      </c>
      <c r="E41" s="35" t="s">
        <v>24</v>
      </c>
    </row>
    <row r="42" spans="1:5" ht="10.9" customHeight="1" x14ac:dyDescent="0.25">
      <c r="A42" s="33"/>
      <c r="B42" s="33" t="s">
        <v>295</v>
      </c>
      <c r="C42" s="37"/>
      <c r="D42" s="35" t="s">
        <v>25</v>
      </c>
      <c r="E42" s="35" t="s">
        <v>26</v>
      </c>
    </row>
    <row r="43" spans="1:5" ht="10.9" customHeight="1" x14ac:dyDescent="0.25">
      <c r="A43" s="33"/>
      <c r="B43" s="33" t="s">
        <v>296</v>
      </c>
      <c r="C43" s="37"/>
      <c r="D43" s="35" t="s">
        <v>13</v>
      </c>
      <c r="E43" s="35" t="s">
        <v>35</v>
      </c>
    </row>
    <row r="44" spans="1:5" ht="10.9" customHeight="1" x14ac:dyDescent="0.25">
      <c r="A44" s="37"/>
      <c r="B44" s="38"/>
      <c r="C44" s="37"/>
      <c r="D44" s="33"/>
      <c r="E44" s="35" t="s">
        <v>152</v>
      </c>
    </row>
    <row r="45" spans="1:5" ht="10.9" customHeight="1" x14ac:dyDescent="0.25">
      <c r="A45" s="37"/>
      <c r="B45" s="38"/>
      <c r="C45" s="37"/>
      <c r="D45" s="35" t="s">
        <v>14</v>
      </c>
      <c r="E45" s="35" t="s">
        <v>157</v>
      </c>
    </row>
    <row r="46" spans="1:5" ht="10.9" customHeight="1" x14ac:dyDescent="0.25">
      <c r="A46" s="37"/>
      <c r="B46" s="38"/>
      <c r="C46" s="37"/>
      <c r="D46" s="35" t="s">
        <v>27</v>
      </c>
      <c r="E46" s="35" t="s">
        <v>28</v>
      </c>
    </row>
    <row r="47" spans="1:5" ht="10.9" customHeight="1" x14ac:dyDescent="0.25">
      <c r="A47" s="37"/>
      <c r="B47" s="38"/>
      <c r="C47" s="37"/>
      <c r="D47" s="35" t="s">
        <v>30</v>
      </c>
      <c r="E47" s="35" t="s">
        <v>31</v>
      </c>
    </row>
    <row r="48" spans="1:5" ht="10.9" customHeight="1" x14ac:dyDescent="0.25">
      <c r="A48" s="37"/>
      <c r="B48" s="38"/>
      <c r="C48" s="37"/>
      <c r="D48" s="35" t="s">
        <v>32</v>
      </c>
      <c r="E48" s="35" t="s">
        <v>33</v>
      </c>
    </row>
    <row r="49" spans="1:5" ht="10.9" customHeight="1" x14ac:dyDescent="0.25">
      <c r="A49" s="37"/>
      <c r="B49" s="38"/>
      <c r="C49" s="37"/>
      <c r="D49" s="33"/>
      <c r="E49" s="35"/>
    </row>
    <row r="50" spans="1:5" ht="10.9" customHeight="1" x14ac:dyDescent="0.25">
      <c r="A50" s="37"/>
      <c r="B50" s="38"/>
      <c r="C50" s="37"/>
      <c r="D50" s="33"/>
      <c r="E50" s="35"/>
    </row>
    <row r="51" spans="1:5" ht="10.9" customHeight="1" x14ac:dyDescent="0.25">
      <c r="A51" s="33"/>
      <c r="B51" s="36" t="s">
        <v>297</v>
      </c>
      <c r="C51" s="37"/>
    </row>
    <row r="52" spans="1:5" ht="10.9" customHeight="1" x14ac:dyDescent="0.25">
      <c r="A52" s="33"/>
      <c r="B52" s="39" t="s">
        <v>290</v>
      </c>
      <c r="C52" s="37"/>
    </row>
    <row r="53" spans="1:5" ht="10.9" customHeight="1" x14ac:dyDescent="0.25">
      <c r="A53" s="33"/>
      <c r="B53" s="39"/>
      <c r="C53" s="37"/>
    </row>
    <row r="54" spans="1:5" ht="30" customHeight="1" x14ac:dyDescent="0.25">
      <c r="A54" s="33"/>
      <c r="B54" s="39"/>
      <c r="C54" s="37"/>
    </row>
    <row r="55" spans="1:5" ht="18" customHeight="1" x14ac:dyDescent="0.25">
      <c r="A55" s="23"/>
      <c r="B55" s="350" t="s">
        <v>221</v>
      </c>
      <c r="C55" s="350"/>
      <c r="D55" s="350"/>
    </row>
    <row r="56" spans="1:5" ht="18" customHeight="1" x14ac:dyDescent="0.25">
      <c r="A56" s="37"/>
      <c r="B56" s="350"/>
      <c r="C56" s="350"/>
      <c r="D56" s="350"/>
    </row>
    <row r="57" spans="1:5" ht="10.9" customHeight="1" x14ac:dyDescent="0.25">
      <c r="A57" s="37"/>
      <c r="B57" s="40" t="s">
        <v>222</v>
      </c>
      <c r="C57" s="37"/>
    </row>
    <row r="58" spans="1:5" ht="10.9" customHeight="1" x14ac:dyDescent="0.25">
      <c r="A58" s="37"/>
      <c r="C58" s="37"/>
    </row>
  </sheetData>
  <mergeCells count="1">
    <mergeCell ref="B55:D56"/>
  </mergeCells>
  <phoneticPr fontId="0" type="noConversion"/>
  <hyperlinks>
    <hyperlink ref="B57" r:id="rId1" xr:uid="{29D83906-3511-4EDA-A7B1-13464ED13B49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scaleWithDoc="0"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3"/>
  <dimension ref="A1:BZ54"/>
  <sheetViews>
    <sheetView zoomScaleNormal="100" workbookViewId="0">
      <selection sqref="A1:B1"/>
    </sheetView>
  </sheetViews>
  <sheetFormatPr baseColWidth="10" defaultColWidth="11.5703125" defaultRowHeight="12" x14ac:dyDescent="0.2"/>
  <cols>
    <col min="1" max="1" width="2.7109375" style="43" customWidth="1"/>
    <col min="2" max="2" width="37" style="42" customWidth="1"/>
    <col min="3" max="3" width="2.7109375" style="48" customWidth="1"/>
    <col min="4" max="4" width="2.7109375" style="42" customWidth="1"/>
    <col min="5" max="5" width="2.7109375" style="43" customWidth="1"/>
    <col min="6" max="6" width="36.7109375" style="42" customWidth="1"/>
    <col min="7" max="7" width="2.7109375" style="48" customWidth="1"/>
    <col min="8" max="8" width="9.5703125" style="42" customWidth="1"/>
    <col min="9" max="16384" width="11.5703125" style="42"/>
  </cols>
  <sheetData>
    <row r="1" spans="1:78" ht="100.15" customHeight="1" x14ac:dyDescent="0.35">
      <c r="A1" s="353" t="s">
        <v>38</v>
      </c>
      <c r="B1" s="353"/>
      <c r="C1" s="41"/>
      <c r="G1" s="331"/>
      <c r="H1" s="351"/>
      <c r="BZ1" s="42" t="s">
        <v>252</v>
      </c>
    </row>
    <row r="2" spans="1:78" ht="20.65" customHeight="1" x14ac:dyDescent="0.2">
      <c r="C2" s="332" t="s">
        <v>17</v>
      </c>
      <c r="G2" s="332" t="s">
        <v>17</v>
      </c>
      <c r="H2" s="352"/>
    </row>
    <row r="3" spans="1:78" x14ac:dyDescent="0.2">
      <c r="A3" s="314"/>
      <c r="B3" s="315"/>
      <c r="C3" s="335"/>
      <c r="F3" s="44"/>
      <c r="G3" s="45"/>
      <c r="H3" s="352"/>
    </row>
    <row r="4" spans="1:78" ht="12.75" customHeight="1" x14ac:dyDescent="0.25">
      <c r="A4" s="314"/>
      <c r="B4" s="316" t="s">
        <v>230</v>
      </c>
      <c r="C4" s="335"/>
      <c r="E4" s="47" t="s">
        <v>187</v>
      </c>
      <c r="F4" s="42" t="s">
        <v>188</v>
      </c>
      <c r="G4" s="178"/>
      <c r="H4" s="352"/>
    </row>
    <row r="5" spans="1:78" ht="12.75" customHeight="1" x14ac:dyDescent="0.25">
      <c r="E5" s="320"/>
      <c r="F5" s="320"/>
      <c r="G5" s="178"/>
      <c r="H5" s="352"/>
    </row>
    <row r="6" spans="1:78" ht="12.75" customHeight="1" x14ac:dyDescent="0.25">
      <c r="B6" s="49" t="s">
        <v>18</v>
      </c>
      <c r="C6" s="50"/>
      <c r="E6" s="316" t="s">
        <v>231</v>
      </c>
      <c r="F6" s="316" t="s">
        <v>201</v>
      </c>
      <c r="G6" s="178"/>
      <c r="H6" s="352"/>
    </row>
    <row r="7" spans="1:78" ht="12.75" customHeight="1" x14ac:dyDescent="0.25">
      <c r="A7" s="52"/>
      <c r="B7" s="47"/>
      <c r="C7" s="50"/>
      <c r="D7" s="17"/>
      <c r="E7" s="316"/>
      <c r="F7" s="322" t="s">
        <v>286</v>
      </c>
      <c r="G7" s="336">
        <v>9</v>
      </c>
      <c r="H7" s="352"/>
    </row>
    <row r="8" spans="1:78" ht="12.75" customHeight="1" x14ac:dyDescent="0.25">
      <c r="A8" s="47">
        <v>1</v>
      </c>
      <c r="B8" s="42" t="s">
        <v>165</v>
      </c>
      <c r="C8" s="53"/>
      <c r="D8" s="17"/>
      <c r="E8" s="316"/>
      <c r="F8" s="322"/>
      <c r="G8" s="323"/>
    </row>
    <row r="9" spans="1:78" ht="12.75" customHeight="1" x14ac:dyDescent="0.25">
      <c r="A9" s="317"/>
      <c r="B9" s="318"/>
      <c r="C9" s="319"/>
      <c r="D9" s="320"/>
      <c r="E9" s="316" t="s">
        <v>195</v>
      </c>
      <c r="F9" s="316" t="s">
        <v>279</v>
      </c>
      <c r="G9" s="333"/>
    </row>
    <row r="10" spans="1:78" ht="12.75" customHeight="1" x14ac:dyDescent="0.25">
      <c r="A10" s="316" t="s">
        <v>74</v>
      </c>
      <c r="B10" s="316" t="s">
        <v>189</v>
      </c>
      <c r="C10" s="323"/>
      <c r="D10" s="320"/>
      <c r="F10" s="316" t="s">
        <v>285</v>
      </c>
      <c r="G10" s="334"/>
    </row>
    <row r="11" spans="1:78" ht="12.75" customHeight="1" x14ac:dyDescent="0.25">
      <c r="A11" s="316"/>
      <c r="B11" s="316" t="s">
        <v>190</v>
      </c>
      <c r="C11" s="323"/>
      <c r="D11" s="321"/>
      <c r="E11" s="316"/>
      <c r="F11" s="322" t="s">
        <v>238</v>
      </c>
      <c r="G11" s="323">
        <v>10</v>
      </c>
      <c r="H11" s="316"/>
    </row>
    <row r="12" spans="1:78" ht="12.75" customHeight="1" x14ac:dyDescent="0.25">
      <c r="A12" s="316"/>
      <c r="B12" s="322" t="s">
        <v>308</v>
      </c>
      <c r="C12" s="323">
        <v>4</v>
      </c>
      <c r="D12" s="320"/>
      <c r="E12" s="316"/>
      <c r="F12" s="322"/>
      <c r="G12" s="323"/>
    </row>
    <row r="13" spans="1:78" ht="12.75" customHeight="1" x14ac:dyDescent="0.25">
      <c r="A13" s="320"/>
      <c r="B13" s="320"/>
      <c r="C13" s="333"/>
      <c r="D13" s="320"/>
      <c r="E13" s="316" t="s">
        <v>196</v>
      </c>
      <c r="F13" s="316" t="s">
        <v>303</v>
      </c>
      <c r="G13" s="333"/>
    </row>
    <row r="14" spans="1:78" ht="12.75" customHeight="1" x14ac:dyDescent="0.25">
      <c r="A14" s="316" t="s">
        <v>76</v>
      </c>
      <c r="B14" s="316" t="s">
        <v>189</v>
      </c>
      <c r="C14" s="323"/>
      <c r="D14" s="320"/>
      <c r="E14" s="316"/>
      <c r="F14" s="316" t="s">
        <v>277</v>
      </c>
      <c r="G14" s="323"/>
    </row>
    <row r="15" spans="1:78" ht="12.75" customHeight="1" x14ac:dyDescent="0.25">
      <c r="A15" s="324"/>
      <c r="B15" s="316" t="s">
        <v>190</v>
      </c>
      <c r="C15" s="323"/>
      <c r="D15" s="320"/>
      <c r="E15" s="324"/>
      <c r="F15" s="316" t="s">
        <v>314</v>
      </c>
      <c r="G15" s="323"/>
    </row>
    <row r="16" spans="1:78" ht="12.75" customHeight="1" x14ac:dyDescent="0.25">
      <c r="A16" s="316"/>
      <c r="B16" s="322" t="s">
        <v>315</v>
      </c>
      <c r="C16" s="323">
        <v>5</v>
      </c>
      <c r="D16" s="320"/>
      <c r="E16" s="316"/>
      <c r="F16" s="322" t="s">
        <v>238</v>
      </c>
      <c r="G16" s="323">
        <v>11</v>
      </c>
    </row>
    <row r="17" spans="1:8" ht="12.75" customHeight="1" x14ac:dyDescent="0.2">
      <c r="A17" s="316"/>
      <c r="B17" s="322"/>
      <c r="C17" s="323"/>
      <c r="D17" s="315"/>
      <c r="E17" s="316"/>
      <c r="F17" s="322"/>
      <c r="G17" s="323"/>
    </row>
    <row r="18" spans="1:8" ht="12.75" customHeight="1" x14ac:dyDescent="0.25">
      <c r="A18" s="316" t="s">
        <v>148</v>
      </c>
      <c r="B18" s="316" t="s">
        <v>189</v>
      </c>
      <c r="C18" s="333"/>
      <c r="D18" s="315"/>
      <c r="E18" s="316" t="s">
        <v>197</v>
      </c>
      <c r="F18" s="316" t="s">
        <v>202</v>
      </c>
      <c r="G18" s="333"/>
    </row>
    <row r="19" spans="1:8" ht="12.75" customHeight="1" x14ac:dyDescent="0.2">
      <c r="A19" s="316"/>
      <c r="B19" s="316" t="s">
        <v>190</v>
      </c>
      <c r="C19" s="323"/>
      <c r="D19" s="315"/>
      <c r="E19" s="316"/>
      <c r="F19" s="316" t="s">
        <v>276</v>
      </c>
      <c r="G19" s="323"/>
    </row>
    <row r="20" spans="1:8" ht="12.75" customHeight="1" x14ac:dyDescent="0.2">
      <c r="A20" s="324"/>
      <c r="B20" s="316" t="s">
        <v>316</v>
      </c>
      <c r="C20" s="323"/>
      <c r="D20" s="315"/>
      <c r="E20" s="316"/>
      <c r="F20" s="316" t="s">
        <v>317</v>
      </c>
      <c r="G20" s="323"/>
    </row>
    <row r="21" spans="1:8" ht="12.75" customHeight="1" x14ac:dyDescent="0.25">
      <c r="A21" s="316"/>
      <c r="B21" s="322" t="s">
        <v>235</v>
      </c>
      <c r="C21" s="323">
        <v>6</v>
      </c>
      <c r="D21" s="320"/>
      <c r="E21" s="316"/>
      <c r="F21" s="322" t="s">
        <v>238</v>
      </c>
      <c r="G21" s="323">
        <v>12</v>
      </c>
    </row>
    <row r="22" spans="1:8" ht="12.75" customHeight="1" x14ac:dyDescent="0.25">
      <c r="A22" s="316"/>
      <c r="B22" s="322"/>
      <c r="C22" s="323"/>
      <c r="D22" s="320"/>
      <c r="E22" s="316"/>
      <c r="F22" s="322"/>
      <c r="G22" s="323"/>
    </row>
    <row r="23" spans="1:8" ht="12.75" customHeight="1" x14ac:dyDescent="0.25">
      <c r="A23" s="42" t="s">
        <v>194</v>
      </c>
      <c r="B23" s="42" t="s">
        <v>191</v>
      </c>
      <c r="C23" s="178"/>
      <c r="E23" s="316" t="s">
        <v>199</v>
      </c>
      <c r="F23" s="316" t="s">
        <v>203</v>
      </c>
      <c r="G23" s="333"/>
    </row>
    <row r="24" spans="1:8" ht="12.75" customHeight="1" x14ac:dyDescent="0.25">
      <c r="A24" s="316"/>
      <c r="B24" s="315"/>
      <c r="C24" s="321"/>
      <c r="D24" s="320"/>
      <c r="E24" s="316"/>
      <c r="F24" s="316" t="s">
        <v>276</v>
      </c>
      <c r="G24" s="323"/>
    </row>
    <row r="25" spans="1:8" ht="12.75" customHeight="1" x14ac:dyDescent="0.25">
      <c r="A25" s="316" t="s">
        <v>233</v>
      </c>
      <c r="B25" s="316" t="s">
        <v>192</v>
      </c>
      <c r="C25" s="333"/>
      <c r="D25" s="320"/>
      <c r="E25" s="324"/>
      <c r="F25" s="316" t="s">
        <v>317</v>
      </c>
      <c r="G25" s="323"/>
    </row>
    <row r="26" spans="1:8" ht="12.75" customHeight="1" x14ac:dyDescent="0.25">
      <c r="A26" s="316"/>
      <c r="B26" s="316" t="s">
        <v>193</v>
      </c>
      <c r="C26" s="323"/>
      <c r="D26" s="320"/>
      <c r="E26" s="316"/>
      <c r="F26" s="322" t="s">
        <v>237</v>
      </c>
      <c r="G26" s="323">
        <v>13</v>
      </c>
    </row>
    <row r="27" spans="1:8" ht="12.75" customHeight="1" x14ac:dyDescent="0.25">
      <c r="A27" s="324"/>
      <c r="B27" s="316" t="s">
        <v>190</v>
      </c>
      <c r="C27" s="323"/>
      <c r="D27" s="320"/>
      <c r="E27" s="316"/>
      <c r="F27" s="322"/>
      <c r="G27" s="323"/>
    </row>
    <row r="28" spans="1:8" ht="12.75" x14ac:dyDescent="0.2">
      <c r="A28" s="316"/>
      <c r="B28" s="322" t="s">
        <v>310</v>
      </c>
      <c r="C28" s="323">
        <v>7</v>
      </c>
      <c r="D28" s="315"/>
      <c r="E28" s="316" t="s">
        <v>200</v>
      </c>
      <c r="F28" s="316" t="s">
        <v>75</v>
      </c>
      <c r="G28" s="337"/>
    </row>
    <row r="29" spans="1:8" ht="12.75" x14ac:dyDescent="0.2">
      <c r="A29" s="316"/>
      <c r="B29" s="322"/>
      <c r="C29" s="323"/>
      <c r="D29" s="315"/>
      <c r="E29" s="316"/>
      <c r="F29" s="316" t="s">
        <v>285</v>
      </c>
      <c r="G29" s="337"/>
    </row>
    <row r="30" spans="1:8" ht="13.5" x14ac:dyDescent="0.25">
      <c r="A30" s="316" t="s">
        <v>234</v>
      </c>
      <c r="B30" s="316" t="s">
        <v>192</v>
      </c>
      <c r="C30" s="333"/>
      <c r="D30" s="315"/>
      <c r="E30" s="316"/>
      <c r="F30" s="322" t="s">
        <v>304</v>
      </c>
      <c r="G30" s="323">
        <v>14</v>
      </c>
      <c r="H30" s="316"/>
    </row>
    <row r="31" spans="1:8" ht="12.75" customHeight="1" x14ac:dyDescent="0.2">
      <c r="A31" s="316"/>
      <c r="B31" s="316" t="s">
        <v>193</v>
      </c>
      <c r="C31" s="323"/>
      <c r="D31" s="315"/>
      <c r="E31" s="46"/>
      <c r="F31" s="322"/>
      <c r="G31" s="323"/>
    </row>
    <row r="32" spans="1:8" ht="13.5" x14ac:dyDescent="0.25">
      <c r="A32" s="324"/>
      <c r="B32" s="316" t="s">
        <v>190</v>
      </c>
      <c r="C32" s="323"/>
      <c r="D32" s="315"/>
      <c r="E32" s="56"/>
      <c r="F32" s="48" t="s">
        <v>198</v>
      </c>
      <c r="G32" s="58"/>
    </row>
    <row r="33" spans="1:8" ht="12.75" customHeight="1" x14ac:dyDescent="0.25">
      <c r="A33" s="316"/>
      <c r="B33" s="316" t="s">
        <v>316</v>
      </c>
      <c r="C33" s="323"/>
      <c r="D33" s="315"/>
      <c r="E33" s="56"/>
      <c r="F33" s="316" t="s">
        <v>75</v>
      </c>
      <c r="G33" s="326"/>
    </row>
    <row r="34" spans="1:8" x14ac:dyDescent="0.2">
      <c r="A34" s="316"/>
      <c r="B34" s="322" t="s">
        <v>235</v>
      </c>
      <c r="C34" s="323">
        <v>8</v>
      </c>
      <c r="D34" s="315"/>
      <c r="E34" s="51"/>
      <c r="F34" s="322" t="s">
        <v>318</v>
      </c>
      <c r="G34" s="323">
        <v>9</v>
      </c>
    </row>
    <row r="35" spans="1:8" x14ac:dyDescent="0.2">
      <c r="A35" s="316"/>
      <c r="B35" s="322"/>
      <c r="C35" s="323"/>
      <c r="D35" s="315"/>
      <c r="E35" s="46"/>
      <c r="F35" s="46"/>
      <c r="G35" s="55"/>
    </row>
    <row r="36" spans="1:8" x14ac:dyDescent="0.2">
      <c r="A36" s="316"/>
      <c r="B36" s="316"/>
      <c r="C36" s="325"/>
      <c r="D36" s="315"/>
      <c r="E36" s="46"/>
      <c r="F36" s="48" t="s">
        <v>93</v>
      </c>
      <c r="G36" s="55"/>
    </row>
    <row r="37" spans="1:8" ht="13.5" x14ac:dyDescent="0.25">
      <c r="A37" s="316"/>
      <c r="B37" s="316"/>
      <c r="C37" s="323"/>
      <c r="D37" s="315"/>
      <c r="E37" s="64" t="s">
        <v>232</v>
      </c>
      <c r="F37" s="316" t="s">
        <v>151</v>
      </c>
      <c r="G37" s="319"/>
      <c r="H37" s="315"/>
    </row>
    <row r="38" spans="1:8" x14ac:dyDescent="0.2">
      <c r="A38" s="324"/>
      <c r="B38" s="316"/>
      <c r="C38" s="323"/>
      <c r="D38" s="315"/>
      <c r="F38" s="322" t="s">
        <v>236</v>
      </c>
      <c r="G38" s="323">
        <v>15</v>
      </c>
      <c r="H38" s="315"/>
    </row>
    <row r="39" spans="1:8" x14ac:dyDescent="0.2">
      <c r="A39" s="316"/>
      <c r="B39" s="316"/>
      <c r="C39" s="323"/>
      <c r="D39" s="315"/>
      <c r="E39" s="60"/>
      <c r="F39" s="316"/>
      <c r="G39" s="323"/>
    </row>
    <row r="40" spans="1:8" x14ac:dyDescent="0.2">
      <c r="A40" s="316"/>
      <c r="B40" s="316"/>
      <c r="C40" s="325"/>
      <c r="D40" s="315"/>
      <c r="E40" s="46"/>
      <c r="F40" s="54"/>
      <c r="G40" s="55"/>
    </row>
    <row r="41" spans="1:8" x14ac:dyDescent="0.2">
      <c r="A41" s="316"/>
      <c r="B41" s="322"/>
      <c r="C41" s="325"/>
      <c r="D41" s="315"/>
      <c r="E41" s="61"/>
      <c r="F41" s="62"/>
      <c r="G41" s="59"/>
    </row>
    <row r="42" spans="1:8" x14ac:dyDescent="0.2">
      <c r="A42" s="57"/>
      <c r="B42" s="54"/>
      <c r="C42" s="55"/>
      <c r="E42" s="61"/>
      <c r="F42" s="62"/>
      <c r="G42" s="59"/>
    </row>
    <row r="43" spans="1:8" x14ac:dyDescent="0.2">
      <c r="A43" s="61"/>
      <c r="B43" s="62"/>
      <c r="C43" s="59"/>
      <c r="E43" s="63"/>
    </row>
    <row r="44" spans="1:8" x14ac:dyDescent="0.2">
      <c r="A44" s="61"/>
      <c r="B44" s="62"/>
      <c r="C44" s="59"/>
      <c r="E44" s="61"/>
      <c r="F44" s="62"/>
      <c r="G44" s="59"/>
    </row>
    <row r="45" spans="1:8" x14ac:dyDescent="0.2">
      <c r="A45" s="61"/>
      <c r="B45" s="62"/>
      <c r="C45" s="59"/>
      <c r="E45" s="61"/>
      <c r="F45" s="62"/>
      <c r="G45" s="59"/>
    </row>
    <row r="46" spans="1:8" x14ac:dyDescent="0.2">
      <c r="A46" s="61"/>
      <c r="B46" s="62"/>
      <c r="C46" s="59"/>
      <c r="E46" s="61"/>
      <c r="F46" s="62"/>
      <c r="G46" s="59"/>
    </row>
    <row r="47" spans="1:8" x14ac:dyDescent="0.2">
      <c r="A47" s="61"/>
      <c r="B47" s="62"/>
      <c r="C47" s="59"/>
      <c r="E47" s="61"/>
      <c r="F47" s="62"/>
      <c r="G47" s="59"/>
    </row>
    <row r="48" spans="1:8" x14ac:dyDescent="0.2">
      <c r="A48" s="61"/>
      <c r="B48" s="62"/>
      <c r="C48" s="59"/>
      <c r="E48" s="61"/>
      <c r="F48" s="62"/>
      <c r="G48" s="59"/>
    </row>
    <row r="49" spans="1:7" x14ac:dyDescent="0.2">
      <c r="A49" s="61"/>
      <c r="B49" s="62"/>
      <c r="C49" s="59"/>
      <c r="E49" s="61"/>
      <c r="F49" s="62"/>
      <c r="G49" s="59"/>
    </row>
    <row r="50" spans="1:7" x14ac:dyDescent="0.2">
      <c r="A50" s="61"/>
      <c r="B50" s="62"/>
      <c r="C50" s="59"/>
      <c r="E50" s="61"/>
      <c r="F50" s="62"/>
      <c r="G50" s="59"/>
    </row>
    <row r="51" spans="1:7" x14ac:dyDescent="0.2">
      <c r="A51" s="61"/>
      <c r="B51" s="62"/>
      <c r="C51" s="59"/>
      <c r="E51" s="61"/>
      <c r="F51" s="62"/>
      <c r="G51" s="59"/>
    </row>
    <row r="52" spans="1:7" x14ac:dyDescent="0.2">
      <c r="A52" s="61"/>
      <c r="B52" s="62"/>
      <c r="C52" s="59"/>
      <c r="E52" s="61"/>
      <c r="F52" s="62"/>
      <c r="G52" s="59"/>
    </row>
    <row r="53" spans="1:7" x14ac:dyDescent="0.2">
      <c r="A53" s="61"/>
      <c r="B53" s="62"/>
      <c r="C53" s="59"/>
    </row>
    <row r="54" spans="1:7" x14ac:dyDescent="0.2">
      <c r="A54" s="61"/>
      <c r="B54" s="62"/>
      <c r="C54" s="59"/>
    </row>
  </sheetData>
  <mergeCells count="2">
    <mergeCell ref="H1:H7"/>
    <mergeCell ref="A1:B1"/>
  </mergeCells>
  <phoneticPr fontId="4" type="noConversion"/>
  <hyperlinks>
    <hyperlink ref="A30:C34" location="'9'!A1" display="2.2" xr:uid="{6C57AD33-9F6F-4807-9FB9-933451314428}"/>
    <hyperlink ref="A25:C28" location="'8'!A1" display="2.1" xr:uid="{A7B98251-FDF4-420A-903F-3E78B3E012BA}"/>
    <hyperlink ref="E37:G38" location="'17'!A1" display="5.0" xr:uid="{83D1CAA0-5A43-4FE9-93AA-88C49C961B10}"/>
    <hyperlink ref="E6:G7" location="'11'!A1" display="3.0" xr:uid="{A37906CE-EB93-456A-8036-4F36B2A15713}"/>
    <hyperlink ref="A18:C21" location="'6'!A1" display="1.3" xr:uid="{CEB28BAA-C5F1-46F6-89F0-97DAF6008BD0}"/>
    <hyperlink ref="A14:C16" location="'5'!A1" display="1.2" xr:uid="{57B62A55-E6EF-48E7-8208-3EDCF1FDCA81}"/>
    <hyperlink ref="A10:C12" location="'4'!A1" display="1.1" xr:uid="{679888F3-DD67-4495-8C3B-36FCF7EFDCEE}"/>
    <hyperlink ref="F28" location="'14'!A1" display="Auftragseingangsindex für das Verarbeitende " xr:uid="{F8AF5D47-6502-4369-B849-ECBCCD3CDF5C}"/>
    <hyperlink ref="E9" location="'10'!A1" display="3.1" xr:uid="{4AAE8E97-D8D4-4A33-9442-16EA83286E8C}"/>
    <hyperlink ref="E18" location="'12'!A1" display="3.3" xr:uid="{59B9AC4B-C2BF-4FDA-87CD-9D7A77E56BC5}"/>
    <hyperlink ref="E23" location="'13'!A1" display="3.4" xr:uid="{2EB40E3A-CBC9-4424-9C15-1A8DFF7F2865}"/>
    <hyperlink ref="F18" location="'12'!A1" display="Auftragseingangsindex Inland für das Ver-" xr:uid="{8190FED8-A3DA-4D58-976D-8B2172CF8122}"/>
    <hyperlink ref="F23" location="'13'!A1" display="Auftragseingangsindex Ausland für das Ver-" xr:uid="{E05E54DE-6CF8-4A73-B532-A88E5EEAF336}"/>
    <hyperlink ref="F9" location="'10'!A1" display="Auftragseingangsindex für das Verarbeitende" xr:uid="{3925B14C-4AD0-4A4C-B041-E6182FDF13BC}"/>
    <hyperlink ref="F11" location="'13'!A1" display="3.2" xr:uid="{EC4C6015-8080-4B40-AC41-A4AFD387F797}"/>
    <hyperlink ref="B4" r:id="rId1" xr:uid="{2425824F-24E0-4261-A510-F575145DD8E0}"/>
    <hyperlink ref="B25" location="'7'!A1" display="Fachliche Betriebsteile der Betriebe " xr:uid="{1225D471-C21A-4B81-934F-33928742D5C4}"/>
    <hyperlink ref="B30" location="'8'!A1" display="Fachliche Betriebsteile der Betriebe " xr:uid="{E4FC27C9-23DD-4DBC-8A9D-08B7651FCD77}"/>
    <hyperlink ref="A30" location="'8'!A1" display="2.2" xr:uid="{3F43BCD7-A8FF-4786-BBA8-A114E438818B}"/>
    <hyperlink ref="E6" location="'9'!A1" display="3.0" xr:uid="{D9DCD18A-BB2A-4EBA-81CF-8434F788BDA4}"/>
    <hyperlink ref="F6" location="'9'!A1" display="Auftragseingangsgewichtung für das Ver- " xr:uid="{7EBBE615-D1BD-48D0-A37D-CEDE392A011B}"/>
    <hyperlink ref="E28" location="'14'!A1" display="3.5" xr:uid="{4E9FE257-6252-42AF-B63B-618FC97092E3}"/>
    <hyperlink ref="F13" location="'11'!A1" display="Auftragseingangsindex Gesamt für das Ver-" xr:uid="{11B3C458-2EF6-45CA-BB85-0EBDCF049297}"/>
    <hyperlink ref="A25" location="'7'!A1" display="2.1" xr:uid="{E3BB28E0-3228-4C69-BEB6-6BE3DF3F70FD}"/>
    <hyperlink ref="C34" location="'8'!A1" display="'8'!A1" xr:uid="{3434442A-0A6F-44FC-B983-AFA41721376A}"/>
    <hyperlink ref="C28" location="'7'!A1" display="'7'!A1" xr:uid="{68D3BDCE-8385-4496-A192-B2E888C661E4}"/>
    <hyperlink ref="B31" location="'8'!A1" display="des Verarbeitenden Gewerbes" xr:uid="{F884D993-FAC5-4EE3-A36E-60DAE66BDB2B}"/>
    <hyperlink ref="F10:G11" location="'10'!A1" display="Gewerbe in Berlin seit 2020 nach Monaten" xr:uid="{184AE469-BEDF-4740-94B7-CB4E38C0705A}"/>
    <hyperlink ref="B26" location="'7'!A1" display="des Verarbeitenden Gewerbes" xr:uid="{674EA2DA-A1B0-4D0F-BC8D-F5FA3C1CC0D2}"/>
    <hyperlink ref="B27" location="'7'!A1" display="(sowie Bergbau und Gewinnung von Steinen und Erden)" xr:uid="{D4469300-D91B-4195-B18B-BC7D28238341}"/>
    <hyperlink ref="B28" location="'7'!A1" display="in Berlin seit 2010 " xr:uid="{CA7D7274-3529-4191-9D11-642ED0E2CE8E}"/>
    <hyperlink ref="B32" location="'8'!A1" display="(sowie Bergbau und Gewinnung von Steinen und Erden)" xr:uid="{34DA5B42-5C72-41F6-BFC3-EA8352175E64}"/>
    <hyperlink ref="B33" location="'8'!A1" display="in Berlin im Januar 2026" xr:uid="{52FF2E85-67C4-41B3-A970-CBAB4061F3E1}"/>
    <hyperlink ref="B34" location="'8'!A1" display="nach Wirtschaftsabteilungen " xr:uid="{16F820A0-5739-4156-9CD8-925516ABCD02}"/>
    <hyperlink ref="F7" location="'9'!A1" display="arbeitendende Gewerbe in Berlin 2021" xr:uid="{638A35BE-04F6-4C51-A49A-0F485B63A8C1}"/>
    <hyperlink ref="G7" location="'9'!A1" display="'9'!A1" xr:uid="{F2B15282-B378-49A1-A929-823617494152}"/>
    <hyperlink ref="F33" location="'9'!A26" display="Auftragseingangsindex für das Verarbeitende " xr:uid="{1AAC6FDB-9D4E-4257-9476-13E3E1D57F5D}"/>
    <hyperlink ref="F34" location="'9'!A26" display="Gewerbe in Berlin seit Januar 2023" xr:uid="{4F63E5FB-D959-4AE4-A670-976022CE3B1C}"/>
    <hyperlink ref="F37" location="'15'!A1" display="Klassifikation der Wirtschaftszweige " xr:uid="{844EC5A4-E963-4AD8-A04F-F2C9480FDCED}"/>
    <hyperlink ref="F38" location="'15'!A1" display="(WZ 2008) nach Wirtschaftsabteilungen " xr:uid="{9F1DBB36-6567-4813-A087-F14DDB49E58A}"/>
    <hyperlink ref="G38" location="'U4'!A1" display="'U4'!A1" xr:uid="{F2A24349-FEF6-4B24-A11B-32D23467042F}"/>
    <hyperlink ref="G34" location="'9'!A26" display="'9'!A26" xr:uid="{CE54697E-730F-480E-9614-AD5DDA80A5A7}"/>
    <hyperlink ref="F16" location="'11'!A1" display="– Volumenindex – " xr:uid="{2D20758C-0430-46DE-9D4F-9B8F5E966CB2}"/>
    <hyperlink ref="F16:G16" location="'10'!A1" display="Gewerbe in Berlin seit 2020 nach Monaten" xr:uid="{FE073C15-1050-43AE-AA84-3273F9873857}"/>
    <hyperlink ref="F30" location="'14'!A1" display="– Wertindex – " xr:uid="{F782BE3D-6A0E-42CA-BF76-C444E32BF5FE}"/>
    <hyperlink ref="G30" location="'14'!A1" display="'14'!A1" xr:uid="{0DD4C58C-51A2-4351-B9F7-DC3F63115F85}"/>
    <hyperlink ref="F29" location="'14'!A1" display="Auftragseingangsindex für das Verarbeitende " xr:uid="{4F244898-42F1-4977-AC63-5B7D2BAA729E}"/>
    <hyperlink ref="F21:G21" location="'10'!A1" display="Gewerbe in Berlin seit 2020 nach Monaten" xr:uid="{2546A3D5-A9FA-4172-AC33-F5BF9AEE0F0B}"/>
    <hyperlink ref="F21" location="'12'!A1" display="– Volumenindex – " xr:uid="{AD628833-C9AF-4E0D-9950-0031FAF0115B}"/>
    <hyperlink ref="E13" location="'11'!A1" display="3.2" xr:uid="{1A5737D8-4044-4D06-8FF6-76920EFF203D}"/>
    <hyperlink ref="F14:F16" location="'11'!A1" display="arbeitende Gewerbe in Berlin von Januar bis " xr:uid="{A435C76B-6BFF-4234-8730-249585599B06}"/>
    <hyperlink ref="G16" location="'11'!A1" display="'11'!A1" xr:uid="{706284C1-385B-4D85-AF3C-AF46E253E474}"/>
    <hyperlink ref="G21" location="'12'!A1" display="'12'!A1" xr:uid="{41BE772D-2CD9-4FF7-90E6-15F50838538A}"/>
    <hyperlink ref="F19:F20" location="'12'!A1" display="arbeitende Gewerbe in Berlin von Januar bis" xr:uid="{ECACA95A-CE0C-4702-A290-3B101DCA1DDB}"/>
    <hyperlink ref="F24:G26" location="'13'!A1" display="arbeitende Gewerbe in Berlin von Januar bis" xr:uid="{54A44DCB-3C4F-4347-955F-59501B4F6084}"/>
  </hyperlinks>
  <pageMargins left="0.59055118110236227" right="0.15748031496062992" top="0.78740157480314965" bottom="0.59055118110236227" header="0.31496062992125984" footer="0.23622047244094491"/>
  <pageSetup paperSize="9" orientation="portrait" r:id="rId2"/>
  <headerFooter scaleWithDoc="0"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Q116"/>
  <sheetViews>
    <sheetView zoomScaleNormal="100" workbookViewId="0">
      <pane ySplit="6" topLeftCell="A7" activePane="bottomLeft" state="frozen"/>
      <selection sqref="A1:N12"/>
      <selection pane="bottomLeft" activeCell="A7" sqref="A7"/>
    </sheetView>
  </sheetViews>
  <sheetFormatPr baseColWidth="10" defaultColWidth="11.42578125" defaultRowHeight="13.5" x14ac:dyDescent="0.25"/>
  <cols>
    <col min="1" max="1" width="12.7109375" style="68" customWidth="1"/>
    <col min="2" max="4" width="9.85546875" style="68" customWidth="1"/>
    <col min="5" max="7" width="10.85546875" style="68" customWidth="1"/>
    <col min="8" max="8" width="11.7109375" style="68" bestFit="1" customWidth="1"/>
    <col min="9" max="16384" width="11.42578125" style="68"/>
  </cols>
  <sheetData>
    <row r="1" spans="1:9" s="65" customFormat="1" ht="24" customHeight="1" x14ac:dyDescent="0.2">
      <c r="A1" s="358" t="s">
        <v>307</v>
      </c>
      <c r="B1" s="358"/>
      <c r="C1" s="358"/>
      <c r="D1" s="358"/>
      <c r="E1" s="358"/>
      <c r="F1" s="358"/>
      <c r="G1" s="358"/>
      <c r="H1" s="358"/>
    </row>
    <row r="2" spans="1:9" s="65" customFormat="1" ht="12" customHeight="1" x14ac:dyDescent="0.25">
      <c r="A2" s="66"/>
      <c r="B2" s="67"/>
      <c r="C2" s="67"/>
      <c r="D2" s="67"/>
      <c r="E2" s="67"/>
      <c r="F2" s="67"/>
      <c r="G2" s="67"/>
      <c r="H2" s="67"/>
    </row>
    <row r="3" spans="1:9" ht="12.6" customHeight="1" x14ac:dyDescent="0.25">
      <c r="A3" s="359" t="s">
        <v>161</v>
      </c>
      <c r="B3" s="362" t="s">
        <v>8</v>
      </c>
      <c r="C3" s="365" t="s">
        <v>239</v>
      </c>
      <c r="D3" s="368" t="s">
        <v>9</v>
      </c>
      <c r="E3" s="368" t="s">
        <v>240</v>
      </c>
      <c r="F3" s="371" t="s">
        <v>166</v>
      </c>
      <c r="G3" s="372"/>
      <c r="H3" s="372"/>
    </row>
    <row r="4" spans="1:9" ht="12" customHeight="1" x14ac:dyDescent="0.25">
      <c r="A4" s="360"/>
      <c r="B4" s="363"/>
      <c r="C4" s="366"/>
      <c r="D4" s="369"/>
      <c r="E4" s="369"/>
      <c r="F4" s="373" t="s">
        <v>167</v>
      </c>
      <c r="G4" s="375" t="s">
        <v>184</v>
      </c>
      <c r="H4" s="376"/>
    </row>
    <row r="5" spans="1:9" ht="12" customHeight="1" x14ac:dyDescent="0.25">
      <c r="A5" s="360"/>
      <c r="B5" s="364"/>
      <c r="C5" s="367"/>
      <c r="D5" s="370"/>
      <c r="E5" s="370"/>
      <c r="F5" s="374"/>
      <c r="G5" s="69" t="s">
        <v>167</v>
      </c>
      <c r="H5" s="70" t="s">
        <v>168</v>
      </c>
    </row>
    <row r="6" spans="1:9" s="71" customFormat="1" ht="12" customHeight="1" x14ac:dyDescent="0.2">
      <c r="A6" s="361"/>
      <c r="B6" s="377" t="s">
        <v>169</v>
      </c>
      <c r="C6" s="378"/>
      <c r="D6" s="69" t="s">
        <v>170</v>
      </c>
      <c r="E6" s="371" t="s">
        <v>171</v>
      </c>
      <c r="F6" s="372"/>
      <c r="G6" s="372"/>
      <c r="H6" s="372"/>
    </row>
    <row r="7" spans="1:9" ht="12" customHeight="1" x14ac:dyDescent="0.25">
      <c r="A7" s="72"/>
      <c r="B7" s="72"/>
      <c r="C7" s="72"/>
      <c r="D7" s="72"/>
      <c r="E7" s="72"/>
      <c r="F7" s="72"/>
      <c r="G7" s="72"/>
      <c r="H7" s="72"/>
    </row>
    <row r="8" spans="1:9" ht="12" customHeight="1" x14ac:dyDescent="0.25">
      <c r="A8" s="73">
        <v>2011</v>
      </c>
      <c r="B8" s="74">
        <v>332</v>
      </c>
      <c r="C8" s="75">
        <v>81010</v>
      </c>
      <c r="D8" s="75">
        <v>130823</v>
      </c>
      <c r="E8" s="75">
        <v>3872037</v>
      </c>
      <c r="F8" s="75">
        <v>23101071</v>
      </c>
      <c r="G8" s="75">
        <v>10823120</v>
      </c>
      <c r="H8" s="75">
        <v>3751863</v>
      </c>
      <c r="I8" s="76"/>
    </row>
    <row r="9" spans="1:9" ht="12" customHeight="1" x14ac:dyDescent="0.25">
      <c r="A9" s="73">
        <v>2012</v>
      </c>
      <c r="B9" s="74">
        <v>336</v>
      </c>
      <c r="C9" s="75">
        <v>81654</v>
      </c>
      <c r="D9" s="75">
        <v>130419</v>
      </c>
      <c r="E9" s="75">
        <v>3972254</v>
      </c>
      <c r="F9" s="75">
        <v>21731377</v>
      </c>
      <c r="G9" s="75">
        <v>11993223</v>
      </c>
      <c r="H9" s="75">
        <v>3608866</v>
      </c>
      <c r="I9" s="76"/>
    </row>
    <row r="10" spans="1:9" ht="12" customHeight="1" x14ac:dyDescent="0.25">
      <c r="A10" s="73">
        <v>2013</v>
      </c>
      <c r="B10" s="74">
        <v>333</v>
      </c>
      <c r="C10" s="75">
        <v>80959</v>
      </c>
      <c r="D10" s="75">
        <v>128699</v>
      </c>
      <c r="E10" s="75">
        <v>4015003</v>
      </c>
      <c r="F10" s="75">
        <v>21718436</v>
      </c>
      <c r="G10" s="75">
        <v>12154568</v>
      </c>
      <c r="H10" s="75">
        <v>3696976</v>
      </c>
      <c r="I10" s="76"/>
    </row>
    <row r="11" spans="1:9" ht="12" customHeight="1" x14ac:dyDescent="0.25">
      <c r="A11" s="73">
        <v>2014</v>
      </c>
      <c r="B11" s="74">
        <v>322</v>
      </c>
      <c r="C11" s="75">
        <v>80709</v>
      </c>
      <c r="D11" s="75">
        <v>127301</v>
      </c>
      <c r="E11" s="75">
        <v>4109270</v>
      </c>
      <c r="F11" s="75">
        <v>22301335</v>
      </c>
      <c r="G11" s="75">
        <v>12597109</v>
      </c>
      <c r="H11" s="75">
        <v>4005319</v>
      </c>
      <c r="I11" s="76"/>
    </row>
    <row r="12" spans="1:9" ht="12" customHeight="1" x14ac:dyDescent="0.25">
      <c r="A12" s="73">
        <v>2015</v>
      </c>
      <c r="B12" s="74">
        <v>324</v>
      </c>
      <c r="C12" s="75">
        <v>81423</v>
      </c>
      <c r="D12" s="75">
        <v>128206</v>
      </c>
      <c r="E12" s="75">
        <v>4217781</v>
      </c>
      <c r="F12" s="75">
        <v>23306136</v>
      </c>
      <c r="G12" s="75">
        <v>13020074</v>
      </c>
      <c r="H12" s="75">
        <v>4028154</v>
      </c>
      <c r="I12" s="76"/>
    </row>
    <row r="13" spans="1:9" s="78" customFormat="1" ht="12" customHeight="1" x14ac:dyDescent="0.25">
      <c r="A13" s="73">
        <v>2016</v>
      </c>
      <c r="B13" s="74">
        <v>335</v>
      </c>
      <c r="C13" s="75">
        <v>80022</v>
      </c>
      <c r="D13" s="75">
        <v>126370</v>
      </c>
      <c r="E13" s="75">
        <v>4281886</v>
      </c>
      <c r="F13" s="75">
        <v>23365088</v>
      </c>
      <c r="G13" s="75">
        <v>13878808</v>
      </c>
      <c r="H13" s="75">
        <v>4116471</v>
      </c>
      <c r="I13" s="77"/>
    </row>
    <row r="14" spans="1:9" s="78" customFormat="1" ht="12" customHeight="1" x14ac:dyDescent="0.25">
      <c r="A14" s="73">
        <v>2017</v>
      </c>
      <c r="B14" s="74">
        <v>332</v>
      </c>
      <c r="C14" s="75">
        <v>79283</v>
      </c>
      <c r="D14" s="75">
        <v>124647</v>
      </c>
      <c r="E14" s="75">
        <v>4342407</v>
      </c>
      <c r="F14" s="75">
        <v>23530601</v>
      </c>
      <c r="G14" s="75">
        <v>14078176</v>
      </c>
      <c r="H14" s="75">
        <v>4369084</v>
      </c>
      <c r="I14" s="77"/>
    </row>
    <row r="15" spans="1:9" s="78" customFormat="1" ht="12" customHeight="1" x14ac:dyDescent="0.25">
      <c r="A15" s="73">
        <v>2018</v>
      </c>
      <c r="B15" s="74">
        <v>339</v>
      </c>
      <c r="C15" s="75">
        <v>80250</v>
      </c>
      <c r="D15" s="75">
        <v>124043</v>
      </c>
      <c r="E15" s="75">
        <v>4459764</v>
      </c>
      <c r="F15" s="75">
        <v>24180431</v>
      </c>
      <c r="G15" s="75">
        <v>14177372</v>
      </c>
      <c r="H15" s="75">
        <v>4635092</v>
      </c>
      <c r="I15" s="77"/>
    </row>
    <row r="16" spans="1:9" s="78" customFormat="1" ht="12" customHeight="1" x14ac:dyDescent="0.25">
      <c r="A16" s="73">
        <v>2019</v>
      </c>
      <c r="B16" s="74">
        <v>329</v>
      </c>
      <c r="C16" s="75">
        <v>78599</v>
      </c>
      <c r="D16" s="75">
        <v>121024</v>
      </c>
      <c r="E16" s="75">
        <v>4417903</v>
      </c>
      <c r="F16" s="75">
        <v>24983670</v>
      </c>
      <c r="G16" s="75">
        <v>14541532</v>
      </c>
      <c r="H16" s="75">
        <v>4736237</v>
      </c>
      <c r="I16" s="77"/>
    </row>
    <row r="17" spans="1:9" s="78" customFormat="1" ht="12" customHeight="1" x14ac:dyDescent="0.25">
      <c r="A17" s="73">
        <v>2020</v>
      </c>
      <c r="B17" s="74">
        <v>334</v>
      </c>
      <c r="C17" s="75">
        <v>72584</v>
      </c>
      <c r="D17" s="75">
        <v>108587</v>
      </c>
      <c r="E17" s="75">
        <v>3906226</v>
      </c>
      <c r="F17" s="75">
        <v>25659108</v>
      </c>
      <c r="G17" s="75">
        <v>14858279</v>
      </c>
      <c r="H17" s="75">
        <v>5265107</v>
      </c>
      <c r="I17" s="77"/>
    </row>
    <row r="18" spans="1:9" s="78" customFormat="1" ht="12" customHeight="1" x14ac:dyDescent="0.25">
      <c r="A18" s="73">
        <v>2021</v>
      </c>
      <c r="B18" s="74">
        <v>317</v>
      </c>
      <c r="C18" s="75">
        <v>70331</v>
      </c>
      <c r="D18" s="75">
        <v>107296</v>
      </c>
      <c r="E18" s="75">
        <v>3911211</v>
      </c>
      <c r="F18" s="75">
        <v>26249500</v>
      </c>
      <c r="G18" s="75">
        <v>15253590</v>
      </c>
      <c r="H18" s="75">
        <v>4918375</v>
      </c>
      <c r="I18" s="77"/>
    </row>
    <row r="19" spans="1:9" s="78" customFormat="1" ht="12" customHeight="1" x14ac:dyDescent="0.25">
      <c r="A19" s="79">
        <v>2022</v>
      </c>
      <c r="B19" s="80">
        <v>318</v>
      </c>
      <c r="C19" s="81">
        <v>71697</v>
      </c>
      <c r="D19" s="81">
        <v>108523</v>
      </c>
      <c r="E19" s="81">
        <v>4179333</v>
      </c>
      <c r="F19" s="81">
        <v>39633468</v>
      </c>
      <c r="G19" s="81">
        <v>18186287</v>
      </c>
      <c r="H19" s="81">
        <v>5617229</v>
      </c>
      <c r="I19" s="77"/>
    </row>
    <row r="20" spans="1:9" s="78" customFormat="1" ht="12" customHeight="1" x14ac:dyDescent="0.25">
      <c r="A20" s="79">
        <v>2023</v>
      </c>
      <c r="B20" s="80">
        <v>325</v>
      </c>
      <c r="C20" s="81">
        <v>73024</v>
      </c>
      <c r="D20" s="81">
        <v>111496</v>
      </c>
      <c r="E20" s="81">
        <v>4453018</v>
      </c>
      <c r="F20" s="81">
        <v>35195312</v>
      </c>
      <c r="G20" s="81">
        <v>17267031</v>
      </c>
      <c r="H20" s="81">
        <v>5788720</v>
      </c>
      <c r="I20" s="77"/>
    </row>
    <row r="21" spans="1:9" s="78" customFormat="1" ht="12" customHeight="1" x14ac:dyDescent="0.25">
      <c r="A21" s="79">
        <v>2024</v>
      </c>
      <c r="B21" s="80">
        <v>331</v>
      </c>
      <c r="C21" s="81">
        <v>74051</v>
      </c>
      <c r="D21" s="81">
        <v>112027</v>
      </c>
      <c r="E21" s="81">
        <v>4675440</v>
      </c>
      <c r="F21" s="81">
        <v>34470220</v>
      </c>
      <c r="G21" s="81">
        <v>17379600</v>
      </c>
      <c r="H21" s="81">
        <v>5760049</v>
      </c>
      <c r="I21" s="77"/>
    </row>
    <row r="22" spans="1:9" s="78" customFormat="1" ht="12" customHeight="1" x14ac:dyDescent="0.25">
      <c r="A22" s="79">
        <v>2025</v>
      </c>
      <c r="B22" s="80">
        <v>334</v>
      </c>
      <c r="C22" s="81">
        <v>74527</v>
      </c>
      <c r="D22" s="81">
        <v>112862</v>
      </c>
      <c r="E22" s="81">
        <v>4904559</v>
      </c>
      <c r="F22" s="81">
        <v>34018275</v>
      </c>
      <c r="G22" s="81">
        <v>17300844</v>
      </c>
      <c r="H22" s="81">
        <v>5644648</v>
      </c>
      <c r="I22" s="77"/>
    </row>
    <row r="23" spans="1:9" ht="12" customHeight="1" x14ac:dyDescent="0.25">
      <c r="A23" s="73"/>
      <c r="B23" s="74"/>
      <c r="C23" s="75"/>
      <c r="D23" s="75"/>
      <c r="E23" s="75"/>
      <c r="F23" s="75"/>
      <c r="G23" s="75"/>
      <c r="H23" s="75"/>
      <c r="I23" s="76"/>
    </row>
    <row r="24" spans="1:9" ht="12" customHeight="1" x14ac:dyDescent="0.25">
      <c r="A24" s="82">
        <v>2025</v>
      </c>
      <c r="I24" s="76"/>
    </row>
    <row r="25" spans="1:9" ht="12" customHeight="1" x14ac:dyDescent="0.25">
      <c r="A25" s="83" t="s">
        <v>172</v>
      </c>
      <c r="B25" s="74">
        <v>324</v>
      </c>
      <c r="C25" s="75">
        <v>73882</v>
      </c>
      <c r="D25" s="75">
        <v>9995</v>
      </c>
      <c r="E25" s="75">
        <v>414236</v>
      </c>
      <c r="F25" s="75">
        <v>2759329</v>
      </c>
      <c r="G25" s="75">
        <v>1505859</v>
      </c>
      <c r="H25" s="75">
        <v>527033</v>
      </c>
      <c r="I25" s="76"/>
    </row>
    <row r="26" spans="1:9" ht="12" customHeight="1" x14ac:dyDescent="0.25">
      <c r="A26" s="83" t="s">
        <v>173</v>
      </c>
      <c r="B26" s="74">
        <v>334</v>
      </c>
      <c r="C26" s="75">
        <v>74463</v>
      </c>
      <c r="D26" s="75">
        <v>9389</v>
      </c>
      <c r="E26" s="75">
        <v>382727</v>
      </c>
      <c r="F26" s="75">
        <v>2740192</v>
      </c>
      <c r="G26" s="75">
        <v>1424308</v>
      </c>
      <c r="H26" s="75">
        <v>491099</v>
      </c>
      <c r="I26" s="76"/>
    </row>
    <row r="27" spans="1:9" ht="12" customHeight="1" x14ac:dyDescent="0.25">
      <c r="A27" s="83" t="s">
        <v>62</v>
      </c>
      <c r="B27" s="74">
        <v>336</v>
      </c>
      <c r="C27" s="75">
        <v>74498</v>
      </c>
      <c r="D27" s="75">
        <v>9814</v>
      </c>
      <c r="E27" s="75">
        <v>383002</v>
      </c>
      <c r="F27" s="75">
        <v>2894916</v>
      </c>
      <c r="G27" s="75">
        <v>1473721</v>
      </c>
      <c r="H27" s="75">
        <v>490323</v>
      </c>
      <c r="I27" s="76"/>
    </row>
    <row r="28" spans="1:9" ht="12" customHeight="1" x14ac:dyDescent="0.25">
      <c r="A28" s="83" t="s">
        <v>174</v>
      </c>
      <c r="B28" s="74">
        <v>331</v>
      </c>
      <c r="C28" s="75">
        <v>74281</v>
      </c>
      <c r="D28" s="75">
        <v>29198</v>
      </c>
      <c r="E28" s="75">
        <v>1179965</v>
      </c>
      <c r="F28" s="75">
        <v>8394437</v>
      </c>
      <c r="G28" s="75">
        <v>4403888</v>
      </c>
      <c r="H28" s="75">
        <v>1508455</v>
      </c>
      <c r="I28" s="76"/>
    </row>
    <row r="29" spans="1:9" ht="12" customHeight="1" x14ac:dyDescent="0.25">
      <c r="A29" s="83" t="s">
        <v>63</v>
      </c>
      <c r="B29" s="74">
        <v>336</v>
      </c>
      <c r="C29" s="75">
        <v>75058</v>
      </c>
      <c r="D29" s="75">
        <v>9396</v>
      </c>
      <c r="E29" s="75">
        <v>422052</v>
      </c>
      <c r="F29" s="75">
        <v>2677075</v>
      </c>
      <c r="G29" s="75">
        <v>1363097</v>
      </c>
      <c r="H29" s="75">
        <v>504918</v>
      </c>
      <c r="I29" s="76"/>
    </row>
    <row r="30" spans="1:9" ht="12" customHeight="1" x14ac:dyDescent="0.25">
      <c r="A30" s="83" t="s">
        <v>64</v>
      </c>
      <c r="B30" s="74">
        <v>336</v>
      </c>
      <c r="C30" s="75">
        <v>75086</v>
      </c>
      <c r="D30" s="75">
        <v>8933</v>
      </c>
      <c r="E30" s="75">
        <v>403880</v>
      </c>
      <c r="F30" s="75">
        <v>2691757</v>
      </c>
      <c r="G30" s="75">
        <v>1371356</v>
      </c>
      <c r="H30" s="75">
        <v>477098</v>
      </c>
      <c r="I30" s="76"/>
    </row>
    <row r="31" spans="1:9" ht="12" customHeight="1" x14ac:dyDescent="0.25">
      <c r="A31" s="83" t="s">
        <v>65</v>
      </c>
      <c r="B31" s="74">
        <v>336</v>
      </c>
      <c r="C31" s="75">
        <v>75049</v>
      </c>
      <c r="D31" s="75">
        <v>9423</v>
      </c>
      <c r="E31" s="75">
        <v>431291</v>
      </c>
      <c r="F31" s="75">
        <v>3176542</v>
      </c>
      <c r="G31" s="75">
        <v>1751429</v>
      </c>
      <c r="H31" s="75">
        <v>532088</v>
      </c>
      <c r="I31" s="76"/>
    </row>
    <row r="32" spans="1:9" ht="12" customHeight="1" x14ac:dyDescent="0.25">
      <c r="A32" s="83" t="s">
        <v>175</v>
      </c>
      <c r="B32" s="74">
        <v>336</v>
      </c>
      <c r="C32" s="75">
        <v>75064</v>
      </c>
      <c r="D32" s="75">
        <v>27752</v>
      </c>
      <c r="E32" s="75">
        <v>1257223</v>
      </c>
      <c r="F32" s="75">
        <v>8545374</v>
      </c>
      <c r="G32" s="75">
        <v>4485882</v>
      </c>
      <c r="H32" s="75">
        <v>1514103</v>
      </c>
      <c r="I32" s="76"/>
    </row>
    <row r="33" spans="1:17" ht="12" customHeight="1" x14ac:dyDescent="0.25">
      <c r="A33" s="83" t="s">
        <v>77</v>
      </c>
      <c r="B33" s="74">
        <v>334</v>
      </c>
      <c r="C33" s="75">
        <v>74673</v>
      </c>
      <c r="D33" s="75">
        <v>56950</v>
      </c>
      <c r="E33" s="75">
        <v>2437189</v>
      </c>
      <c r="F33" s="75">
        <v>16939811</v>
      </c>
      <c r="G33" s="75">
        <v>8889769</v>
      </c>
      <c r="H33" s="75">
        <v>3022558</v>
      </c>
      <c r="I33" s="76"/>
    </row>
    <row r="34" spans="1:17" ht="12" customHeight="1" x14ac:dyDescent="0.25">
      <c r="A34" s="83" t="s">
        <v>66</v>
      </c>
      <c r="B34" s="74">
        <v>335</v>
      </c>
      <c r="C34" s="75">
        <v>74680</v>
      </c>
      <c r="D34" s="75">
        <v>10199</v>
      </c>
      <c r="E34" s="75">
        <v>414072</v>
      </c>
      <c r="F34" s="75">
        <v>2970273</v>
      </c>
      <c r="G34" s="75">
        <v>1513346</v>
      </c>
      <c r="H34" s="75">
        <v>476252</v>
      </c>
      <c r="I34" s="76"/>
    </row>
    <row r="35" spans="1:17" ht="12" customHeight="1" x14ac:dyDescent="0.25">
      <c r="A35" s="83" t="s">
        <v>176</v>
      </c>
      <c r="B35" s="74">
        <v>335</v>
      </c>
      <c r="C35" s="75">
        <v>74344</v>
      </c>
      <c r="D35" s="75">
        <v>8690</v>
      </c>
      <c r="E35" s="75">
        <v>372661</v>
      </c>
      <c r="F35" s="75">
        <v>2597920</v>
      </c>
      <c r="G35" s="75">
        <v>1275678</v>
      </c>
      <c r="H35" s="75">
        <v>359670</v>
      </c>
      <c r="I35" s="76"/>
    </row>
    <row r="36" spans="1:17" ht="12" customHeight="1" x14ac:dyDescent="0.25">
      <c r="A36" s="83" t="s">
        <v>177</v>
      </c>
      <c r="B36" s="74">
        <v>334</v>
      </c>
      <c r="C36" s="75">
        <v>74485</v>
      </c>
      <c r="D36" s="75">
        <v>9723</v>
      </c>
      <c r="E36" s="75">
        <v>390288</v>
      </c>
      <c r="F36" s="75">
        <v>3014044</v>
      </c>
      <c r="G36" s="75">
        <v>1453861</v>
      </c>
      <c r="H36" s="75">
        <v>496590</v>
      </c>
      <c r="I36" s="76"/>
    </row>
    <row r="37" spans="1:17" ht="12" customHeight="1" x14ac:dyDescent="0.25">
      <c r="A37" s="83" t="s">
        <v>178</v>
      </c>
      <c r="B37" s="74">
        <v>335</v>
      </c>
      <c r="C37" s="75">
        <v>74503</v>
      </c>
      <c r="D37" s="75">
        <v>28612</v>
      </c>
      <c r="E37" s="75">
        <v>1177021</v>
      </c>
      <c r="F37" s="75">
        <v>8582237</v>
      </c>
      <c r="G37" s="75">
        <v>4242885</v>
      </c>
      <c r="H37" s="75">
        <v>1332512</v>
      </c>
      <c r="I37" s="76"/>
    </row>
    <row r="38" spans="1:17" ht="12" customHeight="1" x14ac:dyDescent="0.25">
      <c r="A38" s="83" t="s">
        <v>179</v>
      </c>
      <c r="B38" s="74">
        <v>333</v>
      </c>
      <c r="C38" s="75">
        <v>74481</v>
      </c>
      <c r="D38" s="75">
        <v>9666</v>
      </c>
      <c r="E38" s="75">
        <v>377003</v>
      </c>
      <c r="F38" s="75">
        <v>2850294</v>
      </c>
      <c r="G38" s="75">
        <v>1398352</v>
      </c>
      <c r="H38" s="75">
        <v>451754</v>
      </c>
      <c r="I38" s="76"/>
    </row>
    <row r="39" spans="1:17" ht="12" customHeight="1" x14ac:dyDescent="0.25">
      <c r="A39" s="83" t="s">
        <v>180</v>
      </c>
      <c r="B39" s="74">
        <v>332</v>
      </c>
      <c r="C39" s="75">
        <v>74337</v>
      </c>
      <c r="D39" s="75">
        <v>9459</v>
      </c>
      <c r="E39" s="75">
        <v>507476</v>
      </c>
      <c r="F39" s="75">
        <v>2838386</v>
      </c>
      <c r="G39" s="75">
        <v>1348565</v>
      </c>
      <c r="H39" s="75">
        <v>451567</v>
      </c>
      <c r="I39" s="76"/>
    </row>
    <row r="40" spans="1:17" ht="12" customHeight="1" x14ac:dyDescent="0.25">
      <c r="A40" s="83" t="s">
        <v>181</v>
      </c>
      <c r="B40" s="74">
        <v>332</v>
      </c>
      <c r="C40" s="75">
        <v>73965</v>
      </c>
      <c r="D40" s="75">
        <v>8175</v>
      </c>
      <c r="E40" s="75">
        <v>405870</v>
      </c>
      <c r="F40" s="75">
        <v>2807547</v>
      </c>
      <c r="G40" s="75">
        <v>1421272</v>
      </c>
      <c r="H40" s="75">
        <v>386257</v>
      </c>
      <c r="I40" s="76"/>
    </row>
    <row r="41" spans="1:17" ht="12" customHeight="1" x14ac:dyDescent="0.25">
      <c r="A41" s="83" t="s">
        <v>182</v>
      </c>
      <c r="B41" s="74">
        <v>332</v>
      </c>
      <c r="C41" s="75">
        <v>74261</v>
      </c>
      <c r="D41" s="75">
        <v>27300</v>
      </c>
      <c r="E41" s="75">
        <v>1290349</v>
      </c>
      <c r="F41" s="75">
        <v>8496227</v>
      </c>
      <c r="G41" s="75">
        <v>4168189</v>
      </c>
      <c r="H41" s="75">
        <v>1289578</v>
      </c>
      <c r="I41" s="76"/>
    </row>
    <row r="42" spans="1:17" ht="12" customHeight="1" x14ac:dyDescent="0.25">
      <c r="A42" s="83" t="s">
        <v>78</v>
      </c>
      <c r="B42" s="74">
        <v>334</v>
      </c>
      <c r="C42" s="75">
        <v>74382</v>
      </c>
      <c r="D42" s="75">
        <v>55912</v>
      </c>
      <c r="E42" s="75">
        <v>2467370</v>
      </c>
      <c r="F42" s="75">
        <v>17078464</v>
      </c>
      <c r="G42" s="75">
        <v>8411075</v>
      </c>
      <c r="H42" s="75">
        <v>2622090</v>
      </c>
      <c r="I42" s="76"/>
    </row>
    <row r="43" spans="1:17" ht="12" customHeight="1" x14ac:dyDescent="0.25">
      <c r="A43" s="83"/>
      <c r="B43" s="74"/>
      <c r="C43" s="74"/>
      <c r="D43" s="74"/>
      <c r="E43" s="74"/>
      <c r="F43" s="74"/>
      <c r="G43" s="74"/>
      <c r="H43" s="74"/>
      <c r="I43" s="76"/>
    </row>
    <row r="44" spans="1:17" ht="12" customHeight="1" x14ac:dyDescent="0.25">
      <c r="A44" s="84" t="s">
        <v>301</v>
      </c>
      <c r="B44" s="74"/>
      <c r="C44" s="74"/>
      <c r="D44" s="74"/>
      <c r="E44" s="74"/>
      <c r="F44" s="74"/>
      <c r="G44" s="74"/>
      <c r="H44" s="74"/>
      <c r="I44" s="76"/>
    </row>
    <row r="45" spans="1:17" ht="12" customHeight="1" x14ac:dyDescent="0.25">
      <c r="A45" s="83" t="s">
        <v>172</v>
      </c>
      <c r="B45" s="85">
        <v>319</v>
      </c>
      <c r="C45" s="85">
        <v>73348</v>
      </c>
      <c r="D45" s="85">
        <v>9513</v>
      </c>
      <c r="E45" s="85">
        <v>424958</v>
      </c>
      <c r="F45" s="85">
        <v>2720339</v>
      </c>
      <c r="G45" s="85">
        <v>1347435</v>
      </c>
      <c r="H45" s="85">
        <v>380570</v>
      </c>
      <c r="I45" s="86"/>
      <c r="K45" s="74"/>
      <c r="L45" s="74"/>
      <c r="M45" s="74"/>
      <c r="N45" s="74"/>
      <c r="O45" s="74"/>
      <c r="P45" s="74"/>
      <c r="Q45" s="74"/>
    </row>
    <row r="46" spans="1:17" ht="12" customHeight="1" x14ac:dyDescent="0.25">
      <c r="A46" s="83" t="s">
        <v>173</v>
      </c>
      <c r="B46" s="85">
        <v>319</v>
      </c>
      <c r="C46" s="85">
        <v>72907</v>
      </c>
      <c r="D46" s="85">
        <v>9223</v>
      </c>
      <c r="E46" s="85">
        <v>391771</v>
      </c>
      <c r="F46" s="85">
        <v>2775797</v>
      </c>
      <c r="G46" s="85">
        <v>1452562</v>
      </c>
      <c r="H46" s="85">
        <v>433215</v>
      </c>
      <c r="I46" s="76"/>
      <c r="K46" s="74"/>
      <c r="L46" s="74"/>
      <c r="M46" s="74"/>
      <c r="N46" s="74"/>
      <c r="O46" s="74"/>
      <c r="P46" s="74"/>
      <c r="Q46" s="74"/>
    </row>
    <row r="47" spans="1:17" ht="12" customHeight="1" x14ac:dyDescent="0.25">
      <c r="A47" s="83" t="s">
        <v>62</v>
      </c>
      <c r="B47" s="85">
        <v>319</v>
      </c>
      <c r="C47" s="85">
        <v>73008</v>
      </c>
      <c r="D47" s="85">
        <v>9953</v>
      </c>
      <c r="E47" s="85">
        <v>404635</v>
      </c>
      <c r="F47" s="85">
        <v>3539581</v>
      </c>
      <c r="G47" s="85">
        <v>1834363</v>
      </c>
      <c r="H47" s="85">
        <v>544998</v>
      </c>
      <c r="I47" s="76"/>
      <c r="K47" s="74"/>
      <c r="L47" s="74"/>
      <c r="M47" s="74"/>
      <c r="N47" s="74"/>
      <c r="O47" s="74"/>
      <c r="P47" s="74"/>
      <c r="Q47" s="74"/>
    </row>
    <row r="48" spans="1:17" ht="12" customHeight="1" x14ac:dyDescent="0.25">
      <c r="A48" s="83" t="s">
        <v>174</v>
      </c>
      <c r="B48" s="85">
        <v>319</v>
      </c>
      <c r="C48" s="85">
        <v>73088</v>
      </c>
      <c r="D48" s="85">
        <v>28689</v>
      </c>
      <c r="E48" s="85">
        <v>1221363</v>
      </c>
      <c r="F48" s="85">
        <v>9035717</v>
      </c>
      <c r="G48" s="85">
        <v>4634360</v>
      </c>
      <c r="H48" s="85">
        <v>1358784</v>
      </c>
      <c r="I48" s="76"/>
      <c r="K48" s="74"/>
      <c r="L48" s="74"/>
      <c r="M48" s="74"/>
      <c r="N48" s="74"/>
      <c r="O48" s="74"/>
      <c r="P48" s="74"/>
      <c r="Q48" s="74"/>
    </row>
    <row r="49" spans="1:17" ht="12" customHeight="1" x14ac:dyDescent="0.25">
      <c r="A49" s="83" t="s">
        <v>63</v>
      </c>
      <c r="B49" s="85">
        <v>319</v>
      </c>
      <c r="C49" s="85">
        <v>72525</v>
      </c>
      <c r="D49" s="85">
        <v>9123</v>
      </c>
      <c r="E49" s="85">
        <v>408882</v>
      </c>
      <c r="F49" s="85">
        <v>3219910</v>
      </c>
      <c r="G49" s="85">
        <v>1576764</v>
      </c>
      <c r="H49" s="85">
        <v>519312</v>
      </c>
      <c r="I49" s="76"/>
      <c r="K49" s="74"/>
      <c r="L49" s="74"/>
      <c r="M49" s="74"/>
      <c r="N49" s="74"/>
      <c r="O49" s="74"/>
      <c r="P49" s="74"/>
      <c r="Q49" s="74"/>
    </row>
    <row r="50" spans="1:17" ht="12" customHeight="1" x14ac:dyDescent="0.25">
      <c r="A50" s="83" t="s">
        <v>64</v>
      </c>
      <c r="B50" s="85">
        <v>319</v>
      </c>
      <c r="C50" s="85">
        <v>72578</v>
      </c>
      <c r="D50" s="85">
        <v>8375</v>
      </c>
      <c r="E50" s="85">
        <v>401812</v>
      </c>
      <c r="F50" s="85">
        <v>3162005</v>
      </c>
      <c r="G50" s="85">
        <v>1607820</v>
      </c>
      <c r="H50" s="85">
        <v>487178</v>
      </c>
      <c r="I50" s="76"/>
      <c r="K50" s="74"/>
      <c r="L50" s="74"/>
      <c r="M50" s="74"/>
      <c r="N50" s="74"/>
      <c r="O50" s="74"/>
      <c r="P50" s="74"/>
      <c r="Q50" s="74"/>
    </row>
    <row r="51" spans="1:17" ht="12" customHeight="1" x14ac:dyDescent="0.25">
      <c r="A51" s="83" t="s">
        <v>65</v>
      </c>
      <c r="B51" s="85">
        <v>319</v>
      </c>
      <c r="C51" s="85">
        <v>72674</v>
      </c>
      <c r="D51" s="85">
        <v>9783</v>
      </c>
      <c r="E51" s="85">
        <v>428133</v>
      </c>
      <c r="F51" s="85">
        <v>3389684</v>
      </c>
      <c r="G51" s="85">
        <v>1704625</v>
      </c>
      <c r="H51" s="85">
        <v>557896</v>
      </c>
      <c r="I51" s="76"/>
      <c r="K51" s="74"/>
      <c r="L51" s="74"/>
      <c r="M51" s="74"/>
      <c r="N51" s="74"/>
      <c r="O51" s="74"/>
      <c r="P51" s="74"/>
      <c r="Q51" s="74"/>
    </row>
    <row r="52" spans="1:17" ht="12" customHeight="1" x14ac:dyDescent="0.25">
      <c r="A52" s="83" t="s">
        <v>175</v>
      </c>
      <c r="B52" s="85">
        <v>319</v>
      </c>
      <c r="C52" s="85">
        <v>72592</v>
      </c>
      <c r="D52" s="85">
        <v>27281</v>
      </c>
      <c r="E52" s="85">
        <v>1238826</v>
      </c>
      <c r="F52" s="85">
        <v>9771599</v>
      </c>
      <c r="G52" s="85">
        <v>4889209</v>
      </c>
      <c r="H52" s="85">
        <v>1564387</v>
      </c>
      <c r="I52" s="76"/>
      <c r="K52" s="74"/>
      <c r="L52" s="74"/>
      <c r="M52" s="74"/>
      <c r="N52" s="74"/>
      <c r="O52" s="74"/>
      <c r="P52" s="74"/>
      <c r="Q52" s="74"/>
    </row>
    <row r="53" spans="1:17" ht="12" customHeight="1" x14ac:dyDescent="0.25">
      <c r="A53" s="83" t="s">
        <v>77</v>
      </c>
      <c r="B53" s="85">
        <v>319</v>
      </c>
      <c r="C53" s="85">
        <v>72840</v>
      </c>
      <c r="D53" s="85">
        <v>55970</v>
      </c>
      <c r="E53" s="85">
        <v>2460190</v>
      </c>
      <c r="F53" s="85">
        <v>18807316</v>
      </c>
      <c r="G53" s="85">
        <v>9523569</v>
      </c>
      <c r="H53" s="85">
        <v>2923171</v>
      </c>
      <c r="I53" s="76"/>
      <c r="K53" s="74"/>
      <c r="L53" s="74"/>
      <c r="M53" s="74"/>
      <c r="N53" s="74"/>
      <c r="O53" s="74"/>
      <c r="P53" s="74"/>
      <c r="Q53" s="74"/>
    </row>
    <row r="54" spans="1:17" ht="12" customHeight="1" x14ac:dyDescent="0.25">
      <c r="A54" s="83" t="s">
        <v>66</v>
      </c>
      <c r="B54" s="345" t="s">
        <v>34</v>
      </c>
      <c r="C54" s="345" t="s">
        <v>34</v>
      </c>
      <c r="D54" s="345" t="s">
        <v>34</v>
      </c>
      <c r="E54" s="345" t="s">
        <v>34</v>
      </c>
      <c r="F54" s="345" t="s">
        <v>34</v>
      </c>
      <c r="G54" s="345" t="s">
        <v>34</v>
      </c>
      <c r="H54" s="345" t="s">
        <v>34</v>
      </c>
      <c r="I54" s="76"/>
      <c r="K54" s="74"/>
      <c r="L54" s="74"/>
      <c r="M54" s="74"/>
      <c r="N54" s="74"/>
      <c r="O54" s="74"/>
      <c r="P54" s="74"/>
      <c r="Q54" s="74"/>
    </row>
    <row r="55" spans="1:17" ht="12" customHeight="1" x14ac:dyDescent="0.25">
      <c r="A55" s="83" t="s">
        <v>176</v>
      </c>
      <c r="B55" s="345" t="s">
        <v>34</v>
      </c>
      <c r="C55" s="345" t="s">
        <v>34</v>
      </c>
      <c r="D55" s="345" t="s">
        <v>34</v>
      </c>
      <c r="E55" s="345" t="s">
        <v>34</v>
      </c>
      <c r="F55" s="345" t="s">
        <v>34</v>
      </c>
      <c r="G55" s="345" t="s">
        <v>34</v>
      </c>
      <c r="H55" s="345" t="s">
        <v>34</v>
      </c>
      <c r="I55" s="76"/>
      <c r="K55" s="74"/>
      <c r="L55" s="74"/>
      <c r="M55" s="74"/>
      <c r="N55" s="74"/>
      <c r="O55" s="74"/>
      <c r="P55" s="74"/>
      <c r="Q55" s="74"/>
    </row>
    <row r="56" spans="1:17" ht="12" customHeight="1" x14ac:dyDescent="0.25">
      <c r="A56" s="83" t="s">
        <v>177</v>
      </c>
      <c r="B56" s="345" t="s">
        <v>34</v>
      </c>
      <c r="C56" s="345" t="s">
        <v>34</v>
      </c>
      <c r="D56" s="345" t="s">
        <v>34</v>
      </c>
      <c r="E56" s="345" t="s">
        <v>34</v>
      </c>
      <c r="F56" s="345" t="s">
        <v>34</v>
      </c>
      <c r="G56" s="345" t="s">
        <v>34</v>
      </c>
      <c r="H56" s="345" t="s">
        <v>34</v>
      </c>
      <c r="I56" s="76"/>
      <c r="K56" s="74"/>
      <c r="L56" s="74"/>
      <c r="M56" s="74"/>
      <c r="N56" s="74"/>
      <c r="O56" s="74"/>
      <c r="P56" s="74"/>
      <c r="Q56" s="74"/>
    </row>
    <row r="57" spans="1:17" ht="12" customHeight="1" x14ac:dyDescent="0.25">
      <c r="A57" s="83" t="s">
        <v>178</v>
      </c>
      <c r="B57" s="345" t="s">
        <v>34</v>
      </c>
      <c r="C57" s="345" t="s">
        <v>34</v>
      </c>
      <c r="D57" s="345" t="s">
        <v>34</v>
      </c>
      <c r="E57" s="345" t="s">
        <v>34</v>
      </c>
      <c r="F57" s="345" t="s">
        <v>34</v>
      </c>
      <c r="G57" s="345" t="s">
        <v>34</v>
      </c>
      <c r="H57" s="345" t="s">
        <v>34</v>
      </c>
      <c r="I57" s="76"/>
      <c r="K57" s="74"/>
      <c r="L57" s="74"/>
      <c r="M57" s="74"/>
      <c r="N57" s="74"/>
      <c r="O57" s="74"/>
      <c r="P57" s="74"/>
      <c r="Q57" s="74"/>
    </row>
    <row r="58" spans="1:17" ht="12" customHeight="1" x14ac:dyDescent="0.25">
      <c r="A58" s="83" t="s">
        <v>179</v>
      </c>
      <c r="B58" s="345" t="s">
        <v>34</v>
      </c>
      <c r="C58" s="345" t="s">
        <v>34</v>
      </c>
      <c r="D58" s="345" t="s">
        <v>34</v>
      </c>
      <c r="E58" s="345" t="s">
        <v>34</v>
      </c>
      <c r="F58" s="345" t="s">
        <v>34</v>
      </c>
      <c r="G58" s="345" t="s">
        <v>34</v>
      </c>
      <c r="H58" s="345" t="s">
        <v>34</v>
      </c>
      <c r="I58" s="76"/>
      <c r="K58" s="74"/>
      <c r="L58" s="74"/>
      <c r="M58" s="74"/>
      <c r="N58" s="74"/>
      <c r="O58" s="74"/>
      <c r="P58" s="74"/>
      <c r="Q58" s="74"/>
    </row>
    <row r="59" spans="1:17" ht="12" customHeight="1" x14ac:dyDescent="0.25">
      <c r="A59" s="83" t="s">
        <v>180</v>
      </c>
      <c r="B59" s="345" t="s">
        <v>34</v>
      </c>
      <c r="C59" s="345" t="s">
        <v>34</v>
      </c>
      <c r="D59" s="345" t="s">
        <v>34</v>
      </c>
      <c r="E59" s="345" t="s">
        <v>34</v>
      </c>
      <c r="F59" s="345" t="s">
        <v>34</v>
      </c>
      <c r="G59" s="345" t="s">
        <v>34</v>
      </c>
      <c r="H59" s="345" t="s">
        <v>34</v>
      </c>
      <c r="I59" s="76"/>
      <c r="K59" s="74"/>
      <c r="L59" s="74"/>
      <c r="M59" s="74"/>
      <c r="N59" s="74"/>
      <c r="O59" s="74"/>
      <c r="P59" s="74"/>
      <c r="Q59" s="74"/>
    </row>
    <row r="60" spans="1:17" ht="12" customHeight="1" x14ac:dyDescent="0.25">
      <c r="A60" s="83" t="s">
        <v>181</v>
      </c>
      <c r="B60" s="345" t="s">
        <v>34</v>
      </c>
      <c r="C60" s="345" t="s">
        <v>34</v>
      </c>
      <c r="D60" s="345" t="s">
        <v>34</v>
      </c>
      <c r="E60" s="345" t="s">
        <v>34</v>
      </c>
      <c r="F60" s="345" t="s">
        <v>34</v>
      </c>
      <c r="G60" s="345" t="s">
        <v>34</v>
      </c>
      <c r="H60" s="345" t="s">
        <v>34</v>
      </c>
      <c r="I60" s="76"/>
      <c r="K60" s="74"/>
      <c r="L60" s="74"/>
      <c r="M60" s="74"/>
      <c r="N60" s="74"/>
      <c r="O60" s="74"/>
      <c r="P60" s="74"/>
      <c r="Q60" s="74"/>
    </row>
    <row r="61" spans="1:17" ht="12" customHeight="1" x14ac:dyDescent="0.25">
      <c r="A61" s="83" t="s">
        <v>182</v>
      </c>
      <c r="B61" s="345" t="s">
        <v>34</v>
      </c>
      <c r="C61" s="345" t="s">
        <v>34</v>
      </c>
      <c r="D61" s="345" t="s">
        <v>34</v>
      </c>
      <c r="E61" s="345" t="s">
        <v>34</v>
      </c>
      <c r="F61" s="345" t="s">
        <v>34</v>
      </c>
      <c r="G61" s="345" t="s">
        <v>34</v>
      </c>
      <c r="H61" s="345" t="s">
        <v>34</v>
      </c>
      <c r="I61" s="76"/>
      <c r="K61" s="74"/>
      <c r="L61" s="74"/>
      <c r="M61" s="74"/>
      <c r="N61" s="74"/>
      <c r="O61" s="74"/>
      <c r="P61" s="74"/>
      <c r="Q61" s="74"/>
    </row>
    <row r="62" spans="1:17" ht="12" customHeight="1" x14ac:dyDescent="0.25">
      <c r="A62" s="83" t="s">
        <v>78</v>
      </c>
      <c r="B62" s="345" t="s">
        <v>34</v>
      </c>
      <c r="C62" s="345" t="s">
        <v>34</v>
      </c>
      <c r="D62" s="345" t="s">
        <v>34</v>
      </c>
      <c r="E62" s="345" t="s">
        <v>34</v>
      </c>
      <c r="F62" s="345" t="s">
        <v>34</v>
      </c>
      <c r="G62" s="345" t="s">
        <v>34</v>
      </c>
      <c r="H62" s="345" t="s">
        <v>34</v>
      </c>
      <c r="I62" s="76"/>
      <c r="K62" s="74"/>
      <c r="L62" s="74"/>
      <c r="M62" s="74"/>
      <c r="N62" s="74"/>
      <c r="O62" s="74"/>
      <c r="P62" s="74"/>
      <c r="Q62" s="74"/>
    </row>
    <row r="63" spans="1:17" ht="12" customHeight="1" x14ac:dyDescent="0.25">
      <c r="A63" s="87"/>
      <c r="B63" s="87"/>
      <c r="C63" s="87"/>
      <c r="D63" s="87"/>
      <c r="E63" s="87"/>
      <c r="F63" s="87"/>
      <c r="G63" s="87"/>
      <c r="H63" s="87"/>
    </row>
    <row r="64" spans="1:17" ht="12" customHeight="1" x14ac:dyDescent="0.25">
      <c r="A64" s="87"/>
      <c r="B64" s="87"/>
      <c r="C64" s="87"/>
      <c r="D64" s="87"/>
      <c r="E64" s="87"/>
      <c r="F64" s="87"/>
      <c r="G64" s="87"/>
      <c r="H64" s="87"/>
      <c r="I64" s="87"/>
    </row>
    <row r="65" spans="1:17" ht="12" customHeight="1" x14ac:dyDescent="0.25">
      <c r="A65" s="88"/>
      <c r="B65" s="89"/>
      <c r="C65" s="89"/>
      <c r="D65" s="89"/>
      <c r="E65" s="89"/>
      <c r="F65" s="89"/>
      <c r="G65" s="89"/>
      <c r="H65" s="89"/>
    </row>
    <row r="66" spans="1:17" ht="12" customHeight="1" x14ac:dyDescent="0.25">
      <c r="A66" s="88"/>
      <c r="B66" s="89"/>
      <c r="C66" s="89"/>
      <c r="D66" s="89"/>
      <c r="E66" s="89"/>
      <c r="F66" s="89"/>
      <c r="G66" s="89"/>
      <c r="H66" s="89"/>
    </row>
    <row r="67" spans="1:17" ht="12" customHeight="1" x14ac:dyDescent="0.25">
      <c r="A67" s="90"/>
      <c r="B67" s="76"/>
      <c r="C67" s="76"/>
      <c r="D67" s="76"/>
      <c r="E67" s="91"/>
      <c r="F67" s="91"/>
      <c r="G67" s="91"/>
      <c r="H67" s="91"/>
    </row>
    <row r="68" spans="1:17" ht="12" customHeight="1" x14ac:dyDescent="0.25">
      <c r="A68" s="92"/>
      <c r="B68" s="93"/>
      <c r="C68" s="93"/>
      <c r="D68" s="93"/>
      <c r="E68" s="93"/>
      <c r="F68" s="93"/>
      <c r="G68" s="93"/>
      <c r="H68" s="93"/>
    </row>
    <row r="69" spans="1:17" ht="12" customHeight="1" x14ac:dyDescent="0.25">
      <c r="A69" s="92"/>
      <c r="B69" s="93"/>
      <c r="C69" s="93"/>
      <c r="D69" s="93"/>
      <c r="E69" s="93"/>
      <c r="F69" s="93"/>
      <c r="G69" s="93"/>
      <c r="H69" s="93"/>
      <c r="K69" s="93"/>
      <c r="L69" s="93"/>
      <c r="M69" s="93"/>
      <c r="N69" s="93"/>
      <c r="O69" s="93"/>
      <c r="P69" s="93"/>
      <c r="Q69" s="93"/>
    </row>
    <row r="70" spans="1:17" ht="12" customHeight="1" x14ac:dyDescent="0.25">
      <c r="A70" s="92"/>
      <c r="B70" s="93"/>
      <c r="C70" s="93"/>
      <c r="D70" s="93"/>
      <c r="E70" s="93"/>
      <c r="F70" s="93"/>
      <c r="G70" s="93"/>
      <c r="H70" s="93"/>
      <c r="K70" s="93"/>
      <c r="L70" s="93"/>
      <c r="M70" s="93"/>
      <c r="N70" s="93"/>
      <c r="O70" s="93"/>
      <c r="P70" s="93"/>
      <c r="Q70" s="93"/>
    </row>
    <row r="71" spans="1:17" ht="12" customHeight="1" x14ac:dyDescent="0.25">
      <c r="A71" s="92"/>
      <c r="B71" s="93"/>
      <c r="C71" s="93"/>
      <c r="D71" s="93"/>
      <c r="E71" s="93"/>
      <c r="F71" s="93"/>
      <c r="G71" s="93"/>
      <c r="H71" s="93"/>
      <c r="K71" s="93"/>
      <c r="L71" s="93"/>
      <c r="M71" s="93"/>
      <c r="N71" s="93"/>
      <c r="O71" s="93"/>
      <c r="P71" s="93"/>
      <c r="Q71" s="93"/>
    </row>
    <row r="72" spans="1:17" ht="12" customHeight="1" x14ac:dyDescent="0.25">
      <c r="A72" s="92"/>
      <c r="B72" s="93"/>
      <c r="C72" s="93"/>
      <c r="D72" s="93"/>
      <c r="E72" s="93"/>
      <c r="F72" s="93"/>
      <c r="G72" s="93"/>
      <c r="H72" s="93"/>
      <c r="K72" s="93"/>
      <c r="L72" s="93"/>
      <c r="M72" s="93"/>
      <c r="N72" s="93"/>
      <c r="O72" s="93"/>
      <c r="P72" s="93"/>
      <c r="Q72" s="93"/>
    </row>
    <row r="73" spans="1:17" ht="12" customHeight="1" x14ac:dyDescent="0.25">
      <c r="A73" s="92"/>
      <c r="B73" s="93"/>
      <c r="C73" s="93"/>
      <c r="D73" s="93"/>
      <c r="E73" s="93"/>
      <c r="F73" s="93"/>
      <c r="G73" s="93"/>
      <c r="H73" s="93"/>
      <c r="K73" s="93"/>
      <c r="L73" s="93"/>
      <c r="M73" s="93"/>
      <c r="N73" s="93"/>
      <c r="O73" s="93"/>
      <c r="P73" s="93"/>
      <c r="Q73" s="93"/>
    </row>
    <row r="74" spans="1:17" ht="12" customHeight="1" x14ac:dyDescent="0.25">
      <c r="A74" s="92"/>
      <c r="B74" s="93"/>
      <c r="C74" s="93"/>
      <c r="D74" s="93"/>
      <c r="E74" s="93"/>
      <c r="F74" s="93"/>
      <c r="G74" s="93"/>
      <c r="H74" s="93"/>
      <c r="K74" s="93"/>
      <c r="L74" s="93"/>
      <c r="M74" s="93"/>
      <c r="N74" s="93"/>
      <c r="O74" s="93"/>
      <c r="P74" s="93"/>
      <c r="Q74" s="93"/>
    </row>
    <row r="75" spans="1:17" ht="12" customHeight="1" x14ac:dyDescent="0.25">
      <c r="B75" s="94"/>
      <c r="C75" s="94"/>
      <c r="D75" s="94"/>
      <c r="E75" s="94"/>
      <c r="F75" s="94"/>
      <c r="G75" s="94"/>
      <c r="H75" s="94"/>
    </row>
    <row r="76" spans="1:17" ht="12" customHeight="1" x14ac:dyDescent="0.25">
      <c r="B76" s="94"/>
      <c r="C76" s="94"/>
      <c r="D76" s="94"/>
      <c r="E76" s="94"/>
      <c r="F76" s="94"/>
      <c r="G76" s="94"/>
      <c r="H76" s="94"/>
    </row>
    <row r="77" spans="1:17" ht="12" customHeight="1" x14ac:dyDescent="0.25">
      <c r="B77" s="94"/>
      <c r="C77" s="94"/>
      <c r="D77" s="94"/>
      <c r="E77" s="94"/>
      <c r="F77" s="94"/>
      <c r="G77" s="94"/>
      <c r="H77" s="94"/>
    </row>
    <row r="78" spans="1:17" ht="12" customHeight="1" x14ac:dyDescent="0.25">
      <c r="B78" s="94"/>
      <c r="C78" s="94"/>
      <c r="D78" s="94"/>
      <c r="E78" s="94"/>
      <c r="F78" s="94"/>
      <c r="G78" s="94"/>
      <c r="H78" s="94"/>
    </row>
    <row r="79" spans="1:17" ht="12" customHeight="1" x14ac:dyDescent="0.25">
      <c r="B79" s="94"/>
      <c r="C79" s="94"/>
      <c r="D79" s="94"/>
      <c r="E79" s="94"/>
      <c r="F79" s="94"/>
      <c r="G79" s="94"/>
      <c r="H79" s="94"/>
    </row>
    <row r="80" spans="1:17" ht="12" customHeight="1" x14ac:dyDescent="0.25">
      <c r="B80" s="94"/>
      <c r="C80" s="94"/>
      <c r="D80" s="94"/>
      <c r="E80" s="94"/>
      <c r="F80" s="94"/>
      <c r="G80" s="94"/>
      <c r="H80" s="94"/>
    </row>
    <row r="81" spans="2:8" ht="12" customHeight="1" x14ac:dyDescent="0.25">
      <c r="B81" s="94"/>
      <c r="C81" s="94"/>
      <c r="D81" s="94"/>
      <c r="E81" s="94"/>
      <c r="F81" s="94"/>
      <c r="G81" s="94"/>
      <c r="H81" s="94"/>
    </row>
    <row r="82" spans="2:8" ht="12" customHeight="1" x14ac:dyDescent="0.25">
      <c r="B82" s="94"/>
      <c r="C82" s="95"/>
      <c r="D82" s="95"/>
      <c r="E82" s="95"/>
      <c r="F82" s="95"/>
      <c r="G82" s="95"/>
      <c r="H82" s="95"/>
    </row>
    <row r="83" spans="2:8" ht="12" customHeight="1" x14ac:dyDescent="0.25"/>
    <row r="84" spans="2:8" ht="12" customHeight="1" x14ac:dyDescent="0.25"/>
    <row r="85" spans="2:8" ht="12" customHeight="1" x14ac:dyDescent="0.25"/>
    <row r="87" spans="2:8" ht="12" hidden="1" customHeight="1" x14ac:dyDescent="0.25">
      <c r="B87" s="355" t="s">
        <v>254</v>
      </c>
      <c r="C87" s="355" t="s">
        <v>255</v>
      </c>
      <c r="D87" s="356" t="s">
        <v>256</v>
      </c>
      <c r="E87" s="356" t="s">
        <v>257</v>
      </c>
      <c r="F87" s="357" t="s">
        <v>258</v>
      </c>
      <c r="G87" s="354" t="s">
        <v>259</v>
      </c>
      <c r="H87" s="354"/>
    </row>
    <row r="88" spans="2:8" ht="60" hidden="1" customHeight="1" x14ac:dyDescent="0.25">
      <c r="B88" s="355"/>
      <c r="C88" s="355"/>
      <c r="D88" s="356"/>
      <c r="E88" s="356"/>
      <c r="F88" s="357"/>
      <c r="G88" s="96" t="s">
        <v>260</v>
      </c>
      <c r="H88" s="96" t="s">
        <v>261</v>
      </c>
    </row>
    <row r="89" spans="2:8" ht="12" customHeight="1" x14ac:dyDescent="0.25"/>
    <row r="90" spans="2:8" ht="12" customHeight="1" x14ac:dyDescent="0.25"/>
    <row r="91" spans="2:8" ht="12" customHeight="1" x14ac:dyDescent="0.25"/>
    <row r="92" spans="2:8" ht="12" customHeight="1" x14ac:dyDescent="0.25"/>
    <row r="93" spans="2:8" ht="12" customHeight="1" x14ac:dyDescent="0.25"/>
    <row r="94" spans="2:8" ht="12" customHeight="1" x14ac:dyDescent="0.25"/>
    <row r="95" spans="2:8" ht="12" customHeight="1" x14ac:dyDescent="0.25"/>
    <row r="96" spans="2:8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</sheetData>
  <mergeCells count="17">
    <mergeCell ref="A1:H1"/>
    <mergeCell ref="A3:A6"/>
    <mergeCell ref="B3:B5"/>
    <mergeCell ref="C3:C5"/>
    <mergeCell ref="D3:D5"/>
    <mergeCell ref="E3:E5"/>
    <mergeCell ref="F3:H3"/>
    <mergeCell ref="F4:F5"/>
    <mergeCell ref="G4:H4"/>
    <mergeCell ref="B6:C6"/>
    <mergeCell ref="E6:H6"/>
    <mergeCell ref="G87:H87"/>
    <mergeCell ref="B87:B88"/>
    <mergeCell ref="C87:C88"/>
    <mergeCell ref="D87:D88"/>
    <mergeCell ref="E87:E88"/>
    <mergeCell ref="F87:F88"/>
  </mergeCells>
  <phoneticPr fontId="4" type="noConversion"/>
  <hyperlinks>
    <hyperlink ref="A1:H1" location="Inhaltsverzeichnis!A10" display="Inhaltsverzeichnis!A10" xr:uid="{00000000-0004-0000-0300-000000000000}"/>
  </hyperlinks>
  <pageMargins left="0.59055118110236227" right="0.59055118110236227" top="0.78740157480314965" bottom="0.59055118110236227" header="0.31496062992125984" footer="0.23622047244094491"/>
  <pageSetup paperSize="9" firstPageNumber="6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H42"/>
  <sheetViews>
    <sheetView zoomScaleNormal="100" workbookViewId="0">
      <pane ySplit="6" topLeftCell="A7" activePane="bottomLeft" state="frozen"/>
      <selection sqref="A1:N12"/>
      <selection pane="bottomLeft" activeCell="A7" sqref="A7"/>
    </sheetView>
  </sheetViews>
  <sheetFormatPr baseColWidth="10" defaultColWidth="11.42578125" defaultRowHeight="13.5" x14ac:dyDescent="0.25"/>
  <cols>
    <col min="1" max="1" width="24.5703125" style="97" customWidth="1"/>
    <col min="2" max="4" width="9.7109375" style="97" customWidth="1"/>
    <col min="5" max="7" width="10.7109375" style="97" customWidth="1"/>
    <col min="8" max="16384" width="11.42578125" style="97"/>
  </cols>
  <sheetData>
    <row r="1" spans="1:8" ht="24" customHeight="1" x14ac:dyDescent="0.25">
      <c r="A1" s="358" t="s">
        <v>319</v>
      </c>
      <c r="B1" s="358"/>
      <c r="C1" s="358"/>
      <c r="D1" s="358"/>
      <c r="E1" s="358"/>
      <c r="F1" s="358"/>
      <c r="G1" s="358"/>
    </row>
    <row r="2" spans="1:8" ht="12" customHeight="1" x14ac:dyDescent="0.25">
      <c r="A2" s="98"/>
      <c r="B2" s="99"/>
      <c r="C2" s="99"/>
      <c r="D2" s="99"/>
      <c r="E2" s="99"/>
      <c r="F2" s="100"/>
      <c r="G2" s="99"/>
    </row>
    <row r="3" spans="1:8" ht="12" customHeight="1" x14ac:dyDescent="0.25">
      <c r="A3" s="381" t="s">
        <v>262</v>
      </c>
      <c r="B3" s="384" t="s">
        <v>165</v>
      </c>
      <c r="C3" s="387" t="s">
        <v>239</v>
      </c>
      <c r="D3" s="387" t="s">
        <v>9</v>
      </c>
      <c r="E3" s="387" t="s">
        <v>240</v>
      </c>
      <c r="F3" s="379" t="s">
        <v>166</v>
      </c>
      <c r="G3" s="380"/>
    </row>
    <row r="4" spans="1:8" ht="12" customHeight="1" x14ac:dyDescent="0.25">
      <c r="A4" s="382"/>
      <c r="B4" s="385"/>
      <c r="C4" s="388"/>
      <c r="D4" s="390"/>
      <c r="E4" s="390"/>
      <c r="F4" s="392" t="s">
        <v>167</v>
      </c>
      <c r="G4" s="394" t="s">
        <v>6</v>
      </c>
    </row>
    <row r="5" spans="1:8" ht="12" customHeight="1" x14ac:dyDescent="0.25">
      <c r="A5" s="382"/>
      <c r="B5" s="386"/>
      <c r="C5" s="389"/>
      <c r="D5" s="391"/>
      <c r="E5" s="391"/>
      <c r="F5" s="393"/>
      <c r="G5" s="395"/>
    </row>
    <row r="6" spans="1:8" ht="12" customHeight="1" x14ac:dyDescent="0.25">
      <c r="A6" s="383"/>
      <c r="B6" s="396" t="s">
        <v>183</v>
      </c>
      <c r="C6" s="397"/>
      <c r="D6" s="101" t="s">
        <v>170</v>
      </c>
      <c r="E6" s="379" t="s">
        <v>171</v>
      </c>
      <c r="F6" s="380"/>
      <c r="G6" s="380"/>
      <c r="H6" s="102"/>
    </row>
    <row r="7" spans="1:8" ht="12" customHeight="1" x14ac:dyDescent="0.25">
      <c r="A7" s="103"/>
      <c r="B7" s="104"/>
      <c r="C7" s="104"/>
      <c r="D7" s="105"/>
      <c r="E7" s="105"/>
      <c r="F7" s="105"/>
      <c r="G7" s="105"/>
      <c r="H7" s="102"/>
    </row>
    <row r="8" spans="1:8" ht="12" customHeight="1" x14ac:dyDescent="0.25">
      <c r="A8" s="106" t="s">
        <v>263</v>
      </c>
      <c r="B8" s="107">
        <v>22</v>
      </c>
      <c r="C8" s="108">
        <v>7346</v>
      </c>
      <c r="D8" s="108">
        <v>953</v>
      </c>
      <c r="E8" s="108">
        <v>47552</v>
      </c>
      <c r="F8" s="134">
        <v>1393179</v>
      </c>
      <c r="G8" s="108">
        <v>643200</v>
      </c>
    </row>
    <row r="9" spans="1:8" ht="12" customHeight="1" x14ac:dyDescent="0.25">
      <c r="A9" s="106" t="s">
        <v>264</v>
      </c>
      <c r="B9" s="107">
        <v>10</v>
      </c>
      <c r="C9" s="108">
        <v>4951</v>
      </c>
      <c r="D9" s="108">
        <v>660</v>
      </c>
      <c r="E9" s="108">
        <v>45343</v>
      </c>
      <c r="F9" s="134">
        <v>97769</v>
      </c>
      <c r="G9" s="108" t="s">
        <v>13</v>
      </c>
    </row>
    <row r="10" spans="1:8" ht="12" customHeight="1" x14ac:dyDescent="0.25">
      <c r="A10" s="106" t="s">
        <v>265</v>
      </c>
      <c r="B10" s="107">
        <v>19</v>
      </c>
      <c r="C10" s="108">
        <v>3343</v>
      </c>
      <c r="D10" s="108">
        <v>509</v>
      </c>
      <c r="E10" s="108">
        <v>18028</v>
      </c>
      <c r="F10" s="134">
        <v>97748</v>
      </c>
      <c r="G10" s="108">
        <v>22678</v>
      </c>
    </row>
    <row r="11" spans="1:8" ht="12" customHeight="1" x14ac:dyDescent="0.25">
      <c r="A11" s="106" t="s">
        <v>266</v>
      </c>
      <c r="B11" s="107">
        <v>10</v>
      </c>
      <c r="C11" s="108">
        <v>1853</v>
      </c>
      <c r="D11" s="108">
        <v>280</v>
      </c>
      <c r="E11" s="108">
        <v>10714</v>
      </c>
      <c r="F11" s="134">
        <v>43989</v>
      </c>
      <c r="G11" s="108" t="s">
        <v>13</v>
      </c>
    </row>
    <row r="12" spans="1:8" ht="12" customHeight="1" x14ac:dyDescent="0.25">
      <c r="A12" s="106" t="s">
        <v>267</v>
      </c>
      <c r="B12" s="107">
        <v>25</v>
      </c>
      <c r="C12" s="108">
        <v>11307</v>
      </c>
      <c r="D12" s="108">
        <v>1548</v>
      </c>
      <c r="E12" s="108">
        <v>74662</v>
      </c>
      <c r="F12" s="134">
        <v>445249</v>
      </c>
      <c r="G12" s="108">
        <v>267287</v>
      </c>
    </row>
    <row r="13" spans="1:8" ht="12" customHeight="1" x14ac:dyDescent="0.25">
      <c r="A13" s="106" t="s">
        <v>268</v>
      </c>
      <c r="B13" s="107">
        <v>20</v>
      </c>
      <c r="C13" s="108">
        <v>3600</v>
      </c>
      <c r="D13" s="108">
        <v>495</v>
      </c>
      <c r="E13" s="108">
        <v>20068</v>
      </c>
      <c r="F13" s="134">
        <v>133171</v>
      </c>
      <c r="G13" s="108">
        <v>80484</v>
      </c>
    </row>
    <row r="14" spans="1:8" ht="12" customHeight="1" x14ac:dyDescent="0.25">
      <c r="A14" s="106" t="s">
        <v>269</v>
      </c>
      <c r="B14" s="107">
        <v>54</v>
      </c>
      <c r="C14" s="108">
        <v>9485</v>
      </c>
      <c r="D14" s="108">
        <v>1237</v>
      </c>
      <c r="E14" s="108">
        <v>46726</v>
      </c>
      <c r="F14" s="134">
        <v>196518</v>
      </c>
      <c r="G14" s="108">
        <v>89603</v>
      </c>
    </row>
    <row r="15" spans="1:8" ht="12" customHeight="1" x14ac:dyDescent="0.25">
      <c r="A15" s="106" t="s">
        <v>270</v>
      </c>
      <c r="B15" s="107">
        <v>34</v>
      </c>
      <c r="C15" s="108">
        <v>8865</v>
      </c>
      <c r="D15" s="108">
        <v>1175</v>
      </c>
      <c r="E15" s="108">
        <v>51723</v>
      </c>
      <c r="F15" s="134">
        <v>249474</v>
      </c>
      <c r="G15" s="108">
        <v>150052</v>
      </c>
    </row>
    <row r="16" spans="1:8" ht="12" customHeight="1" x14ac:dyDescent="0.25">
      <c r="A16" s="106" t="s">
        <v>271</v>
      </c>
      <c r="B16" s="107">
        <v>39</v>
      </c>
      <c r="C16" s="108">
        <v>6945</v>
      </c>
      <c r="D16" s="108">
        <v>960</v>
      </c>
      <c r="E16" s="108">
        <v>37620</v>
      </c>
      <c r="F16" s="134">
        <v>302945</v>
      </c>
      <c r="G16" s="108">
        <v>213721</v>
      </c>
    </row>
    <row r="17" spans="1:7" ht="12" customHeight="1" x14ac:dyDescent="0.25">
      <c r="A17" s="106" t="s">
        <v>272</v>
      </c>
      <c r="B17" s="107">
        <v>23</v>
      </c>
      <c r="C17" s="108">
        <v>4350</v>
      </c>
      <c r="D17" s="108">
        <v>586</v>
      </c>
      <c r="E17" s="108">
        <v>21526</v>
      </c>
      <c r="F17" s="134">
        <v>88547</v>
      </c>
      <c r="G17" s="108">
        <v>48232</v>
      </c>
    </row>
    <row r="18" spans="1:7" ht="12" customHeight="1" x14ac:dyDescent="0.25">
      <c r="A18" s="106" t="s">
        <v>273</v>
      </c>
      <c r="B18" s="107">
        <v>13</v>
      </c>
      <c r="C18" s="108">
        <v>2297</v>
      </c>
      <c r="D18" s="108">
        <v>285</v>
      </c>
      <c r="E18" s="108">
        <v>10263</v>
      </c>
      <c r="F18" s="134">
        <v>36839</v>
      </c>
      <c r="G18" s="108">
        <v>2094</v>
      </c>
    </row>
    <row r="19" spans="1:7" s="109" customFormat="1" ht="12" customHeight="1" x14ac:dyDescent="0.25">
      <c r="A19" s="106" t="s">
        <v>274</v>
      </c>
      <c r="B19" s="107">
        <v>50</v>
      </c>
      <c r="C19" s="108">
        <v>8332</v>
      </c>
      <c r="D19" s="108">
        <v>1097</v>
      </c>
      <c r="E19" s="108">
        <v>43908</v>
      </c>
      <c r="F19" s="134">
        <v>304254</v>
      </c>
      <c r="G19" s="108">
        <v>153923</v>
      </c>
    </row>
    <row r="20" spans="1:7" ht="12" customHeight="1" x14ac:dyDescent="0.25">
      <c r="A20" s="110" t="s">
        <v>275</v>
      </c>
      <c r="B20" s="111">
        <v>319</v>
      </c>
      <c r="C20" s="112">
        <v>72674</v>
      </c>
      <c r="D20" s="112">
        <v>9783</v>
      </c>
      <c r="E20" s="112">
        <v>428133</v>
      </c>
      <c r="F20" s="142">
        <v>3389684</v>
      </c>
      <c r="G20" s="142">
        <v>1704625</v>
      </c>
    </row>
    <row r="21" spans="1:7" ht="12" customHeight="1" x14ac:dyDescent="0.25">
      <c r="A21" s="113"/>
      <c r="B21" s="114"/>
      <c r="C21" s="115"/>
      <c r="D21" s="115"/>
      <c r="E21" s="116"/>
      <c r="F21" s="116"/>
      <c r="G21" s="116"/>
    </row>
    <row r="22" spans="1:7" ht="12" customHeight="1" x14ac:dyDescent="0.25">
      <c r="B22" s="117"/>
      <c r="C22" s="117"/>
      <c r="D22" s="117"/>
      <c r="E22" s="117"/>
      <c r="F22" s="117"/>
      <c r="G22" s="117"/>
    </row>
    <row r="23" spans="1:7" ht="12" customHeight="1" x14ac:dyDescent="0.25">
      <c r="A23" s="118"/>
      <c r="B23" s="119"/>
      <c r="C23" s="119"/>
      <c r="D23" s="119"/>
      <c r="E23" s="119"/>
      <c r="F23" s="119"/>
      <c r="G23" s="119"/>
    </row>
    <row r="24" spans="1:7" ht="12" customHeight="1" x14ac:dyDescent="0.25">
      <c r="B24" s="120"/>
      <c r="C24" s="120"/>
      <c r="D24" s="121"/>
      <c r="E24" s="121"/>
      <c r="F24" s="121"/>
      <c r="G24" s="121"/>
    </row>
    <row r="25" spans="1:7" ht="12" customHeight="1" x14ac:dyDescent="0.25">
      <c r="B25" s="122"/>
      <c r="C25" s="123"/>
      <c r="D25" s="122"/>
      <c r="E25" s="122"/>
      <c r="F25" s="122"/>
      <c r="G25" s="123"/>
    </row>
    <row r="26" spans="1:7" ht="12" customHeight="1" x14ac:dyDescent="0.25"/>
    <row r="27" spans="1:7" ht="12" customHeight="1" x14ac:dyDescent="0.25"/>
    <row r="28" spans="1:7" ht="12" customHeight="1" x14ac:dyDescent="0.25"/>
    <row r="29" spans="1:7" ht="12" customHeight="1" x14ac:dyDescent="0.25"/>
    <row r="30" spans="1:7" ht="12" customHeight="1" x14ac:dyDescent="0.25"/>
    <row r="31" spans="1:7" ht="12" customHeight="1" x14ac:dyDescent="0.25"/>
    <row r="32" spans="1:7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</sheetData>
  <mergeCells count="11">
    <mergeCell ref="E6:G6"/>
    <mergeCell ref="A1:G1"/>
    <mergeCell ref="A3:A6"/>
    <mergeCell ref="B3:B5"/>
    <mergeCell ref="C3:C5"/>
    <mergeCell ref="D3:D5"/>
    <mergeCell ref="E3:E5"/>
    <mergeCell ref="F3:G3"/>
    <mergeCell ref="F4:F5"/>
    <mergeCell ref="G4:G5"/>
    <mergeCell ref="B6:C6"/>
  </mergeCells>
  <hyperlinks>
    <hyperlink ref="A1:G1" location="Inhaltsverzeichnis!A14" display="Inhaltsverzeichnis!A14" xr:uid="{00000000-0004-0000-0400-000000000000}"/>
  </hyperlinks>
  <pageMargins left="0.59055118110236227" right="0.59055118110236227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2"/>
  <dimension ref="A1:K43"/>
  <sheetViews>
    <sheetView zoomScaleNormal="100" workbookViewId="0">
      <pane ySplit="6" topLeftCell="A7" activePane="bottomLeft" state="frozen"/>
      <selection activeCell="C8" sqref="C8"/>
      <selection pane="bottomLeft" activeCell="A7" sqref="A7"/>
    </sheetView>
  </sheetViews>
  <sheetFormatPr baseColWidth="10" defaultColWidth="11.5703125" defaultRowHeight="13.5" x14ac:dyDescent="0.25"/>
  <cols>
    <col min="1" max="1" width="4.42578125" style="17" bestFit="1" customWidth="1"/>
    <col min="2" max="2" width="38.28515625" style="17" customWidth="1"/>
    <col min="3" max="3" width="6.140625" style="17" customWidth="1"/>
    <col min="4" max="4" width="7.85546875" style="17" bestFit="1" customWidth="1"/>
    <col min="5" max="5" width="7.85546875" style="147" bestFit="1" customWidth="1"/>
    <col min="6" max="6" width="8.28515625" style="147" bestFit="1" customWidth="1"/>
    <col min="7" max="7" width="9.5703125" style="147" customWidth="1"/>
    <col min="8" max="8" width="9.5703125" style="147" bestFit="1" customWidth="1"/>
    <col min="9" max="9" width="9.5703125" style="17" customWidth="1"/>
    <col min="10" max="16384" width="11.5703125" style="17"/>
  </cols>
  <sheetData>
    <row r="1" spans="1:9" ht="24" customHeight="1" x14ac:dyDescent="0.25">
      <c r="A1" s="358" t="s">
        <v>320</v>
      </c>
      <c r="B1" s="358"/>
      <c r="C1" s="358"/>
      <c r="D1" s="358"/>
      <c r="E1" s="358"/>
      <c r="F1" s="358"/>
      <c r="G1" s="358"/>
      <c r="H1" s="358"/>
    </row>
    <row r="2" spans="1:9" ht="12" customHeight="1" x14ac:dyDescent="0.25">
      <c r="A2" s="124"/>
      <c r="B2" s="124"/>
      <c r="C2" s="124"/>
      <c r="D2" s="124"/>
      <c r="E2" s="125"/>
      <c r="F2" s="125"/>
      <c r="G2" s="125"/>
      <c r="H2" s="125"/>
    </row>
    <row r="3" spans="1:9" ht="12" customHeight="1" x14ac:dyDescent="0.25">
      <c r="A3" s="400" t="s">
        <v>91</v>
      </c>
      <c r="B3" s="403" t="s">
        <v>212</v>
      </c>
      <c r="C3" s="406" t="s">
        <v>8</v>
      </c>
      <c r="D3" s="409" t="s">
        <v>239</v>
      </c>
      <c r="E3" s="412" t="s">
        <v>9</v>
      </c>
      <c r="F3" s="412" t="s">
        <v>240</v>
      </c>
      <c r="G3" s="398" t="s">
        <v>166</v>
      </c>
      <c r="H3" s="399"/>
    </row>
    <row r="4" spans="1:9" ht="12" customHeight="1" x14ac:dyDescent="0.25">
      <c r="A4" s="401"/>
      <c r="B4" s="404"/>
      <c r="C4" s="407"/>
      <c r="D4" s="410"/>
      <c r="E4" s="413"/>
      <c r="F4" s="413"/>
      <c r="G4" s="415" t="s">
        <v>167</v>
      </c>
      <c r="H4" s="417" t="s">
        <v>6</v>
      </c>
    </row>
    <row r="5" spans="1:9" ht="12" customHeight="1" x14ac:dyDescent="0.25">
      <c r="A5" s="401"/>
      <c r="B5" s="404"/>
      <c r="C5" s="408"/>
      <c r="D5" s="411"/>
      <c r="E5" s="414"/>
      <c r="F5" s="414"/>
      <c r="G5" s="416"/>
      <c r="H5" s="418"/>
    </row>
    <row r="6" spans="1:9" ht="12" customHeight="1" x14ac:dyDescent="0.25">
      <c r="A6" s="402"/>
      <c r="B6" s="405"/>
      <c r="C6" s="419" t="s">
        <v>183</v>
      </c>
      <c r="D6" s="420"/>
      <c r="E6" s="126" t="s">
        <v>170</v>
      </c>
      <c r="F6" s="398" t="s">
        <v>171</v>
      </c>
      <c r="G6" s="399"/>
      <c r="H6" s="399"/>
      <c r="I6" s="102"/>
    </row>
    <row r="7" spans="1:9" ht="12" customHeight="1" x14ac:dyDescent="0.25">
      <c r="A7" s="127"/>
      <c r="B7" s="128"/>
      <c r="C7" s="129"/>
      <c r="D7" s="129"/>
      <c r="E7" s="130"/>
      <c r="F7" s="130"/>
      <c r="G7" s="130"/>
      <c r="H7" s="130"/>
    </row>
    <row r="8" spans="1:9" ht="12" customHeight="1" x14ac:dyDescent="0.25">
      <c r="A8" s="131" t="s">
        <v>106</v>
      </c>
      <c r="B8" s="132" t="s">
        <v>159</v>
      </c>
      <c r="C8" s="133">
        <v>45</v>
      </c>
      <c r="D8" s="134">
        <v>7481</v>
      </c>
      <c r="E8" s="134">
        <v>973</v>
      </c>
      <c r="F8" s="134">
        <v>31107</v>
      </c>
      <c r="G8" s="134">
        <v>249312</v>
      </c>
      <c r="H8" s="134">
        <v>85955</v>
      </c>
      <c r="I8" s="135"/>
    </row>
    <row r="9" spans="1:9" ht="12" customHeight="1" x14ac:dyDescent="0.25">
      <c r="A9" s="136" t="s">
        <v>112</v>
      </c>
      <c r="B9" s="137" t="s">
        <v>113</v>
      </c>
      <c r="C9" s="133">
        <v>4</v>
      </c>
      <c r="D9" s="134">
        <v>1241</v>
      </c>
      <c r="E9" s="134">
        <v>170</v>
      </c>
      <c r="F9" s="134">
        <v>7914</v>
      </c>
      <c r="G9" s="134" t="s">
        <v>13</v>
      </c>
      <c r="H9" s="134" t="s">
        <v>13</v>
      </c>
    </row>
    <row r="10" spans="1:9" s="138" customFormat="1" ht="12" customHeight="1" x14ac:dyDescent="0.2">
      <c r="A10" s="131" t="s">
        <v>114</v>
      </c>
      <c r="B10" s="137" t="s">
        <v>115</v>
      </c>
      <c r="C10" s="133">
        <v>0</v>
      </c>
      <c r="D10" s="133">
        <v>0</v>
      </c>
      <c r="E10" s="133">
        <v>0</v>
      </c>
      <c r="F10" s="133">
        <v>0</v>
      </c>
      <c r="G10" s="133">
        <v>0</v>
      </c>
      <c r="H10" s="133">
        <v>0</v>
      </c>
    </row>
    <row r="11" spans="1:9" s="138" customFormat="1" ht="12" customHeight="1" x14ac:dyDescent="0.2">
      <c r="A11" s="131" t="s">
        <v>116</v>
      </c>
      <c r="B11" s="132" t="s">
        <v>158</v>
      </c>
      <c r="C11" s="133">
        <v>2</v>
      </c>
      <c r="D11" s="134" t="s">
        <v>13</v>
      </c>
      <c r="E11" s="134" t="s">
        <v>13</v>
      </c>
      <c r="F11" s="134" t="s">
        <v>13</v>
      </c>
      <c r="G11" s="134" t="s">
        <v>13</v>
      </c>
      <c r="H11" s="134" t="s">
        <v>13</v>
      </c>
    </row>
    <row r="12" spans="1:9" s="138" customFormat="1" ht="12" customHeight="1" x14ac:dyDescent="0.2">
      <c r="A12" s="131" t="s">
        <v>118</v>
      </c>
      <c r="B12" s="137" t="s">
        <v>1</v>
      </c>
      <c r="C12" s="133">
        <v>0</v>
      </c>
      <c r="D12" s="133">
        <v>0</v>
      </c>
      <c r="E12" s="133">
        <v>0</v>
      </c>
      <c r="F12" s="133">
        <v>0</v>
      </c>
      <c r="G12" s="133">
        <v>0</v>
      </c>
      <c r="H12" s="133">
        <v>0</v>
      </c>
    </row>
    <row r="13" spans="1:9" s="138" customFormat="1" ht="12" customHeight="1" x14ac:dyDescent="0.2">
      <c r="A13" s="131">
        <v>15</v>
      </c>
      <c r="B13" s="137" t="s">
        <v>251</v>
      </c>
      <c r="C13" s="133">
        <v>0</v>
      </c>
      <c r="D13" s="133">
        <v>0</v>
      </c>
      <c r="E13" s="133">
        <v>0</v>
      </c>
      <c r="F13" s="133">
        <v>0</v>
      </c>
      <c r="G13" s="133">
        <v>0</v>
      </c>
      <c r="H13" s="133">
        <v>0</v>
      </c>
    </row>
    <row r="14" spans="1:9" s="138" customFormat="1" ht="12" customHeight="1" x14ac:dyDescent="0.2">
      <c r="A14" s="139" t="s">
        <v>122</v>
      </c>
      <c r="B14" s="137" t="s">
        <v>278</v>
      </c>
      <c r="C14" s="133">
        <v>3</v>
      </c>
      <c r="D14" s="134">
        <v>260</v>
      </c>
      <c r="E14" s="134">
        <v>34</v>
      </c>
      <c r="F14" s="134">
        <v>1045</v>
      </c>
      <c r="G14" s="134">
        <v>3871</v>
      </c>
      <c r="H14" s="134" t="s">
        <v>13</v>
      </c>
    </row>
    <row r="15" spans="1:9" s="138" customFormat="1" ht="12" customHeight="1" x14ac:dyDescent="0.2">
      <c r="A15" s="131" t="s">
        <v>79</v>
      </c>
      <c r="B15" s="137" t="s">
        <v>80</v>
      </c>
      <c r="C15" s="133">
        <v>2</v>
      </c>
      <c r="D15" s="134" t="s">
        <v>13</v>
      </c>
      <c r="E15" s="134" t="s">
        <v>13</v>
      </c>
      <c r="F15" s="134" t="s">
        <v>13</v>
      </c>
      <c r="G15" s="134" t="s">
        <v>13</v>
      </c>
      <c r="H15" s="134" t="s">
        <v>13</v>
      </c>
    </row>
    <row r="16" spans="1:9" s="138" customFormat="1" ht="21.6" customHeight="1" x14ac:dyDescent="0.2">
      <c r="A16" s="139" t="s">
        <v>125</v>
      </c>
      <c r="B16" s="137" t="s">
        <v>243</v>
      </c>
      <c r="C16" s="133">
        <v>12</v>
      </c>
      <c r="D16" s="134">
        <v>4125</v>
      </c>
      <c r="E16" s="134">
        <v>566</v>
      </c>
      <c r="F16" s="134">
        <v>40789</v>
      </c>
      <c r="G16" s="134">
        <v>90801</v>
      </c>
      <c r="H16" s="134">
        <v>1097</v>
      </c>
    </row>
    <row r="17" spans="1:8" s="138" customFormat="1" ht="12" customHeight="1" x14ac:dyDescent="0.2">
      <c r="A17" s="139">
        <v>19</v>
      </c>
      <c r="B17" s="137" t="s">
        <v>128</v>
      </c>
      <c r="C17" s="133">
        <v>1</v>
      </c>
      <c r="D17" s="134" t="s">
        <v>13</v>
      </c>
      <c r="E17" s="134" t="s">
        <v>13</v>
      </c>
      <c r="F17" s="134" t="s">
        <v>13</v>
      </c>
      <c r="G17" s="134" t="s">
        <v>13</v>
      </c>
      <c r="H17" s="134" t="s">
        <v>13</v>
      </c>
    </row>
    <row r="18" spans="1:8" s="138" customFormat="1" ht="12" customHeight="1" x14ac:dyDescent="0.2">
      <c r="A18" s="131" t="s">
        <v>81</v>
      </c>
      <c r="B18" s="137" t="s">
        <v>56</v>
      </c>
      <c r="C18" s="133">
        <v>18</v>
      </c>
      <c r="D18" s="134">
        <v>2385</v>
      </c>
      <c r="E18" s="134">
        <v>317</v>
      </c>
      <c r="F18" s="134">
        <v>13565</v>
      </c>
      <c r="G18" s="134">
        <v>67896</v>
      </c>
      <c r="H18" s="134">
        <v>36617</v>
      </c>
    </row>
    <row r="19" spans="1:8" s="138" customFormat="1" ht="12" customHeight="1" x14ac:dyDescent="0.2">
      <c r="A19" s="139" t="s">
        <v>82</v>
      </c>
      <c r="B19" s="137" t="s">
        <v>83</v>
      </c>
      <c r="C19" s="133">
        <v>17</v>
      </c>
      <c r="D19" s="134">
        <v>5672</v>
      </c>
      <c r="E19" s="134">
        <v>777</v>
      </c>
      <c r="F19" s="134">
        <v>37199</v>
      </c>
      <c r="G19" s="134">
        <v>608890</v>
      </c>
      <c r="H19" s="134">
        <v>496378</v>
      </c>
    </row>
    <row r="20" spans="1:8" s="138" customFormat="1" ht="12" customHeight="1" x14ac:dyDescent="0.2">
      <c r="A20" s="131" t="s">
        <v>131</v>
      </c>
      <c r="B20" s="137" t="s">
        <v>2</v>
      </c>
      <c r="C20" s="133">
        <v>10</v>
      </c>
      <c r="D20" s="134">
        <v>1204</v>
      </c>
      <c r="E20" s="134">
        <v>156</v>
      </c>
      <c r="F20" s="134">
        <v>4638</v>
      </c>
      <c r="G20" s="134">
        <v>31724</v>
      </c>
      <c r="H20" s="134">
        <v>15878</v>
      </c>
    </row>
    <row r="21" spans="1:8" s="138" customFormat="1" ht="21.6" customHeight="1" x14ac:dyDescent="0.2">
      <c r="A21" s="139" t="s">
        <v>133</v>
      </c>
      <c r="B21" s="137" t="s">
        <v>216</v>
      </c>
      <c r="C21" s="133">
        <v>4</v>
      </c>
      <c r="D21" s="134">
        <v>362</v>
      </c>
      <c r="E21" s="134">
        <v>49</v>
      </c>
      <c r="F21" s="134">
        <v>1796</v>
      </c>
      <c r="G21" s="134">
        <v>3630</v>
      </c>
      <c r="H21" s="134" t="s">
        <v>13</v>
      </c>
    </row>
    <row r="22" spans="1:8" s="138" customFormat="1" ht="12" customHeight="1" x14ac:dyDescent="0.2">
      <c r="A22" s="131" t="s">
        <v>84</v>
      </c>
      <c r="B22" s="137" t="s">
        <v>57</v>
      </c>
      <c r="C22" s="133">
        <v>7</v>
      </c>
      <c r="D22" s="134">
        <v>833</v>
      </c>
      <c r="E22" s="134">
        <v>102</v>
      </c>
      <c r="F22" s="134">
        <v>4416</v>
      </c>
      <c r="G22" s="134">
        <v>41335</v>
      </c>
      <c r="H22" s="134">
        <v>23142</v>
      </c>
    </row>
    <row r="23" spans="1:8" s="138" customFormat="1" ht="12" customHeight="1" x14ac:dyDescent="0.2">
      <c r="A23" s="131" t="s">
        <v>85</v>
      </c>
      <c r="B23" s="137" t="s">
        <v>58</v>
      </c>
      <c r="C23" s="133">
        <v>23</v>
      </c>
      <c r="D23" s="134">
        <v>3581</v>
      </c>
      <c r="E23" s="134">
        <v>461</v>
      </c>
      <c r="F23" s="134">
        <v>19345</v>
      </c>
      <c r="G23" s="134">
        <v>102141</v>
      </c>
      <c r="H23" s="134">
        <v>23465</v>
      </c>
    </row>
    <row r="24" spans="1:8" s="138" customFormat="1" ht="21.6" customHeight="1" x14ac:dyDescent="0.2">
      <c r="A24" s="139" t="s">
        <v>86</v>
      </c>
      <c r="B24" s="137" t="s">
        <v>244</v>
      </c>
      <c r="C24" s="133">
        <v>51</v>
      </c>
      <c r="D24" s="134">
        <v>10104</v>
      </c>
      <c r="E24" s="134">
        <v>1395</v>
      </c>
      <c r="F24" s="134">
        <v>59557</v>
      </c>
      <c r="G24" s="134">
        <v>320110</v>
      </c>
      <c r="H24" s="134">
        <v>207561</v>
      </c>
    </row>
    <row r="25" spans="1:8" s="138" customFormat="1" ht="12" customHeight="1" x14ac:dyDescent="0.2">
      <c r="A25" s="140" t="s">
        <v>87</v>
      </c>
      <c r="B25" s="137" t="s">
        <v>88</v>
      </c>
      <c r="C25" s="133">
        <v>23</v>
      </c>
      <c r="D25" s="134">
        <v>7702</v>
      </c>
      <c r="E25" s="134">
        <v>997</v>
      </c>
      <c r="F25" s="134">
        <v>43233</v>
      </c>
      <c r="G25" s="134">
        <v>244086</v>
      </c>
      <c r="H25" s="134">
        <v>107440</v>
      </c>
    </row>
    <row r="26" spans="1:8" s="138" customFormat="1" ht="12" customHeight="1" x14ac:dyDescent="0.2">
      <c r="A26" s="131" t="s">
        <v>89</v>
      </c>
      <c r="B26" s="137" t="s">
        <v>59</v>
      </c>
      <c r="C26" s="133">
        <v>33</v>
      </c>
      <c r="D26" s="134">
        <v>11751</v>
      </c>
      <c r="E26" s="134">
        <v>1565</v>
      </c>
      <c r="F26" s="134">
        <v>66962</v>
      </c>
      <c r="G26" s="134">
        <v>326102</v>
      </c>
      <c r="H26" s="134">
        <v>248812</v>
      </c>
    </row>
    <row r="27" spans="1:8" s="138" customFormat="1" ht="12" customHeight="1" x14ac:dyDescent="0.2">
      <c r="A27" s="131" t="s">
        <v>138</v>
      </c>
      <c r="B27" s="137" t="s">
        <v>164</v>
      </c>
      <c r="C27" s="133">
        <v>4</v>
      </c>
      <c r="D27" s="134">
        <v>816</v>
      </c>
      <c r="E27" s="134">
        <v>102</v>
      </c>
      <c r="F27" s="134">
        <v>4458</v>
      </c>
      <c r="G27" s="134">
        <v>26674</v>
      </c>
      <c r="H27" s="134">
        <v>16606</v>
      </c>
    </row>
    <row r="28" spans="1:8" s="138" customFormat="1" ht="12" customHeight="1" x14ac:dyDescent="0.2">
      <c r="A28" s="131" t="s">
        <v>140</v>
      </c>
      <c r="B28" s="137" t="s">
        <v>141</v>
      </c>
      <c r="C28" s="133">
        <v>7</v>
      </c>
      <c r="D28" s="134">
        <v>5318</v>
      </c>
      <c r="E28" s="134">
        <v>822</v>
      </c>
      <c r="F28" s="134">
        <v>38127</v>
      </c>
      <c r="G28" s="134">
        <v>275514</v>
      </c>
      <c r="H28" s="134" t="s">
        <v>13</v>
      </c>
    </row>
    <row r="29" spans="1:8" s="138" customFormat="1" ht="12" customHeight="1" x14ac:dyDescent="0.2">
      <c r="A29" s="131" t="s">
        <v>142</v>
      </c>
      <c r="B29" s="137" t="s">
        <v>229</v>
      </c>
      <c r="C29" s="133">
        <v>1</v>
      </c>
      <c r="D29" s="134" t="s">
        <v>13</v>
      </c>
      <c r="E29" s="134" t="s">
        <v>13</v>
      </c>
      <c r="F29" s="134" t="s">
        <v>13</v>
      </c>
      <c r="G29" s="134" t="s">
        <v>13</v>
      </c>
      <c r="H29" s="134" t="s">
        <v>13</v>
      </c>
    </row>
    <row r="30" spans="1:8" s="138" customFormat="1" ht="12" customHeight="1" x14ac:dyDescent="0.2">
      <c r="A30" s="131" t="s">
        <v>144</v>
      </c>
      <c r="B30" s="137" t="s">
        <v>160</v>
      </c>
      <c r="C30" s="133">
        <v>22</v>
      </c>
      <c r="D30" s="134">
        <v>3526</v>
      </c>
      <c r="E30" s="134">
        <v>468</v>
      </c>
      <c r="F30" s="134">
        <v>15694</v>
      </c>
      <c r="G30" s="134">
        <v>76973</v>
      </c>
      <c r="H30" s="134">
        <v>57013</v>
      </c>
    </row>
    <row r="31" spans="1:8" s="138" customFormat="1" ht="21.6" customHeight="1" x14ac:dyDescent="0.2">
      <c r="A31" s="139" t="s">
        <v>146</v>
      </c>
      <c r="B31" s="137" t="s">
        <v>245</v>
      </c>
      <c r="C31" s="133">
        <v>30</v>
      </c>
      <c r="D31" s="134">
        <v>5794</v>
      </c>
      <c r="E31" s="134">
        <v>758</v>
      </c>
      <c r="F31" s="134">
        <v>34805</v>
      </c>
      <c r="G31" s="134">
        <v>103095</v>
      </c>
      <c r="H31" s="134">
        <v>21060</v>
      </c>
    </row>
    <row r="32" spans="1:8" s="138" customFormat="1" ht="12" customHeight="1" x14ac:dyDescent="0.2">
      <c r="A32" s="141" t="s">
        <v>224</v>
      </c>
      <c r="B32" s="137" t="s">
        <v>3</v>
      </c>
      <c r="C32" s="133">
        <v>95</v>
      </c>
      <c r="D32" s="134">
        <v>17198</v>
      </c>
      <c r="E32" s="134">
        <v>2236</v>
      </c>
      <c r="F32" s="134">
        <v>91122</v>
      </c>
      <c r="G32" s="134">
        <v>511124</v>
      </c>
      <c r="H32" s="134">
        <v>228819</v>
      </c>
    </row>
    <row r="33" spans="1:11" s="138" customFormat="1" ht="12" customHeight="1" x14ac:dyDescent="0.2">
      <c r="A33" s="141" t="s">
        <v>225</v>
      </c>
      <c r="B33" s="137" t="s">
        <v>4</v>
      </c>
      <c r="C33" s="133">
        <v>126</v>
      </c>
      <c r="D33" s="134">
        <v>32358</v>
      </c>
      <c r="E33" s="134">
        <v>4401</v>
      </c>
      <c r="F33" s="134">
        <v>188257</v>
      </c>
      <c r="G33" s="134">
        <v>886549</v>
      </c>
      <c r="H33" s="134">
        <v>539104</v>
      </c>
    </row>
    <row r="34" spans="1:11" ht="12" customHeight="1" x14ac:dyDescent="0.25">
      <c r="A34" s="141" t="s">
        <v>213</v>
      </c>
      <c r="B34" s="137" t="s">
        <v>54</v>
      </c>
      <c r="C34" s="133">
        <v>12</v>
      </c>
      <c r="D34" s="134" t="s">
        <v>13</v>
      </c>
      <c r="E34" s="134" t="s">
        <v>13</v>
      </c>
      <c r="F34" s="134" t="s">
        <v>13</v>
      </c>
      <c r="G34" s="134" t="s">
        <v>13</v>
      </c>
      <c r="H34" s="134" t="s">
        <v>13</v>
      </c>
      <c r="I34" s="138"/>
      <c r="J34" s="138"/>
      <c r="K34" s="138"/>
    </row>
    <row r="35" spans="1:11" ht="12" customHeight="1" x14ac:dyDescent="0.25">
      <c r="A35" s="141" t="s">
        <v>214</v>
      </c>
      <c r="B35" s="137" t="s">
        <v>55</v>
      </c>
      <c r="C35" s="133">
        <v>85</v>
      </c>
      <c r="D35" s="134">
        <v>19435</v>
      </c>
      <c r="E35" s="134">
        <v>2617</v>
      </c>
      <c r="F35" s="134">
        <v>121163</v>
      </c>
      <c r="G35" s="134">
        <v>989719</v>
      </c>
      <c r="H35" s="134">
        <v>592836</v>
      </c>
      <c r="I35" s="138"/>
      <c r="J35" s="138"/>
      <c r="K35" s="138"/>
    </row>
    <row r="36" spans="1:11" s="138" customFormat="1" ht="12" customHeight="1" x14ac:dyDescent="0.2">
      <c r="A36" s="141" t="s">
        <v>215</v>
      </c>
      <c r="B36" s="137" t="s">
        <v>5</v>
      </c>
      <c r="C36" s="133">
        <v>1</v>
      </c>
      <c r="D36" s="142" t="s">
        <v>13</v>
      </c>
      <c r="E36" s="142" t="s">
        <v>13</v>
      </c>
      <c r="F36" s="142" t="s">
        <v>13</v>
      </c>
      <c r="G36" s="142" t="s">
        <v>13</v>
      </c>
      <c r="H36" s="142" t="s">
        <v>13</v>
      </c>
    </row>
    <row r="37" spans="1:11" ht="12" customHeight="1" x14ac:dyDescent="0.25">
      <c r="A37" s="143" t="s">
        <v>223</v>
      </c>
      <c r="B37" s="144" t="s">
        <v>11</v>
      </c>
      <c r="C37" s="145">
        <v>319</v>
      </c>
      <c r="D37" s="142">
        <v>72674</v>
      </c>
      <c r="E37" s="142">
        <v>9783</v>
      </c>
      <c r="F37" s="142">
        <v>428133</v>
      </c>
      <c r="G37" s="142">
        <v>3389684</v>
      </c>
      <c r="H37" s="142">
        <v>1704625</v>
      </c>
      <c r="I37" s="146"/>
      <c r="J37" s="146"/>
      <c r="K37" s="146"/>
    </row>
    <row r="38" spans="1:11" x14ac:dyDescent="0.25">
      <c r="A38" s="132"/>
      <c r="B38" s="137"/>
      <c r="C38" s="133"/>
      <c r="D38" s="133"/>
      <c r="E38" s="133"/>
      <c r="F38" s="133"/>
      <c r="G38" s="133"/>
      <c r="H38" s="133"/>
    </row>
    <row r="39" spans="1:11" x14ac:dyDescent="0.25">
      <c r="C39" s="133"/>
      <c r="D39" s="133"/>
      <c r="E39" s="133"/>
      <c r="F39" s="133"/>
      <c r="G39" s="133"/>
      <c r="H39" s="133"/>
    </row>
    <row r="40" spans="1:11" x14ac:dyDescent="0.25">
      <c r="C40" s="133"/>
      <c r="D40" s="133"/>
      <c r="E40" s="133"/>
      <c r="F40" s="133"/>
      <c r="G40" s="133"/>
      <c r="H40" s="133"/>
    </row>
    <row r="41" spans="1:11" x14ac:dyDescent="0.25">
      <c r="C41" s="133"/>
      <c r="D41" s="133"/>
      <c r="E41" s="133"/>
      <c r="F41" s="133"/>
      <c r="G41" s="133"/>
      <c r="H41" s="133"/>
    </row>
    <row r="42" spans="1:11" x14ac:dyDescent="0.25">
      <c r="C42" s="133"/>
      <c r="D42" s="133"/>
      <c r="E42" s="133"/>
      <c r="F42" s="133"/>
      <c r="G42" s="133"/>
      <c r="H42" s="133"/>
    </row>
    <row r="43" spans="1:11" x14ac:dyDescent="0.25">
      <c r="C43" s="145"/>
      <c r="D43" s="145"/>
      <c r="E43" s="145"/>
      <c r="F43" s="145"/>
      <c r="G43" s="145"/>
      <c r="H43" s="145"/>
    </row>
  </sheetData>
  <mergeCells count="12">
    <mergeCell ref="G3:H3"/>
    <mergeCell ref="F6:H6"/>
    <mergeCell ref="A1:H1"/>
    <mergeCell ref="A3:A6"/>
    <mergeCell ref="B3:B6"/>
    <mergeCell ref="C3:C5"/>
    <mergeCell ref="D3:D5"/>
    <mergeCell ref="E3:E5"/>
    <mergeCell ref="F3:F5"/>
    <mergeCell ref="G4:G5"/>
    <mergeCell ref="H4:H5"/>
    <mergeCell ref="C6:D6"/>
  </mergeCells>
  <phoneticPr fontId="4" type="noConversion"/>
  <hyperlinks>
    <hyperlink ref="A1:H1" location="Inhaltsverzeichnis!A18" display="Inhaltsverzeichnis!A18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8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0"/>
  <dimension ref="A1:N91"/>
  <sheetViews>
    <sheetView zoomScaleNormal="100" workbookViewId="0">
      <pane ySplit="6" topLeftCell="A7" activePane="bottomLeft" state="frozen"/>
      <selection sqref="A1:N12"/>
      <selection pane="bottomLeft" activeCell="A7" sqref="A7"/>
    </sheetView>
  </sheetViews>
  <sheetFormatPr baseColWidth="10" defaultColWidth="11.5703125" defaultRowHeight="11.25" x14ac:dyDescent="0.2"/>
  <cols>
    <col min="1" max="1" width="13" style="71" customWidth="1"/>
    <col min="2" max="6" width="12.5703125" style="71" customWidth="1"/>
    <col min="7" max="7" width="3.28515625" style="71" customWidth="1"/>
    <col min="8" max="16384" width="11.5703125" style="71"/>
  </cols>
  <sheetData>
    <row r="1" spans="1:7" ht="24" customHeight="1" x14ac:dyDescent="0.25">
      <c r="A1" s="421" t="s">
        <v>309</v>
      </c>
      <c r="B1" s="421"/>
      <c r="C1" s="421"/>
      <c r="D1" s="421"/>
      <c r="E1" s="421"/>
      <c r="F1" s="421"/>
      <c r="G1" s="17"/>
    </row>
    <row r="2" spans="1:7" ht="12" customHeight="1" x14ac:dyDescent="0.2">
      <c r="A2" s="149" t="s">
        <v>0</v>
      </c>
      <c r="B2" s="150"/>
      <c r="C2" s="151"/>
      <c r="D2" s="151"/>
      <c r="E2" s="151"/>
      <c r="F2" s="152"/>
    </row>
    <row r="3" spans="1:7" ht="12" customHeight="1" x14ac:dyDescent="0.2">
      <c r="A3" s="359" t="s">
        <v>161</v>
      </c>
      <c r="B3" s="424" t="s">
        <v>162</v>
      </c>
      <c r="C3" s="424" t="s">
        <v>239</v>
      </c>
      <c r="D3" s="371" t="s">
        <v>166</v>
      </c>
      <c r="E3" s="372"/>
      <c r="F3" s="372"/>
      <c r="G3" s="153"/>
    </row>
    <row r="4" spans="1:7" ht="12" customHeight="1" x14ac:dyDescent="0.2">
      <c r="A4" s="422"/>
      <c r="B4" s="425"/>
      <c r="C4" s="425"/>
      <c r="D4" s="368" t="s">
        <v>7</v>
      </c>
      <c r="E4" s="375" t="s">
        <v>184</v>
      </c>
      <c r="F4" s="376"/>
      <c r="G4" s="153"/>
    </row>
    <row r="5" spans="1:7" ht="12" customHeight="1" x14ac:dyDescent="0.2">
      <c r="A5" s="422"/>
      <c r="B5" s="426"/>
      <c r="C5" s="426"/>
      <c r="D5" s="370"/>
      <c r="E5" s="69" t="s">
        <v>167</v>
      </c>
      <c r="F5" s="70" t="s">
        <v>168</v>
      </c>
      <c r="G5" s="153"/>
    </row>
    <row r="6" spans="1:7" ht="12" customHeight="1" x14ac:dyDescent="0.2">
      <c r="A6" s="423"/>
      <c r="B6" s="377" t="s">
        <v>169</v>
      </c>
      <c r="C6" s="378"/>
      <c r="D6" s="427" t="s">
        <v>171</v>
      </c>
      <c r="E6" s="428"/>
      <c r="F6" s="428"/>
      <c r="G6" s="153"/>
    </row>
    <row r="7" spans="1:7" ht="12" customHeight="1" x14ac:dyDescent="0.2">
      <c r="A7" s="72"/>
      <c r="B7" s="154"/>
      <c r="C7" s="154"/>
      <c r="D7" s="154"/>
      <c r="E7" s="154"/>
      <c r="F7" s="155"/>
      <c r="G7" s="153"/>
    </row>
    <row r="8" spans="1:7" ht="12" customHeight="1" x14ac:dyDescent="0.2">
      <c r="A8" s="156">
        <v>2011</v>
      </c>
      <c r="B8" s="74">
        <v>453</v>
      </c>
      <c r="C8" s="157">
        <v>79296</v>
      </c>
      <c r="D8" s="157">
        <v>20932108</v>
      </c>
      <c r="E8" s="157">
        <v>9401146</v>
      </c>
      <c r="F8" s="157">
        <v>3526479</v>
      </c>
      <c r="G8" s="153"/>
    </row>
    <row r="9" spans="1:7" ht="12" customHeight="1" x14ac:dyDescent="0.2">
      <c r="A9" s="156">
        <v>2012</v>
      </c>
      <c r="B9" s="74">
        <v>451</v>
      </c>
      <c r="C9" s="157">
        <v>80048</v>
      </c>
      <c r="D9" s="157">
        <v>19229945</v>
      </c>
      <c r="E9" s="157">
        <v>10170417</v>
      </c>
      <c r="F9" s="157">
        <v>3416098</v>
      </c>
      <c r="G9" s="153"/>
    </row>
    <row r="10" spans="1:7" ht="12" customHeight="1" x14ac:dyDescent="0.2">
      <c r="A10" s="156">
        <v>2013</v>
      </c>
      <c r="B10" s="158">
        <v>442</v>
      </c>
      <c r="C10" s="159">
        <v>79285</v>
      </c>
      <c r="D10" s="159">
        <v>19123489</v>
      </c>
      <c r="E10" s="159">
        <v>10261722</v>
      </c>
      <c r="F10" s="159">
        <v>3438019</v>
      </c>
      <c r="G10" s="153"/>
    </row>
    <row r="11" spans="1:7" ht="12" customHeight="1" x14ac:dyDescent="0.2">
      <c r="A11" s="156">
        <v>2014</v>
      </c>
      <c r="B11" s="158">
        <v>436</v>
      </c>
      <c r="C11" s="159">
        <v>78953</v>
      </c>
      <c r="D11" s="159">
        <v>19562324</v>
      </c>
      <c r="E11" s="159">
        <v>10636935</v>
      </c>
      <c r="F11" s="159">
        <v>3757390</v>
      </c>
      <c r="G11" s="153"/>
    </row>
    <row r="12" spans="1:7" ht="12" customHeight="1" x14ac:dyDescent="0.2">
      <c r="A12" s="156">
        <v>2015</v>
      </c>
      <c r="B12" s="158">
        <v>428</v>
      </c>
      <c r="C12" s="159">
        <v>79670</v>
      </c>
      <c r="D12" s="159">
        <v>19023309</v>
      </c>
      <c r="E12" s="159">
        <v>9735003</v>
      </c>
      <c r="F12" s="159">
        <v>3354004</v>
      </c>
      <c r="G12" s="153"/>
    </row>
    <row r="13" spans="1:7" ht="12" customHeight="1" x14ac:dyDescent="0.2">
      <c r="A13" s="156">
        <v>2016</v>
      </c>
      <c r="B13" s="158">
        <v>436</v>
      </c>
      <c r="C13" s="159">
        <v>78323</v>
      </c>
      <c r="D13" s="159">
        <v>19010513</v>
      </c>
      <c r="E13" s="159">
        <v>10384535</v>
      </c>
      <c r="F13" s="159">
        <v>3433801</v>
      </c>
      <c r="G13" s="153"/>
    </row>
    <row r="14" spans="1:7" ht="12" customHeight="1" x14ac:dyDescent="0.2">
      <c r="A14" s="156">
        <v>2017</v>
      </c>
      <c r="B14" s="158">
        <v>434</v>
      </c>
      <c r="C14" s="159">
        <v>77666</v>
      </c>
      <c r="D14" s="159">
        <v>18714938</v>
      </c>
      <c r="E14" s="159">
        <v>10477079</v>
      </c>
      <c r="F14" s="159">
        <v>3639935</v>
      </c>
      <c r="G14" s="153"/>
    </row>
    <row r="15" spans="1:7" ht="12" customHeight="1" x14ac:dyDescent="0.2">
      <c r="A15" s="156">
        <v>2018</v>
      </c>
      <c r="B15" s="158">
        <v>437</v>
      </c>
      <c r="C15" s="159">
        <v>78885</v>
      </c>
      <c r="D15" s="159">
        <v>19082272</v>
      </c>
      <c r="E15" s="159">
        <v>10456086</v>
      </c>
      <c r="F15" s="159">
        <v>3881630</v>
      </c>
      <c r="G15" s="153"/>
    </row>
    <row r="16" spans="1:7" ht="12" customHeight="1" x14ac:dyDescent="0.2">
      <c r="A16" s="156">
        <v>2019</v>
      </c>
      <c r="B16" s="158">
        <v>431</v>
      </c>
      <c r="C16" s="159">
        <v>77502</v>
      </c>
      <c r="D16" s="159">
        <v>19087972</v>
      </c>
      <c r="E16" s="159">
        <v>10323793</v>
      </c>
      <c r="F16" s="159">
        <v>3805996</v>
      </c>
      <c r="G16" s="153"/>
    </row>
    <row r="17" spans="1:7" ht="12" customHeight="1" x14ac:dyDescent="0.2">
      <c r="A17" s="156">
        <v>2020</v>
      </c>
      <c r="B17" s="158">
        <v>435</v>
      </c>
      <c r="C17" s="159">
        <v>71302</v>
      </c>
      <c r="D17" s="159">
        <v>19375038</v>
      </c>
      <c r="E17" s="159">
        <v>10149268</v>
      </c>
      <c r="F17" s="159">
        <v>3984414</v>
      </c>
      <c r="G17" s="153"/>
    </row>
    <row r="18" spans="1:7" ht="12" customHeight="1" x14ac:dyDescent="0.2">
      <c r="A18" s="156">
        <v>2021</v>
      </c>
      <c r="B18" s="158">
        <v>412</v>
      </c>
      <c r="C18" s="159">
        <v>69122</v>
      </c>
      <c r="D18" s="159">
        <v>19735032</v>
      </c>
      <c r="E18" s="159">
        <v>10552697</v>
      </c>
      <c r="F18" s="159">
        <v>3901201</v>
      </c>
      <c r="G18" s="153"/>
    </row>
    <row r="19" spans="1:7" ht="12" customHeight="1" x14ac:dyDescent="0.2">
      <c r="A19" s="156">
        <v>2022</v>
      </c>
      <c r="B19" s="158">
        <v>410</v>
      </c>
      <c r="C19" s="159">
        <v>70512</v>
      </c>
      <c r="D19" s="159">
        <v>32605316</v>
      </c>
      <c r="E19" s="159">
        <v>13069910</v>
      </c>
      <c r="F19" s="159">
        <v>4474982</v>
      </c>
      <c r="G19" s="153"/>
    </row>
    <row r="20" spans="1:7" ht="12" customHeight="1" x14ac:dyDescent="0.2">
      <c r="A20" s="156">
        <v>2023</v>
      </c>
      <c r="B20" s="158">
        <v>425</v>
      </c>
      <c r="C20" s="159">
        <v>71437</v>
      </c>
      <c r="D20" s="159">
        <v>30145008</v>
      </c>
      <c r="E20" s="159">
        <v>13830100</v>
      </c>
      <c r="F20" s="159">
        <v>5071238</v>
      </c>
      <c r="G20" s="153"/>
    </row>
    <row r="21" spans="1:7" ht="12" customHeight="1" x14ac:dyDescent="0.2">
      <c r="A21" s="156">
        <v>2024</v>
      </c>
      <c r="B21" s="74">
        <v>444</v>
      </c>
      <c r="C21" s="157">
        <v>71470</v>
      </c>
      <c r="D21" s="157">
        <v>29916442</v>
      </c>
      <c r="E21" s="157">
        <v>14251137</v>
      </c>
      <c r="F21" s="157">
        <v>5330204</v>
      </c>
      <c r="G21" s="153"/>
    </row>
    <row r="22" spans="1:7" ht="12" customHeight="1" x14ac:dyDescent="0.2">
      <c r="A22" s="156">
        <v>2025</v>
      </c>
      <c r="B22" s="74">
        <v>455</v>
      </c>
      <c r="C22" s="157">
        <v>72113</v>
      </c>
      <c r="D22" s="157">
        <v>29654242</v>
      </c>
      <c r="E22" s="157">
        <v>14080411</v>
      </c>
      <c r="F22" s="157">
        <v>5295115</v>
      </c>
      <c r="G22" s="153"/>
    </row>
    <row r="23" spans="1:7" ht="12" customHeight="1" x14ac:dyDescent="0.2">
      <c r="A23" s="82"/>
      <c r="B23" s="74"/>
      <c r="C23" s="157"/>
      <c r="D23" s="157"/>
      <c r="E23" s="157"/>
      <c r="F23" s="157"/>
      <c r="G23" s="153"/>
    </row>
    <row r="24" spans="1:7" ht="12" customHeight="1" x14ac:dyDescent="0.2">
      <c r="A24" s="160">
        <v>2025</v>
      </c>
      <c r="C24" s="161"/>
      <c r="D24" s="161"/>
      <c r="E24" s="161"/>
      <c r="F24" s="161"/>
      <c r="G24" s="162"/>
    </row>
    <row r="25" spans="1:7" ht="12" customHeight="1" x14ac:dyDescent="0.2">
      <c r="A25" s="83" t="s">
        <v>172</v>
      </c>
      <c r="B25" s="74">
        <v>446</v>
      </c>
      <c r="C25" s="157">
        <v>71619</v>
      </c>
      <c r="D25" s="157">
        <v>2396529</v>
      </c>
      <c r="E25" s="157">
        <v>1223139</v>
      </c>
      <c r="F25" s="157">
        <v>491301</v>
      </c>
      <c r="G25" s="162"/>
    </row>
    <row r="26" spans="1:7" ht="12" customHeight="1" x14ac:dyDescent="0.2">
      <c r="A26" s="83" t="s">
        <v>173</v>
      </c>
      <c r="B26" s="163">
        <v>456</v>
      </c>
      <c r="C26" s="159">
        <v>72018</v>
      </c>
      <c r="D26" s="159">
        <v>2367198</v>
      </c>
      <c r="E26" s="159">
        <v>1137842</v>
      </c>
      <c r="F26" s="159">
        <v>458255</v>
      </c>
      <c r="G26" s="153"/>
    </row>
    <row r="27" spans="1:7" ht="12" customHeight="1" x14ac:dyDescent="0.2">
      <c r="A27" s="83" t="s">
        <v>62</v>
      </c>
      <c r="B27" s="163">
        <v>462</v>
      </c>
      <c r="C27" s="159">
        <v>72192</v>
      </c>
      <c r="D27" s="159">
        <v>2535176</v>
      </c>
      <c r="E27" s="159">
        <v>1225547</v>
      </c>
      <c r="F27" s="159">
        <v>460609</v>
      </c>
      <c r="G27" s="153"/>
    </row>
    <row r="28" spans="1:7" ht="12" customHeight="1" x14ac:dyDescent="0.2">
      <c r="A28" s="83" t="s">
        <v>174</v>
      </c>
      <c r="B28" s="163">
        <v>455</v>
      </c>
      <c r="C28" s="159">
        <v>71943</v>
      </c>
      <c r="D28" s="159">
        <v>7298903</v>
      </c>
      <c r="E28" s="159">
        <v>3586528</v>
      </c>
      <c r="F28" s="159">
        <v>1410166</v>
      </c>
      <c r="G28" s="153"/>
    </row>
    <row r="29" spans="1:7" ht="12" customHeight="1" x14ac:dyDescent="0.2">
      <c r="A29" s="83" t="s">
        <v>63</v>
      </c>
      <c r="B29" s="163">
        <v>458</v>
      </c>
      <c r="C29" s="159">
        <v>72631</v>
      </c>
      <c r="D29" s="159">
        <v>2341885</v>
      </c>
      <c r="E29" s="159">
        <v>1118827</v>
      </c>
      <c r="F29" s="159">
        <v>476176</v>
      </c>
      <c r="G29" s="153"/>
    </row>
    <row r="30" spans="1:7" ht="12" customHeight="1" x14ac:dyDescent="0.2">
      <c r="A30" s="83" t="s">
        <v>64</v>
      </c>
      <c r="B30" s="163">
        <v>458</v>
      </c>
      <c r="C30" s="159">
        <v>72763</v>
      </c>
      <c r="D30" s="159">
        <v>2341790</v>
      </c>
      <c r="E30" s="159">
        <v>1112014</v>
      </c>
      <c r="F30" s="159">
        <v>450076</v>
      </c>
      <c r="G30" s="153"/>
    </row>
    <row r="31" spans="1:7" ht="12" customHeight="1" x14ac:dyDescent="0.2">
      <c r="A31" s="83" t="s">
        <v>65</v>
      </c>
      <c r="B31" s="163">
        <v>459</v>
      </c>
      <c r="C31" s="159">
        <v>72768</v>
      </c>
      <c r="D31" s="159">
        <v>2648086</v>
      </c>
      <c r="E31" s="159">
        <v>1328139</v>
      </c>
      <c r="F31" s="159">
        <v>503565</v>
      </c>
      <c r="G31" s="153"/>
    </row>
    <row r="32" spans="1:7" ht="12" customHeight="1" x14ac:dyDescent="0.2">
      <c r="A32" s="83" t="s">
        <v>175</v>
      </c>
      <c r="B32" s="163">
        <v>458</v>
      </c>
      <c r="C32" s="159">
        <v>72721</v>
      </c>
      <c r="D32" s="159">
        <v>7331761</v>
      </c>
      <c r="E32" s="159">
        <v>3558980</v>
      </c>
      <c r="F32" s="159">
        <v>1429817</v>
      </c>
      <c r="G32" s="153"/>
    </row>
    <row r="33" spans="1:14" ht="12" customHeight="1" x14ac:dyDescent="0.2">
      <c r="A33" s="83" t="s">
        <v>77</v>
      </c>
      <c r="B33" s="163">
        <v>457</v>
      </c>
      <c r="C33" s="159">
        <v>72332</v>
      </c>
      <c r="D33" s="159">
        <v>14630664</v>
      </c>
      <c r="E33" s="159">
        <v>7145508</v>
      </c>
      <c r="F33" s="159">
        <v>2839983</v>
      </c>
      <c r="G33" s="153"/>
    </row>
    <row r="34" spans="1:14" ht="12" customHeight="1" x14ac:dyDescent="0.2">
      <c r="A34" s="83" t="s">
        <v>66</v>
      </c>
      <c r="B34" s="164">
        <v>455</v>
      </c>
      <c r="C34" s="165">
        <v>72345</v>
      </c>
      <c r="D34" s="165">
        <v>2582370</v>
      </c>
      <c r="E34" s="165">
        <v>1220025</v>
      </c>
      <c r="F34" s="165">
        <v>442121</v>
      </c>
      <c r="G34" s="153"/>
    </row>
    <row r="35" spans="1:14" ht="12" customHeight="1" x14ac:dyDescent="0.2">
      <c r="A35" s="83" t="s">
        <v>176</v>
      </c>
      <c r="B35" s="164">
        <v>455</v>
      </c>
      <c r="C35" s="165">
        <v>72031</v>
      </c>
      <c r="D35" s="165">
        <v>2312013</v>
      </c>
      <c r="E35" s="165">
        <v>1075185</v>
      </c>
      <c r="F35" s="165">
        <v>335823</v>
      </c>
      <c r="G35" s="153"/>
    </row>
    <row r="36" spans="1:14" ht="12" customHeight="1" x14ac:dyDescent="0.2">
      <c r="A36" s="83" t="s">
        <v>177</v>
      </c>
      <c r="B36" s="163">
        <v>455</v>
      </c>
      <c r="C36" s="159">
        <v>72155</v>
      </c>
      <c r="D36" s="159">
        <v>2716408</v>
      </c>
      <c r="E36" s="159">
        <v>1265399</v>
      </c>
      <c r="F36" s="159">
        <v>467114</v>
      </c>
      <c r="G36" s="153"/>
    </row>
    <row r="37" spans="1:14" ht="12" customHeight="1" x14ac:dyDescent="0.2">
      <c r="A37" s="83" t="s">
        <v>178</v>
      </c>
      <c r="B37" s="163">
        <v>455</v>
      </c>
      <c r="C37" s="159">
        <v>72177</v>
      </c>
      <c r="D37" s="159">
        <v>7610791</v>
      </c>
      <c r="E37" s="159">
        <v>3560609</v>
      </c>
      <c r="F37" s="159">
        <v>1245058</v>
      </c>
      <c r="G37" s="153"/>
    </row>
    <row r="38" spans="1:14" ht="12" customHeight="1" x14ac:dyDescent="0.2">
      <c r="A38" s="83" t="s">
        <v>179</v>
      </c>
      <c r="B38" s="163">
        <v>457</v>
      </c>
      <c r="C38" s="159">
        <v>71827</v>
      </c>
      <c r="D38" s="159">
        <v>2521630</v>
      </c>
      <c r="E38" s="159">
        <v>1160241</v>
      </c>
      <c r="F38" s="159">
        <v>423678</v>
      </c>
      <c r="G38" s="153"/>
    </row>
    <row r="39" spans="1:14" ht="12" customHeight="1" x14ac:dyDescent="0.2">
      <c r="A39" s="83" t="s">
        <v>180</v>
      </c>
      <c r="B39" s="163">
        <v>455</v>
      </c>
      <c r="C39" s="159">
        <v>71679</v>
      </c>
      <c r="D39" s="159">
        <v>2528983</v>
      </c>
      <c r="E39" s="159">
        <v>1144146</v>
      </c>
      <c r="F39" s="159">
        <v>416941</v>
      </c>
      <c r="G39" s="153"/>
    </row>
    <row r="40" spans="1:14" ht="12" customHeight="1" x14ac:dyDescent="0.2">
      <c r="A40" s="83" t="s">
        <v>181</v>
      </c>
      <c r="B40" s="163">
        <v>447</v>
      </c>
      <c r="C40" s="159">
        <v>71330</v>
      </c>
      <c r="D40" s="159">
        <v>2362175</v>
      </c>
      <c r="E40" s="159">
        <v>1069906</v>
      </c>
      <c r="F40" s="159">
        <v>369454</v>
      </c>
      <c r="G40" s="153"/>
    </row>
    <row r="41" spans="1:14" ht="12" customHeight="1" x14ac:dyDescent="0.2">
      <c r="A41" s="83" t="s">
        <v>182</v>
      </c>
      <c r="B41" s="163">
        <v>453</v>
      </c>
      <c r="C41" s="159">
        <v>71612</v>
      </c>
      <c r="D41" s="159">
        <v>7412787</v>
      </c>
      <c r="E41" s="159">
        <v>3374294</v>
      </c>
      <c r="F41" s="159">
        <v>1210074</v>
      </c>
      <c r="G41" s="153"/>
    </row>
    <row r="42" spans="1:14" ht="12" customHeight="1" x14ac:dyDescent="0.2">
      <c r="A42" s="83" t="s">
        <v>78</v>
      </c>
      <c r="B42" s="163">
        <v>454</v>
      </c>
      <c r="C42" s="159">
        <v>71895</v>
      </c>
      <c r="D42" s="159">
        <v>15023578</v>
      </c>
      <c r="E42" s="159">
        <v>6934903</v>
      </c>
      <c r="F42" s="159">
        <v>2455132</v>
      </c>
      <c r="G42" s="153"/>
    </row>
    <row r="43" spans="1:14" ht="12" customHeight="1" x14ac:dyDescent="0.2">
      <c r="A43" s="83"/>
      <c r="B43" s="158"/>
      <c r="C43" s="163"/>
      <c r="D43" s="163"/>
      <c r="E43" s="163"/>
      <c r="F43" s="163"/>
      <c r="G43" s="153"/>
    </row>
    <row r="44" spans="1:14" ht="12" customHeight="1" x14ac:dyDescent="0.2">
      <c r="A44" s="84" t="s">
        <v>301</v>
      </c>
      <c r="B44" s="166"/>
      <c r="C44" s="166"/>
      <c r="D44" s="166"/>
      <c r="E44" s="166"/>
      <c r="F44" s="166"/>
      <c r="G44" s="153"/>
      <c r="I44" s="84"/>
      <c r="J44" s="166"/>
      <c r="K44" s="166"/>
      <c r="L44" s="166"/>
      <c r="M44" s="166"/>
      <c r="N44" s="166"/>
    </row>
    <row r="45" spans="1:14" ht="12" customHeight="1" x14ac:dyDescent="0.2">
      <c r="A45" s="167" t="s">
        <v>172</v>
      </c>
      <c r="B45" s="134">
        <v>436</v>
      </c>
      <c r="C45" s="134">
        <v>70932</v>
      </c>
      <c r="D45" s="134">
        <v>2344803</v>
      </c>
      <c r="E45" s="134">
        <v>1057657</v>
      </c>
      <c r="F45" s="134">
        <v>356192</v>
      </c>
      <c r="G45" s="86"/>
      <c r="I45" s="167"/>
      <c r="J45" s="134"/>
      <c r="K45" s="134"/>
      <c r="L45" s="134"/>
      <c r="M45" s="134"/>
      <c r="N45" s="134"/>
    </row>
    <row r="46" spans="1:14" ht="12" customHeight="1" x14ac:dyDescent="0.2">
      <c r="A46" s="167" t="s">
        <v>173</v>
      </c>
      <c r="B46" s="134">
        <v>432</v>
      </c>
      <c r="C46" s="134">
        <v>70492</v>
      </c>
      <c r="D46" s="134">
        <v>2431418</v>
      </c>
      <c r="E46" s="134">
        <v>1199985</v>
      </c>
      <c r="F46" s="134">
        <v>407135</v>
      </c>
      <c r="G46" s="168"/>
      <c r="I46" s="167"/>
      <c r="J46" s="134"/>
      <c r="K46" s="134"/>
      <c r="L46" s="134"/>
      <c r="M46" s="134"/>
      <c r="N46" s="134"/>
    </row>
    <row r="47" spans="1:14" ht="12" customHeight="1" x14ac:dyDescent="0.2">
      <c r="A47" s="167" t="s">
        <v>62</v>
      </c>
      <c r="B47" s="134">
        <v>433</v>
      </c>
      <c r="C47" s="134">
        <v>70747</v>
      </c>
      <c r="D47" s="134">
        <v>3037174</v>
      </c>
      <c r="E47" s="134">
        <v>1463413</v>
      </c>
      <c r="F47" s="134">
        <v>504226</v>
      </c>
      <c r="G47" s="168"/>
      <c r="I47" s="167"/>
      <c r="J47" s="134"/>
      <c r="K47" s="134"/>
      <c r="L47" s="134"/>
      <c r="M47" s="134"/>
      <c r="N47" s="134"/>
    </row>
    <row r="48" spans="1:14" ht="12" customHeight="1" x14ac:dyDescent="0.2">
      <c r="A48" s="167" t="s">
        <v>174</v>
      </c>
      <c r="B48" s="134">
        <v>434</v>
      </c>
      <c r="C48" s="134">
        <v>70724</v>
      </c>
      <c r="D48" s="134">
        <v>7813395</v>
      </c>
      <c r="E48" s="134">
        <v>3721056</v>
      </c>
      <c r="F48" s="134">
        <v>1267554</v>
      </c>
      <c r="G48" s="168"/>
      <c r="I48" s="167"/>
      <c r="J48" s="134"/>
      <c r="K48" s="134"/>
      <c r="L48" s="134"/>
      <c r="M48" s="134"/>
      <c r="N48" s="134"/>
    </row>
    <row r="49" spans="1:14" ht="12" customHeight="1" x14ac:dyDescent="0.2">
      <c r="A49" s="167" t="s">
        <v>63</v>
      </c>
      <c r="B49" s="134">
        <v>434</v>
      </c>
      <c r="C49" s="134">
        <v>69537</v>
      </c>
      <c r="D49" s="134">
        <v>2875993</v>
      </c>
      <c r="E49" s="134">
        <v>1324167</v>
      </c>
      <c r="F49" s="134">
        <v>486050</v>
      </c>
      <c r="G49" s="168"/>
      <c r="I49" s="167"/>
      <c r="J49" s="134"/>
      <c r="K49" s="134"/>
      <c r="L49" s="134"/>
      <c r="M49" s="134"/>
      <c r="N49" s="134"/>
    </row>
    <row r="50" spans="1:14" ht="12" customHeight="1" x14ac:dyDescent="0.2">
      <c r="A50" s="167" t="s">
        <v>64</v>
      </c>
      <c r="B50" s="134">
        <v>432</v>
      </c>
      <c r="C50" s="134">
        <v>69596</v>
      </c>
      <c r="D50" s="134">
        <v>2724153</v>
      </c>
      <c r="E50" s="134">
        <v>1263537</v>
      </c>
      <c r="F50" s="134">
        <v>438507</v>
      </c>
      <c r="G50" s="168"/>
      <c r="I50" s="167"/>
      <c r="J50" s="134"/>
      <c r="K50" s="134"/>
      <c r="L50" s="134"/>
      <c r="M50" s="134"/>
      <c r="N50" s="134"/>
    </row>
    <row r="51" spans="1:14" ht="12" customHeight="1" x14ac:dyDescent="0.2">
      <c r="A51" s="167" t="s">
        <v>65</v>
      </c>
      <c r="B51" s="134">
        <v>436</v>
      </c>
      <c r="C51" s="134">
        <v>69885</v>
      </c>
      <c r="D51" s="134">
        <v>2987358</v>
      </c>
      <c r="E51" s="134">
        <v>1430348</v>
      </c>
      <c r="F51" s="134">
        <v>509601</v>
      </c>
      <c r="G51" s="168"/>
      <c r="I51" s="167"/>
      <c r="J51" s="134"/>
      <c r="K51" s="134"/>
      <c r="L51" s="134"/>
      <c r="M51" s="134"/>
      <c r="N51" s="134"/>
    </row>
    <row r="52" spans="1:14" ht="12" customHeight="1" x14ac:dyDescent="0.2">
      <c r="A52" s="167" t="s">
        <v>175</v>
      </c>
      <c r="B52" s="134">
        <v>434</v>
      </c>
      <c r="C52" s="134">
        <v>69673</v>
      </c>
      <c r="D52" s="134">
        <v>8587503</v>
      </c>
      <c r="E52" s="134">
        <v>4018052</v>
      </c>
      <c r="F52" s="134">
        <v>1434158</v>
      </c>
      <c r="G52" s="168"/>
      <c r="I52" s="167"/>
      <c r="J52" s="134"/>
      <c r="K52" s="134"/>
      <c r="L52" s="134"/>
      <c r="M52" s="134"/>
      <c r="N52" s="134"/>
    </row>
    <row r="53" spans="1:14" ht="12" customHeight="1" x14ac:dyDescent="0.2">
      <c r="A53" s="167" t="s">
        <v>77</v>
      </c>
      <c r="B53" s="134">
        <v>434</v>
      </c>
      <c r="C53" s="134">
        <v>70198</v>
      </c>
      <c r="D53" s="134">
        <v>16400898</v>
      </c>
      <c r="E53" s="134">
        <v>7739107</v>
      </c>
      <c r="F53" s="134">
        <v>2701711</v>
      </c>
      <c r="G53" s="168"/>
      <c r="I53" s="167"/>
      <c r="J53" s="134"/>
      <c r="K53" s="134"/>
      <c r="L53" s="134"/>
      <c r="M53" s="134"/>
      <c r="N53" s="134"/>
    </row>
    <row r="54" spans="1:14" ht="12" customHeight="1" x14ac:dyDescent="0.2">
      <c r="A54" s="167" t="s">
        <v>66</v>
      </c>
      <c r="B54" s="134" t="s">
        <v>326</v>
      </c>
      <c r="C54" s="134" t="s">
        <v>326</v>
      </c>
      <c r="D54" s="134" t="s">
        <v>326</v>
      </c>
      <c r="E54" s="134" t="s">
        <v>326</v>
      </c>
      <c r="F54" s="134" t="s">
        <v>326</v>
      </c>
      <c r="G54" s="168"/>
      <c r="I54" s="167"/>
      <c r="J54" s="134"/>
      <c r="K54" s="134"/>
      <c r="L54" s="134"/>
      <c r="M54" s="134"/>
      <c r="N54" s="134"/>
    </row>
    <row r="55" spans="1:14" ht="12" customHeight="1" x14ac:dyDescent="0.2">
      <c r="A55" s="167" t="s">
        <v>176</v>
      </c>
      <c r="B55" s="134" t="s">
        <v>326</v>
      </c>
      <c r="C55" s="134" t="s">
        <v>326</v>
      </c>
      <c r="D55" s="134" t="s">
        <v>326</v>
      </c>
      <c r="E55" s="134" t="s">
        <v>326</v>
      </c>
      <c r="F55" s="134" t="s">
        <v>326</v>
      </c>
      <c r="G55" s="168"/>
      <c r="I55" s="167"/>
      <c r="J55" s="134"/>
      <c r="K55" s="134"/>
      <c r="L55" s="134"/>
      <c r="M55" s="134"/>
      <c r="N55" s="134"/>
    </row>
    <row r="56" spans="1:14" ht="12" customHeight="1" x14ac:dyDescent="0.2">
      <c r="A56" s="167" t="s">
        <v>177</v>
      </c>
      <c r="B56" s="134" t="s">
        <v>326</v>
      </c>
      <c r="C56" s="134" t="s">
        <v>326</v>
      </c>
      <c r="D56" s="134" t="s">
        <v>326</v>
      </c>
      <c r="E56" s="134" t="s">
        <v>326</v>
      </c>
      <c r="F56" s="134" t="s">
        <v>326</v>
      </c>
      <c r="G56" s="168"/>
      <c r="I56" s="167"/>
      <c r="J56" s="134"/>
      <c r="K56" s="134"/>
      <c r="L56" s="134"/>
      <c r="M56" s="134"/>
      <c r="N56" s="134"/>
    </row>
    <row r="57" spans="1:14" ht="12" customHeight="1" x14ac:dyDescent="0.2">
      <c r="A57" s="167" t="s">
        <v>178</v>
      </c>
      <c r="B57" s="134" t="s">
        <v>326</v>
      </c>
      <c r="C57" s="134" t="s">
        <v>326</v>
      </c>
      <c r="D57" s="134" t="s">
        <v>326</v>
      </c>
      <c r="E57" s="134" t="s">
        <v>326</v>
      </c>
      <c r="F57" s="134" t="s">
        <v>326</v>
      </c>
      <c r="G57" s="168"/>
      <c r="I57" s="167"/>
      <c r="J57" s="134"/>
      <c r="K57" s="134"/>
      <c r="L57" s="134"/>
      <c r="M57" s="134"/>
      <c r="N57" s="134"/>
    </row>
    <row r="58" spans="1:14" ht="12" customHeight="1" x14ac:dyDescent="0.2">
      <c r="A58" s="167" t="s">
        <v>179</v>
      </c>
      <c r="B58" s="134" t="s">
        <v>326</v>
      </c>
      <c r="C58" s="134" t="s">
        <v>326</v>
      </c>
      <c r="D58" s="134" t="s">
        <v>326</v>
      </c>
      <c r="E58" s="134" t="s">
        <v>326</v>
      </c>
      <c r="F58" s="134" t="s">
        <v>326</v>
      </c>
      <c r="G58" s="168"/>
      <c r="I58" s="167"/>
      <c r="J58" s="134"/>
      <c r="K58" s="134"/>
      <c r="L58" s="134"/>
      <c r="M58" s="134"/>
      <c r="N58" s="134"/>
    </row>
    <row r="59" spans="1:14" ht="12" customHeight="1" x14ac:dyDescent="0.2">
      <c r="A59" s="167" t="s">
        <v>180</v>
      </c>
      <c r="B59" s="134" t="s">
        <v>326</v>
      </c>
      <c r="C59" s="134" t="s">
        <v>326</v>
      </c>
      <c r="D59" s="134" t="s">
        <v>326</v>
      </c>
      <c r="E59" s="134" t="s">
        <v>326</v>
      </c>
      <c r="F59" s="134" t="s">
        <v>326</v>
      </c>
      <c r="G59" s="168"/>
      <c r="I59" s="167"/>
      <c r="J59" s="134"/>
      <c r="K59" s="134"/>
      <c r="L59" s="134"/>
      <c r="M59" s="134"/>
      <c r="N59" s="134"/>
    </row>
    <row r="60" spans="1:14" ht="12" customHeight="1" x14ac:dyDescent="0.2">
      <c r="A60" s="169" t="s">
        <v>181</v>
      </c>
      <c r="B60" s="134" t="s">
        <v>326</v>
      </c>
      <c r="C60" s="134" t="s">
        <v>326</v>
      </c>
      <c r="D60" s="134" t="s">
        <v>326</v>
      </c>
      <c r="E60" s="134" t="s">
        <v>326</v>
      </c>
      <c r="F60" s="134" t="s">
        <v>326</v>
      </c>
      <c r="G60" s="168"/>
      <c r="I60" s="169"/>
      <c r="J60" s="134"/>
      <c r="K60" s="134"/>
      <c r="L60" s="134"/>
      <c r="M60" s="134"/>
      <c r="N60" s="134"/>
    </row>
    <row r="61" spans="1:14" ht="12" customHeight="1" x14ac:dyDescent="0.2">
      <c r="A61" s="169" t="s">
        <v>182</v>
      </c>
      <c r="B61" s="134" t="s">
        <v>326</v>
      </c>
      <c r="C61" s="134" t="s">
        <v>326</v>
      </c>
      <c r="D61" s="134" t="s">
        <v>326</v>
      </c>
      <c r="E61" s="134" t="s">
        <v>326</v>
      </c>
      <c r="F61" s="134" t="s">
        <v>326</v>
      </c>
      <c r="G61" s="168"/>
      <c r="I61" s="169"/>
      <c r="J61" s="134"/>
      <c r="K61" s="134"/>
      <c r="L61" s="134"/>
      <c r="M61" s="134"/>
      <c r="N61" s="134"/>
    </row>
    <row r="62" spans="1:14" ht="12" customHeight="1" x14ac:dyDescent="0.2">
      <c r="A62" s="169" t="s">
        <v>78</v>
      </c>
      <c r="B62" s="134" t="s">
        <v>326</v>
      </c>
      <c r="C62" s="134" t="s">
        <v>326</v>
      </c>
      <c r="D62" s="134" t="s">
        <v>326</v>
      </c>
      <c r="E62" s="134" t="s">
        <v>326</v>
      </c>
      <c r="F62" s="134" t="s">
        <v>326</v>
      </c>
      <c r="G62" s="168"/>
      <c r="I62" s="169"/>
      <c r="J62" s="134"/>
      <c r="K62" s="134"/>
      <c r="L62" s="134"/>
      <c r="M62" s="134"/>
      <c r="N62" s="134"/>
    </row>
    <row r="63" spans="1:14" ht="12" customHeight="1" x14ac:dyDescent="0.2">
      <c r="A63" s="84"/>
      <c r="B63" s="166"/>
      <c r="C63" s="166"/>
      <c r="D63" s="166"/>
      <c r="E63" s="166"/>
      <c r="F63" s="166"/>
      <c r="G63" s="87"/>
      <c r="I63" s="84"/>
      <c r="J63" s="166"/>
      <c r="K63" s="166"/>
      <c r="L63" s="166"/>
      <c r="M63" s="166"/>
      <c r="N63" s="166"/>
    </row>
    <row r="64" spans="1:14" ht="12" customHeight="1" x14ac:dyDescent="0.2">
      <c r="A64" s="170"/>
      <c r="B64" s="87"/>
      <c r="C64" s="87"/>
      <c r="D64" s="87"/>
      <c r="E64" s="87"/>
      <c r="F64" s="87"/>
      <c r="G64" s="87"/>
    </row>
    <row r="65" spans="1:7" ht="12" customHeight="1" x14ac:dyDescent="0.2">
      <c r="A65" s="83"/>
      <c r="B65" s="171"/>
      <c r="C65" s="171"/>
      <c r="D65" s="171"/>
      <c r="E65" s="171"/>
      <c r="F65" s="171"/>
      <c r="G65" s="172"/>
    </row>
    <row r="66" spans="1:7" ht="12" customHeight="1" x14ac:dyDescent="0.2">
      <c r="A66" s="83"/>
      <c r="B66" s="171"/>
      <c r="C66" s="171"/>
      <c r="D66" s="171"/>
      <c r="E66" s="171"/>
      <c r="F66" s="171"/>
      <c r="G66" s="172"/>
    </row>
    <row r="67" spans="1:7" ht="12" customHeight="1" x14ac:dyDescent="0.2">
      <c r="A67" s="83"/>
      <c r="B67" s="171"/>
      <c r="C67" s="171"/>
      <c r="D67" s="171"/>
      <c r="E67" s="171"/>
      <c r="F67" s="171"/>
      <c r="G67" s="172"/>
    </row>
    <row r="68" spans="1:7" ht="12" customHeight="1" x14ac:dyDescent="0.2">
      <c r="A68" s="83"/>
      <c r="B68" s="171"/>
      <c r="C68" s="171"/>
      <c r="D68" s="171"/>
      <c r="E68" s="171"/>
      <c r="F68" s="171"/>
      <c r="G68" s="172"/>
    </row>
    <row r="69" spans="1:7" ht="12" customHeight="1" x14ac:dyDescent="0.2">
      <c r="A69" s="83"/>
      <c r="B69" s="171"/>
      <c r="C69" s="171"/>
      <c r="D69" s="171"/>
      <c r="E69" s="171"/>
      <c r="F69" s="171"/>
      <c r="G69" s="172"/>
    </row>
    <row r="70" spans="1:7" ht="12" customHeight="1" x14ac:dyDescent="0.2">
      <c r="A70" s="83"/>
      <c r="B70" s="171"/>
      <c r="C70" s="171"/>
      <c r="D70" s="171"/>
      <c r="E70" s="171"/>
      <c r="F70" s="171"/>
      <c r="G70" s="172"/>
    </row>
    <row r="71" spans="1:7" ht="12" customHeight="1" x14ac:dyDescent="0.2">
      <c r="A71" s="83"/>
      <c r="B71" s="171"/>
      <c r="C71" s="171"/>
      <c r="D71" s="171"/>
      <c r="E71" s="171"/>
      <c r="F71" s="171"/>
      <c r="G71" s="172"/>
    </row>
    <row r="72" spans="1:7" ht="12" customHeight="1" x14ac:dyDescent="0.25">
      <c r="A72" s="173"/>
      <c r="B72" s="174"/>
      <c r="C72" s="174"/>
      <c r="D72" s="174"/>
      <c r="E72" s="174"/>
      <c r="F72" s="174"/>
      <c r="G72" s="92"/>
    </row>
    <row r="73" spans="1:7" ht="12" customHeight="1" x14ac:dyDescent="0.2">
      <c r="A73" s="173"/>
      <c r="B73" s="175"/>
      <c r="C73" s="175"/>
      <c r="D73" s="175"/>
      <c r="E73" s="175"/>
      <c r="F73" s="175"/>
      <c r="G73" s="92"/>
    </row>
    <row r="74" spans="1:7" ht="12" customHeight="1" x14ac:dyDescent="0.2">
      <c r="A74" s="173"/>
      <c r="B74" s="175"/>
      <c r="C74" s="175"/>
      <c r="D74" s="175"/>
      <c r="E74" s="175"/>
      <c r="F74" s="175"/>
      <c r="G74" s="92"/>
    </row>
    <row r="75" spans="1:7" ht="12" customHeight="1" x14ac:dyDescent="0.2">
      <c r="A75" s="173"/>
      <c r="B75" s="175"/>
      <c r="C75" s="175"/>
      <c r="D75" s="175"/>
      <c r="E75" s="175"/>
      <c r="F75" s="175"/>
      <c r="G75" s="92"/>
    </row>
    <row r="76" spans="1:7" ht="12" customHeight="1" x14ac:dyDescent="0.2">
      <c r="A76" s="173"/>
      <c r="B76" s="175"/>
      <c r="C76" s="175"/>
      <c r="D76" s="175"/>
      <c r="E76" s="175"/>
      <c r="F76" s="175"/>
    </row>
    <row r="77" spans="1:7" ht="12" customHeight="1" x14ac:dyDescent="0.2">
      <c r="A77" s="173"/>
      <c r="B77" s="175"/>
      <c r="C77" s="175"/>
      <c r="D77" s="175"/>
      <c r="E77" s="175"/>
      <c r="F77" s="175"/>
    </row>
    <row r="78" spans="1:7" ht="12" customHeight="1" x14ac:dyDescent="0.25">
      <c r="A78" s="173"/>
      <c r="B78" s="175"/>
      <c r="C78" s="175"/>
      <c r="D78" s="175"/>
      <c r="E78" s="175"/>
      <c r="F78" s="175"/>
      <c r="G78" s="68"/>
    </row>
    <row r="79" spans="1:7" ht="12" customHeight="1" x14ac:dyDescent="0.2">
      <c r="A79" s="92"/>
      <c r="B79" s="94"/>
      <c r="C79" s="176"/>
      <c r="D79" s="176"/>
      <c r="E79" s="176"/>
      <c r="F79" s="176"/>
      <c r="G79" s="94"/>
    </row>
    <row r="80" spans="1:7" ht="12" customHeight="1" x14ac:dyDescent="0.2">
      <c r="A80" s="92"/>
      <c r="B80" s="94"/>
      <c r="C80" s="176"/>
      <c r="D80" s="176"/>
      <c r="E80" s="176"/>
      <c r="F80" s="176"/>
      <c r="G80" s="94"/>
    </row>
    <row r="81" spans="7:7" ht="12" customHeight="1" x14ac:dyDescent="0.2">
      <c r="G81" s="94"/>
    </row>
    <row r="82" spans="7:7" ht="12" customHeight="1" x14ac:dyDescent="0.2">
      <c r="G82" s="94"/>
    </row>
    <row r="83" spans="7:7" ht="12" customHeight="1" x14ac:dyDescent="0.2">
      <c r="G83" s="94"/>
    </row>
    <row r="84" spans="7:7" ht="12" customHeight="1" x14ac:dyDescent="0.2">
      <c r="G84" s="94"/>
    </row>
    <row r="85" spans="7:7" ht="12" customHeight="1" x14ac:dyDescent="0.2"/>
    <row r="86" spans="7:7" ht="12" customHeight="1" x14ac:dyDescent="0.2"/>
    <row r="87" spans="7:7" ht="12" customHeight="1" x14ac:dyDescent="0.2"/>
    <row r="88" spans="7:7" ht="12" customHeight="1" x14ac:dyDescent="0.2"/>
    <row r="89" spans="7:7" ht="12" customHeight="1" x14ac:dyDescent="0.2"/>
    <row r="90" spans="7:7" ht="12" customHeight="1" x14ac:dyDescent="0.2"/>
    <row r="91" spans="7:7" ht="12" customHeight="1" x14ac:dyDescent="0.2"/>
  </sheetData>
  <mergeCells count="9">
    <mergeCell ref="A1:F1"/>
    <mergeCell ref="A3:A6"/>
    <mergeCell ref="B3:B5"/>
    <mergeCell ref="C3:C5"/>
    <mergeCell ref="D3:F3"/>
    <mergeCell ref="D4:D5"/>
    <mergeCell ref="E4:F4"/>
    <mergeCell ref="B6:C6"/>
    <mergeCell ref="D6:F6"/>
  </mergeCells>
  <phoneticPr fontId="4" type="noConversion"/>
  <hyperlinks>
    <hyperlink ref="A1:F1" location="Inhaltsverzeichnis!A25" display="Inhaltsverzeichnis!A25" xr:uid="{00000000-0004-0000-0700-000000000000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rowBreaks count="1" manualBreakCount="1">
    <brk id="63" max="5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8"/>
  <dimension ref="A1:K71"/>
  <sheetViews>
    <sheetView zoomScaleNormal="10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ColWidth="11.5703125" defaultRowHeight="13.5" x14ac:dyDescent="0.25"/>
  <cols>
    <col min="1" max="1" width="5.140625" style="17" customWidth="1"/>
    <col min="2" max="2" width="38.28515625" style="17" customWidth="1"/>
    <col min="3" max="8" width="9.5703125" style="17" customWidth="1"/>
    <col min="9" max="16384" width="11.5703125" style="17"/>
  </cols>
  <sheetData>
    <row r="1" spans="1:9" ht="24" customHeight="1" x14ac:dyDescent="0.25">
      <c r="A1" s="421" t="s">
        <v>321</v>
      </c>
      <c r="B1" s="421"/>
      <c r="C1" s="421"/>
      <c r="D1" s="421"/>
      <c r="E1" s="421"/>
      <c r="F1" s="421"/>
      <c r="G1" s="330"/>
      <c r="H1" s="177"/>
    </row>
    <row r="2" spans="1:9" ht="12" customHeight="1" x14ac:dyDescent="0.25">
      <c r="A2" s="124"/>
      <c r="B2" s="124"/>
      <c r="C2" s="124"/>
      <c r="D2" s="124"/>
      <c r="E2" s="124"/>
      <c r="F2" s="124"/>
      <c r="G2" s="124"/>
    </row>
    <row r="3" spans="1:9" ht="12" customHeight="1" x14ac:dyDescent="0.25">
      <c r="A3" s="400" t="s">
        <v>91</v>
      </c>
      <c r="B3" s="403" t="s">
        <v>212</v>
      </c>
      <c r="C3" s="406" t="s">
        <v>163</v>
      </c>
      <c r="D3" s="409" t="s">
        <v>239</v>
      </c>
      <c r="E3" s="429" t="s">
        <v>166</v>
      </c>
      <c r="F3" s="430"/>
      <c r="G3" s="430"/>
    </row>
    <row r="4" spans="1:9" ht="12" customHeight="1" x14ac:dyDescent="0.25">
      <c r="A4" s="401"/>
      <c r="B4" s="404"/>
      <c r="C4" s="407"/>
      <c r="D4" s="410"/>
      <c r="E4" s="437" t="s">
        <v>167</v>
      </c>
      <c r="F4" s="431" t="s">
        <v>184</v>
      </c>
      <c r="G4" s="432"/>
    </row>
    <row r="5" spans="1:9" ht="12" customHeight="1" x14ac:dyDescent="0.25">
      <c r="A5" s="401"/>
      <c r="B5" s="404"/>
      <c r="C5" s="408"/>
      <c r="D5" s="411"/>
      <c r="E5" s="438"/>
      <c r="F5" s="433"/>
      <c r="G5" s="434"/>
    </row>
    <row r="6" spans="1:9" ht="12" customHeight="1" x14ac:dyDescent="0.25">
      <c r="A6" s="402"/>
      <c r="B6" s="405"/>
      <c r="C6" s="419" t="s">
        <v>183</v>
      </c>
      <c r="D6" s="420"/>
      <c r="E6" s="435" t="s">
        <v>171</v>
      </c>
      <c r="F6" s="436"/>
      <c r="G6" s="180" t="s">
        <v>227</v>
      </c>
      <c r="H6" s="102"/>
    </row>
    <row r="7" spans="1:9" s="138" customFormat="1" ht="12" customHeight="1" x14ac:dyDescent="0.2">
      <c r="A7" s="127"/>
      <c r="B7" s="128"/>
      <c r="C7" s="181"/>
      <c r="D7" s="181"/>
      <c r="E7" s="181"/>
      <c r="F7" s="181"/>
      <c r="G7" s="182"/>
      <c r="H7" s="183"/>
      <c r="I7" s="184"/>
    </row>
    <row r="8" spans="1:9" ht="12" customHeight="1" x14ac:dyDescent="0.25">
      <c r="A8" s="131" t="s">
        <v>106</v>
      </c>
      <c r="B8" s="132" t="s">
        <v>159</v>
      </c>
      <c r="C8" s="133">
        <v>57</v>
      </c>
      <c r="D8" s="133">
        <v>7367</v>
      </c>
      <c r="E8" s="133">
        <v>240179</v>
      </c>
      <c r="F8" s="133">
        <v>86849</v>
      </c>
      <c r="G8" s="343">
        <v>36.200000000000003</v>
      </c>
      <c r="H8" s="185"/>
      <c r="I8" s="135"/>
    </row>
    <row r="9" spans="1:9" ht="12" customHeight="1" x14ac:dyDescent="0.25">
      <c r="A9" s="136" t="s">
        <v>112</v>
      </c>
      <c r="B9" s="137" t="s">
        <v>113</v>
      </c>
      <c r="C9" s="133">
        <v>6</v>
      </c>
      <c r="D9" s="133">
        <v>1129</v>
      </c>
      <c r="E9" s="133" t="s">
        <v>13</v>
      </c>
      <c r="F9" s="133" t="s">
        <v>13</v>
      </c>
      <c r="G9" s="343" t="s">
        <v>13</v>
      </c>
      <c r="H9" s="185"/>
    </row>
    <row r="10" spans="1:9" s="138" customFormat="1" ht="12" customHeight="1" x14ac:dyDescent="0.2">
      <c r="A10" s="131" t="s">
        <v>114</v>
      </c>
      <c r="B10" s="137" t="s">
        <v>115</v>
      </c>
      <c r="C10" s="133">
        <v>0</v>
      </c>
      <c r="D10" s="133">
        <v>0</v>
      </c>
      <c r="E10" s="133">
        <v>0</v>
      </c>
      <c r="F10" s="133">
        <v>0</v>
      </c>
      <c r="G10" s="343">
        <v>0</v>
      </c>
      <c r="H10" s="185"/>
    </row>
    <row r="11" spans="1:9" s="138" customFormat="1" ht="12" customHeight="1" x14ac:dyDescent="0.2">
      <c r="A11" s="131" t="s">
        <v>116</v>
      </c>
      <c r="B11" s="132" t="s">
        <v>158</v>
      </c>
      <c r="C11" s="133">
        <v>2</v>
      </c>
      <c r="D11" s="133" t="s">
        <v>13</v>
      </c>
      <c r="E11" s="133" t="s">
        <v>13</v>
      </c>
      <c r="F11" s="133" t="s">
        <v>13</v>
      </c>
      <c r="G11" s="343" t="s">
        <v>13</v>
      </c>
      <c r="H11" s="148"/>
    </row>
    <row r="12" spans="1:9" s="138" customFormat="1" ht="12" customHeight="1" x14ac:dyDescent="0.2">
      <c r="A12" s="131" t="s">
        <v>118</v>
      </c>
      <c r="B12" s="137" t="s">
        <v>1</v>
      </c>
      <c r="C12" s="133">
        <v>0</v>
      </c>
      <c r="D12" s="133">
        <v>0</v>
      </c>
      <c r="E12" s="133">
        <v>0</v>
      </c>
      <c r="F12" s="133">
        <v>0</v>
      </c>
      <c r="G12" s="343">
        <v>0</v>
      </c>
      <c r="H12" s="186"/>
    </row>
    <row r="13" spans="1:9" s="138" customFormat="1" ht="12" customHeight="1" x14ac:dyDescent="0.2">
      <c r="A13" s="131">
        <v>15</v>
      </c>
      <c r="B13" s="137" t="s">
        <v>251</v>
      </c>
      <c r="C13" s="133">
        <v>0</v>
      </c>
      <c r="D13" s="133">
        <v>0</v>
      </c>
      <c r="E13" s="133">
        <v>0</v>
      </c>
      <c r="F13" s="133">
        <v>0</v>
      </c>
      <c r="G13" s="343">
        <v>0</v>
      </c>
      <c r="H13" s="186"/>
    </row>
    <row r="14" spans="1:9" s="138" customFormat="1" ht="12" customHeight="1" x14ac:dyDescent="0.2">
      <c r="A14" s="139" t="s">
        <v>122</v>
      </c>
      <c r="B14" s="137" t="s">
        <v>278</v>
      </c>
      <c r="C14" s="133">
        <v>3</v>
      </c>
      <c r="D14" s="133">
        <v>214</v>
      </c>
      <c r="E14" s="133">
        <v>3145</v>
      </c>
      <c r="F14" s="133" t="s">
        <v>13</v>
      </c>
      <c r="G14" s="343" t="s">
        <v>13</v>
      </c>
      <c r="H14" s="186"/>
    </row>
    <row r="15" spans="1:9" s="138" customFormat="1" ht="12" customHeight="1" x14ac:dyDescent="0.2">
      <c r="A15" s="131" t="s">
        <v>79</v>
      </c>
      <c r="B15" s="137" t="s">
        <v>80</v>
      </c>
      <c r="C15" s="133">
        <v>3</v>
      </c>
      <c r="D15" s="133" t="s">
        <v>13</v>
      </c>
      <c r="E15" s="133" t="s">
        <v>13</v>
      </c>
      <c r="F15" s="133" t="s">
        <v>13</v>
      </c>
      <c r="G15" s="343" t="s">
        <v>13</v>
      </c>
      <c r="H15" s="186"/>
    </row>
    <row r="16" spans="1:9" s="138" customFormat="1" ht="21.6" customHeight="1" x14ac:dyDescent="0.2">
      <c r="A16" s="139" t="s">
        <v>125</v>
      </c>
      <c r="B16" s="137" t="s">
        <v>243</v>
      </c>
      <c r="C16" s="133">
        <v>12</v>
      </c>
      <c r="D16" s="133">
        <v>3690</v>
      </c>
      <c r="E16" s="133">
        <v>74154</v>
      </c>
      <c r="F16" s="133">
        <v>344</v>
      </c>
      <c r="G16" s="343">
        <v>0.5</v>
      </c>
      <c r="H16" s="186"/>
    </row>
    <row r="17" spans="1:9" s="138" customFormat="1" ht="12" customHeight="1" x14ac:dyDescent="0.2">
      <c r="A17" s="139">
        <v>19</v>
      </c>
      <c r="B17" s="137" t="s">
        <v>128</v>
      </c>
      <c r="C17" s="133">
        <v>1</v>
      </c>
      <c r="D17" s="133" t="s">
        <v>13</v>
      </c>
      <c r="E17" s="133" t="s">
        <v>13</v>
      </c>
      <c r="F17" s="133" t="s">
        <v>13</v>
      </c>
      <c r="G17" s="343" t="s">
        <v>13</v>
      </c>
      <c r="H17" s="186"/>
    </row>
    <row r="18" spans="1:9" s="138" customFormat="1" ht="12" customHeight="1" x14ac:dyDescent="0.2">
      <c r="A18" s="131" t="s">
        <v>81</v>
      </c>
      <c r="B18" s="137" t="s">
        <v>56</v>
      </c>
      <c r="C18" s="133">
        <v>34</v>
      </c>
      <c r="D18" s="133">
        <v>2494</v>
      </c>
      <c r="E18" s="133">
        <v>83689</v>
      </c>
      <c r="F18" s="133">
        <v>49397</v>
      </c>
      <c r="G18" s="343">
        <v>59</v>
      </c>
      <c r="H18" s="186"/>
    </row>
    <row r="19" spans="1:9" s="138" customFormat="1" ht="12" customHeight="1" x14ac:dyDescent="0.2">
      <c r="A19" s="139" t="s">
        <v>82</v>
      </c>
      <c r="B19" s="137" t="s">
        <v>83</v>
      </c>
      <c r="C19" s="133">
        <v>18</v>
      </c>
      <c r="D19" s="133">
        <v>4753</v>
      </c>
      <c r="E19" s="133">
        <v>313707</v>
      </c>
      <c r="F19" s="133">
        <v>263624</v>
      </c>
      <c r="G19" s="343">
        <v>84</v>
      </c>
      <c r="H19" s="186"/>
    </row>
    <row r="20" spans="1:9" s="138" customFormat="1" ht="12" customHeight="1" x14ac:dyDescent="0.2">
      <c r="A20" s="131" t="s">
        <v>131</v>
      </c>
      <c r="B20" s="137" t="s">
        <v>2</v>
      </c>
      <c r="C20" s="133">
        <v>12</v>
      </c>
      <c r="D20" s="133">
        <v>1127</v>
      </c>
      <c r="E20" s="133">
        <v>28326</v>
      </c>
      <c r="F20" s="133">
        <v>14015</v>
      </c>
      <c r="G20" s="343">
        <v>49.5</v>
      </c>
      <c r="H20" s="186"/>
    </row>
    <row r="21" spans="1:9" s="138" customFormat="1" ht="21.6" customHeight="1" x14ac:dyDescent="0.2">
      <c r="A21" s="139" t="s">
        <v>133</v>
      </c>
      <c r="B21" s="137" t="s">
        <v>216</v>
      </c>
      <c r="C21" s="133">
        <v>7</v>
      </c>
      <c r="D21" s="133">
        <v>358</v>
      </c>
      <c r="E21" s="133">
        <v>3541</v>
      </c>
      <c r="F21" s="133" t="s">
        <v>13</v>
      </c>
      <c r="G21" s="343" t="s">
        <v>13</v>
      </c>
      <c r="H21" s="186"/>
    </row>
    <row r="22" spans="1:9" s="138" customFormat="1" ht="12" customHeight="1" x14ac:dyDescent="0.2">
      <c r="A22" s="131" t="s">
        <v>84</v>
      </c>
      <c r="B22" s="137" t="s">
        <v>57</v>
      </c>
      <c r="C22" s="133">
        <v>7</v>
      </c>
      <c r="D22" s="133">
        <v>774</v>
      </c>
      <c r="E22" s="133">
        <v>40357</v>
      </c>
      <c r="F22" s="133">
        <v>22501</v>
      </c>
      <c r="G22" s="343">
        <v>55.8</v>
      </c>
      <c r="H22" s="186"/>
    </row>
    <row r="23" spans="1:9" s="138" customFormat="1" ht="12" customHeight="1" x14ac:dyDescent="0.2">
      <c r="A23" s="131" t="s">
        <v>85</v>
      </c>
      <c r="B23" s="137" t="s">
        <v>58</v>
      </c>
      <c r="C23" s="133">
        <v>33</v>
      </c>
      <c r="D23" s="133">
        <v>3608</v>
      </c>
      <c r="E23" s="133">
        <v>87661</v>
      </c>
      <c r="F23" s="133">
        <v>22992</v>
      </c>
      <c r="G23" s="343">
        <v>26.2</v>
      </c>
      <c r="H23" s="186"/>
    </row>
    <row r="24" spans="1:9" s="138" customFormat="1" ht="21.6" customHeight="1" x14ac:dyDescent="0.2">
      <c r="A24" s="139" t="s">
        <v>86</v>
      </c>
      <c r="B24" s="137" t="s">
        <v>244</v>
      </c>
      <c r="C24" s="133">
        <v>61</v>
      </c>
      <c r="D24" s="133">
        <v>9746</v>
      </c>
      <c r="E24" s="133">
        <v>262250</v>
      </c>
      <c r="F24" s="133">
        <v>167994</v>
      </c>
      <c r="G24" s="343">
        <v>64.099999999999994</v>
      </c>
      <c r="H24" s="186"/>
    </row>
    <row r="25" spans="1:9" s="138" customFormat="1" ht="12" customHeight="1" x14ac:dyDescent="0.2">
      <c r="A25" s="140" t="s">
        <v>87</v>
      </c>
      <c r="B25" s="137" t="s">
        <v>88</v>
      </c>
      <c r="C25" s="133">
        <v>32</v>
      </c>
      <c r="D25" s="133">
        <v>7929</v>
      </c>
      <c r="E25" s="133">
        <v>244090</v>
      </c>
      <c r="F25" s="133">
        <v>108093</v>
      </c>
      <c r="G25" s="343">
        <v>44.3</v>
      </c>
      <c r="H25" s="183"/>
      <c r="I25" s="184"/>
    </row>
    <row r="26" spans="1:9" s="138" customFormat="1" ht="12" customHeight="1" x14ac:dyDescent="0.2">
      <c r="A26" s="131" t="s">
        <v>89</v>
      </c>
      <c r="B26" s="137" t="s">
        <v>59</v>
      </c>
      <c r="C26" s="133">
        <v>47</v>
      </c>
      <c r="D26" s="133">
        <v>11600</v>
      </c>
      <c r="E26" s="133">
        <v>315287</v>
      </c>
      <c r="F26" s="133">
        <v>239827</v>
      </c>
      <c r="G26" s="343">
        <v>76.099999999999994</v>
      </c>
      <c r="H26" s="186"/>
    </row>
    <row r="27" spans="1:9" s="138" customFormat="1" ht="12" customHeight="1" x14ac:dyDescent="0.2">
      <c r="A27" s="131" t="s">
        <v>138</v>
      </c>
      <c r="B27" s="137" t="s">
        <v>164</v>
      </c>
      <c r="C27" s="133">
        <v>5</v>
      </c>
      <c r="D27" s="133">
        <v>967</v>
      </c>
      <c r="E27" s="133">
        <v>23655</v>
      </c>
      <c r="F27" s="133">
        <v>16606</v>
      </c>
      <c r="G27" s="343">
        <v>70.2</v>
      </c>
      <c r="H27" s="186"/>
    </row>
    <row r="28" spans="1:9" s="138" customFormat="1" ht="12" customHeight="1" x14ac:dyDescent="0.2">
      <c r="A28" s="131" t="s">
        <v>140</v>
      </c>
      <c r="B28" s="137" t="s">
        <v>141</v>
      </c>
      <c r="C28" s="133">
        <v>7</v>
      </c>
      <c r="D28" s="133">
        <v>5010</v>
      </c>
      <c r="E28" s="133">
        <v>265083</v>
      </c>
      <c r="F28" s="133" t="s">
        <v>13</v>
      </c>
      <c r="G28" s="343" t="s">
        <v>13</v>
      </c>
      <c r="H28" s="186"/>
    </row>
    <row r="29" spans="1:9" s="138" customFormat="1" ht="12" customHeight="1" x14ac:dyDescent="0.2">
      <c r="A29" s="131" t="s">
        <v>142</v>
      </c>
      <c r="B29" s="137" t="s">
        <v>229</v>
      </c>
      <c r="C29" s="133">
        <v>1</v>
      </c>
      <c r="D29" s="133" t="s">
        <v>13</v>
      </c>
      <c r="E29" s="133" t="s">
        <v>13</v>
      </c>
      <c r="F29" s="133" t="s">
        <v>13</v>
      </c>
      <c r="G29" s="343" t="s">
        <v>13</v>
      </c>
      <c r="H29" s="186"/>
    </row>
    <row r="30" spans="1:9" s="138" customFormat="1" ht="12" customHeight="1" x14ac:dyDescent="0.2">
      <c r="A30" s="131" t="s">
        <v>144</v>
      </c>
      <c r="B30" s="137" t="s">
        <v>160</v>
      </c>
      <c r="C30" s="133">
        <v>24</v>
      </c>
      <c r="D30" s="133">
        <v>3504</v>
      </c>
      <c r="E30" s="133">
        <v>73435</v>
      </c>
      <c r="F30" s="133">
        <v>55574</v>
      </c>
      <c r="G30" s="343">
        <v>75.7</v>
      </c>
      <c r="H30" s="186"/>
    </row>
    <row r="31" spans="1:9" s="138" customFormat="1" ht="21.6" customHeight="1" x14ac:dyDescent="0.2">
      <c r="A31" s="139" t="s">
        <v>146</v>
      </c>
      <c r="B31" s="137" t="s">
        <v>245</v>
      </c>
      <c r="C31" s="133">
        <v>64</v>
      </c>
      <c r="D31" s="133">
        <v>5142</v>
      </c>
      <c r="E31" s="133">
        <v>112446</v>
      </c>
      <c r="F31" s="133">
        <v>23773</v>
      </c>
      <c r="G31" s="343">
        <v>21.1</v>
      </c>
      <c r="H31" s="186"/>
    </row>
    <row r="32" spans="1:9" s="138" customFormat="1" ht="12" customHeight="1" x14ac:dyDescent="0.2">
      <c r="A32" s="141" t="s">
        <v>224</v>
      </c>
      <c r="B32" s="137" t="s">
        <v>3</v>
      </c>
      <c r="C32" s="133">
        <v>134</v>
      </c>
      <c r="D32" s="133">
        <v>17529</v>
      </c>
      <c r="E32" s="133">
        <v>499661</v>
      </c>
      <c r="F32" s="133">
        <v>234399</v>
      </c>
      <c r="G32" s="343">
        <v>46.9</v>
      </c>
      <c r="H32" s="186"/>
    </row>
    <row r="33" spans="1:11" ht="12" customHeight="1" x14ac:dyDescent="0.25">
      <c r="A33" s="141" t="s">
        <v>225</v>
      </c>
      <c r="B33" s="137" t="s">
        <v>4</v>
      </c>
      <c r="C33" s="133">
        <v>183</v>
      </c>
      <c r="D33" s="133">
        <v>31050</v>
      </c>
      <c r="E33" s="133">
        <v>816177</v>
      </c>
      <c r="F33" s="133">
        <v>492387</v>
      </c>
      <c r="G33" s="343">
        <v>60.3</v>
      </c>
      <c r="H33" s="186"/>
      <c r="I33" s="138"/>
      <c r="J33" s="138"/>
      <c r="K33" s="138"/>
    </row>
    <row r="34" spans="1:11" ht="12" customHeight="1" x14ac:dyDescent="0.25">
      <c r="A34" s="141" t="s">
        <v>213</v>
      </c>
      <c r="B34" s="137" t="s">
        <v>54</v>
      </c>
      <c r="C34" s="133">
        <v>13</v>
      </c>
      <c r="D34" s="133" t="s">
        <v>13</v>
      </c>
      <c r="E34" s="133" t="s">
        <v>13</v>
      </c>
      <c r="F34" s="133" t="s">
        <v>13</v>
      </c>
      <c r="G34" s="343" t="s">
        <v>13</v>
      </c>
      <c r="H34" s="138"/>
      <c r="I34" s="138"/>
      <c r="J34" s="138"/>
      <c r="K34" s="138"/>
    </row>
    <row r="35" spans="1:11" ht="12" customHeight="1" x14ac:dyDescent="0.25">
      <c r="A35" s="141" t="s">
        <v>214</v>
      </c>
      <c r="B35" s="137" t="s">
        <v>55</v>
      </c>
      <c r="C35" s="133">
        <v>105</v>
      </c>
      <c r="D35" s="133">
        <v>17891</v>
      </c>
      <c r="E35" s="133">
        <v>668828</v>
      </c>
      <c r="F35" s="133">
        <v>360986</v>
      </c>
      <c r="G35" s="343">
        <v>54</v>
      </c>
      <c r="H35" s="186"/>
      <c r="I35" s="138"/>
      <c r="J35" s="138"/>
      <c r="K35" s="138"/>
    </row>
    <row r="36" spans="1:11" ht="12" customHeight="1" x14ac:dyDescent="0.25">
      <c r="A36" s="141" t="s">
        <v>215</v>
      </c>
      <c r="B36" s="137" t="s">
        <v>5</v>
      </c>
      <c r="C36" s="133">
        <v>1</v>
      </c>
      <c r="D36" s="133" t="s">
        <v>13</v>
      </c>
      <c r="E36" s="133" t="s">
        <v>13</v>
      </c>
      <c r="F36" s="133" t="s">
        <v>13</v>
      </c>
      <c r="G36" s="343" t="s">
        <v>13</v>
      </c>
      <c r="H36" s="186"/>
      <c r="I36" s="138"/>
      <c r="J36" s="138"/>
      <c r="K36" s="138"/>
    </row>
    <row r="37" spans="1:11" ht="12" customHeight="1" x14ac:dyDescent="0.25">
      <c r="A37" s="143" t="s">
        <v>223</v>
      </c>
      <c r="B37" s="144" t="s">
        <v>11</v>
      </c>
      <c r="C37" s="133">
        <v>436</v>
      </c>
      <c r="D37" s="133">
        <v>69885</v>
      </c>
      <c r="E37" s="133">
        <v>2987358</v>
      </c>
      <c r="F37" s="133">
        <v>1430348</v>
      </c>
      <c r="G37" s="343">
        <v>47.9</v>
      </c>
      <c r="H37" s="183"/>
      <c r="I37" s="138"/>
      <c r="J37" s="138"/>
      <c r="K37" s="138"/>
    </row>
    <row r="59" spans="1:9" x14ac:dyDescent="0.25">
      <c r="A59" s="178"/>
      <c r="B59" s="178"/>
      <c r="C59" s="178"/>
      <c r="D59" s="178"/>
      <c r="E59" s="178"/>
      <c r="F59" s="178"/>
      <c r="G59" s="178"/>
      <c r="H59" s="178"/>
      <c r="I59" s="178"/>
    </row>
    <row r="60" spans="1:9" x14ac:dyDescent="0.25">
      <c r="A60" s="178"/>
      <c r="B60" s="178"/>
      <c r="C60" s="178"/>
      <c r="D60" s="178"/>
      <c r="E60" s="178"/>
      <c r="F60" s="178"/>
      <c r="G60" s="178"/>
      <c r="H60" s="178"/>
      <c r="I60" s="178"/>
    </row>
    <row r="61" spans="1:9" x14ac:dyDescent="0.25">
      <c r="A61" s="178"/>
      <c r="B61" s="178"/>
      <c r="C61" s="178"/>
      <c r="D61" s="178"/>
      <c r="E61" s="178"/>
      <c r="F61" s="178"/>
      <c r="G61" s="178"/>
      <c r="H61" s="178"/>
      <c r="I61" s="178"/>
    </row>
    <row r="62" spans="1:9" x14ac:dyDescent="0.25">
      <c r="A62" s="178"/>
      <c r="B62" s="178"/>
      <c r="C62" s="178"/>
      <c r="D62" s="178"/>
      <c r="E62" s="178"/>
      <c r="F62" s="178"/>
      <c r="G62" s="178"/>
      <c r="H62" s="178"/>
      <c r="I62" s="178"/>
    </row>
    <row r="63" spans="1:9" x14ac:dyDescent="0.25">
      <c r="A63" s="178"/>
      <c r="B63" s="178"/>
      <c r="C63" s="178"/>
      <c r="D63" s="178"/>
      <c r="E63" s="178"/>
      <c r="F63" s="178"/>
      <c r="G63" s="178"/>
      <c r="H63" s="178"/>
      <c r="I63" s="178"/>
    </row>
    <row r="64" spans="1:9" x14ac:dyDescent="0.25">
      <c r="A64" s="178"/>
      <c r="B64" s="178"/>
      <c r="C64" s="178"/>
      <c r="D64" s="178"/>
      <c r="E64" s="178"/>
      <c r="F64" s="178"/>
      <c r="G64" s="178"/>
      <c r="H64" s="178"/>
      <c r="I64" s="178"/>
    </row>
    <row r="65" spans="1:9" x14ac:dyDescent="0.25">
      <c r="A65" s="178"/>
      <c r="B65" s="178"/>
      <c r="C65" s="178"/>
      <c r="D65" s="178"/>
      <c r="E65" s="178"/>
      <c r="F65" s="178"/>
      <c r="G65" s="178"/>
      <c r="H65" s="178"/>
      <c r="I65" s="178"/>
    </row>
    <row r="66" spans="1:9" x14ac:dyDescent="0.25">
      <c r="A66" s="178"/>
      <c r="B66" s="178"/>
      <c r="C66" s="178"/>
      <c r="D66" s="178"/>
      <c r="E66" s="178"/>
      <c r="F66" s="178"/>
      <c r="G66" s="178"/>
      <c r="H66" s="178"/>
      <c r="I66" s="178"/>
    </row>
    <row r="67" spans="1:9" x14ac:dyDescent="0.25">
      <c r="A67" s="178"/>
      <c r="B67" s="178"/>
      <c r="C67" s="178"/>
      <c r="D67" s="178"/>
      <c r="E67" s="178"/>
      <c r="F67" s="178"/>
      <c r="G67" s="178"/>
      <c r="H67" s="178"/>
      <c r="I67" s="178"/>
    </row>
    <row r="68" spans="1:9" x14ac:dyDescent="0.25">
      <c r="A68" s="178"/>
      <c r="B68" s="178"/>
      <c r="C68" s="178"/>
      <c r="D68" s="178"/>
      <c r="E68" s="178"/>
      <c r="F68" s="178"/>
      <c r="G68" s="178"/>
      <c r="H68" s="178"/>
      <c r="I68" s="178"/>
    </row>
    <row r="69" spans="1:9" x14ac:dyDescent="0.25">
      <c r="A69" s="178"/>
      <c r="B69" s="178"/>
      <c r="C69" s="178"/>
      <c r="D69" s="178"/>
      <c r="E69" s="178"/>
      <c r="F69" s="178"/>
      <c r="G69" s="178"/>
      <c r="H69" s="178"/>
      <c r="I69" s="178"/>
    </row>
    <row r="70" spans="1:9" x14ac:dyDescent="0.25">
      <c r="A70" s="178"/>
      <c r="B70" s="178"/>
      <c r="C70" s="178"/>
      <c r="D70" s="178"/>
      <c r="E70" s="178"/>
      <c r="F70" s="178"/>
      <c r="G70" s="178"/>
      <c r="H70" s="178"/>
      <c r="I70" s="178"/>
    </row>
    <row r="71" spans="1:9" x14ac:dyDescent="0.25">
      <c r="A71" s="178"/>
      <c r="B71" s="178"/>
      <c r="C71" s="178"/>
      <c r="D71" s="178"/>
      <c r="E71" s="178"/>
      <c r="F71" s="178"/>
      <c r="G71" s="178"/>
      <c r="H71" s="178"/>
      <c r="I71" s="178"/>
    </row>
  </sheetData>
  <mergeCells count="10">
    <mergeCell ref="A1:F1"/>
    <mergeCell ref="E3:G3"/>
    <mergeCell ref="F4:G5"/>
    <mergeCell ref="E6:F6"/>
    <mergeCell ref="E4:E5"/>
    <mergeCell ref="A3:A6"/>
    <mergeCell ref="B3:B6"/>
    <mergeCell ref="C3:C5"/>
    <mergeCell ref="D3:D5"/>
    <mergeCell ref="C6:D6"/>
  </mergeCells>
  <phoneticPr fontId="4" type="noConversion"/>
  <hyperlinks>
    <hyperlink ref="A1:G1" location="Inhaltsverzeichnis!A30" display="Inhaltsverzeichnis!A30" xr:uid="{00000000-0004-0000-0800-000000000000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R67"/>
  <sheetViews>
    <sheetView zoomScaleNormal="100" workbookViewId="0">
      <selection sqref="A1:F1"/>
    </sheetView>
  </sheetViews>
  <sheetFormatPr baseColWidth="10" defaultColWidth="11.5703125" defaultRowHeight="11.25" x14ac:dyDescent="0.2"/>
  <cols>
    <col min="1" max="1" width="5.42578125" style="201" customWidth="1"/>
    <col min="2" max="2" width="34.42578125" style="201" customWidth="1"/>
    <col min="3" max="5" width="8.7109375" style="201" customWidth="1"/>
    <col min="6" max="6" width="11.5703125" style="201"/>
    <col min="7" max="7" width="11.5703125" style="339"/>
    <col min="8" max="10" width="11.5703125" style="201"/>
    <col min="11" max="11" width="11.5703125" style="189"/>
    <col min="12" max="16384" width="11.5703125" style="201"/>
  </cols>
  <sheetData>
    <row r="1" spans="1:11" s="188" customFormat="1" ht="15" customHeight="1" x14ac:dyDescent="0.2">
      <c r="A1" s="421" t="s">
        <v>284</v>
      </c>
      <c r="B1" s="421"/>
      <c r="C1" s="421"/>
      <c r="D1" s="421"/>
      <c r="E1" s="421"/>
      <c r="F1" s="421"/>
      <c r="G1" s="339"/>
      <c r="K1" s="189"/>
    </row>
    <row r="2" spans="1:11" s="188" customFormat="1" ht="12" customHeight="1" x14ac:dyDescent="0.2">
      <c r="A2" s="190"/>
      <c r="B2" s="191"/>
      <c r="C2" s="192"/>
      <c r="D2" s="191"/>
      <c r="E2" s="191"/>
      <c r="G2" s="339"/>
      <c r="K2" s="189"/>
    </row>
    <row r="3" spans="1:11" s="193" customFormat="1" ht="12" customHeight="1" x14ac:dyDescent="0.2">
      <c r="A3" s="400" t="s">
        <v>91</v>
      </c>
      <c r="B3" s="442" t="s">
        <v>92</v>
      </c>
      <c r="C3" s="440" t="s">
        <v>228</v>
      </c>
      <c r="D3" s="441"/>
      <c r="E3" s="441"/>
      <c r="K3" s="194"/>
    </row>
    <row r="4" spans="1:11" s="193" customFormat="1" ht="12" customHeight="1" x14ac:dyDescent="0.2">
      <c r="A4" s="401"/>
      <c r="B4" s="443"/>
      <c r="C4" s="440" t="s">
        <v>49</v>
      </c>
      <c r="D4" s="441"/>
      <c r="E4" s="441"/>
      <c r="K4" s="194"/>
    </row>
    <row r="5" spans="1:11" s="193" customFormat="1" ht="12" customHeight="1" x14ac:dyDescent="0.2">
      <c r="A5" s="402"/>
      <c r="B5" s="444"/>
      <c r="C5" s="195" t="s">
        <v>11</v>
      </c>
      <c r="D5" s="195" t="s">
        <v>50</v>
      </c>
      <c r="E5" s="196" t="s">
        <v>40</v>
      </c>
      <c r="K5" s="194"/>
    </row>
    <row r="6" spans="1:11" ht="12" customHeight="1" x14ac:dyDescent="0.2">
      <c r="A6" s="197"/>
      <c r="B6" s="198"/>
      <c r="C6" s="199"/>
      <c r="D6" s="200"/>
      <c r="E6" s="200"/>
    </row>
    <row r="7" spans="1:11" ht="12" customHeight="1" x14ac:dyDescent="0.2">
      <c r="A7" s="143" t="s">
        <v>90</v>
      </c>
      <c r="B7" s="202" t="s">
        <v>51</v>
      </c>
      <c r="C7" s="226">
        <v>100</v>
      </c>
      <c r="D7" s="226">
        <v>100</v>
      </c>
      <c r="E7" s="226">
        <v>100</v>
      </c>
    </row>
    <row r="8" spans="1:11" ht="12" customHeight="1" x14ac:dyDescent="0.2">
      <c r="A8" s="203" t="s">
        <v>224</v>
      </c>
      <c r="B8" s="204" t="s">
        <v>52</v>
      </c>
      <c r="C8" s="227">
        <v>32.26</v>
      </c>
      <c r="D8" s="227">
        <v>38.909999999999997</v>
      </c>
      <c r="E8" s="227">
        <v>28.08</v>
      </c>
    </row>
    <row r="9" spans="1:11" ht="12" customHeight="1" x14ac:dyDescent="0.2">
      <c r="A9" s="205" t="s">
        <v>225</v>
      </c>
      <c r="B9" s="204" t="s">
        <v>53</v>
      </c>
      <c r="C9" s="227">
        <v>31.19</v>
      </c>
      <c r="D9" s="227">
        <v>33.93</v>
      </c>
      <c r="E9" s="227">
        <v>29.47</v>
      </c>
    </row>
    <row r="10" spans="1:11" ht="12" customHeight="1" x14ac:dyDescent="0.2">
      <c r="A10" s="141" t="s">
        <v>213</v>
      </c>
      <c r="B10" s="204" t="s">
        <v>54</v>
      </c>
      <c r="C10" s="227">
        <v>13.36</v>
      </c>
      <c r="D10" s="227">
        <v>5.77</v>
      </c>
      <c r="E10" s="227">
        <v>18.13</v>
      </c>
    </row>
    <row r="11" spans="1:11" ht="12" customHeight="1" x14ac:dyDescent="0.2">
      <c r="A11" s="141" t="s">
        <v>214</v>
      </c>
      <c r="B11" s="204" t="s">
        <v>55</v>
      </c>
      <c r="C11" s="227">
        <v>23.18</v>
      </c>
      <c r="D11" s="227">
        <v>21.39</v>
      </c>
      <c r="E11" s="227">
        <v>24.31</v>
      </c>
    </row>
    <row r="12" spans="1:11" ht="12" customHeight="1" x14ac:dyDescent="0.2">
      <c r="A12" s="131" t="s">
        <v>116</v>
      </c>
      <c r="B12" s="206" t="s">
        <v>158</v>
      </c>
      <c r="C12" s="227">
        <v>0.67</v>
      </c>
      <c r="D12" s="227">
        <v>0.86</v>
      </c>
      <c r="E12" s="227">
        <v>0.56000000000000005</v>
      </c>
    </row>
    <row r="13" spans="1:11" ht="12" customHeight="1" x14ac:dyDescent="0.2">
      <c r="A13" s="131" t="s">
        <v>79</v>
      </c>
      <c r="B13" s="206" t="s">
        <v>80</v>
      </c>
      <c r="C13" s="227">
        <v>0.46</v>
      </c>
      <c r="D13" s="227">
        <v>0.65</v>
      </c>
      <c r="E13" s="227">
        <v>0.34</v>
      </c>
    </row>
    <row r="14" spans="1:11" ht="12" customHeight="1" x14ac:dyDescent="0.2">
      <c r="A14" s="131" t="s">
        <v>81</v>
      </c>
      <c r="B14" s="206" t="s">
        <v>56</v>
      </c>
      <c r="C14" s="227">
        <v>4.33</v>
      </c>
      <c r="D14" s="227">
        <v>5.17</v>
      </c>
      <c r="E14" s="227">
        <v>3.8</v>
      </c>
    </row>
    <row r="15" spans="1:11" ht="12" customHeight="1" x14ac:dyDescent="0.2">
      <c r="A15" s="131" t="s">
        <v>82</v>
      </c>
      <c r="B15" s="206" t="s">
        <v>83</v>
      </c>
      <c r="C15" s="227">
        <v>21.44</v>
      </c>
      <c r="D15" s="227">
        <v>18.190000000000001</v>
      </c>
      <c r="E15" s="227">
        <v>23.47</v>
      </c>
    </row>
    <row r="16" spans="1:11" ht="12" customHeight="1" x14ac:dyDescent="0.2">
      <c r="A16" s="140" t="s">
        <v>84</v>
      </c>
      <c r="B16" s="206" t="s">
        <v>57</v>
      </c>
      <c r="C16" s="227">
        <v>4.26</v>
      </c>
      <c r="D16" s="227">
        <v>6.56</v>
      </c>
      <c r="E16" s="227">
        <v>2.81</v>
      </c>
    </row>
    <row r="17" spans="1:14" x14ac:dyDescent="0.2">
      <c r="A17" s="131" t="s">
        <v>85</v>
      </c>
      <c r="B17" s="206" t="s">
        <v>58</v>
      </c>
      <c r="C17" s="227">
        <v>5.25</v>
      </c>
      <c r="D17" s="227">
        <v>8.6199999999999992</v>
      </c>
      <c r="E17" s="227">
        <v>3.13</v>
      </c>
    </row>
    <row r="18" spans="1:14" ht="22.5" x14ac:dyDescent="0.2">
      <c r="A18" s="140" t="s">
        <v>86</v>
      </c>
      <c r="B18" s="206" t="s">
        <v>281</v>
      </c>
      <c r="C18" s="227">
        <v>17.62</v>
      </c>
      <c r="D18" s="227">
        <v>20.440000000000001</v>
      </c>
      <c r="E18" s="227">
        <v>15.85</v>
      </c>
    </row>
    <row r="19" spans="1:14" ht="12" customHeight="1" x14ac:dyDescent="0.2">
      <c r="A19" s="131" t="s">
        <v>87</v>
      </c>
      <c r="B19" s="206" t="s">
        <v>88</v>
      </c>
      <c r="C19" s="227">
        <v>17.96</v>
      </c>
      <c r="D19" s="227">
        <v>19.489999999999998</v>
      </c>
      <c r="E19" s="227">
        <v>17</v>
      </c>
    </row>
    <row r="20" spans="1:14" ht="12" customHeight="1" x14ac:dyDescent="0.2">
      <c r="A20" s="131" t="s">
        <v>89</v>
      </c>
      <c r="B20" s="206" t="s">
        <v>59</v>
      </c>
      <c r="C20" s="227">
        <v>13.24</v>
      </c>
      <c r="D20" s="227">
        <v>9.9</v>
      </c>
      <c r="E20" s="227">
        <v>15.33</v>
      </c>
    </row>
    <row r="21" spans="1:14" ht="12" customHeight="1" x14ac:dyDescent="0.2">
      <c r="A21" s="131" t="s">
        <v>138</v>
      </c>
      <c r="B21" s="206" t="s">
        <v>282</v>
      </c>
      <c r="C21" s="227">
        <v>1.26</v>
      </c>
      <c r="D21" s="227">
        <v>1.25</v>
      </c>
      <c r="E21" s="227">
        <v>1.26</v>
      </c>
    </row>
    <row r="22" spans="1:14" ht="12" customHeight="1" x14ac:dyDescent="0.2">
      <c r="A22" s="207" t="s">
        <v>140</v>
      </c>
      <c r="B22" s="208" t="s">
        <v>283</v>
      </c>
      <c r="C22" s="227">
        <v>13.52</v>
      </c>
      <c r="D22" s="227">
        <v>8.8699999999999992</v>
      </c>
      <c r="E22" s="227">
        <v>16.440000000000001</v>
      </c>
    </row>
    <row r="23" spans="1:14" ht="12" customHeight="1" x14ac:dyDescent="0.2">
      <c r="A23" s="207"/>
      <c r="B23" s="208"/>
      <c r="C23" s="209"/>
      <c r="D23" s="209"/>
      <c r="E23" s="209"/>
    </row>
    <row r="24" spans="1:14" ht="12" customHeight="1" x14ac:dyDescent="0.2">
      <c r="A24" s="207"/>
      <c r="B24" s="208"/>
      <c r="C24" s="209"/>
      <c r="D24" s="209"/>
      <c r="E24" s="209"/>
    </row>
    <row r="25" spans="1:14" ht="12" customHeight="1" x14ac:dyDescent="0.2">
      <c r="A25" s="188"/>
      <c r="B25" s="210"/>
      <c r="C25" s="211"/>
      <c r="D25" s="211"/>
      <c r="E25" s="211"/>
    </row>
    <row r="26" spans="1:14" ht="12" x14ac:dyDescent="0.2">
      <c r="A26" s="358" t="s">
        <v>322</v>
      </c>
      <c r="B26" s="358"/>
      <c r="C26" s="358"/>
      <c r="D26" s="358"/>
      <c r="E26" s="358"/>
      <c r="F26" s="358"/>
    </row>
    <row r="27" spans="1:14" ht="12" customHeight="1" x14ac:dyDescent="0.25">
      <c r="A27" s="188" t="s">
        <v>253</v>
      </c>
      <c r="B27" s="210"/>
      <c r="C27" s="211"/>
      <c r="D27" s="211"/>
      <c r="E27" s="211"/>
      <c r="H27" s="212"/>
      <c r="J27" s="213"/>
    </row>
    <row r="28" spans="1:14" ht="12" customHeight="1" x14ac:dyDescent="0.2">
      <c r="A28" s="214"/>
      <c r="B28" s="215"/>
      <c r="C28" s="211"/>
      <c r="D28" s="211"/>
      <c r="E28" s="211"/>
      <c r="H28" s="146" t="s">
        <v>73</v>
      </c>
      <c r="I28" s="179" t="s">
        <v>11</v>
      </c>
      <c r="J28" s="179" t="s">
        <v>40</v>
      </c>
      <c r="K28" s="216"/>
      <c r="L28" s="217"/>
    </row>
    <row r="29" spans="1:14" ht="12" customHeight="1" x14ac:dyDescent="0.2">
      <c r="A29" s="214"/>
      <c r="B29" s="218"/>
      <c r="C29" s="211"/>
      <c r="D29" s="211"/>
      <c r="E29" s="211"/>
      <c r="G29" s="338"/>
      <c r="H29" s="141" t="s">
        <v>42</v>
      </c>
      <c r="I29" s="219">
        <v>0.9</v>
      </c>
      <c r="J29" s="219">
        <v>10.7</v>
      </c>
      <c r="M29" s="220"/>
      <c r="N29" s="220"/>
    </row>
    <row r="30" spans="1:14" ht="12" customHeight="1" x14ac:dyDescent="0.2">
      <c r="A30" s="214"/>
      <c r="B30" s="215"/>
      <c r="C30" s="211"/>
      <c r="D30" s="211"/>
      <c r="E30" s="211"/>
      <c r="G30" s="338"/>
      <c r="H30" s="141" t="s">
        <v>43</v>
      </c>
      <c r="I30" s="219">
        <v>-11</v>
      </c>
      <c r="J30" s="219">
        <v>-10.8</v>
      </c>
      <c r="M30" s="220"/>
      <c r="N30" s="220"/>
    </row>
    <row r="31" spans="1:14" ht="12" customHeight="1" x14ac:dyDescent="0.2">
      <c r="A31" s="214"/>
      <c r="B31" s="215"/>
      <c r="C31" s="211"/>
      <c r="D31" s="211"/>
      <c r="E31" s="211"/>
      <c r="G31" s="342"/>
      <c r="H31" s="141" t="s">
        <v>44</v>
      </c>
      <c r="I31" s="219">
        <v>1.7</v>
      </c>
      <c r="J31" s="219">
        <v>-5.6</v>
      </c>
      <c r="M31" s="220"/>
      <c r="N31" s="220"/>
    </row>
    <row r="32" spans="1:14" ht="12" customHeight="1" x14ac:dyDescent="0.2">
      <c r="A32" s="214"/>
      <c r="B32" s="215"/>
      <c r="C32" s="211"/>
      <c r="D32" s="211"/>
      <c r="E32" s="211"/>
      <c r="G32" s="346"/>
      <c r="H32" s="141" t="s">
        <v>45</v>
      </c>
      <c r="I32" s="219">
        <v>5.6</v>
      </c>
      <c r="J32" s="219">
        <v>-4.5999999999999996</v>
      </c>
      <c r="M32" s="220"/>
      <c r="N32" s="220"/>
    </row>
    <row r="33" spans="1:17" ht="12" customHeight="1" x14ac:dyDescent="0.2">
      <c r="A33" s="188"/>
      <c r="B33" s="221"/>
      <c r="C33" s="211"/>
      <c r="D33" s="211"/>
      <c r="E33" s="211"/>
      <c r="G33" s="346"/>
      <c r="H33" s="141" t="s">
        <v>44</v>
      </c>
      <c r="I33" s="219">
        <v>-10</v>
      </c>
      <c r="J33" s="219">
        <v>-14.7</v>
      </c>
      <c r="M33" s="220"/>
      <c r="N33" s="220"/>
    </row>
    <row r="34" spans="1:17" ht="12" customHeight="1" x14ac:dyDescent="0.2">
      <c r="A34" s="188"/>
      <c r="B34" s="221"/>
      <c r="C34" s="211"/>
      <c r="D34" s="211"/>
      <c r="E34" s="211"/>
      <c r="G34" s="439">
        <v>2024</v>
      </c>
      <c r="H34" s="141" t="s">
        <v>42</v>
      </c>
      <c r="I34" s="219">
        <v>15.6</v>
      </c>
      <c r="J34" s="219">
        <v>26.7</v>
      </c>
      <c r="M34" s="220"/>
      <c r="N34" s="220"/>
    </row>
    <row r="35" spans="1:17" ht="12" customHeight="1" x14ac:dyDescent="0.2">
      <c r="A35" s="188"/>
      <c r="B35" s="210"/>
      <c r="C35" s="211"/>
      <c r="D35" s="211"/>
      <c r="E35" s="211"/>
      <c r="G35" s="439"/>
      <c r="H35" s="141" t="s">
        <v>42</v>
      </c>
      <c r="I35" s="219">
        <v>-6.3</v>
      </c>
      <c r="J35" s="219">
        <v>5.5</v>
      </c>
      <c r="M35" s="220"/>
      <c r="N35" s="220"/>
    </row>
    <row r="36" spans="1:17" ht="12" customHeight="1" x14ac:dyDescent="0.2">
      <c r="A36" s="188"/>
      <c r="B36" s="210"/>
      <c r="C36" s="211"/>
      <c r="D36" s="211"/>
      <c r="E36" s="211"/>
      <c r="G36" s="439"/>
      <c r="H36" s="141" t="s">
        <v>45</v>
      </c>
      <c r="I36" s="219">
        <v>25</v>
      </c>
      <c r="J36" s="219">
        <v>12.8</v>
      </c>
      <c r="M36" s="220"/>
      <c r="N36" s="220"/>
    </row>
    <row r="37" spans="1:17" ht="12" customHeight="1" x14ac:dyDescent="0.2">
      <c r="A37" s="188"/>
      <c r="B37" s="189"/>
      <c r="C37" s="188"/>
      <c r="D37" s="188"/>
      <c r="E37" s="188"/>
      <c r="G37" s="439"/>
      <c r="H37" s="141" t="s">
        <v>46</v>
      </c>
      <c r="I37" s="219">
        <v>-2.9</v>
      </c>
      <c r="J37" s="219">
        <v>-9.8000000000000007</v>
      </c>
      <c r="M37" s="220"/>
      <c r="N37" s="220"/>
    </row>
    <row r="38" spans="1:17" ht="12" customHeight="1" x14ac:dyDescent="0.2">
      <c r="A38" s="188"/>
      <c r="B38" s="189"/>
      <c r="C38" s="188"/>
      <c r="D38" s="188"/>
      <c r="E38" s="188"/>
      <c r="G38" s="439"/>
      <c r="H38" s="141" t="s">
        <v>47</v>
      </c>
      <c r="I38" s="219">
        <v>29</v>
      </c>
      <c r="J38" s="219">
        <v>-1.8</v>
      </c>
      <c r="M38" s="220"/>
      <c r="N38" s="220"/>
    </row>
    <row r="39" spans="1:17" ht="12" customHeight="1" x14ac:dyDescent="0.2">
      <c r="A39" s="188"/>
      <c r="B39" s="189"/>
      <c r="C39" s="188"/>
      <c r="D39" s="188"/>
      <c r="E39" s="188"/>
      <c r="G39" s="439"/>
      <c r="H39" s="141" t="s">
        <v>48</v>
      </c>
      <c r="I39" s="219">
        <v>1.7</v>
      </c>
      <c r="J39" s="219">
        <v>6.5</v>
      </c>
      <c r="K39" s="222"/>
      <c r="M39" s="220"/>
      <c r="N39" s="220"/>
    </row>
    <row r="40" spans="1:17" ht="12" customHeight="1" x14ac:dyDescent="0.2">
      <c r="A40" s="188"/>
      <c r="B40" s="189"/>
      <c r="C40" s="188"/>
      <c r="D40" s="188"/>
      <c r="E40" s="188"/>
      <c r="G40" s="439"/>
      <c r="H40" s="141" t="s">
        <v>41</v>
      </c>
      <c r="I40" s="219">
        <v>1.8</v>
      </c>
      <c r="J40" s="219">
        <v>1.1000000000000001</v>
      </c>
      <c r="K40" s="222"/>
      <c r="M40" s="220"/>
      <c r="N40" s="220"/>
    </row>
    <row r="41" spans="1:17" ht="12" customHeight="1" x14ac:dyDescent="0.2">
      <c r="A41" s="188"/>
      <c r="B41" s="189"/>
      <c r="C41" s="188"/>
      <c r="D41" s="188"/>
      <c r="E41" s="188"/>
      <c r="G41" s="439">
        <v>2025</v>
      </c>
      <c r="H41" s="141" t="s">
        <v>42</v>
      </c>
      <c r="I41" s="219">
        <v>-1.2</v>
      </c>
      <c r="J41" s="219">
        <v>13.4</v>
      </c>
      <c r="K41" s="222"/>
      <c r="L41" s="219"/>
      <c r="M41" s="219"/>
      <c r="N41" s="220"/>
      <c r="O41" s="220"/>
      <c r="P41" s="220"/>
      <c r="Q41" s="220"/>
    </row>
    <row r="42" spans="1:17" x14ac:dyDescent="0.2">
      <c r="A42" s="188"/>
      <c r="B42" s="188"/>
      <c r="C42" s="188"/>
      <c r="D42" s="188"/>
      <c r="E42" s="188"/>
      <c r="G42" s="439"/>
      <c r="H42" s="141" t="s">
        <v>43</v>
      </c>
      <c r="I42" s="219">
        <v>8.6</v>
      </c>
      <c r="J42" s="219">
        <v>3.8</v>
      </c>
      <c r="K42" s="222"/>
      <c r="L42" s="219"/>
      <c r="M42" s="219"/>
      <c r="N42" s="220"/>
      <c r="O42" s="220"/>
      <c r="P42" s="220"/>
      <c r="Q42" s="220"/>
    </row>
    <row r="43" spans="1:17" x14ac:dyDescent="0.2">
      <c r="A43" s="188"/>
      <c r="B43" s="188"/>
      <c r="C43" s="188"/>
      <c r="D43" s="188"/>
      <c r="E43" s="188"/>
      <c r="G43" s="439"/>
      <c r="H43" s="141" t="s">
        <v>44</v>
      </c>
      <c r="I43" s="219">
        <v>-2.8</v>
      </c>
      <c r="J43" s="219">
        <v>-11.7</v>
      </c>
      <c r="K43" s="222"/>
      <c r="L43" s="219"/>
      <c r="M43" s="219"/>
      <c r="N43" s="220"/>
      <c r="O43" s="220"/>
      <c r="P43" s="220"/>
      <c r="Q43" s="220"/>
    </row>
    <row r="44" spans="1:17" x14ac:dyDescent="0.2">
      <c r="A44" s="188"/>
      <c r="B44" s="188"/>
      <c r="C44" s="188"/>
      <c r="D44" s="188"/>
      <c r="E44" s="188"/>
      <c r="G44" s="439"/>
      <c r="H44" s="141" t="s">
        <v>45</v>
      </c>
      <c r="I44" s="219">
        <v>10</v>
      </c>
      <c r="J44" s="219">
        <v>2.1</v>
      </c>
      <c r="K44" s="222"/>
      <c r="L44" s="219"/>
      <c r="M44" s="219"/>
      <c r="N44" s="220"/>
      <c r="O44" s="220"/>
      <c r="P44" s="220"/>
      <c r="Q44" s="220"/>
    </row>
    <row r="45" spans="1:17" x14ac:dyDescent="0.2">
      <c r="A45" s="188"/>
      <c r="B45" s="188"/>
      <c r="C45" s="188"/>
      <c r="D45" s="188"/>
      <c r="E45" s="188"/>
      <c r="G45" s="439"/>
      <c r="H45" s="141" t="s">
        <v>44</v>
      </c>
      <c r="I45" s="219">
        <v>-4.5</v>
      </c>
      <c r="J45" s="219">
        <v>-10</v>
      </c>
      <c r="K45" s="222"/>
      <c r="L45" s="219"/>
      <c r="M45" s="219"/>
      <c r="N45" s="220"/>
      <c r="O45" s="220"/>
      <c r="P45" s="220"/>
      <c r="Q45" s="220"/>
    </row>
    <row r="46" spans="1:17" x14ac:dyDescent="0.2">
      <c r="A46" s="188"/>
      <c r="B46" s="188"/>
      <c r="C46" s="188"/>
      <c r="D46" s="188"/>
      <c r="E46" s="188"/>
      <c r="G46" s="439"/>
      <c r="H46" s="141" t="s">
        <v>42</v>
      </c>
      <c r="I46" s="219">
        <v>19.399999999999999</v>
      </c>
      <c r="J46" s="219">
        <v>30.3</v>
      </c>
      <c r="K46" s="222"/>
      <c r="L46" s="219"/>
      <c r="M46" s="219"/>
      <c r="N46" s="220"/>
      <c r="O46" s="220"/>
      <c r="P46" s="220"/>
      <c r="Q46" s="220"/>
    </row>
    <row r="47" spans="1:17" x14ac:dyDescent="0.2">
      <c r="A47" s="188"/>
      <c r="B47" s="188"/>
      <c r="C47" s="188"/>
      <c r="D47" s="188"/>
      <c r="E47" s="188"/>
      <c r="G47" s="439"/>
      <c r="H47" s="141" t="s">
        <v>42</v>
      </c>
      <c r="I47" s="219">
        <v>-10.3</v>
      </c>
      <c r="J47" s="219">
        <v>-1.9</v>
      </c>
      <c r="K47" s="222"/>
      <c r="L47" s="219"/>
      <c r="M47" s="219"/>
      <c r="N47" s="220"/>
      <c r="O47" s="220"/>
      <c r="P47" s="220"/>
      <c r="Q47" s="220"/>
    </row>
    <row r="48" spans="1:17" x14ac:dyDescent="0.2">
      <c r="A48" s="188"/>
      <c r="B48" s="188"/>
      <c r="C48" s="188"/>
      <c r="D48" s="188"/>
      <c r="E48" s="188"/>
      <c r="G48" s="439"/>
      <c r="H48" s="141" t="s">
        <v>45</v>
      </c>
      <c r="I48" s="219">
        <v>18.7</v>
      </c>
      <c r="J48" s="219">
        <v>4.3</v>
      </c>
      <c r="K48" s="222"/>
      <c r="L48" s="219"/>
      <c r="M48" s="219"/>
      <c r="N48" s="220"/>
      <c r="O48" s="220"/>
      <c r="P48" s="220"/>
      <c r="Q48" s="220"/>
    </row>
    <row r="49" spans="1:18" x14ac:dyDescent="0.2">
      <c r="A49" s="188"/>
      <c r="B49" s="188"/>
      <c r="C49" s="188"/>
      <c r="D49" s="188"/>
      <c r="E49" s="188"/>
      <c r="G49" s="439"/>
      <c r="H49" s="141" t="s">
        <v>46</v>
      </c>
      <c r="I49" s="219">
        <v>4.5</v>
      </c>
      <c r="J49" s="219">
        <v>-2.2000000000000002</v>
      </c>
      <c r="K49" s="222"/>
      <c r="L49" s="219"/>
      <c r="M49" s="219"/>
      <c r="N49" s="220"/>
      <c r="O49" s="220"/>
      <c r="P49" s="220"/>
      <c r="Q49" s="220"/>
    </row>
    <row r="50" spans="1:18" x14ac:dyDescent="0.2">
      <c r="A50" s="188"/>
      <c r="B50" s="188"/>
      <c r="C50" s="188"/>
      <c r="D50" s="188"/>
      <c r="E50" s="188"/>
      <c r="G50" s="439"/>
      <c r="H50" s="141" t="s">
        <v>47</v>
      </c>
      <c r="I50" s="219">
        <v>33.1</v>
      </c>
      <c r="J50" s="219">
        <v>8.8000000000000007</v>
      </c>
      <c r="K50" s="222"/>
      <c r="L50" s="219"/>
      <c r="M50" s="219"/>
      <c r="N50" s="220"/>
      <c r="O50" s="220"/>
      <c r="P50" s="220"/>
      <c r="Q50" s="220"/>
    </row>
    <row r="51" spans="1:18" x14ac:dyDescent="0.2">
      <c r="A51" s="188"/>
      <c r="B51" s="188"/>
      <c r="C51" s="188"/>
      <c r="D51" s="188"/>
      <c r="E51" s="188"/>
      <c r="G51" s="439"/>
      <c r="H51" s="141" t="s">
        <v>48</v>
      </c>
      <c r="I51" s="219">
        <v>1.7</v>
      </c>
      <c r="J51" s="219">
        <v>9.3000000000000007</v>
      </c>
      <c r="K51" s="219"/>
      <c r="L51" s="219"/>
      <c r="M51" s="219"/>
      <c r="N51" s="219"/>
      <c r="O51" s="219"/>
      <c r="P51" s="219"/>
      <c r="Q51" s="219"/>
      <c r="R51" s="219"/>
    </row>
    <row r="52" spans="1:18" x14ac:dyDescent="0.2">
      <c r="A52" s="188"/>
      <c r="B52" s="188"/>
      <c r="C52" s="188"/>
      <c r="D52" s="188"/>
      <c r="E52" s="188"/>
      <c r="G52" s="439"/>
      <c r="H52" s="141" t="s">
        <v>41</v>
      </c>
      <c r="I52" s="219">
        <v>1.8</v>
      </c>
      <c r="J52" s="219">
        <v>1.1000000000000001</v>
      </c>
      <c r="K52" s="222"/>
      <c r="L52" s="219"/>
      <c r="M52" s="219"/>
      <c r="N52" s="219"/>
      <c r="O52" s="220"/>
      <c r="P52" s="220"/>
      <c r="Q52" s="220"/>
    </row>
    <row r="53" spans="1:18" x14ac:dyDescent="0.2">
      <c r="A53" s="188"/>
      <c r="B53" s="188"/>
      <c r="C53" s="188"/>
      <c r="D53" s="188"/>
      <c r="E53" s="188"/>
      <c r="G53" s="439">
        <v>2026</v>
      </c>
      <c r="H53" s="141" t="s">
        <v>42</v>
      </c>
      <c r="I53" s="219">
        <f>'10'!B$41</f>
        <v>18</v>
      </c>
      <c r="J53" s="219">
        <f>'10'!B$55</f>
        <v>17.399999999999999</v>
      </c>
      <c r="K53" s="223" t="s">
        <v>27</v>
      </c>
      <c r="L53" s="220"/>
      <c r="M53" s="220"/>
      <c r="N53" s="219"/>
      <c r="O53" s="220"/>
      <c r="P53" s="220"/>
      <c r="Q53" s="220"/>
    </row>
    <row r="54" spans="1:18" x14ac:dyDescent="0.2">
      <c r="A54" s="188"/>
      <c r="B54" s="188"/>
      <c r="C54" s="188"/>
      <c r="D54" s="188"/>
      <c r="E54" s="188"/>
      <c r="G54" s="439"/>
      <c r="H54" s="141" t="s">
        <v>43</v>
      </c>
      <c r="I54" s="219">
        <f>'10'!C$41</f>
        <v>-6.4</v>
      </c>
      <c r="J54" s="219">
        <f>'10'!C$55</f>
        <v>-2.7</v>
      </c>
      <c r="K54" s="189" t="s">
        <v>27</v>
      </c>
      <c r="N54" s="219"/>
    </row>
    <row r="55" spans="1:18" x14ac:dyDescent="0.2">
      <c r="A55" s="188"/>
      <c r="B55" s="188"/>
      <c r="C55" s="188"/>
      <c r="D55" s="188"/>
      <c r="E55" s="188"/>
      <c r="G55" s="439"/>
      <c r="H55" s="141" t="s">
        <v>44</v>
      </c>
      <c r="I55" s="219">
        <f>'10'!D$41</f>
        <v>45.5</v>
      </c>
      <c r="J55" s="219">
        <f>'10'!D$55</f>
        <v>63.6</v>
      </c>
      <c r="K55" s="189" t="s">
        <v>27</v>
      </c>
      <c r="N55" s="219"/>
    </row>
    <row r="56" spans="1:18" x14ac:dyDescent="0.2">
      <c r="A56" s="188"/>
      <c r="B56" s="188"/>
      <c r="C56" s="188"/>
      <c r="D56" s="188"/>
      <c r="E56" s="188"/>
      <c r="G56" s="439"/>
      <c r="H56" s="141" t="s">
        <v>45</v>
      </c>
      <c r="I56" s="219">
        <f>'10'!E$41</f>
        <v>-4.0999999999999996</v>
      </c>
      <c r="J56" s="219">
        <f>'10'!E$55</f>
        <v>5.5</v>
      </c>
      <c r="K56" s="189" t="s">
        <v>27</v>
      </c>
      <c r="N56" s="219"/>
    </row>
    <row r="57" spans="1:18" x14ac:dyDescent="0.2">
      <c r="A57" s="188"/>
      <c r="B57" s="188"/>
      <c r="C57" s="188"/>
      <c r="D57" s="188"/>
      <c r="E57" s="188"/>
      <c r="G57" s="439"/>
      <c r="H57" s="141" t="s">
        <v>44</v>
      </c>
      <c r="I57" s="219">
        <f>'10'!F$41</f>
        <v>9.9</v>
      </c>
      <c r="J57" s="219">
        <f>'10'!F$55</f>
        <v>18.100000000000001</v>
      </c>
      <c r="K57" s="189" t="s">
        <v>27</v>
      </c>
      <c r="N57" s="219"/>
    </row>
    <row r="58" spans="1:18" x14ac:dyDescent="0.2">
      <c r="A58" s="188"/>
      <c r="B58" s="188"/>
      <c r="C58" s="188"/>
      <c r="D58" s="188"/>
      <c r="E58" s="188"/>
      <c r="G58" s="439"/>
      <c r="H58" s="141" t="s">
        <v>42</v>
      </c>
      <c r="I58" s="219">
        <f>'10'!G$41</f>
        <v>-6.1</v>
      </c>
      <c r="J58" s="219">
        <f>'10'!G$55</f>
        <v>-13.4</v>
      </c>
      <c r="K58" s="189" t="s">
        <v>27</v>
      </c>
      <c r="N58" s="219"/>
    </row>
    <row r="59" spans="1:18" x14ac:dyDescent="0.2">
      <c r="A59" s="188"/>
      <c r="B59" s="188"/>
      <c r="C59" s="188"/>
      <c r="D59" s="188"/>
      <c r="E59" s="188"/>
      <c r="G59" s="439"/>
      <c r="H59" s="141" t="s">
        <v>42</v>
      </c>
      <c r="I59" s="219">
        <f>'10'!H$41</f>
        <v>0</v>
      </c>
      <c r="J59" s="219">
        <f>'10'!H$55</f>
        <v>0</v>
      </c>
      <c r="K59" s="189" t="s">
        <v>27</v>
      </c>
      <c r="N59" s="219"/>
    </row>
    <row r="60" spans="1:18" x14ac:dyDescent="0.2">
      <c r="A60" s="188"/>
      <c r="B60" s="188"/>
      <c r="C60" s="188"/>
      <c r="D60" s="188"/>
      <c r="E60" s="188"/>
      <c r="G60" s="439"/>
      <c r="H60" s="141" t="s">
        <v>45</v>
      </c>
      <c r="I60" s="219">
        <f>'10'!I$41</f>
        <v>0</v>
      </c>
      <c r="J60" s="219">
        <f>'10'!I$55</f>
        <v>0</v>
      </c>
      <c r="K60" s="189" t="s">
        <v>27</v>
      </c>
      <c r="N60" s="220"/>
    </row>
    <row r="61" spans="1:18" x14ac:dyDescent="0.2">
      <c r="A61" s="188"/>
      <c r="B61" s="188"/>
      <c r="C61" s="188"/>
      <c r="D61" s="188"/>
      <c r="E61" s="188"/>
      <c r="G61" s="439"/>
      <c r="H61" s="141" t="s">
        <v>46</v>
      </c>
      <c r="I61" s="219">
        <f>'10'!J$41</f>
        <v>0</v>
      </c>
      <c r="J61" s="219">
        <f>'10'!J$55</f>
        <v>0</v>
      </c>
      <c r="K61" s="189" t="s">
        <v>27</v>
      </c>
      <c r="N61" s="220"/>
    </row>
    <row r="62" spans="1:18" x14ac:dyDescent="0.2">
      <c r="A62" s="188"/>
      <c r="B62" s="188"/>
      <c r="C62" s="188"/>
      <c r="D62" s="188"/>
      <c r="E62" s="188"/>
      <c r="G62" s="439"/>
      <c r="H62" s="141" t="s">
        <v>47</v>
      </c>
      <c r="I62" s="219">
        <f>'10'!K$41</f>
        <v>0</v>
      </c>
      <c r="J62" s="219">
        <f>'10'!K$55</f>
        <v>0</v>
      </c>
      <c r="K62" s="189" t="s">
        <v>27</v>
      </c>
    </row>
    <row r="63" spans="1:18" x14ac:dyDescent="0.2">
      <c r="G63" s="439"/>
      <c r="H63" s="141" t="s">
        <v>48</v>
      </c>
      <c r="I63" s="219">
        <f>'10'!L$41</f>
        <v>0</v>
      </c>
      <c r="J63" s="219">
        <f>'10'!L$55</f>
        <v>0</v>
      </c>
      <c r="K63" s="189" t="s">
        <v>27</v>
      </c>
    </row>
    <row r="64" spans="1:18" x14ac:dyDescent="0.2">
      <c r="G64" s="439"/>
      <c r="H64" s="141" t="s">
        <v>41</v>
      </c>
      <c r="I64" s="219">
        <f>'10'!M$41</f>
        <v>0</v>
      </c>
      <c r="J64" s="219">
        <f>'10'!M$55</f>
        <v>0</v>
      </c>
      <c r="K64" s="189" t="s">
        <v>27</v>
      </c>
    </row>
    <row r="65" spans="8:10" x14ac:dyDescent="0.2">
      <c r="J65" s="219"/>
    </row>
    <row r="66" spans="8:10" x14ac:dyDescent="0.2">
      <c r="H66" s="224" t="s">
        <v>210</v>
      </c>
      <c r="I66" s="225">
        <f>MAX(I29:J64)</f>
        <v>63.6</v>
      </c>
    </row>
    <row r="67" spans="8:10" x14ac:dyDescent="0.2">
      <c r="H67" s="224" t="s">
        <v>211</v>
      </c>
      <c r="I67" s="225">
        <f>MIN(I29:J64)</f>
        <v>-14.7</v>
      </c>
    </row>
  </sheetData>
  <mergeCells count="9">
    <mergeCell ref="G53:G64"/>
    <mergeCell ref="G41:G52"/>
    <mergeCell ref="A1:F1"/>
    <mergeCell ref="C3:E3"/>
    <mergeCell ref="C4:E4"/>
    <mergeCell ref="A26:F26"/>
    <mergeCell ref="B3:B5"/>
    <mergeCell ref="A3:A5"/>
    <mergeCell ref="G34:G40"/>
  </mergeCells>
  <phoneticPr fontId="4" type="noConversion"/>
  <hyperlinks>
    <hyperlink ref="A1:F1" location="Inhaltsverzeichnis!E6" display="Auftragseingangsgewichtung für das Verarbeitende Gewerbe in Berlin 2021" xr:uid="{00000000-0004-0000-0A00-000000000000}"/>
    <hyperlink ref="A26:F26" location="Inhaltsverzeichnis!F33" display="Auftragseingangsindex für das Verarbeitende Gewerbe in Berlin seit November 2023" xr:uid="{00000000-0004-0000-0A00-000001000000}"/>
  </hyperlinks>
  <pageMargins left="0.59055118110236227" right="0.59055118110236227" top="0.78740157480314965" bottom="0.59055118110236227" header="0.31496062992125984" footer="0.23622047244094491"/>
  <pageSetup paperSize="9" firstPageNumber="13" orientation="portrait" r:id="rId1"/>
  <headerFooter scaleWithDoc="0" alignWithMargins="0">
    <oddHeader>&amp;C&amp;"Source Sans Pro,Standard"&amp;8– &amp;P –</oddHeader>
    <oddFooter>&amp;C&amp;"Source Sans Pro,Standard"&amp;7&amp;K000000 Amt für Statistik Berlin-Brandenburg — SB E I 2 - m 06 / 26 –  Berlin  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16</vt:i4>
      </vt:variant>
      <vt:variant>
        <vt:lpstr>Benannte Bereiche</vt:lpstr>
      </vt:variant>
      <vt:variant>
        <vt:i4>13</vt:i4>
      </vt:variant>
    </vt:vector>
  </HeadingPairs>
  <TitlesOfParts>
    <vt:vector size="29" baseType="lpstr">
      <vt:lpstr>Titel</vt:lpstr>
      <vt:lpstr>Impressum</vt:lpstr>
      <vt:lpstr>Inhaltsverzeichnis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U4</vt:lpstr>
      <vt:lpstr>'11'!Druckbereich</vt:lpstr>
      <vt:lpstr>'12'!Druckbereich</vt:lpstr>
      <vt:lpstr>'13'!Druckbereich</vt:lpstr>
      <vt:lpstr>'4'!Druckbereich</vt:lpstr>
      <vt:lpstr>'5'!Druckbereich</vt:lpstr>
      <vt:lpstr>'6'!Druckbereich</vt:lpstr>
      <vt:lpstr>'7'!Druckbereich</vt:lpstr>
      <vt:lpstr>'8'!Druckbereich</vt:lpstr>
      <vt:lpstr>'9'!Druckbereich</vt:lpstr>
      <vt:lpstr>Impressum!Druckbereich</vt:lpstr>
      <vt:lpstr>Inhaltsverzeichnis!Druckbereich</vt:lpstr>
      <vt:lpstr>Titel!Druckbereich</vt:lpstr>
      <vt:lpstr>'U4'!Druckbereich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Verarbeitendes Gewerbe (sowie Bergbau und Gewinnung von Steinen und Erden) in Berlin</dc:title>
  <dc:subject>Verarbeitendes Gewerbe -Monatsbericht für Betriebe</dc:subject>
  <dc:creator>Amt für Statistik Berlin-Brandenburg</dc:creator>
  <cp:keywords>Verarbeitendes Gewerbe, Betriebe, tätige Personen, Umsatz, Auslandsumsatz, Entgelte, geleistete Arbeitsstunden, Auftragseingangindex, Volumenindex, Wertindex</cp:keywords>
  <cp:lastModifiedBy>Wilke, Gabriela</cp:lastModifiedBy>
  <cp:lastPrinted>2026-08-13T05:01:01Z</cp:lastPrinted>
  <dcterms:created xsi:type="dcterms:W3CDTF">2006-03-07T15:11:17Z</dcterms:created>
  <dcterms:modified xsi:type="dcterms:W3CDTF">2026-08-13T05:02:13Z</dcterms:modified>
  <cp:category>Statistischer Bericht E I 2 – 06 / 26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1647863545</vt:i4>
  </property>
  <property fmtid="{D5CDD505-2E9C-101B-9397-08002B2CF9AE}" pid="3" name="_NewReviewCycle">
    <vt:lpwstr/>
  </property>
  <property fmtid="{D5CDD505-2E9C-101B-9397-08002B2CF9AE}" pid="4" name="_EmailSubject">
    <vt:lpwstr>Vorlage Stat. Berichte</vt:lpwstr>
  </property>
  <property fmtid="{D5CDD505-2E9C-101B-9397-08002B2CF9AE}" pid="5" name="_AuthorEmail">
    <vt:lpwstr>Torsten.Haseloff@statistik-bbb.de</vt:lpwstr>
  </property>
  <property fmtid="{D5CDD505-2E9C-101B-9397-08002B2CF9AE}" pid="6" name="_AuthorEmailDisplayName">
    <vt:lpwstr>Haseloff, Torsten</vt:lpwstr>
  </property>
  <property fmtid="{D5CDD505-2E9C-101B-9397-08002B2CF9AE}" pid="7" name="_ReviewingToolsShownOnce">
    <vt:lpwstr/>
  </property>
</Properties>
</file>