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DieseArbeitsmappe" defaultThemeVersion="124226"/>
  <mc:AlternateContent xmlns:mc="http://schemas.openxmlformats.org/markup-compatibility/2006">
    <mc:Choice Requires="x15">
      <x15ac:absPath xmlns:x15ac="http://schemas.microsoft.com/office/spreadsheetml/2010/11/ac" url="C:\Users\Public\Documents\excel2pdf\ExcelNachMakro\"/>
    </mc:Choice>
  </mc:AlternateContent>
  <xr:revisionPtr revIDLastSave="0" documentId="8_{1A31CA79-9E90-4C7A-AD11-01C0118F9DAA}" xr6:coauthVersionLast="36" xr6:coauthVersionMax="36" xr10:uidLastSave="{00000000-0000-0000-0000-000000000000}"/>
  <bookViews>
    <workbookView xWindow="-28920" yWindow="-1890" windowWidth="29040" windowHeight="17520" xr2:uid="{00000000-000D-0000-FFFF-FFFF00000000}"/>
  </bookViews>
  <sheets>
    <sheet name="Titel" sheetId="12" r:id="rId1"/>
    <sheet name="Impressum" sheetId="21" r:id="rId2"/>
    <sheet name="Inhaltsverzeichnis" sheetId="10" r:id="rId3"/>
    <sheet name="T1" sheetId="26" r:id="rId4"/>
    <sheet name="T2" sheetId="27" r:id="rId5"/>
    <sheet name="T3" sheetId="28" r:id="rId6"/>
    <sheet name="U4" sheetId="22" r:id="rId7"/>
  </sheets>
  <definedNames>
    <definedName name="Database" localSheetId="1">#REF!</definedName>
    <definedName name="Database" localSheetId="3">#REF!</definedName>
    <definedName name="Database" localSheetId="4">#REF!</definedName>
    <definedName name="Database" localSheetId="5">#REF!</definedName>
    <definedName name="Database">#REF!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0">#REF!</definedName>
    <definedName name="_xlnm.Database">#REF!</definedName>
    <definedName name="Datenbank2">#REF!</definedName>
    <definedName name="_xlnm.Print_Area" localSheetId="2">Inhaltsverzeichnis!$A$1:$D$27</definedName>
    <definedName name="_xlnm.Print_Area" localSheetId="3">'T1'!$A$1:$AL$63</definedName>
    <definedName name="_xlnm.Print_Area" localSheetId="4">'T2'!$A$1:$AL$63</definedName>
    <definedName name="_xlnm.Print_Area" localSheetId="5">'T3'!$A$1:$AL$63</definedName>
    <definedName name="_xlnm.Print_Area" localSheetId="0">Titel!$A$1:$D$27</definedName>
    <definedName name="_xlnm.Print_Area" localSheetId="6">'U4'!$A$1:$G$52</definedName>
    <definedName name="Druckbereich1" localSheetId="1">#REF!</definedName>
    <definedName name="Druckbereich1">#REF!</definedName>
    <definedName name="Druckbereich1.1">#REF!</definedName>
    <definedName name="Druckbereich11">#REF!</definedName>
    <definedName name="Druckbereich4">#REF!</definedName>
    <definedName name="_xlnm.Print_Titles" localSheetId="3">'T1'!$1:$8</definedName>
    <definedName name="_xlnm.Print_Titles" localSheetId="4">'T2'!$1:$8</definedName>
    <definedName name="_xlnm.Print_Titles" localSheetId="5">'T3'!$1:$8</definedName>
    <definedName name="HTML_Cnontrol1" localSheetId="1"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0" hidden="1">{"'Prod 00j at (2)'!$A$5:$N$1224"}</definedName>
    <definedName name="HTML_Control" localSheetId="6"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L59" i="28" l="1"/>
  <c r="U59" i="28"/>
  <c r="S59" i="28"/>
  <c r="AL40" i="28"/>
  <c r="U40" i="28"/>
  <c r="S40" i="28"/>
  <c r="AL21" i="28"/>
  <c r="U21" i="28"/>
  <c r="S21" i="28"/>
  <c r="AL59" i="27"/>
  <c r="U59" i="27"/>
  <c r="S59" i="27"/>
  <c r="AL40" i="27"/>
  <c r="U40" i="27"/>
  <c r="S40" i="27"/>
  <c r="AL21" i="27"/>
  <c r="U21" i="27"/>
  <c r="S21" i="27"/>
  <c r="AL59" i="26"/>
  <c r="U59" i="26"/>
  <c r="S59" i="26"/>
  <c r="AL40" i="26"/>
  <c r="U40" i="26"/>
  <c r="S40" i="26"/>
  <c r="AL21" i="26"/>
  <c r="U21" i="26"/>
  <c r="S21" i="26"/>
  <c r="I44" i="12"/>
  <c r="H44" i="12"/>
  <c r="I43" i="12"/>
  <c r="H43" i="12"/>
  <c r="I42" i="12"/>
  <c r="H42" i="12"/>
  <c r="I41" i="12"/>
  <c r="H41" i="12"/>
  <c r="I40" i="12"/>
  <c r="H40" i="12"/>
  <c r="I39" i="12"/>
  <c r="H39" i="12"/>
  <c r="I38" i="12"/>
  <c r="H38" i="12"/>
  <c r="I37" i="12"/>
  <c r="H37" i="12"/>
  <c r="I36" i="12"/>
  <c r="H36" i="12"/>
  <c r="I35" i="12"/>
  <c r="H35" i="12"/>
  <c r="I34" i="12"/>
  <c r="H34" i="12"/>
  <c r="I33" i="12"/>
  <c r="H33" i="12"/>
  <c r="I32" i="12"/>
  <c r="H32" i="12"/>
  <c r="I31" i="12"/>
  <c r="H31" i="12"/>
  <c r="I30" i="12"/>
  <c r="H30" i="12"/>
  <c r="I29" i="12"/>
  <c r="H29" i="12"/>
  <c r="I28" i="12"/>
  <c r="H28" i="12"/>
  <c r="I27" i="12"/>
  <c r="H27" i="12"/>
  <c r="I26" i="12"/>
  <c r="H26" i="12"/>
  <c r="I25" i="12"/>
  <c r="H25" i="12"/>
  <c r="I24" i="12"/>
  <c r="H24" i="12"/>
  <c r="I23" i="12"/>
  <c r="H23" i="12"/>
  <c r="I22" i="12"/>
  <c r="H22" i="12"/>
  <c r="I21" i="12"/>
  <c r="H21" i="12"/>
  <c r="AK28" i="28"/>
  <c r="AK47" i="28"/>
  <c r="T28" i="28"/>
  <c r="T47" i="28"/>
  <c r="R28" i="28"/>
  <c r="R47" i="28"/>
  <c r="A28" i="28"/>
  <c r="A47" i="28"/>
  <c r="AK28" i="27"/>
  <c r="AK47" i="27"/>
  <c r="T28" i="27"/>
  <c r="T47" i="27"/>
  <c r="R28" i="27"/>
  <c r="R47" i="27"/>
  <c r="A28" i="27"/>
  <c r="A47" i="27"/>
  <c r="AK28" i="26"/>
  <c r="AK47" i="26"/>
  <c r="T28" i="26"/>
  <c r="T47" i="26"/>
  <c r="R28" i="26"/>
  <c r="R47" i="26"/>
  <c r="A28" i="26"/>
  <c r="A47" i="26"/>
</calcChain>
</file>

<file path=xl/sharedStrings.xml><?xml version="1.0" encoding="utf-8"?>
<sst xmlns="http://schemas.openxmlformats.org/spreadsheetml/2006/main" count="860" uniqueCount="139">
  <si>
    <t xml:space="preserve">Statistischer </t>
  </si>
  <si>
    <t xml:space="preserve">Bericht </t>
  </si>
  <si>
    <t>Impressum</t>
  </si>
  <si>
    <t>Statistischer Bericht</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</si>
  <si>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</si>
  <si>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</si>
  <si>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</si>
  <si>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</si>
  <si>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</si>
  <si>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</si>
  <si>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</si>
  <si>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</si>
  <si>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</si>
  <si>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</si>
  <si>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</si>
  <si>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</si>
  <si>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</si>
  <si>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</si>
  <si>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</si>
  <si>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</si>
  <si>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</si>
  <si>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</si>
  <si>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</si>
  <si>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</si>
  <si>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</si>
  <si>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</si>
  <si>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</si>
  <si>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</si>
  <si>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</si>
  <si>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</si>
  <si>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</si>
  <si>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</si>
  <si>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</si>
  <si>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</si>
  <si>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Inhaltsverzeichnis</t>
  </si>
  <si>
    <t>Seite</t>
  </si>
  <si>
    <t>Tabellen</t>
  </si>
  <si>
    <t>Steinstraße 104 - 106</t>
  </si>
  <si>
    <t>14480 Potsdam</t>
  </si>
  <si>
    <t>Insgesamt</t>
  </si>
  <si>
    <t>Tel. 0331 8173 - 1777</t>
  </si>
  <si>
    <t>Fax 0331 817330 - 4091</t>
  </si>
  <si>
    <t xml:space="preserve">Realer und nominaler Umsatz
Tätige Personen
</t>
  </si>
  <si>
    <t>Dienstleistungen in  Berlin</t>
  </si>
  <si>
    <t xml:space="preserve">Titelgrafik </t>
  </si>
  <si>
    <t>Umsatz - real und tätige Personen</t>
  </si>
  <si>
    <t>Monat</t>
  </si>
  <si>
    <t xml:space="preserve">  Index (2015 = 100)</t>
  </si>
  <si>
    <t>Umsatz real</t>
  </si>
  <si>
    <t>Tätige Personen</t>
  </si>
  <si>
    <t>Erscheinungsfolge: monatlich</t>
  </si>
  <si>
    <t>Realer Umsatzindex im Land Berlin nach Wirtschaftsbereichen</t>
  </si>
  <si>
    <t>Wirtschaftszweig H Verkehr und Lagerei</t>
  </si>
  <si>
    <t>Wirtschaftszweig J Information und Kommunikation</t>
  </si>
  <si>
    <t>Wirtschaftszweig L Grundstücks- und Wohnungswesen</t>
  </si>
  <si>
    <t>Wirtschaftszweig M  Freiberufliche, wissenschaftliche und technische Dienstleistungen</t>
  </si>
  <si>
    <t>Wirtschaftszweig N Erbringung von sonstigen wirtschaftlichen Dienstleistungen.</t>
  </si>
  <si>
    <t>Nominaler Umsatzindex im Land Berlin nach Wirtschaftsbereichen</t>
  </si>
  <si>
    <t>3</t>
  </si>
  <si>
    <t>Index der tätigen Personen im Land Berlin nach Wirtschaftsbereichen</t>
  </si>
  <si>
    <t>Wirtschaftszweig N Erbringung von sonstigen wirtschaftlichen Dienstleistungen</t>
  </si>
  <si>
    <t>Metadaten zu dieser Statistik
(externer Link)</t>
  </si>
  <si>
    <t xml:space="preserve">     Wirtschaftszweig H</t>
  </si>
  <si>
    <t>Zeitraum</t>
  </si>
  <si>
    <t>H+J+L+M+N</t>
  </si>
  <si>
    <t>H</t>
  </si>
  <si>
    <t>J</t>
  </si>
  <si>
    <t>L</t>
  </si>
  <si>
    <t>M</t>
  </si>
  <si>
    <t>N</t>
  </si>
  <si>
    <t xml:space="preserve">Verkehr und Lagerei             </t>
  </si>
  <si>
    <t xml:space="preserve">49+50+51 </t>
  </si>
  <si>
    <t xml:space="preserve">Infor-
mation 
und 
Kommuni-
kation   </t>
  </si>
  <si>
    <t>68</t>
  </si>
  <si>
    <t>Freiberufl.,
wissensch. und technische Dienst-leistungen</t>
  </si>
  <si>
    <t>69+70.2</t>
  </si>
  <si>
    <t>Erbring.
sonst.
wirt-
schaftl. 
Dienst-
leistung.</t>
  </si>
  <si>
    <t>77</t>
  </si>
  <si>
    <t>79</t>
  </si>
  <si>
    <t>80</t>
  </si>
  <si>
    <t>81</t>
  </si>
  <si>
    <t>Landverkehr u.
Transport in 
Rohrfernleitun-
gen, Schifffahrt, 
Luftfahrt</t>
  </si>
  <si>
    <t xml:space="preserve">Verlags-
wesen                    </t>
  </si>
  <si>
    <t>Herstellung,  Verleih,
 Vertrieb v. Filmen u. 
Fernsehprogrammen;
Kinos; Tonstudios, 
Verlegen von Musik</t>
  </si>
  <si>
    <t xml:space="preserve">Rund-
funk-
veran-
stalter            </t>
  </si>
  <si>
    <t xml:space="preserve">Tele-
kommu-
nikation               </t>
  </si>
  <si>
    <t>Erbringung v. Dienstleis-
tungen der Informations-
technologie</t>
  </si>
  <si>
    <t xml:space="preserve">Informations-
dienst-
leistungen    </t>
  </si>
  <si>
    <t>Grund-
stücks- 
u. Woh-
nungs-
wesen</t>
  </si>
  <si>
    <t>70.2</t>
  </si>
  <si>
    <t xml:space="preserve">Architektur-, 
Ing.-Büros; 
techn., phy-
sik. u. chem. 
Untersuchung            </t>
  </si>
  <si>
    <t xml:space="preserve">Wer-
bung, 
Markt-
for-
schung    </t>
  </si>
  <si>
    <t>Sonst. Tätig-
keiten</t>
  </si>
  <si>
    <t>Vermie-
tung v. 
beweg-
lichen 
Sachen</t>
  </si>
  <si>
    <t>Vermittlung 
u. Überlas-
sung v. Ar-
beitskräften</t>
  </si>
  <si>
    <t>Reisebüros, 
Reiseveran-
stalter, sonst. 
Reservierungs- 
dienstleist.</t>
  </si>
  <si>
    <t>Wach-, 
Sicherheits-
dienste sowie Detekteien</t>
  </si>
  <si>
    <t>Gebäudebe-
treuung, 
Garten- u.  Landschafts-
bau</t>
  </si>
  <si>
    <t>wirtschaftliche
Dienstleistungen
f. Unternehmen 
u. Privatperso-
nen a.n.g.</t>
  </si>
  <si>
    <t xml:space="preserve">Schifffahrt                     </t>
  </si>
  <si>
    <t xml:space="preserve">Luftfahrt                       </t>
  </si>
  <si>
    <t>Rechts-, 
Steuerbe-
ratung, Wirt-
schaftspr.</t>
  </si>
  <si>
    <t xml:space="preserve">Public-Re-
lations-,
Unterneh-
mensber.           </t>
  </si>
  <si>
    <t xml:space="preserve">Jan               </t>
  </si>
  <si>
    <t>Feb</t>
  </si>
  <si>
    <t xml:space="preserve">Mrz                     </t>
  </si>
  <si>
    <t xml:space="preserve">Apr                     </t>
  </si>
  <si>
    <t xml:space="preserve">Mai                       </t>
  </si>
  <si>
    <t xml:space="preserve">Jun                      </t>
  </si>
  <si>
    <t xml:space="preserve">Jul                       </t>
  </si>
  <si>
    <t xml:space="preserve">Aug                 </t>
  </si>
  <si>
    <t xml:space="preserve">Sep           </t>
  </si>
  <si>
    <t xml:space="preserve">Okt                 </t>
  </si>
  <si>
    <t xml:space="preserve">Nov             </t>
  </si>
  <si>
    <t xml:space="preserve">Dez             </t>
  </si>
  <si>
    <t xml:space="preserve">Jan-Dez                 </t>
  </si>
  <si>
    <t xml:space="preserve">1. Vj.  </t>
  </si>
  <si>
    <t xml:space="preserve">2. Vj.  </t>
  </si>
  <si>
    <t xml:space="preserve">3. Vj.  </t>
  </si>
  <si>
    <t xml:space="preserve">4. Vj.  </t>
  </si>
  <si>
    <t>Veränderung gegenüber dem gleichen Vorjahreszeitraum in %</t>
  </si>
  <si>
    <t>Post-, Kurier- und Express-
dienste</t>
  </si>
  <si>
    <t>Potsdam, 2025</t>
  </si>
  <si>
    <t xml:space="preserve">     Wirtschaftszweig J</t>
  </si>
  <si>
    <t xml:space="preserve">     Wirtschaftszweig N</t>
  </si>
  <si>
    <r>
      <t>1.  Realer Umsatzindex im Land Berlin nach Wirtschaftsbereichen</t>
    </r>
    <r>
      <rPr>
        <sz val="8"/>
        <rFont val="Arial"/>
        <family val="2"/>
      </rPr>
      <t xml:space="preserve"> (vorläufige Ergebnisse)</t>
    </r>
  </si>
  <si>
    <t xml:space="preserve">     Wirtschaftszweig L und M</t>
  </si>
  <si>
    <r>
      <t>2.  Nominaler Umsatzindex im Land Berlin nach Wirtschaftsbereichen</t>
    </r>
    <r>
      <rPr>
        <sz val="8"/>
        <rFont val="Arial"/>
        <family val="2"/>
      </rPr>
      <t xml:space="preserve"> (vorläufige Ergebnisse)</t>
    </r>
  </si>
  <si>
    <r>
      <t>2.  Nominaler Umsatzindex im Land Berlin nach Wirtschaftsbereichen</t>
    </r>
    <r>
      <rPr>
        <b/>
        <sz val="8"/>
        <color indexed="12"/>
        <rFont val="Arial"/>
        <family val="2"/>
      </rPr>
      <t xml:space="preserve"> </t>
    </r>
    <r>
      <rPr>
        <sz val="8"/>
        <rFont val="Arial"/>
        <family val="2"/>
      </rPr>
      <t>(vorläufige Ergebnisse)</t>
    </r>
  </si>
  <si>
    <r>
      <t>3.  Index der tätigen Personen im Land Berlin nach Wirtschaftsbereichen</t>
    </r>
    <r>
      <rPr>
        <sz val="8"/>
        <rFont val="Arial"/>
        <family val="2"/>
      </rPr>
      <t xml:space="preserve"> (vorläufige Ergebnisse)</t>
    </r>
  </si>
  <si>
    <t xml:space="preserve">Landverkehr 
und Transport 
in Rohrfern-
leitungen  </t>
  </si>
  <si>
    <t>Lagerei, Er-
bringung von 
sonst. Dienstl.
f. d. Verkehr</t>
  </si>
  <si>
    <t xml:space="preserve">Rechts-, Steuer-
beratung, Wirt-
schaftsprüfung, 
Unternehmens-
beratung                 </t>
  </si>
  <si>
    <t>J I 3 - m 08/25</t>
  </si>
  <si>
    <r>
      <t xml:space="preserve">Dienstleistungen
im </t>
    </r>
    <r>
      <rPr>
        <b/>
        <sz val="16"/>
        <rFont val="Arial"/>
        <family val="2"/>
      </rPr>
      <t>Land Berlin</t>
    </r>
    <r>
      <rPr>
        <sz val="16"/>
        <rFont val="Arial"/>
        <family val="2"/>
      </rPr>
      <t xml:space="preserve">
</t>
    </r>
    <r>
      <rPr>
        <b/>
        <sz val="16"/>
        <rFont val="Arial"/>
        <family val="2"/>
      </rPr>
      <t>August 2025</t>
    </r>
  </si>
  <si>
    <r>
      <t xml:space="preserve">Erschienen im </t>
    </r>
    <r>
      <rPr>
        <b/>
        <sz val="8"/>
        <rFont val="Arial"/>
        <family val="2"/>
      </rPr>
      <t>November 2025</t>
    </r>
  </si>
  <si>
    <t>Jan-Aug</t>
  </si>
  <si>
    <t>Zum Zeitpunkt des statistischen Berichtes für Juli 2025 lagen die Verwaltungsdaten noch nicht vor und mussten daher geschätzt werden. Im Rahmen der Berechnungen für August 2025 wurden die Schätzungen durch nachgelieferte Daten ersetzt. Dies führt zu höheren Revisionen gegenüber dem ursprünglich veröffentlichten vorläufigen Ergebnis für Juli 2025.</t>
  </si>
  <si>
    <r>
      <t>2015</t>
    </r>
    <r>
      <rPr>
        <sz val="8"/>
        <rFont val="Cambria"/>
        <family val="1"/>
      </rPr>
      <t>≙</t>
    </r>
    <r>
      <rPr>
        <sz val="8"/>
        <rFont val="Arial"/>
        <family val="2"/>
      </rPr>
      <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</si>
</sst>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 ##0.0;\–\ #\ ##0.0;&quot;...&quot;"/>
  </numFmts>
  <fonts count="29" x14ac:knownFonts="1">
    <font>
      <sz val="10"/>
      <name val="Arial"/>
    </font>
    <font>
      <b/>
      <sz val="9"/>
      <name val="Arial"/>
      <family val="2"/>
    </font>
    <font>
      <sz val="9"/>
      <name val="Arial"/>
      <family val="2"/>
    </font>
    <font>
      <sz val="8"/>
      <name val="Arial"/>
      <family val="2"/>
    </font>
    <font>
      <b/>
      <sz val="8"/>
      <name val="Arial"/>
      <family val="2"/>
    </font>
    <font>
      <i/>
      <sz val="8"/>
      <name val="Arial"/>
      <family val="2"/>
    </font>
    <font>
      <sz val="10"/>
      <name val="Arial"/>
      <family val="2"/>
    </font>
    <font>
      <b/>
      <sz val="18"/>
      <name val="Arial"/>
      <family val="2"/>
    </font>
    <font>
      <b/>
      <sz val="16"/>
      <name val="Arial"/>
      <family val="2"/>
    </font>
    <font>
      <sz val="16"/>
      <color indexed="23"/>
      <name val="Arial"/>
      <family val="2"/>
    </font>
    <font>
      <sz val="16"/>
      <name val="Arial"/>
      <family val="2"/>
    </font>
    <font>
      <b/>
      <sz val="8"/>
      <color indexed="23"/>
      <name val="Arial"/>
      <family val="2"/>
    </font>
    <font>
      <sz val="9"/>
      <color indexed="12"/>
      <name val="Arial"/>
      <family val="2"/>
    </font>
    <font>
      <i/>
      <sz val="9"/>
      <color indexed="12"/>
      <name val="Arial"/>
      <family val="2"/>
    </font>
    <font>
      <b/>
      <sz val="9"/>
      <color indexed="12"/>
      <name val="Arial"/>
      <family val="2"/>
    </font>
    <font>
      <b/>
      <sz val="10"/>
      <color indexed="12"/>
      <name val="Arial"/>
      <family val="2"/>
    </font>
    <font>
      <b/>
      <sz val="14"/>
      <name val="Arial"/>
      <family val="2"/>
    </font>
    <font>
      <b/>
      <sz val="12"/>
      <name val="Arial"/>
      <family val="2"/>
    </font>
    <font>
      <sz val="10"/>
      <color indexed="12"/>
      <name val="Arial"/>
      <family val="2"/>
    </font>
    <font>
      <u/>
      <sz val="9"/>
      <color rgb="FF0000FF"/>
      <name val="Arial"/>
      <family val="2"/>
    </font>
    <font>
      <sz val="28"/>
      <name val="Arial"/>
      <family val="2"/>
    </font>
    <font>
      <sz val="8"/>
      <name val="Arial"/>
      <family val="2"/>
    </font>
    <font>
      <sz val="12"/>
      <name val="Arial"/>
      <family val="2"/>
    </font>
    <font>
      <sz val="9"/>
      <color rgb="FF0000FF"/>
      <name val="Arial"/>
      <family val="2"/>
    </font>
    <font>
      <b/>
      <sz val="9"/>
      <color rgb="FF0000FF"/>
      <name val="Arial"/>
      <family val="2"/>
    </font>
    <font>
      <b/>
      <sz val="10"/>
      <name val="Arial"/>
      <family val="2"/>
    </font>
    <font>
      <sz val="8"/>
      <color theme="1"/>
      <name val="Arial"/>
      <family val="2"/>
    </font>
    <font>
      <b/>
      <sz val="8"/>
      <color indexed="12"/>
      <name val="Arial"/>
      <family val="2"/>
    </font>
    <font>
      <sz val="8"/>
      <name val="Cambria"/>
      <family val="1"/>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20">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s>
  <cellStyleXfs count="13">
    <xf numFmtId="0" fontId="0" fillId="0" borderId="0"/>
    <xf numFmtId="0" fontId="6" fillId="0" borderId="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top"/>
      <protection locked="0"/>
    </xf>
    <xf numFmtId="0" fontId="6" fillId="0" borderId="0"/>
    <xf numFmtId="0" fontId="6" fillId="0" borderId="0"/>
    <xf numFmtId="1" fontId="6" fillId="0" borderId="0"/>
    <xf numFmtId="0" fontId="19" fillId="0" borderId="0" applyNumberFormat="0" applyFill="0" applyBorder="0" applyAlignment="0" applyProtection="0"/>
    <xf numFmtId="0" fontId="6" fillId="0" borderId="0"/>
    <xf numFmtId="1" fontId="6" fillId="0" borderId="0"/>
    <xf numFmtId="0" fontId="6" fillId="0" borderId="0" applyProtection="0"/>
  </cellStyleXfs>
  <cellXfs count="151">
    <xf numFmtId="0" fontId="0" fillId="0" borderId="0" xfId="0"/>
    <xf numFmtId="0" fontId="10" fillId="0" borderId="0" xfId="0" applyFont="1" applyAlignment="1"/>
    <xf numFmtId="0" fontId="2" fillId="0" borderId="0" xfId="0" applyFont="1"/>
    <xf numFmtId="0" fontId="1" fillId="0" borderId="0" xfId="0" applyFont="1" applyAlignment="1">
      <alignment horizontal="right"/>
    </xf>
    <xf numFmtId="0" fontId="1" fillId="0" borderId="0" xfId="1" applyFont="1" applyAlignment="1">
      <alignment horizontal="right"/>
    </xf>
    <xf numFmtId="0" fontId="2" fillId="0" borderId="0" xfId="1" applyFont="1"/>
    <xf numFmtId="0" fontId="3" fillId="0" borderId="0" xfId="1" applyFont="1" applyAlignment="1">
      <alignment horizontal="right"/>
    </xf>
    <xf numFmtId="0" fontId="1" fillId="0" borderId="0" xfId="1" applyFont="1"/>
    <xf numFmtId="0" fontId="1" fillId="0" borderId="0" xfId="1" applyFont="1" applyProtection="1">
      <protection locked="0"/>
    </xf>
    <xf numFmtId="0" fontId="12" fillId="0" borderId="0" xfId="2"/>
    <xf numFmtId="0" fontId="1" fillId="0" borderId="0" xfId="5" applyFont="1" applyAlignment="1" applyProtection="1">
      <alignment horizontal="right"/>
      <protection locked="0"/>
    </xf>
    <xf numFmtId="0" fontId="12" fillId="0" borderId="0" xfId="2" applyAlignment="1" applyProtection="1">
      <alignment horizontal="right"/>
      <protection locked="0"/>
    </xf>
    <xf numFmtId="0" fontId="1" fillId="0" borderId="0" xfId="1" applyNumberFormat="1" applyFont="1" applyAlignment="1" applyProtection="1">
      <alignment horizontal="left"/>
      <protection locked="0"/>
    </xf>
    <xf numFmtId="0" fontId="1" fillId="0" borderId="0" xfId="0" applyFont="1"/>
    <xf numFmtId="0" fontId="0" fillId="0" borderId="0" xfId="0" applyProtection="1"/>
    <xf numFmtId="0" fontId="20" fillId="0" borderId="0" xfId="0" applyFont="1" applyProtection="1"/>
    <xf numFmtId="0" fontId="21" fillId="0" borderId="0" xfId="0" applyFont="1" applyProtection="1"/>
    <xf numFmtId="0" fontId="22" fillId="0" borderId="0" xfId="0" applyFont="1" applyAlignment="1" applyProtection="1">
      <alignment wrapText="1"/>
      <protection locked="0"/>
    </xf>
    <xf numFmtId="0" fontId="1" fillId="0" borderId="0" xfId="0" applyFont="1" applyAlignment="1" applyProtection="1">
      <alignment wrapText="1"/>
      <protection locked="0"/>
    </xf>
    <xf numFmtId="0" fontId="3" fillId="0" borderId="0" xfId="0" applyFont="1" applyFill="1" applyBorder="1"/>
    <xf numFmtId="0" fontId="3" fillId="0" borderId="0" xfId="0" applyFont="1" applyBorder="1" applyAlignment="1">
      <alignment horizontal="center"/>
    </xf>
    <xf numFmtId="49" fontId="3" fillId="0" borderId="2" xfId="0" applyNumberFormat="1" applyFont="1" applyFill="1" applyBorder="1" applyAlignment="1">
      <alignment horizontal="center" vertical="center"/>
    </xf>
    <xf numFmtId="0" fontId="6" fillId="0" borderId="0" xfId="10" applyAlignment="1" applyProtection="1">
      <alignment wrapText="1"/>
    </xf>
    <xf numFmtId="0" fontId="6" fillId="0" borderId="0" xfId="10" applyProtection="1"/>
    <xf numFmtId="0" fontId="2" fillId="0" borderId="0" xfId="10" applyFont="1" applyAlignment="1" applyProtection="1">
      <alignment wrapText="1"/>
    </xf>
    <xf numFmtId="0" fontId="11" fillId="0" borderId="0" xfId="10" applyFont="1" applyProtection="1"/>
    <xf numFmtId="0" fontId="3" fillId="0" borderId="0" xfId="10" applyFont="1" applyProtection="1">
      <protection locked="0"/>
    </xf>
    <xf numFmtId="0" fontId="3" fillId="0" borderId="0" xfId="10" applyFont="1" applyProtection="1"/>
    <xf numFmtId="0" fontId="11" fillId="0" borderId="0" xfId="10" applyFont="1" applyAlignment="1" applyProtection="1">
      <alignment vertical="center"/>
    </xf>
    <xf numFmtId="0" fontId="3" fillId="0" borderId="0" xfId="10" applyFont="1" applyAlignment="1" applyProtection="1">
      <alignment vertical="center"/>
    </xf>
    <xf numFmtId="0" fontId="11" fillId="0" borderId="0" xfId="10" applyFont="1" applyAlignment="1" applyProtection="1">
      <alignment horizontal="left" vertical="center"/>
    </xf>
    <xf numFmtId="0" fontId="3" fillId="0" borderId="0" xfId="10" applyFont="1" applyAlignment="1" applyProtection="1">
      <alignment horizontal="left" vertical="center"/>
    </xf>
    <xf numFmtId="0" fontId="4" fillId="0" borderId="0" xfId="10" applyFont="1" applyAlignment="1" applyProtection="1">
      <alignment vertical="center"/>
    </xf>
    <xf numFmtId="0" fontId="6" fillId="0" borderId="0" xfId="10" applyAlignment="1" applyProtection="1">
      <alignment vertical="center"/>
    </xf>
    <xf numFmtId="0" fontId="5" fillId="0" borderId="0" xfId="10" applyFont="1" applyAlignment="1" applyProtection="1">
      <alignment vertical="center"/>
    </xf>
    <xf numFmtId="0" fontId="3" fillId="0" borderId="0" xfId="10" applyFont="1" applyAlignment="1" applyProtection="1">
      <alignment vertical="center"/>
      <protection locked="0"/>
    </xf>
    <xf numFmtId="0" fontId="13" fillId="0" borderId="0" xfId="3" applyFont="1" applyProtection="1"/>
    <xf numFmtId="0" fontId="2" fillId="0" borderId="0" xfId="0" applyFont="1" applyAlignment="1">
      <alignment horizontal="left"/>
    </xf>
    <xf numFmtId="0" fontId="12" fillId="0" borderId="0" xfId="2" applyAlignment="1">
      <alignment horizontal="left"/>
    </xf>
    <xf numFmtId="0" fontId="3" fillId="2" borderId="0" xfId="1" applyFont="1" applyFill="1" applyAlignment="1">
      <alignment horizontal="right"/>
    </xf>
    <xf numFmtId="0" fontId="4" fillId="2" borderId="0" xfId="1" applyFont="1" applyFill="1" applyAlignment="1">
      <alignment horizontal="center"/>
    </xf>
    <xf numFmtId="0" fontId="4" fillId="2" borderId="0" xfId="1" applyFont="1" applyFill="1" applyBorder="1" applyAlignment="1">
      <alignment horizontal="center"/>
    </xf>
    <xf numFmtId="17" fontId="3" fillId="3" borderId="0" xfId="0" applyNumberFormat="1" applyFont="1" applyFill="1"/>
    <xf numFmtId="165" fontId="3" fillId="2" borderId="0" xfId="1" applyNumberFormat="1" applyFont="1" applyFill="1"/>
    <xf numFmtId="0" fontId="12" fillId="0" borderId="0" xfId="2" applyNumberFormat="1" applyAlignment="1" applyProtection="1">
      <alignment wrapText="1"/>
      <protection locked="0"/>
    </xf>
    <xf numFmtId="0" fontId="0" fillId="0" borderId="0" xfId="0" applyFill="1"/>
    <xf numFmtId="164" fontId="12" fillId="0" borderId="0" xfId="2" applyNumberFormat="1" applyFill="1" applyAlignment="1">
      <alignment horizontal="left" indent="1"/>
    </xf>
    <xf numFmtId="0" fontId="12" fillId="0" borderId="0" xfId="2" applyFill="1"/>
    <xf numFmtId="49" fontId="23" fillId="0" borderId="0" xfId="0" applyNumberFormat="1" applyFont="1" applyAlignment="1" applyProtection="1">
      <alignment horizontal="right"/>
      <protection locked="0"/>
    </xf>
    <xf numFmtId="0" fontId="23" fillId="0" borderId="0" xfId="0" applyNumberFormat="1" applyFont="1" applyAlignment="1" applyProtection="1">
      <alignment horizontal="left"/>
      <protection locked="0"/>
    </xf>
    <xf numFmtId="0" fontId="24" fillId="0" borderId="0" xfId="0" applyFont="1" applyAlignment="1" applyProtection="1">
      <alignment horizontal="right"/>
      <protection locked="0"/>
    </xf>
    <xf numFmtId="0" fontId="12" fillId="0" borderId="0" xfId="2" applyFill="1" applyAlignment="1">
      <alignment horizontal="left"/>
    </xf>
    <xf numFmtId="0" fontId="25" fillId="0" borderId="0" xfId="0" applyFont="1" applyFill="1"/>
    <xf numFmtId="49" fontId="23" fillId="0" borderId="0" xfId="0" applyNumberFormat="1" applyFont="1" applyAlignment="1" applyProtection="1">
      <alignment horizontal="left"/>
      <protection locked="0"/>
    </xf>
    <xf numFmtId="164" fontId="23" fillId="0" borderId="0" xfId="0" applyNumberFormat="1" applyFont="1"/>
    <xf numFmtId="49" fontId="23" fillId="0" borderId="0" xfId="0" applyNumberFormat="1" applyFont="1" applyAlignment="1">
      <alignment horizontal="left"/>
    </xf>
    <xf numFmtId="0" fontId="3" fillId="0" borderId="0" xfId="0" applyFont="1" applyFill="1"/>
    <xf numFmtId="0" fontId="2" fillId="0" borderId="0" xfId="0" applyFont="1" applyFill="1" applyAlignment="1">
      <alignment horizontal="right"/>
    </xf>
    <xf numFmtId="0" fontId="3" fillId="0" borderId="0" xfId="0" applyFont="1" applyFill="1" applyAlignment="1">
      <alignment horizontal="left"/>
    </xf>
    <xf numFmtId="49" fontId="3" fillId="0" borderId="0" xfId="0" applyNumberFormat="1" applyFont="1" applyFill="1" applyBorder="1" applyAlignment="1">
      <alignment horizontal="left" vertical="top" wrapText="1"/>
    </xf>
    <xf numFmtId="0" fontId="3" fillId="0" borderId="0" xfId="0" applyFont="1" applyFill="1" applyAlignment="1">
      <alignment horizontal="right"/>
    </xf>
    <xf numFmtId="49" fontId="26" fillId="0" borderId="2" xfId="0" applyNumberFormat="1" applyFont="1" applyFill="1" applyBorder="1" applyAlignment="1">
      <alignment horizontal="center" vertical="top"/>
    </xf>
    <xf numFmtId="49" fontId="3" fillId="0" borderId="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top" wrapText="1"/>
    </xf>
    <xf numFmtId="1" fontId="3" fillId="0" borderId="0" xfId="11" applyFont="1" applyBorder="1" applyAlignment="1">
      <alignment vertical="top"/>
    </xf>
    <xf numFmtId="1" fontId="3" fillId="0" borderId="0" xfId="11" applyFont="1" applyBorder="1" applyAlignment="1">
      <alignment vertical="center"/>
    </xf>
    <xf numFmtId="0" fontId="3" fillId="0" borderId="0" xfId="0" applyFont="1" applyBorder="1" applyAlignment="1">
      <alignment horizontal="right"/>
    </xf>
    <xf numFmtId="1" fontId="3" fillId="0" borderId="0" xfId="11" applyFont="1" applyBorder="1" applyAlignment="1">
      <alignment horizontal="left"/>
    </xf>
    <xf numFmtId="0" fontId="3" fillId="0" borderId="0" xfId="11" applyNumberFormat="1" applyFont="1" applyBorder="1" applyAlignment="1"/>
    <xf numFmtId="166" fontId="3" fillId="0" borderId="0" xfId="12" applyNumberFormat="1" applyFont="1" applyFill="1" applyBorder="1" applyAlignment="1">
      <alignment horizontal="right"/>
    </xf>
    <xf numFmtId="1" fontId="4" fillId="0" borderId="0" xfId="11" applyFont="1" applyBorder="1" applyAlignment="1">
      <alignment horizontal="right"/>
    </xf>
    <xf numFmtId="1" fontId="4" fillId="0" borderId="0" xfId="11" applyFont="1" applyBorder="1" applyAlignment="1">
      <alignment horizontal="left"/>
    </xf>
    <xf numFmtId="1" fontId="3" fillId="0" borderId="0" xfId="11" applyFont="1" applyBorder="1"/>
    <xf numFmtId="0" fontId="3" fillId="0" borderId="0" xfId="11" applyNumberFormat="1" applyFont="1" applyBorder="1" applyAlignment="1">
      <alignment horizontal="left"/>
    </xf>
    <xf numFmtId="0" fontId="3" fillId="0" borderId="0" xfId="0" applyFont="1" applyAlignment="1" applyProtection="1">
      <alignment horizontal="right" vertical="center"/>
    </xf>
    <xf numFmtId="0" fontId="3" fillId="0" borderId="0" xfId="1" applyFont="1" applyBorder="1"/>
    <xf numFmtId="0" fontId="3" fillId="0" borderId="0" xfId="0" applyFont="1" applyBorder="1"/>
    <xf numFmtId="1" fontId="3" fillId="0" borderId="0" xfId="11" applyFont="1" applyBorder="1" applyAlignment="1">
      <alignment horizontal="right"/>
    </xf>
    <xf numFmtId="1" fontId="3" fillId="0" borderId="0" xfId="11" applyFont="1" applyBorder="1" applyAlignment="1">
      <alignment horizontal="center"/>
    </xf>
    <xf numFmtId="166" fontId="5" fillId="0" borderId="0" xfId="0" applyNumberFormat="1" applyFont="1" applyFill="1" applyBorder="1" applyAlignment="1">
      <alignment horizontal="right"/>
    </xf>
    <xf numFmtId="0" fontId="6" fillId="0" borderId="0" xfId="0" applyFont="1" applyFill="1"/>
    <xf numFmtId="0" fontId="6" fillId="0" borderId="0" xfId="0" applyFont="1" applyFill="1" applyAlignment="1">
      <alignment horizontal="right"/>
    </xf>
    <xf numFmtId="0" fontId="12" fillId="0" borderId="0" xfId="2" applyFill="1" applyAlignment="1">
      <alignment vertical="top"/>
    </xf>
    <xf numFmtId="0" fontId="3" fillId="0" borderId="0" xfId="0" applyFont="1" applyFill="1" applyAlignment="1">
      <alignment vertical="top"/>
    </xf>
    <xf numFmtId="0" fontId="3" fillId="0" borderId="0" xfId="0" applyFont="1" applyFill="1" applyAlignment="1">
      <alignment horizontal="right" vertical="top"/>
    </xf>
    <xf numFmtId="0" fontId="3" fillId="0" borderId="0" xfId="1" applyFont="1" applyBorder="1" applyAlignment="1">
      <alignment horizontal="right"/>
    </xf>
    <xf numFmtId="1" fontId="3" fillId="0" borderId="0" xfId="11" applyFont="1" applyBorder="1" applyAlignment="1">
      <alignment horizontal="right" vertical="top"/>
    </xf>
    <xf numFmtId="0" fontId="9" fillId="0" borderId="0" xfId="0" applyFont="1" applyFill="1" applyProtection="1">
      <protection locked="0"/>
    </xf>
    <xf numFmtId="0" fontId="10" fillId="0" borderId="0" xfId="0" applyFont="1" applyFill="1" applyAlignment="1" applyProtection="1">
      <alignment vertical="top" wrapText="1"/>
      <protection locked="0"/>
    </xf>
    <xf numFmtId="0" fontId="3" fillId="0" borderId="0" xfId="0" applyFont="1" applyFill="1" applyProtection="1">
      <protection locked="0"/>
    </xf>
    <xf numFmtId="0" fontId="3" fillId="0" borderId="0" xfId="10" applyFont="1" applyFill="1" applyAlignment="1" applyProtection="1">
      <alignment vertical="center"/>
      <protection locked="0"/>
    </xf>
    <xf numFmtId="1" fontId="3" fillId="0" borderId="0" xfId="11" applyFont="1" applyFill="1" applyBorder="1"/>
    <xf numFmtId="0" fontId="3" fillId="0" borderId="0" xfId="11" applyNumberFormat="1" applyFont="1" applyFill="1" applyBorder="1" applyAlignment="1">
      <alignment horizontal="left"/>
    </xf>
    <xf numFmtId="166" fontId="5" fillId="0" borderId="0" xfId="12" applyNumberFormat="1" applyFont="1" applyFill="1" applyBorder="1" applyAlignment="1">
      <alignment horizontal="right"/>
    </xf>
    <xf numFmtId="1" fontId="3" fillId="0" borderId="0" xfId="11" applyFont="1" applyFill="1" applyBorder="1" applyAlignment="1">
      <alignment horizontal="right"/>
    </xf>
    <xf numFmtId="0" fontId="0" fillId="0" borderId="0" xfId="0" applyFill="1" applyProtection="1"/>
    <xf numFmtId="0" fontId="7"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1" fillId="2" borderId="0" xfId="1" applyFont="1" applyFill="1" applyAlignment="1">
      <alignment horizontal="center"/>
    </xf>
    <xf numFmtId="0" fontId="3" fillId="2" borderId="0" xfId="1" applyFont="1" applyFill="1" applyAlignment="1">
      <alignment horizontal="center"/>
    </xf>
    <xf numFmtId="0" fontId="5" fillId="0" borderId="0" xfId="10" applyFont="1" applyAlignment="1" applyProtection="1">
      <alignment horizontal="left" wrapText="1"/>
    </xf>
    <xf numFmtId="0" fontId="3" fillId="0" borderId="0" xfId="10" applyFont="1" applyAlignment="1">
      <alignment horizontal="left" vertical="top" wrapText="1"/>
    </xf>
    <xf numFmtId="0" fontId="1" fillId="0" borderId="0" xfId="0" applyFont="1" applyAlignment="1">
      <alignment horizontal="left"/>
    </xf>
    <xf numFmtId="0" fontId="16" fillId="0" borderId="0" xfId="0" applyFont="1" applyAlignment="1">
      <alignment horizontal="right" vertical="top" textRotation="180"/>
    </xf>
    <xf numFmtId="0" fontId="17" fillId="0" borderId="0" xfId="0" applyFont="1" applyAlignment="1">
      <alignment horizontal="right" vertical="top" textRotation="180"/>
    </xf>
    <xf numFmtId="0" fontId="12" fillId="0" borderId="0" xfId="2" applyAlignment="1">
      <alignment horizontal="left" wrapText="1"/>
    </xf>
    <xf numFmtId="0" fontId="12" fillId="0" borderId="0" xfId="2" applyAlignment="1">
      <alignment horizontal="left"/>
    </xf>
    <xf numFmtId="1" fontId="3" fillId="0" borderId="0" xfId="11" applyFont="1" applyBorder="1" applyAlignment="1">
      <alignment horizontal="center"/>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Border="1" applyAlignment="1">
      <alignment horizontal="center"/>
    </xf>
    <xf numFmtId="0" fontId="3" fillId="0" borderId="4" xfId="0" applyFont="1" applyBorder="1" applyAlignment="1">
      <alignment horizontal="center"/>
    </xf>
    <xf numFmtId="49" fontId="3" fillId="0" borderId="18"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3" fillId="0" borderId="7"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14" fillId="0" borderId="0" xfId="2" applyFont="1" applyFill="1" applyAlignment="1">
      <alignment horizontal="left"/>
    </xf>
    <xf numFmtId="49" fontId="3" fillId="0" borderId="4"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7" xfId="0" applyNumberFormat="1" applyFont="1" applyFill="1" applyBorder="1" applyAlignment="1">
      <alignment horizontal="center"/>
    </xf>
    <xf numFmtId="49" fontId="3" fillId="0" borderId="6" xfId="0" applyNumberFormat="1" applyFont="1" applyFill="1" applyBorder="1" applyAlignment="1">
      <alignment horizontal="center"/>
    </xf>
    <xf numFmtId="49" fontId="3" fillId="0" borderId="11" xfId="0" applyNumberFormat="1" applyFont="1" applyFill="1" applyBorder="1" applyAlignment="1">
      <alignment horizontal="center"/>
    </xf>
    <xf numFmtId="49" fontId="3" fillId="0" borderId="17" xfId="0" applyNumberFormat="1" applyFont="1" applyFill="1" applyBorder="1" applyAlignment="1">
      <alignment horizontal="center"/>
    </xf>
    <xf numFmtId="0" fontId="0" fillId="0" borderId="0" xfId="0" applyFill="1" applyAlignment="1">
      <alignment horizontal="center"/>
    </xf>
    <xf numFmtId="0" fontId="24" fillId="0" borderId="0" xfId="0" applyFont="1" applyFill="1" applyAlignment="1">
      <alignment horizontal="left"/>
    </xf>
  </cellXfs>
  <cellStyles count="13">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Standard 5 2" xfId="11" xr:uid="{CC8D4489-63A0-4FA1-96E9-A5BCE0788C58}"/>
    <cellStyle name="Standard_Tabelle2_1" xfId="12" xr:uid="{E417F4BB-A976-438C-81C8-028CABD4D77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446565860683344E-2"/>
          <c:y val="0.31526890348897468"/>
          <c:w val="0.80245221006666212"/>
          <c:h val="0.53874885066118328"/>
        </c:manualLayout>
      </c:layout>
      <c:lineChart>
        <c:grouping val="standard"/>
        <c:varyColors val="0"/>
        <c:ser>
          <c:idx val="0"/>
          <c:order val="0"/>
          <c:tx>
            <c:strRef>
              <c:f>Titel!$H$20</c:f>
              <c:strCache>
                <c:ptCount val="1"/>
                <c:pt idx="0">
                  <c:v>Umsatz real</c:v>
                </c:pt>
              </c:strCache>
            </c:strRef>
          </c:tx>
          <c:spPr>
            <a:ln>
              <a:solidFill>
                <a:schemeClr val="accent2"/>
              </a:solidFill>
            </a:ln>
          </c:spPr>
          <c:marker>
            <c:symbol val="none"/>
          </c:marker>
          <c:cat>
            <c:numRef>
              <c:f>Titel!$G$21:$G$40</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Titel!$H$21:$H$40</c:f>
              <c:numCache>
                <c:formatCode>General</c:formatCode>
                <c:ptCount val="20"/>
                <c:pt idx="0">
                  <c:v>128.43</c:v>
                </c:pt>
                <c:pt idx="1">
                  <c:v>124.2</c:v>
                </c:pt>
                <c:pt idx="2">
                  <c:v>141.91999999999999</c:v>
                </c:pt>
                <c:pt idx="3">
                  <c:v>125.41</c:v>
                </c:pt>
                <c:pt idx="4">
                  <c:v>131.69</c:v>
                </c:pt>
                <c:pt idx="5">
                  <c:v>139.49</c:v>
                </c:pt>
                <c:pt idx="6">
                  <c:v>148.26</c:v>
                </c:pt>
                <c:pt idx="7">
                  <c:v>143.22999999999999</c:v>
                </c:pt>
                <c:pt idx="8">
                  <c:v>174.31</c:v>
                </c:pt>
                <c:pt idx="9">
                  <c:v>157.57</c:v>
                </c:pt>
                <c:pt idx="10">
                  <c:v>158.74</c:v>
                </c:pt>
                <c:pt idx="11">
                  <c:v>173.54</c:v>
                </c:pt>
                <c:pt idx="12">
                  <c:v>134.83000000000001</c:v>
                </c:pt>
                <c:pt idx="13">
                  <c:v>122.7</c:v>
                </c:pt>
                <c:pt idx="14">
                  <c:v>152.77000000000001</c:v>
                </c:pt>
                <c:pt idx="15">
                  <c:v>129.22999999999999</c:v>
                </c:pt>
                <c:pt idx="16">
                  <c:v>135.19</c:v>
                </c:pt>
                <c:pt idx="17">
                  <c:v>139.27000000000001</c:v>
                </c:pt>
                <c:pt idx="18">
                  <c:v>146.11000000000001</c:v>
                </c:pt>
                <c:pt idx="19">
                  <c:v>138.31</c:v>
                </c:pt>
              </c:numCache>
            </c:numRef>
          </c:val>
          <c:smooth val="0"/>
          <c:extLst>
            <c:ext xmlns:c16="http://schemas.microsoft.com/office/drawing/2014/chart" uri="{C3380CC4-5D6E-409C-BE32-E72D297353CC}">
              <c16:uniqueId val="{00000000-F1D8-44EA-BC7A-8E115D7F887C}"/>
            </c:ext>
          </c:extLst>
        </c:ser>
        <c:ser>
          <c:idx val="1"/>
          <c:order val="1"/>
          <c:tx>
            <c:strRef>
              <c:f>Titel!$I$20</c:f>
              <c:strCache>
                <c:ptCount val="1"/>
                <c:pt idx="0">
                  <c:v>Tätige Personen</c:v>
                </c:pt>
              </c:strCache>
            </c:strRef>
          </c:tx>
          <c:spPr>
            <a:ln>
              <a:solidFill>
                <a:schemeClr val="accent4"/>
              </a:solidFill>
            </a:ln>
          </c:spPr>
          <c:marker>
            <c:symbol val="none"/>
          </c:marker>
          <c:cat>
            <c:numRef>
              <c:f>Titel!$G$21:$G$40</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Titel!$I$21:$I$40</c:f>
              <c:numCache>
                <c:formatCode>General</c:formatCode>
                <c:ptCount val="20"/>
                <c:pt idx="0">
                  <c:v>123.86</c:v>
                </c:pt>
                <c:pt idx="1">
                  <c:v>123.56</c:v>
                </c:pt>
                <c:pt idx="2">
                  <c:v>123.68</c:v>
                </c:pt>
                <c:pt idx="3">
                  <c:v>124.34</c:v>
                </c:pt>
                <c:pt idx="4">
                  <c:v>124.34</c:v>
                </c:pt>
                <c:pt idx="5">
                  <c:v>124.7</c:v>
                </c:pt>
                <c:pt idx="6">
                  <c:v>124.24</c:v>
                </c:pt>
                <c:pt idx="7">
                  <c:v>124.41</c:v>
                </c:pt>
                <c:pt idx="8">
                  <c:v>125.03</c:v>
                </c:pt>
                <c:pt idx="9">
                  <c:v>126.6</c:v>
                </c:pt>
                <c:pt idx="10">
                  <c:v>125.11</c:v>
                </c:pt>
                <c:pt idx="11">
                  <c:v>121.45</c:v>
                </c:pt>
                <c:pt idx="12">
                  <c:v>122.97</c:v>
                </c:pt>
                <c:pt idx="13">
                  <c:v>123.2</c:v>
                </c:pt>
                <c:pt idx="14">
                  <c:v>123.86</c:v>
                </c:pt>
                <c:pt idx="15">
                  <c:v>124.58</c:v>
                </c:pt>
                <c:pt idx="16">
                  <c:v>124.58</c:v>
                </c:pt>
                <c:pt idx="17">
                  <c:v>123.55</c:v>
                </c:pt>
                <c:pt idx="18">
                  <c:v>121.93</c:v>
                </c:pt>
                <c:pt idx="19">
                  <c:v>120.01</c:v>
                </c:pt>
              </c:numCache>
            </c:numRef>
          </c:val>
          <c:smooth val="0"/>
          <c:extLst>
            <c:ext xmlns:c16="http://schemas.microsoft.com/office/drawing/2014/chart" uri="{C3380CC4-5D6E-409C-BE32-E72D297353CC}">
              <c16:uniqueId val="{00000001-F1D8-44EA-BC7A-8E115D7F887C}"/>
            </c:ext>
          </c:extLst>
        </c:ser>
        <c:dLbls>
          <c:showLegendKey val="0"/>
          <c:showVal val="0"/>
          <c:showCatName val="0"/>
          <c:showSerName val="0"/>
          <c:showPercent val="0"/>
          <c:showBubbleSize val="0"/>
        </c:dLbls>
        <c:smooth val="0"/>
        <c:axId val="122149888"/>
        <c:axId val="122364672"/>
      </c:lineChart>
      <c:dateAx>
        <c:axId val="122149888"/>
        <c:scaling>
          <c:orientation val="minMax"/>
        </c:scaling>
        <c:delete val="0"/>
        <c:axPos val="b"/>
        <c:numFmt formatCode="mmm\-yy" sourceLinked="1"/>
        <c:majorTickMark val="out"/>
        <c:minorTickMark val="none"/>
        <c:tickLblPos val="nextTo"/>
        <c:spPr>
          <a:ln w="25400">
            <a:solidFill>
              <a:srgbClr val="000000"/>
            </a:solidFill>
          </a:ln>
        </c:spPr>
        <c:txPr>
          <a:bodyPr rot="2700000" vert="horz" anchor="ctr" anchorCtr="1"/>
          <a:lstStyle/>
          <a:p>
            <a:pPr>
              <a:defRPr sz="600"/>
            </a:pPr>
            <a:endParaRPr lang="de-DE"/>
          </a:p>
        </c:txPr>
        <c:crossAx val="122364672"/>
        <c:crossesAt val="80"/>
        <c:auto val="1"/>
        <c:lblOffset val="100"/>
        <c:baseTimeUnit val="months"/>
      </c:dateAx>
      <c:valAx>
        <c:axId val="122364672"/>
        <c:scaling>
          <c:orientation val="minMax"/>
          <c:min val="80"/>
        </c:scaling>
        <c:delete val="0"/>
        <c:axPos val="l"/>
        <c:majorGridlines/>
        <c:numFmt formatCode="General" sourceLinked="1"/>
        <c:majorTickMark val="out"/>
        <c:minorTickMark val="none"/>
        <c:tickLblPos val="nextTo"/>
        <c:spPr>
          <a:ln w="25400">
            <a:solidFill>
              <a:srgbClr val="000000"/>
            </a:solidFill>
          </a:ln>
        </c:spPr>
        <c:crossAx val="122149888"/>
        <c:crosses val="autoZero"/>
        <c:crossBetween val="between"/>
      </c:valAx>
    </c:plotArea>
    <c:legend>
      <c:legendPos val="r"/>
      <c:layout>
        <c:manualLayout>
          <c:xMode val="edge"/>
          <c:yMode val="edge"/>
          <c:x val="0.60927648622755848"/>
          <c:y val="0.11881284070260449"/>
          <c:w val="0.29677896634410977"/>
          <c:h val="0.1624015748031496"/>
        </c:manualLayout>
      </c:layout>
      <c:overlay val="0"/>
    </c:legend>
    <c:plotVisOnly val="1"/>
    <c:dispBlanksAs val="gap"/>
    <c:showDLblsOverMax val="0"/>
  </c:chart>
  <c:spPr>
    <a:solidFill>
      <a:sysClr val="window" lastClr="FFFFFF"/>
    </a:solidFill>
    <a:ln>
      <a:noFill/>
    </a:ln>
  </c:spPr>
  <c:txPr>
    <a:bodyPr/>
    <a:lstStyle/>
    <a:p>
      <a:pPr>
        <a:defRPr sz="800"/>
      </a:pPr>
      <a:endParaRPr lang="de-DE"/>
    </a:p>
  </c:txPr>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twoCellAnchor>
    <xdr:from>
      <xdr:col>1</xdr:col>
      <xdr:colOff>15240</xdr:colOff>
      <xdr:row>12</xdr:row>
      <xdr:rowOff>144780</xdr:rowOff>
    </xdr:from>
    <xdr:to>
      <xdr:col>2</xdr:col>
      <xdr:colOff>3543300</xdr:colOff>
      <xdr:row>23</xdr:row>
      <xdr:rowOff>144780</xdr:rowOff>
    </xdr:to>
    <xdr:graphicFrame macro="">
      <xdr:nvGraphicFramePr>
        <xdr:cNvPr id="8" name="Diagramm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0.15782</cdr:x>
      <cdr:y>0.90139</cdr:y>
    </cdr:from>
    <cdr:to>
      <cdr:x>0.25516</cdr:x>
      <cdr:y>0.99861</cdr:y>
    </cdr:to>
    <cdr:sp macro="" textlink="">
      <cdr:nvSpPr>
        <cdr:cNvPr id="3"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4"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9"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10"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0.07375</cdr:x>
      <cdr:y>0.02803</cdr:y>
    </cdr:from>
    <cdr:to>
      <cdr:x>0.87906</cdr:x>
      <cdr:y>0.12739</cdr:y>
    </cdr:to>
    <cdr:sp macro="" textlink="">
      <cdr:nvSpPr>
        <cdr:cNvPr id="11" name="Textfeld 7"/>
        <cdr:cNvSpPr txBox="1"/>
      </cdr:nvSpPr>
      <cdr:spPr>
        <a:xfrm xmlns:a="http://schemas.openxmlformats.org/drawingml/2006/main">
          <a:off x="381000" y="83820"/>
          <a:ext cx="4160520" cy="2971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900" b="1"/>
        </a:p>
      </cdr:txBody>
    </cdr:sp>
  </cdr:relSizeAnchor>
  <cdr:relSizeAnchor xmlns:cdr="http://schemas.openxmlformats.org/drawingml/2006/chartDrawing">
    <cdr:from>
      <cdr:x>0.00295</cdr:x>
      <cdr:y>0.17692</cdr:y>
    </cdr:from>
    <cdr:to>
      <cdr:x>0.33693</cdr:x>
      <cdr:y>0.29652</cdr:y>
    </cdr:to>
    <cdr:sp macro="" textlink="">
      <cdr:nvSpPr>
        <cdr:cNvPr id="2" name="Textfeld 1"/>
        <cdr:cNvSpPr txBox="1"/>
      </cdr:nvSpPr>
      <cdr:spPr>
        <a:xfrm xmlns:a="http://schemas.openxmlformats.org/drawingml/2006/main">
          <a:off x="10408" y="350519"/>
          <a:ext cx="1178312" cy="236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t>Index 2015≙100</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5915025"/>
          <a:ext cx="99060"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209550</xdr:rowOff>
    </xdr:from>
    <xdr:to>
      <xdr:col>1</xdr:col>
      <xdr:colOff>515330</xdr:colOff>
      <xdr:row>54</xdr:row>
      <xdr:rowOff>4638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7" name="AutoShape 1">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8" name="AutoShape 1">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chemeClr val="bg1"/>
        </a:solidFill>
        <a:ln>
          <a:noFill/>
        </a:ln>
      </xdr:spPr>
      <xdr:txBody>
        <a:bodyPr vertOverflow="clip" wrap="square" lIns="45720" tIns="36576" rIns="0" bIns="0" anchor="t" upright="1"/>
        <a:lstStyle/>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Statistischer </a:t>
          </a:r>
        </a:p>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Bericht</a:t>
          </a: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indent="0" algn="l" rtl="0">
            <a:defRPr sz="1000"/>
          </a:pPr>
          <a:r>
            <a:rPr lang="de-DE" sz="1100" b="0" i="0" u="none" strike="noStrike" baseline="0">
              <a:solidFill>
                <a:srgbClr val="000000"/>
              </a:solidFill>
              <a:latin typeface="+mn-lt"/>
              <a:ea typeface="+mn-ea"/>
              <a:cs typeface="+mn-cs"/>
            </a:rPr>
            <a:t>J I 3 - m 08/25</a:t>
          </a:r>
          <a:endParaRPr lang="de-DE" sz="1100" b="0" i="0" baseline="0">
            <a:effectLst/>
            <a:latin typeface="+mn-lt"/>
            <a:ea typeface="+mn-ea"/>
            <a:cs typeface="+mn-cs"/>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1933575</xdr:colOff>
          <xdr:row>40</xdr:row>
          <xdr:rowOff>114300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_Farbschema grün">
    <a:dk1>
      <a:sysClr val="windowText" lastClr="000000"/>
    </a:dk1>
    <a:lt1>
      <a:sysClr val="window" lastClr="FFFFFF"/>
    </a:lt1>
    <a:dk2>
      <a:srgbClr val="1F497D"/>
    </a:dk2>
    <a:lt2>
      <a:srgbClr val="EEECE1"/>
    </a:lt2>
    <a:accent1>
      <a:srgbClr val="102C20"/>
    </a:accent1>
    <a:accent2>
      <a:srgbClr val="205840"/>
    </a:accent2>
    <a:accent3>
      <a:srgbClr val="6F7E00"/>
    </a:accent3>
    <a:accent4>
      <a:srgbClr val="3CA075"/>
    </a:accent4>
    <a:accent5>
      <a:srgbClr val="90D6B8"/>
    </a:accent5>
    <a:accent6>
      <a:srgbClr val="D3EFE2"/>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47414_2025.pdf" TargetMode="External"/><Relationship Id="rId1" Type="http://schemas.openxmlformats.org/officeDocument/2006/relationships/hyperlink" Target="https://www.statistik-berlin-brandenburg.de/publikationen/Metadaten/MD_47414_2015.pdf" TargetMode="External"/><Relationship Id="rId4"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AB13-482D-4BA0-840B-2B5FF41EC55E}">
  <sheetPr codeName="Tabelle1">
    <pageSetUpPr fitToPage="1"/>
  </sheetPr>
  <dimension ref="A1:I44"/>
  <sheetViews>
    <sheetView tabSelected="1" zoomScaleNormal="100" workbookViewId="0"/>
  </sheetViews>
  <sheetFormatPr baseColWidth="10" defaultColWidth="11.5703125" defaultRowHeight="12.75" x14ac:dyDescent="0.2"/>
  <cols>
    <col min="1" max="1" width="38.85546875" style="14" customWidth="1"/>
    <col min="2" max="2" width="0.7109375" style="14" customWidth="1"/>
    <col min="3" max="3" width="52" style="14" customWidth="1"/>
    <col min="4" max="4" width="5.5703125" style="14" bestFit="1" customWidth="1"/>
    <col min="5" max="256" width="11.5703125" style="14"/>
    <col min="257" max="257" width="38.85546875" style="14" customWidth="1"/>
    <col min="258" max="258" width="0.7109375" style="14" customWidth="1"/>
    <col min="259" max="259" width="52" style="14" customWidth="1"/>
    <col min="260" max="260" width="5.5703125" style="14" bestFit="1" customWidth="1"/>
    <col min="261" max="512" width="11.5703125" style="14"/>
    <col min="513" max="513" width="38.85546875" style="14" customWidth="1"/>
    <col min="514" max="514" width="0.7109375" style="14" customWidth="1"/>
    <col min="515" max="515" width="52" style="14" customWidth="1"/>
    <col min="516" max="516" width="5.5703125" style="14" bestFit="1" customWidth="1"/>
    <col min="517" max="768" width="11.5703125" style="14"/>
    <col min="769" max="769" width="38.85546875" style="14" customWidth="1"/>
    <col min="770" max="770" width="0.7109375" style="14" customWidth="1"/>
    <col min="771" max="771" width="52" style="14" customWidth="1"/>
    <col min="772" max="772" width="5.5703125" style="14" bestFit="1" customWidth="1"/>
    <col min="773" max="1024" width="11.5703125" style="14"/>
    <col min="1025" max="1025" width="38.85546875" style="14" customWidth="1"/>
    <col min="1026" max="1026" width="0.7109375" style="14" customWidth="1"/>
    <col min="1027" max="1027" width="52" style="14" customWidth="1"/>
    <col min="1028" max="1028" width="5.5703125" style="14" bestFit="1" customWidth="1"/>
    <col min="1029" max="1280" width="11.5703125" style="14"/>
    <col min="1281" max="1281" width="38.85546875" style="14" customWidth="1"/>
    <col min="1282" max="1282" width="0.7109375" style="14" customWidth="1"/>
    <col min="1283" max="1283" width="52" style="14" customWidth="1"/>
    <col min="1284" max="1284" width="5.5703125" style="14" bestFit="1" customWidth="1"/>
    <col min="1285" max="1536" width="11.5703125" style="14"/>
    <col min="1537" max="1537" width="38.85546875" style="14" customWidth="1"/>
    <col min="1538" max="1538" width="0.7109375" style="14" customWidth="1"/>
    <col min="1539" max="1539" width="52" style="14" customWidth="1"/>
    <col min="1540" max="1540" width="5.5703125" style="14" bestFit="1" customWidth="1"/>
    <col min="1541" max="1792" width="11.5703125" style="14"/>
    <col min="1793" max="1793" width="38.85546875" style="14" customWidth="1"/>
    <col min="1794" max="1794" width="0.7109375" style="14" customWidth="1"/>
    <col min="1795" max="1795" width="52" style="14" customWidth="1"/>
    <col min="1796" max="1796" width="5.5703125" style="14" bestFit="1" customWidth="1"/>
    <col min="1797" max="2048" width="11.5703125" style="14"/>
    <col min="2049" max="2049" width="38.85546875" style="14" customWidth="1"/>
    <col min="2050" max="2050" width="0.7109375" style="14" customWidth="1"/>
    <col min="2051" max="2051" width="52" style="14" customWidth="1"/>
    <col min="2052" max="2052" width="5.5703125" style="14" bestFit="1" customWidth="1"/>
    <col min="2053" max="2304" width="11.5703125" style="14"/>
    <col min="2305" max="2305" width="38.85546875" style="14" customWidth="1"/>
    <col min="2306" max="2306" width="0.7109375" style="14" customWidth="1"/>
    <col min="2307" max="2307" width="52" style="14" customWidth="1"/>
    <col min="2308" max="2308" width="5.5703125" style="14" bestFit="1" customWidth="1"/>
    <col min="2309" max="2560" width="11.5703125" style="14"/>
    <col min="2561" max="2561" width="38.85546875" style="14" customWidth="1"/>
    <col min="2562" max="2562" width="0.7109375" style="14" customWidth="1"/>
    <col min="2563" max="2563" width="52" style="14" customWidth="1"/>
    <col min="2564" max="2564" width="5.5703125" style="14" bestFit="1" customWidth="1"/>
    <col min="2565" max="2816" width="11.5703125" style="14"/>
    <col min="2817" max="2817" width="38.85546875" style="14" customWidth="1"/>
    <col min="2818" max="2818" width="0.7109375" style="14" customWidth="1"/>
    <col min="2819" max="2819" width="52" style="14" customWidth="1"/>
    <col min="2820" max="2820" width="5.5703125" style="14" bestFit="1" customWidth="1"/>
    <col min="2821" max="3072" width="11.5703125" style="14"/>
    <col min="3073" max="3073" width="38.85546875" style="14" customWidth="1"/>
    <col min="3074" max="3074" width="0.7109375" style="14" customWidth="1"/>
    <col min="3075" max="3075" width="52" style="14" customWidth="1"/>
    <col min="3076" max="3076" width="5.5703125" style="14" bestFit="1" customWidth="1"/>
    <col min="3077" max="3328" width="11.5703125" style="14"/>
    <col min="3329" max="3329" width="38.85546875" style="14" customWidth="1"/>
    <col min="3330" max="3330" width="0.7109375" style="14" customWidth="1"/>
    <col min="3331" max="3331" width="52" style="14" customWidth="1"/>
    <col min="3332" max="3332" width="5.5703125" style="14" bestFit="1" customWidth="1"/>
    <col min="3333" max="3584" width="11.5703125" style="14"/>
    <col min="3585" max="3585" width="38.85546875" style="14" customWidth="1"/>
    <col min="3586" max="3586" width="0.7109375" style="14" customWidth="1"/>
    <col min="3587" max="3587" width="52" style="14" customWidth="1"/>
    <col min="3588" max="3588" width="5.5703125" style="14" bestFit="1" customWidth="1"/>
    <col min="3589" max="3840" width="11.5703125" style="14"/>
    <col min="3841" max="3841" width="38.85546875" style="14" customWidth="1"/>
    <col min="3842" max="3842" width="0.7109375" style="14" customWidth="1"/>
    <col min="3843" max="3843" width="52" style="14" customWidth="1"/>
    <col min="3844" max="3844" width="5.5703125" style="14" bestFit="1" customWidth="1"/>
    <col min="3845" max="4096" width="11.5703125" style="14"/>
    <col min="4097" max="4097" width="38.85546875" style="14" customWidth="1"/>
    <col min="4098" max="4098" width="0.7109375" style="14" customWidth="1"/>
    <col min="4099" max="4099" width="52" style="14" customWidth="1"/>
    <col min="4100" max="4100" width="5.5703125" style="14" bestFit="1" customWidth="1"/>
    <col min="4101" max="4352" width="11.5703125" style="14"/>
    <col min="4353" max="4353" width="38.85546875" style="14" customWidth="1"/>
    <col min="4354" max="4354" width="0.7109375" style="14" customWidth="1"/>
    <col min="4355" max="4355" width="52" style="14" customWidth="1"/>
    <col min="4356" max="4356" width="5.5703125" style="14" bestFit="1" customWidth="1"/>
    <col min="4357" max="4608" width="11.5703125" style="14"/>
    <col min="4609" max="4609" width="38.85546875" style="14" customWidth="1"/>
    <col min="4610" max="4610" width="0.7109375" style="14" customWidth="1"/>
    <col min="4611" max="4611" width="52" style="14" customWidth="1"/>
    <col min="4612" max="4612" width="5.5703125" style="14" bestFit="1" customWidth="1"/>
    <col min="4613" max="4864" width="11.5703125" style="14"/>
    <col min="4865" max="4865" width="38.85546875" style="14" customWidth="1"/>
    <col min="4866" max="4866" width="0.7109375" style="14" customWidth="1"/>
    <col min="4867" max="4867" width="52" style="14" customWidth="1"/>
    <col min="4868" max="4868" width="5.5703125" style="14" bestFit="1" customWidth="1"/>
    <col min="4869" max="5120" width="11.5703125" style="14"/>
    <col min="5121" max="5121" width="38.85546875" style="14" customWidth="1"/>
    <col min="5122" max="5122" width="0.7109375" style="14" customWidth="1"/>
    <col min="5123" max="5123" width="52" style="14" customWidth="1"/>
    <col min="5124" max="5124" width="5.5703125" style="14" bestFit="1" customWidth="1"/>
    <col min="5125" max="5376" width="11.5703125" style="14"/>
    <col min="5377" max="5377" width="38.85546875" style="14" customWidth="1"/>
    <col min="5378" max="5378" width="0.7109375" style="14" customWidth="1"/>
    <col min="5379" max="5379" width="52" style="14" customWidth="1"/>
    <col min="5380" max="5380" width="5.5703125" style="14" bestFit="1" customWidth="1"/>
    <col min="5381" max="5632" width="11.5703125" style="14"/>
    <col min="5633" max="5633" width="38.85546875" style="14" customWidth="1"/>
    <col min="5634" max="5634" width="0.7109375" style="14" customWidth="1"/>
    <col min="5635" max="5635" width="52" style="14" customWidth="1"/>
    <col min="5636" max="5636" width="5.5703125" style="14" bestFit="1" customWidth="1"/>
    <col min="5637" max="5888" width="11.5703125" style="14"/>
    <col min="5889" max="5889" width="38.85546875" style="14" customWidth="1"/>
    <col min="5890" max="5890" width="0.7109375" style="14" customWidth="1"/>
    <col min="5891" max="5891" width="52" style="14" customWidth="1"/>
    <col min="5892" max="5892" width="5.5703125" style="14" bestFit="1" customWidth="1"/>
    <col min="5893" max="6144" width="11.5703125" style="14"/>
    <col min="6145" max="6145" width="38.85546875" style="14" customWidth="1"/>
    <col min="6146" max="6146" width="0.7109375" style="14" customWidth="1"/>
    <col min="6147" max="6147" width="52" style="14" customWidth="1"/>
    <col min="6148" max="6148" width="5.5703125" style="14" bestFit="1" customWidth="1"/>
    <col min="6149" max="6400" width="11.5703125" style="14"/>
    <col min="6401" max="6401" width="38.85546875" style="14" customWidth="1"/>
    <col min="6402" max="6402" width="0.7109375" style="14" customWidth="1"/>
    <col min="6403" max="6403" width="52" style="14" customWidth="1"/>
    <col min="6404" max="6404" width="5.5703125" style="14" bestFit="1" customWidth="1"/>
    <col min="6405" max="6656" width="11.5703125" style="14"/>
    <col min="6657" max="6657" width="38.85546875" style="14" customWidth="1"/>
    <col min="6658" max="6658" width="0.7109375" style="14" customWidth="1"/>
    <col min="6659" max="6659" width="52" style="14" customWidth="1"/>
    <col min="6660" max="6660" width="5.5703125" style="14" bestFit="1" customWidth="1"/>
    <col min="6661" max="6912" width="11.5703125" style="14"/>
    <col min="6913" max="6913" width="38.85546875" style="14" customWidth="1"/>
    <col min="6914" max="6914" width="0.7109375" style="14" customWidth="1"/>
    <col min="6915" max="6915" width="52" style="14" customWidth="1"/>
    <col min="6916" max="6916" width="5.5703125" style="14" bestFit="1" customWidth="1"/>
    <col min="6917" max="7168" width="11.5703125" style="14"/>
    <col min="7169" max="7169" width="38.85546875" style="14" customWidth="1"/>
    <col min="7170" max="7170" width="0.7109375" style="14" customWidth="1"/>
    <col min="7171" max="7171" width="52" style="14" customWidth="1"/>
    <col min="7172" max="7172" width="5.5703125" style="14" bestFit="1" customWidth="1"/>
    <col min="7173" max="7424" width="11.5703125" style="14"/>
    <col min="7425" max="7425" width="38.85546875" style="14" customWidth="1"/>
    <col min="7426" max="7426" width="0.7109375" style="14" customWidth="1"/>
    <col min="7427" max="7427" width="52" style="14" customWidth="1"/>
    <col min="7428" max="7428" width="5.5703125" style="14" bestFit="1" customWidth="1"/>
    <col min="7429" max="7680" width="11.5703125" style="14"/>
    <col min="7681" max="7681" width="38.85546875" style="14" customWidth="1"/>
    <col min="7682" max="7682" width="0.7109375" style="14" customWidth="1"/>
    <col min="7683" max="7683" width="52" style="14" customWidth="1"/>
    <col min="7684" max="7684" width="5.5703125" style="14" bestFit="1" customWidth="1"/>
    <col min="7685" max="7936" width="11.5703125" style="14"/>
    <col min="7937" max="7937" width="38.85546875" style="14" customWidth="1"/>
    <col min="7938" max="7938" width="0.7109375" style="14" customWidth="1"/>
    <col min="7939" max="7939" width="52" style="14" customWidth="1"/>
    <col min="7940" max="7940" width="5.5703125" style="14" bestFit="1" customWidth="1"/>
    <col min="7941" max="8192" width="11.5703125" style="14"/>
    <col min="8193" max="8193" width="38.85546875" style="14" customWidth="1"/>
    <col min="8194" max="8194" width="0.7109375" style="14" customWidth="1"/>
    <col min="8195" max="8195" width="52" style="14" customWidth="1"/>
    <col min="8196" max="8196" width="5.5703125" style="14" bestFit="1" customWidth="1"/>
    <col min="8197" max="8448" width="11.5703125" style="14"/>
    <col min="8449" max="8449" width="38.85546875" style="14" customWidth="1"/>
    <col min="8450" max="8450" width="0.7109375" style="14" customWidth="1"/>
    <col min="8451" max="8451" width="52" style="14" customWidth="1"/>
    <col min="8452" max="8452" width="5.5703125" style="14" bestFit="1" customWidth="1"/>
    <col min="8453" max="8704" width="11.5703125" style="14"/>
    <col min="8705" max="8705" width="38.85546875" style="14" customWidth="1"/>
    <col min="8706" max="8706" width="0.7109375" style="14" customWidth="1"/>
    <col min="8707" max="8707" width="52" style="14" customWidth="1"/>
    <col min="8708" max="8708" width="5.5703125" style="14" bestFit="1" customWidth="1"/>
    <col min="8709" max="8960" width="11.5703125" style="14"/>
    <col min="8961" max="8961" width="38.85546875" style="14" customWidth="1"/>
    <col min="8962" max="8962" width="0.7109375" style="14" customWidth="1"/>
    <col min="8963" max="8963" width="52" style="14" customWidth="1"/>
    <col min="8964" max="8964" width="5.5703125" style="14" bestFit="1" customWidth="1"/>
    <col min="8965" max="9216" width="11.5703125" style="14"/>
    <col min="9217" max="9217" width="38.85546875" style="14" customWidth="1"/>
    <col min="9218" max="9218" width="0.7109375" style="14" customWidth="1"/>
    <col min="9219" max="9219" width="52" style="14" customWidth="1"/>
    <col min="9220" max="9220" width="5.5703125" style="14" bestFit="1" customWidth="1"/>
    <col min="9221" max="9472" width="11.5703125" style="14"/>
    <col min="9473" max="9473" width="38.85546875" style="14" customWidth="1"/>
    <col min="9474" max="9474" width="0.7109375" style="14" customWidth="1"/>
    <col min="9475" max="9475" width="52" style="14" customWidth="1"/>
    <col min="9476" max="9476" width="5.5703125" style="14" bestFit="1" customWidth="1"/>
    <col min="9477" max="9728" width="11.5703125" style="14"/>
    <col min="9729" max="9729" width="38.85546875" style="14" customWidth="1"/>
    <col min="9730" max="9730" width="0.7109375" style="14" customWidth="1"/>
    <col min="9731" max="9731" width="52" style="14" customWidth="1"/>
    <col min="9732" max="9732" width="5.5703125" style="14" bestFit="1" customWidth="1"/>
    <col min="9733" max="9984" width="11.5703125" style="14"/>
    <col min="9985" max="9985" width="38.85546875" style="14" customWidth="1"/>
    <col min="9986" max="9986" width="0.7109375" style="14" customWidth="1"/>
    <col min="9987" max="9987" width="52" style="14" customWidth="1"/>
    <col min="9988" max="9988" width="5.5703125" style="14" bestFit="1" customWidth="1"/>
    <col min="9989" max="10240" width="11.5703125" style="14"/>
    <col min="10241" max="10241" width="38.85546875" style="14" customWidth="1"/>
    <col min="10242" max="10242" width="0.7109375" style="14" customWidth="1"/>
    <col min="10243" max="10243" width="52" style="14" customWidth="1"/>
    <col min="10244" max="10244" width="5.5703125" style="14" bestFit="1" customWidth="1"/>
    <col min="10245" max="10496" width="11.5703125" style="14"/>
    <col min="10497" max="10497" width="38.85546875" style="14" customWidth="1"/>
    <col min="10498" max="10498" width="0.7109375" style="14" customWidth="1"/>
    <col min="10499" max="10499" width="52" style="14" customWidth="1"/>
    <col min="10500" max="10500" width="5.5703125" style="14" bestFit="1" customWidth="1"/>
    <col min="10501" max="10752" width="11.5703125" style="14"/>
    <col min="10753" max="10753" width="38.85546875" style="14" customWidth="1"/>
    <col min="10754" max="10754" width="0.7109375" style="14" customWidth="1"/>
    <col min="10755" max="10755" width="52" style="14" customWidth="1"/>
    <col min="10756" max="10756" width="5.5703125" style="14" bestFit="1" customWidth="1"/>
    <col min="10757" max="11008" width="11.5703125" style="14"/>
    <col min="11009" max="11009" width="38.85546875" style="14" customWidth="1"/>
    <col min="11010" max="11010" width="0.7109375" style="14" customWidth="1"/>
    <col min="11011" max="11011" width="52" style="14" customWidth="1"/>
    <col min="11012" max="11012" width="5.5703125" style="14" bestFit="1" customWidth="1"/>
    <col min="11013" max="11264" width="11.5703125" style="14"/>
    <col min="11265" max="11265" width="38.85546875" style="14" customWidth="1"/>
    <col min="11266" max="11266" width="0.7109375" style="14" customWidth="1"/>
    <col min="11267" max="11267" width="52" style="14" customWidth="1"/>
    <col min="11268" max="11268" width="5.5703125" style="14" bestFit="1" customWidth="1"/>
    <col min="11269" max="11520" width="11.5703125" style="14"/>
    <col min="11521" max="11521" width="38.85546875" style="14" customWidth="1"/>
    <col min="11522" max="11522" width="0.7109375" style="14" customWidth="1"/>
    <col min="11523" max="11523" width="52" style="14" customWidth="1"/>
    <col min="11524" max="11524" width="5.5703125" style="14" bestFit="1" customWidth="1"/>
    <col min="11525" max="11776" width="11.5703125" style="14"/>
    <col min="11777" max="11777" width="38.85546875" style="14" customWidth="1"/>
    <col min="11778" max="11778" width="0.7109375" style="14" customWidth="1"/>
    <col min="11779" max="11779" width="52" style="14" customWidth="1"/>
    <col min="11780" max="11780" width="5.5703125" style="14" bestFit="1" customWidth="1"/>
    <col min="11781" max="12032" width="11.5703125" style="14"/>
    <col min="12033" max="12033" width="38.85546875" style="14" customWidth="1"/>
    <col min="12034" max="12034" width="0.7109375" style="14" customWidth="1"/>
    <col min="12035" max="12035" width="52" style="14" customWidth="1"/>
    <col min="12036" max="12036" width="5.5703125" style="14" bestFit="1" customWidth="1"/>
    <col min="12037" max="12288" width="11.5703125" style="14"/>
    <col min="12289" max="12289" width="38.85546875" style="14" customWidth="1"/>
    <col min="12290" max="12290" width="0.7109375" style="14" customWidth="1"/>
    <col min="12291" max="12291" width="52" style="14" customWidth="1"/>
    <col min="12292" max="12292" width="5.5703125" style="14" bestFit="1" customWidth="1"/>
    <col min="12293" max="12544" width="11.5703125" style="14"/>
    <col min="12545" max="12545" width="38.85546875" style="14" customWidth="1"/>
    <col min="12546" max="12546" width="0.7109375" style="14" customWidth="1"/>
    <col min="12547" max="12547" width="52" style="14" customWidth="1"/>
    <col min="12548" max="12548" width="5.5703125" style="14" bestFit="1" customWidth="1"/>
    <col min="12549" max="12800" width="11.5703125" style="14"/>
    <col min="12801" max="12801" width="38.85546875" style="14" customWidth="1"/>
    <col min="12802" max="12802" width="0.7109375" style="14" customWidth="1"/>
    <col min="12803" max="12803" width="52" style="14" customWidth="1"/>
    <col min="12804" max="12804" width="5.5703125" style="14" bestFit="1" customWidth="1"/>
    <col min="12805" max="13056" width="11.5703125" style="14"/>
    <col min="13057" max="13057" width="38.85546875" style="14" customWidth="1"/>
    <col min="13058" max="13058" width="0.7109375" style="14" customWidth="1"/>
    <col min="13059" max="13059" width="52" style="14" customWidth="1"/>
    <col min="13060" max="13060" width="5.5703125" style="14" bestFit="1" customWidth="1"/>
    <col min="13061" max="13312" width="11.5703125" style="14"/>
    <col min="13313" max="13313" width="38.85546875" style="14" customWidth="1"/>
    <col min="13314" max="13314" width="0.7109375" style="14" customWidth="1"/>
    <col min="13315" max="13315" width="52" style="14" customWidth="1"/>
    <col min="13316" max="13316" width="5.5703125" style="14" bestFit="1" customWidth="1"/>
    <col min="13317" max="13568" width="11.5703125" style="14"/>
    <col min="13569" max="13569" width="38.85546875" style="14" customWidth="1"/>
    <col min="13570" max="13570" width="0.7109375" style="14" customWidth="1"/>
    <col min="13571" max="13571" width="52" style="14" customWidth="1"/>
    <col min="13572" max="13572" width="5.5703125" style="14" bestFit="1" customWidth="1"/>
    <col min="13573" max="13824" width="11.5703125" style="14"/>
    <col min="13825" max="13825" width="38.85546875" style="14" customWidth="1"/>
    <col min="13826" max="13826" width="0.7109375" style="14" customWidth="1"/>
    <col min="13827" max="13827" width="52" style="14" customWidth="1"/>
    <col min="13828" max="13828" width="5.5703125" style="14" bestFit="1" customWidth="1"/>
    <col min="13829" max="14080" width="11.5703125" style="14"/>
    <col min="14081" max="14081" width="38.85546875" style="14" customWidth="1"/>
    <col min="14082" max="14082" width="0.7109375" style="14" customWidth="1"/>
    <col min="14083" max="14083" width="52" style="14" customWidth="1"/>
    <col min="14084" max="14084" width="5.5703125" style="14" bestFit="1" customWidth="1"/>
    <col min="14085" max="14336" width="11.5703125" style="14"/>
    <col min="14337" max="14337" width="38.85546875" style="14" customWidth="1"/>
    <col min="14338" max="14338" width="0.7109375" style="14" customWidth="1"/>
    <col min="14339" max="14339" width="52" style="14" customWidth="1"/>
    <col min="14340" max="14340" width="5.5703125" style="14" bestFit="1" customWidth="1"/>
    <col min="14341" max="14592" width="11.5703125" style="14"/>
    <col min="14593" max="14593" width="38.85546875" style="14" customWidth="1"/>
    <col min="14594" max="14594" width="0.7109375" style="14" customWidth="1"/>
    <col min="14595" max="14595" width="52" style="14" customWidth="1"/>
    <col min="14596" max="14596" width="5.5703125" style="14" bestFit="1" customWidth="1"/>
    <col min="14597" max="14848" width="11.5703125" style="14"/>
    <col min="14849" max="14849" width="38.85546875" style="14" customWidth="1"/>
    <col min="14850" max="14850" width="0.7109375" style="14" customWidth="1"/>
    <col min="14851" max="14851" width="52" style="14" customWidth="1"/>
    <col min="14852" max="14852" width="5.5703125" style="14" bestFit="1" customWidth="1"/>
    <col min="14853" max="15104" width="11.5703125" style="14"/>
    <col min="15105" max="15105" width="38.85546875" style="14" customWidth="1"/>
    <col min="15106" max="15106" width="0.7109375" style="14" customWidth="1"/>
    <col min="15107" max="15107" width="52" style="14" customWidth="1"/>
    <col min="15108" max="15108" width="5.5703125" style="14" bestFit="1" customWidth="1"/>
    <col min="15109" max="15360" width="11.5703125" style="14"/>
    <col min="15361" max="15361" width="38.85546875" style="14" customWidth="1"/>
    <col min="15362" max="15362" width="0.7109375" style="14" customWidth="1"/>
    <col min="15363" max="15363" width="52" style="14" customWidth="1"/>
    <col min="15364" max="15364" width="5.5703125" style="14" bestFit="1" customWidth="1"/>
    <col min="15365" max="15616" width="11.5703125" style="14"/>
    <col min="15617" max="15617" width="38.85546875" style="14" customWidth="1"/>
    <col min="15618" max="15618" width="0.7109375" style="14" customWidth="1"/>
    <col min="15619" max="15619" width="52" style="14" customWidth="1"/>
    <col min="15620" max="15620" width="5.5703125" style="14" bestFit="1" customWidth="1"/>
    <col min="15621" max="15872" width="11.5703125" style="14"/>
    <col min="15873" max="15873" width="38.85546875" style="14" customWidth="1"/>
    <col min="15874" max="15874" width="0.7109375" style="14" customWidth="1"/>
    <col min="15875" max="15875" width="52" style="14" customWidth="1"/>
    <col min="15876" max="15876" width="5.5703125" style="14" bestFit="1" customWidth="1"/>
    <col min="15877" max="16128" width="11.5703125" style="14"/>
    <col min="16129" max="16129" width="38.85546875" style="14" customWidth="1"/>
    <col min="16130" max="16130" width="0.7109375" style="14" customWidth="1"/>
    <col min="16131" max="16131" width="52" style="14" customWidth="1"/>
    <col min="16132" max="16132" width="5.5703125" style="14" bestFit="1" customWidth="1"/>
    <col min="16133" max="16384" width="11.5703125" style="14"/>
  </cols>
  <sheetData>
    <row r="1" spans="1:4" ht="60" customHeight="1" x14ac:dyDescent="0.2">
      <c r="A1"/>
      <c r="D1" s="101"/>
    </row>
    <row r="2" spans="1:4" ht="40.15" customHeight="1" x14ac:dyDescent="0.45">
      <c r="B2" s="15" t="s">
        <v>0</v>
      </c>
      <c r="D2" s="102"/>
    </row>
    <row r="3" spans="1:4" ht="34.5" x14ac:dyDescent="0.45">
      <c r="B3" s="15" t="s">
        <v>1</v>
      </c>
      <c r="D3" s="102"/>
    </row>
    <row r="4" spans="1:4" ht="6.6" customHeight="1" x14ac:dyDescent="0.2">
      <c r="D4" s="102"/>
    </row>
    <row r="5" spans="1:4" ht="20.25" x14ac:dyDescent="0.3">
      <c r="C5" s="92" t="s">
        <v>133</v>
      </c>
      <c r="D5" s="102"/>
    </row>
    <row r="6" spans="1:4" s="16" customFormat="1" ht="34.9" customHeight="1" x14ac:dyDescent="0.2">
      <c r="D6" s="102"/>
    </row>
    <row r="7" spans="1:4" ht="84" customHeight="1" x14ac:dyDescent="0.2">
      <c r="C7" s="93" t="s">
        <v>134</v>
      </c>
      <c r="D7" s="102"/>
    </row>
    <row r="8" spans="1:4" x14ac:dyDescent="0.2">
      <c r="D8" s="102"/>
    </row>
    <row r="9" spans="1:4" ht="45" x14ac:dyDescent="0.2">
      <c r="C9" s="17" t="s">
        <v>42</v>
      </c>
      <c r="D9" s="102"/>
    </row>
    <row r="10" spans="1:4" ht="7.15" customHeight="1" x14ac:dyDescent="0.2">
      <c r="D10" s="102"/>
    </row>
    <row r="11" spans="1:4" ht="15" x14ac:dyDescent="0.2">
      <c r="C11" s="17"/>
      <c r="D11" s="102"/>
    </row>
    <row r="12" spans="1:4" ht="66" customHeight="1" x14ac:dyDescent="0.2"/>
    <row r="13" spans="1:4" ht="13.9" customHeight="1" x14ac:dyDescent="0.2">
      <c r="C13" s="18" t="s">
        <v>43</v>
      </c>
    </row>
    <row r="17" spans="6:9" x14ac:dyDescent="0.2">
      <c r="F17" s="100"/>
      <c r="G17" s="103" t="s">
        <v>44</v>
      </c>
      <c r="H17" s="103"/>
      <c r="I17" s="103"/>
    </row>
    <row r="18" spans="6:9" x14ac:dyDescent="0.2">
      <c r="F18" s="100"/>
      <c r="G18" s="103" t="s">
        <v>45</v>
      </c>
      <c r="H18" s="103"/>
      <c r="I18" s="103"/>
    </row>
    <row r="19" spans="6:9" x14ac:dyDescent="0.2">
      <c r="F19" s="100"/>
      <c r="G19" s="39" t="s">
        <v>46</v>
      </c>
      <c r="H19" s="104" t="s">
        <v>47</v>
      </c>
      <c r="I19" s="104"/>
    </row>
    <row r="20" spans="6:9" x14ac:dyDescent="0.2">
      <c r="F20" s="100"/>
      <c r="G20" s="40" t="s">
        <v>46</v>
      </c>
      <c r="H20" s="40" t="s">
        <v>48</v>
      </c>
      <c r="I20" s="41" t="s">
        <v>49</v>
      </c>
    </row>
    <row r="21" spans="6:9" x14ac:dyDescent="0.2">
      <c r="F21" s="100"/>
      <c r="G21" s="42">
        <v>45292</v>
      </c>
      <c r="H21" s="43">
        <f>'T1'!C9</f>
        <v>128.43</v>
      </c>
      <c r="I21" s="43">
        <f>'T3'!C9</f>
        <v>123.86</v>
      </c>
    </row>
    <row r="22" spans="6:9" x14ac:dyDescent="0.2">
      <c r="F22" s="100"/>
      <c r="G22" s="42">
        <v>45323</v>
      </c>
      <c r="H22" s="43">
        <f>'T1'!C10</f>
        <v>124.2</v>
      </c>
      <c r="I22" s="43">
        <f>'T3'!C10</f>
        <v>123.56</v>
      </c>
    </row>
    <row r="23" spans="6:9" x14ac:dyDescent="0.2">
      <c r="F23" s="100"/>
      <c r="G23" s="42">
        <v>45352</v>
      </c>
      <c r="H23" s="43">
        <f>'T1'!C11</f>
        <v>141.91999999999999</v>
      </c>
      <c r="I23" s="43">
        <f>'T3'!C11</f>
        <v>123.68</v>
      </c>
    </row>
    <row r="24" spans="6:9" x14ac:dyDescent="0.2">
      <c r="F24" s="100"/>
      <c r="G24" s="42">
        <v>45383</v>
      </c>
      <c r="H24" s="43">
        <f>'T1'!C12</f>
        <v>125.41</v>
      </c>
      <c r="I24" s="43">
        <f>'T3'!C12</f>
        <v>124.34</v>
      </c>
    </row>
    <row r="25" spans="6:9" x14ac:dyDescent="0.2">
      <c r="F25" s="100"/>
      <c r="G25" s="42">
        <v>45413</v>
      </c>
      <c r="H25" s="43">
        <f>'T1'!C13</f>
        <v>131.69</v>
      </c>
      <c r="I25" s="43">
        <f>'T3'!C13</f>
        <v>124.34</v>
      </c>
    </row>
    <row r="26" spans="6:9" x14ac:dyDescent="0.2">
      <c r="F26" s="100"/>
      <c r="G26" s="42">
        <v>45444</v>
      </c>
      <c r="H26" s="43">
        <f>'T1'!C14</f>
        <v>139.49</v>
      </c>
      <c r="I26" s="43">
        <f>'T3'!C14</f>
        <v>124.7</v>
      </c>
    </row>
    <row r="27" spans="6:9" x14ac:dyDescent="0.2">
      <c r="F27" s="100"/>
      <c r="G27" s="42">
        <v>45474</v>
      </c>
      <c r="H27" s="43">
        <f>'T1'!C15</f>
        <v>148.26</v>
      </c>
      <c r="I27" s="43">
        <f>'T3'!C15</f>
        <v>124.24</v>
      </c>
    </row>
    <row r="28" spans="6:9" x14ac:dyDescent="0.2">
      <c r="F28" s="100"/>
      <c r="G28" s="42">
        <v>45505</v>
      </c>
      <c r="H28" s="43">
        <f>'T1'!C16</f>
        <v>143.22999999999999</v>
      </c>
      <c r="I28" s="43">
        <f>'T3'!C16</f>
        <v>124.41</v>
      </c>
    </row>
    <row r="29" spans="6:9" x14ac:dyDescent="0.2">
      <c r="F29" s="100"/>
      <c r="G29" s="42">
        <v>45536</v>
      </c>
      <c r="H29" s="43">
        <f>'T1'!C17</f>
        <v>174.31</v>
      </c>
      <c r="I29" s="43">
        <f>'T3'!C17</f>
        <v>125.03</v>
      </c>
    </row>
    <row r="30" spans="6:9" x14ac:dyDescent="0.2">
      <c r="F30" s="100"/>
      <c r="G30" s="42">
        <v>45566</v>
      </c>
      <c r="H30" s="43">
        <f>'T1'!C18</f>
        <v>157.57</v>
      </c>
      <c r="I30" s="43">
        <f>'T3'!C18</f>
        <v>126.6</v>
      </c>
    </row>
    <row r="31" spans="6:9" x14ac:dyDescent="0.2">
      <c r="F31" s="100"/>
      <c r="G31" s="42">
        <v>45597</v>
      </c>
      <c r="H31" s="43">
        <f>'T1'!C19</f>
        <v>158.74</v>
      </c>
      <c r="I31" s="43">
        <f>'T3'!C19</f>
        <v>125.11</v>
      </c>
    </row>
    <row r="32" spans="6:9" ht="12" customHeight="1" x14ac:dyDescent="0.2">
      <c r="F32" s="100"/>
      <c r="G32" s="42">
        <v>45627</v>
      </c>
      <c r="H32" s="43">
        <f>'T1'!C20</f>
        <v>173.54</v>
      </c>
      <c r="I32" s="43">
        <f>'T3'!C20</f>
        <v>121.45</v>
      </c>
    </row>
    <row r="33" spans="6:9" ht="12" customHeight="1" x14ac:dyDescent="0.2">
      <c r="F33" s="100"/>
      <c r="G33" s="42">
        <v>45658</v>
      </c>
      <c r="H33" s="43">
        <f>'T1'!C28</f>
        <v>134.83000000000001</v>
      </c>
      <c r="I33" s="43">
        <f>'T3'!C28</f>
        <v>122.97</v>
      </c>
    </row>
    <row r="34" spans="6:9" x14ac:dyDescent="0.2">
      <c r="F34" s="100"/>
      <c r="G34" s="42">
        <v>45689</v>
      </c>
      <c r="H34" s="43">
        <f>'T1'!C29</f>
        <v>122.7</v>
      </c>
      <c r="I34" s="43">
        <f>'T3'!C29</f>
        <v>123.2</v>
      </c>
    </row>
    <row r="35" spans="6:9" x14ac:dyDescent="0.2">
      <c r="F35" s="100"/>
      <c r="G35" s="42">
        <v>45717</v>
      </c>
      <c r="H35" s="43">
        <f>'T1'!C30</f>
        <v>152.77000000000001</v>
      </c>
      <c r="I35" s="43">
        <f>'T3'!C30</f>
        <v>123.86</v>
      </c>
    </row>
    <row r="36" spans="6:9" x14ac:dyDescent="0.2">
      <c r="F36" s="100"/>
      <c r="G36" s="42">
        <v>45748</v>
      </c>
      <c r="H36" s="43">
        <f>'T1'!C31</f>
        <v>129.22999999999999</v>
      </c>
      <c r="I36" s="43">
        <f>'T3'!C31</f>
        <v>124.58</v>
      </c>
    </row>
    <row r="37" spans="6:9" x14ac:dyDescent="0.2">
      <c r="F37" s="100"/>
      <c r="G37" s="42">
        <v>45778</v>
      </c>
      <c r="H37" s="43">
        <f>'T1'!C32</f>
        <v>135.19</v>
      </c>
      <c r="I37" s="43">
        <f>'T3'!C32</f>
        <v>124.58</v>
      </c>
    </row>
    <row r="38" spans="6:9" x14ac:dyDescent="0.2">
      <c r="F38" s="100"/>
      <c r="G38" s="42">
        <v>45809</v>
      </c>
      <c r="H38" s="43">
        <f>'T1'!C33</f>
        <v>139.27000000000001</v>
      </c>
      <c r="I38" s="43">
        <f>'T3'!C33</f>
        <v>123.55</v>
      </c>
    </row>
    <row r="39" spans="6:9" x14ac:dyDescent="0.2">
      <c r="F39" s="100"/>
      <c r="G39" s="42">
        <v>45839</v>
      </c>
      <c r="H39" s="43">
        <f>'T1'!C34</f>
        <v>146.11000000000001</v>
      </c>
      <c r="I39" s="43">
        <f>'T3'!C34</f>
        <v>121.93</v>
      </c>
    </row>
    <row r="40" spans="6:9" x14ac:dyDescent="0.2">
      <c r="F40" s="100"/>
      <c r="G40" s="42">
        <v>45870</v>
      </c>
      <c r="H40" s="43">
        <f>'T1'!C35</f>
        <v>138.31</v>
      </c>
      <c r="I40" s="43">
        <f>'T3'!C35</f>
        <v>120.01</v>
      </c>
    </row>
    <row r="41" spans="6:9" x14ac:dyDescent="0.2">
      <c r="F41" s="100"/>
      <c r="G41" s="42">
        <v>45901</v>
      </c>
      <c r="H41" s="43">
        <f>'T1'!C36</f>
        <v>0</v>
      </c>
      <c r="I41" s="43">
        <f>'T3'!C36</f>
        <v>0</v>
      </c>
    </row>
    <row r="42" spans="6:9" x14ac:dyDescent="0.2">
      <c r="F42" s="100"/>
      <c r="G42" s="42">
        <v>45931</v>
      </c>
      <c r="H42" s="43">
        <f>'T1'!C37</f>
        <v>0</v>
      </c>
      <c r="I42" s="43">
        <f>'T3'!C37</f>
        <v>0</v>
      </c>
    </row>
    <row r="43" spans="6:9" x14ac:dyDescent="0.2">
      <c r="F43" s="100"/>
      <c r="G43" s="42">
        <v>45962</v>
      </c>
      <c r="H43" s="43">
        <f>'T1'!C38</f>
        <v>0</v>
      </c>
      <c r="I43" s="43">
        <f>'T3'!C38</f>
        <v>0</v>
      </c>
    </row>
    <row r="44" spans="6:9" x14ac:dyDescent="0.2">
      <c r="F44" s="100"/>
      <c r="G44" s="42">
        <v>45992</v>
      </c>
      <c r="H44" s="43">
        <f>'T1'!C39</f>
        <v>0</v>
      </c>
      <c r="I44" s="43">
        <f>'T3'!C39</f>
        <v>0</v>
      </c>
    </row>
  </sheetData>
  <sheetProtection selectLockedCells="1"/>
  <mergeCells count="4">
    <mergeCell ref="D1:D11"/>
    <mergeCell ref="G17:I17"/>
    <mergeCell ref="G18:I18"/>
    <mergeCell ref="H19:I19"/>
  </mergeCells>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sheetPr codeName="Tabelle2"/>
  <dimension ref="A3:E58"/>
  <sheetViews>
    <sheetView zoomScaleNormal="100" workbookViewId="0"/>
  </sheetViews>
  <sheetFormatPr baseColWidth="10" defaultColWidth="11.42578125" defaultRowHeight="12.75" x14ac:dyDescent="0.2"/>
  <cols>
    <col min="1" max="1" width="1.7109375" style="22" customWidth="1"/>
    <col min="2" max="2" width="25.7109375" style="23" customWidth="1"/>
    <col min="3" max="3" width="15.7109375" style="23" customWidth="1"/>
    <col min="4" max="4" width="1.7109375" style="23" customWidth="1"/>
    <col min="5" max="5" width="25.7109375" style="23" customWidth="1"/>
    <col min="6" max="16384" width="11.42578125" style="23"/>
  </cols>
  <sheetData>
    <row r="3" spans="1:2" x14ac:dyDescent="0.2">
      <c r="B3" s="22"/>
    </row>
    <row r="4" spans="1:2" x14ac:dyDescent="0.2">
      <c r="B4" s="22"/>
    </row>
    <row r="5" spans="1:2" x14ac:dyDescent="0.2">
      <c r="B5" s="22"/>
    </row>
    <row r="6" spans="1:2" x14ac:dyDescent="0.2">
      <c r="B6" s="22"/>
    </row>
    <row r="7" spans="1:2" x14ac:dyDescent="0.2">
      <c r="B7" s="22"/>
    </row>
    <row r="8" spans="1:2" x14ac:dyDescent="0.2">
      <c r="B8" s="22"/>
    </row>
    <row r="9" spans="1:2" x14ac:dyDescent="0.2">
      <c r="B9" s="22"/>
    </row>
    <row r="10" spans="1:2" x14ac:dyDescent="0.2">
      <c r="B10" s="22"/>
    </row>
    <row r="11" spans="1:2" x14ac:dyDescent="0.2">
      <c r="B11" s="22"/>
    </row>
    <row r="12" spans="1:2" x14ac:dyDescent="0.2">
      <c r="B12" s="22"/>
    </row>
    <row r="13" spans="1:2" x14ac:dyDescent="0.2">
      <c r="B13" s="22"/>
    </row>
    <row r="14" spans="1:2" x14ac:dyDescent="0.2">
      <c r="B14" s="22"/>
    </row>
    <row r="15" spans="1:2" x14ac:dyDescent="0.2">
      <c r="B15" s="22"/>
    </row>
    <row r="16" spans="1:2" x14ac:dyDescent="0.2">
      <c r="A16" s="23"/>
      <c r="B16" s="22"/>
    </row>
    <row r="17" spans="1:5" x14ac:dyDescent="0.2">
      <c r="A17" s="23"/>
      <c r="B17" s="22"/>
    </row>
    <row r="18" spans="1:5" x14ac:dyDescent="0.2">
      <c r="A18" s="23"/>
      <c r="B18" s="22"/>
    </row>
    <row r="19" spans="1:5" x14ac:dyDescent="0.2">
      <c r="B19" s="24"/>
    </row>
    <row r="20" spans="1:5" x14ac:dyDescent="0.2">
      <c r="B20" s="22"/>
    </row>
    <row r="21" spans="1:5" ht="12.75" customHeight="1" x14ac:dyDescent="0.2">
      <c r="A21" s="25" t="s">
        <v>2</v>
      </c>
      <c r="B21" s="22"/>
      <c r="E21" s="106" t="s">
        <v>137</v>
      </c>
    </row>
    <row r="22" spans="1:5" x14ac:dyDescent="0.2">
      <c r="E22" s="106"/>
    </row>
    <row r="23" spans="1:5" ht="11.1" customHeight="1" x14ac:dyDescent="0.2">
      <c r="A23" s="23"/>
      <c r="B23" s="25" t="s">
        <v>3</v>
      </c>
      <c r="E23" s="106"/>
    </row>
    <row r="24" spans="1:5" ht="11.1" customHeight="1" x14ac:dyDescent="0.2">
      <c r="A24" s="23"/>
      <c r="B24" s="94" t="s">
        <v>133</v>
      </c>
      <c r="E24" s="106"/>
    </row>
    <row r="25" spans="1:5" ht="11.1" customHeight="1" x14ac:dyDescent="0.2">
      <c r="A25" s="23"/>
      <c r="E25" s="106"/>
    </row>
    <row r="26" spans="1:5" ht="11.1" customHeight="1" x14ac:dyDescent="0.2">
      <c r="A26" s="23"/>
      <c r="B26" s="26" t="s">
        <v>50</v>
      </c>
      <c r="E26" s="106"/>
    </row>
    <row r="27" spans="1:5" ht="11.1" customHeight="1" x14ac:dyDescent="0.2">
      <c r="A27" s="23"/>
      <c r="B27" s="94" t="s">
        <v>135</v>
      </c>
      <c r="E27" s="106"/>
    </row>
    <row r="28" spans="1:5" ht="11.1" customHeight="1" x14ac:dyDescent="0.2">
      <c r="A28" s="23"/>
      <c r="B28" s="27"/>
      <c r="E28" s="106"/>
    </row>
    <row r="29" spans="1:5" ht="11.1" customHeight="1" x14ac:dyDescent="0.2">
      <c r="A29" s="23"/>
      <c r="B29" s="25"/>
      <c r="E29" s="106"/>
    </row>
    <row r="30" spans="1:5" ht="11.1" customHeight="1" x14ac:dyDescent="0.2">
      <c r="A30" s="23"/>
      <c r="B30" s="27"/>
      <c r="E30" s="106"/>
    </row>
    <row r="31" spans="1:5" ht="11.1" customHeight="1" x14ac:dyDescent="0.2">
      <c r="A31" s="23"/>
      <c r="B31" s="27"/>
      <c r="E31" s="106"/>
    </row>
    <row r="32" spans="1:5" ht="11.1" customHeight="1" x14ac:dyDescent="0.2">
      <c r="A32" s="23"/>
      <c r="B32" s="26"/>
      <c r="E32" s="106"/>
    </row>
    <row r="33" spans="1:5" ht="80.45" customHeight="1" x14ac:dyDescent="0.2">
      <c r="A33" s="23"/>
    </row>
    <row r="34" spans="1:5" ht="10.9" customHeight="1" x14ac:dyDescent="0.2">
      <c r="A34" s="28" t="s">
        <v>4</v>
      </c>
      <c r="B34" s="29"/>
      <c r="C34" s="29"/>
      <c r="D34" s="30" t="s">
        <v>5</v>
      </c>
      <c r="E34" s="31"/>
    </row>
    <row r="35" spans="1:5" ht="10.9" customHeight="1" x14ac:dyDescent="0.2">
      <c r="A35" s="29"/>
      <c r="B35" s="29"/>
      <c r="C35" s="29"/>
      <c r="D35" s="31"/>
      <c r="E35" s="31"/>
    </row>
    <row r="36" spans="1:5" ht="10.9" customHeight="1" x14ac:dyDescent="0.2">
      <c r="A36" s="29"/>
      <c r="B36" s="32" t="s">
        <v>6</v>
      </c>
      <c r="C36" s="29"/>
      <c r="D36" s="31">
        <v>0</v>
      </c>
      <c r="E36" s="31" t="s">
        <v>7</v>
      </c>
    </row>
    <row r="37" spans="1:5" ht="10.9" customHeight="1" x14ac:dyDescent="0.2">
      <c r="A37" s="29"/>
      <c r="B37" s="29" t="s">
        <v>37</v>
      </c>
      <c r="C37" s="29"/>
      <c r="D37" s="29"/>
      <c r="E37" s="31" t="s">
        <v>8</v>
      </c>
    </row>
    <row r="38" spans="1:5" ht="10.9" customHeight="1" x14ac:dyDescent="0.2">
      <c r="A38" s="29"/>
      <c r="B38" s="29" t="s">
        <v>38</v>
      </c>
      <c r="C38" s="29"/>
      <c r="D38" s="29"/>
      <c r="E38" s="31" t="s">
        <v>9</v>
      </c>
    </row>
    <row r="39" spans="1:5" ht="10.9" customHeight="1" x14ac:dyDescent="0.2">
      <c r="A39" s="29"/>
      <c r="B39" s="29" t="s">
        <v>10</v>
      </c>
      <c r="C39" s="29"/>
      <c r="D39" s="31" t="s">
        <v>11</v>
      </c>
      <c r="E39" s="31" t="s">
        <v>12</v>
      </c>
    </row>
    <row r="40" spans="1:5" ht="10.9" customHeight="1" x14ac:dyDescent="0.2">
      <c r="A40" s="29"/>
      <c r="B40" s="29" t="s">
        <v>13</v>
      </c>
      <c r="C40" s="29"/>
      <c r="D40" s="31" t="s">
        <v>14</v>
      </c>
      <c r="E40" s="31" t="s">
        <v>15</v>
      </c>
    </row>
    <row r="41" spans="1:5" ht="10.9" customHeight="1" x14ac:dyDescent="0.2">
      <c r="A41" s="29"/>
      <c r="B41" s="32"/>
      <c r="C41" s="33"/>
      <c r="D41" s="31" t="s">
        <v>16</v>
      </c>
      <c r="E41" s="31" t="s">
        <v>17</v>
      </c>
    </row>
    <row r="42" spans="1:5" ht="10.9" customHeight="1" x14ac:dyDescent="0.2">
      <c r="A42" s="29"/>
      <c r="B42" s="29" t="s">
        <v>40</v>
      </c>
      <c r="C42" s="33"/>
      <c r="D42" s="31" t="s">
        <v>18</v>
      </c>
      <c r="E42" s="31" t="s">
        <v>19</v>
      </c>
    </row>
    <row r="43" spans="1:5" ht="10.9" customHeight="1" x14ac:dyDescent="0.2">
      <c r="A43" s="29"/>
      <c r="B43" s="29" t="s">
        <v>41</v>
      </c>
      <c r="C43" s="33"/>
      <c r="D43" s="31" t="s">
        <v>20</v>
      </c>
      <c r="E43" s="31" t="s">
        <v>21</v>
      </c>
    </row>
    <row r="44" spans="1:5" ht="10.9" customHeight="1" x14ac:dyDescent="0.2">
      <c r="A44" s="33"/>
      <c r="B44" s="34"/>
      <c r="C44" s="33"/>
      <c r="D44" s="29"/>
      <c r="E44" s="31" t="s">
        <v>22</v>
      </c>
    </row>
    <row r="45" spans="1:5" ht="10.9" customHeight="1" x14ac:dyDescent="0.2">
      <c r="A45" s="33"/>
      <c r="B45" s="34"/>
      <c r="C45" s="33"/>
      <c r="D45" s="31" t="s">
        <v>23</v>
      </c>
      <c r="E45" s="31" t="s">
        <v>24</v>
      </c>
    </row>
    <row r="46" spans="1:5" ht="10.9" customHeight="1" x14ac:dyDescent="0.2">
      <c r="A46" s="33"/>
      <c r="B46" s="34"/>
      <c r="C46" s="33"/>
      <c r="D46" s="31" t="s">
        <v>25</v>
      </c>
      <c r="E46" s="31" t="s">
        <v>26</v>
      </c>
    </row>
    <row r="47" spans="1:5" ht="10.9" customHeight="1" x14ac:dyDescent="0.2">
      <c r="A47" s="33"/>
      <c r="B47" s="34"/>
      <c r="C47" s="33"/>
      <c r="D47" s="31" t="s">
        <v>27</v>
      </c>
      <c r="E47" s="31" t="s">
        <v>28</v>
      </c>
    </row>
    <row r="48" spans="1:5" ht="10.9" customHeight="1" x14ac:dyDescent="0.2">
      <c r="A48" s="33"/>
      <c r="B48" s="34"/>
      <c r="C48" s="33"/>
      <c r="D48" s="31" t="s">
        <v>29</v>
      </c>
      <c r="E48" s="31" t="s">
        <v>30</v>
      </c>
    </row>
    <row r="49" spans="1:5" ht="10.9" customHeight="1" x14ac:dyDescent="0.2">
      <c r="A49" s="33"/>
      <c r="B49" s="34"/>
      <c r="C49" s="33"/>
      <c r="D49" s="29"/>
      <c r="E49" s="31"/>
    </row>
    <row r="50" spans="1:5" ht="10.9" customHeight="1" x14ac:dyDescent="0.2">
      <c r="A50" s="33"/>
      <c r="B50" s="34"/>
      <c r="C50" s="33"/>
      <c r="D50" s="29"/>
      <c r="E50" s="31"/>
    </row>
    <row r="51" spans="1:5" ht="10.9" customHeight="1" x14ac:dyDescent="0.2">
      <c r="A51" s="29"/>
      <c r="B51" s="32" t="s">
        <v>31</v>
      </c>
      <c r="C51" s="33"/>
    </row>
    <row r="52" spans="1:5" ht="10.9" customHeight="1" x14ac:dyDescent="0.2">
      <c r="A52" s="29"/>
      <c r="B52" s="95" t="s">
        <v>122</v>
      </c>
      <c r="C52" s="33"/>
    </row>
    <row r="53" spans="1:5" ht="10.9" customHeight="1" x14ac:dyDescent="0.2">
      <c r="A53" s="29"/>
      <c r="B53" s="35"/>
      <c r="C53" s="33"/>
    </row>
    <row r="54" spans="1:5" ht="30" customHeight="1" x14ac:dyDescent="0.2">
      <c r="A54" s="29"/>
      <c r="B54" s="35"/>
      <c r="C54" s="33"/>
    </row>
    <row r="55" spans="1:5" ht="18" customHeight="1" x14ac:dyDescent="0.2">
      <c r="A55" s="23"/>
      <c r="B55" s="105" t="s">
        <v>32</v>
      </c>
      <c r="C55" s="105"/>
      <c r="D55" s="105"/>
    </row>
    <row r="56" spans="1:5" ht="18" customHeight="1" x14ac:dyDescent="0.2">
      <c r="A56" s="33"/>
      <c r="B56" s="105"/>
      <c r="C56" s="105"/>
      <c r="D56" s="105"/>
    </row>
    <row r="57" spans="1:5" ht="10.9" customHeight="1" x14ac:dyDescent="0.2">
      <c r="A57" s="33"/>
      <c r="B57" s="36" t="s">
        <v>33</v>
      </c>
      <c r="C57" s="33"/>
    </row>
    <row r="58" spans="1:5" ht="10.9" customHeight="1" x14ac:dyDescent="0.2">
      <c r="A58" s="33"/>
      <c r="C58" s="33"/>
    </row>
  </sheetData>
  <sheetProtection selectLockedCells="1"/>
  <mergeCells count="2">
    <mergeCell ref="B55:D56"/>
    <mergeCell ref="E21:E32"/>
  </mergeCells>
  <hyperlinks>
    <hyperlink ref="B57" r:id="rId1" xr:uid="{72895F11-B790-4E58-9376-07F113ECB2D9}"/>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F27"/>
  <sheetViews>
    <sheetView zoomScaleNormal="100" workbookViewId="0">
      <selection sqref="A1:B1"/>
    </sheetView>
  </sheetViews>
  <sheetFormatPr baseColWidth="10" defaultColWidth="11.5703125" defaultRowHeight="12" x14ac:dyDescent="0.2"/>
  <cols>
    <col min="1" max="1" width="2.7109375" style="3" customWidth="1"/>
    <col min="2" max="2" width="80.85546875" style="2" customWidth="1"/>
    <col min="3" max="3" width="2.7109375" style="13" customWidth="1"/>
    <col min="4" max="4" width="9.5703125" style="2" customWidth="1"/>
    <col min="5" max="16384" width="11.5703125" style="2"/>
  </cols>
  <sheetData>
    <row r="1" spans="1:4" ht="100.15" customHeight="1" x14ac:dyDescent="0.3">
      <c r="A1" s="107" t="s">
        <v>34</v>
      </c>
      <c r="B1" s="107"/>
      <c r="C1" s="1"/>
      <c r="D1" s="108"/>
    </row>
    <row r="2" spans="1:4" s="5" customFormat="1" ht="20.65" customHeight="1" x14ac:dyDescent="0.2">
      <c r="A2" s="4"/>
      <c r="C2" s="6" t="s">
        <v>35</v>
      </c>
      <c r="D2" s="109"/>
    </row>
    <row r="3" spans="1:4" s="5" customFormat="1" ht="12" customHeight="1" x14ac:dyDescent="0.2">
      <c r="A3" s="4"/>
      <c r="C3" s="7"/>
      <c r="D3" s="109"/>
    </row>
    <row r="4" spans="1:4" s="5" customFormat="1" ht="12" customHeight="1" x14ac:dyDescent="0.2">
      <c r="A4" s="4"/>
      <c r="B4" s="110" t="s">
        <v>61</v>
      </c>
      <c r="D4" s="109"/>
    </row>
    <row r="5" spans="1:4" s="5" customFormat="1" ht="12" customHeight="1" x14ac:dyDescent="0.2">
      <c r="A5" s="4"/>
      <c r="B5" s="111"/>
      <c r="C5" s="11"/>
      <c r="D5" s="109"/>
    </row>
    <row r="6" spans="1:4" s="5" customFormat="1" ht="24" customHeight="1" x14ac:dyDescent="0.2">
      <c r="A6" s="4"/>
      <c r="B6" s="12" t="s">
        <v>36</v>
      </c>
      <c r="C6" s="10"/>
      <c r="D6" s="109"/>
    </row>
    <row r="7" spans="1:4" s="5" customFormat="1" ht="12" customHeight="1" x14ac:dyDescent="0.2">
      <c r="A7" s="4"/>
      <c r="B7" s="8"/>
      <c r="C7" s="10"/>
      <c r="D7" s="109"/>
    </row>
    <row r="8" spans="1:4" x14ac:dyDescent="0.2">
      <c r="A8" s="38">
        <v>1</v>
      </c>
      <c r="B8" s="44" t="s">
        <v>51</v>
      </c>
      <c r="C8" s="44"/>
    </row>
    <row r="9" spans="1:4" ht="12.75" x14ac:dyDescent="0.2">
      <c r="A9" s="45"/>
      <c r="B9" s="46" t="s">
        <v>52</v>
      </c>
      <c r="C9" s="47">
        <v>4</v>
      </c>
    </row>
    <row r="10" spans="1:4" ht="12.75" x14ac:dyDescent="0.2">
      <c r="A10" s="45"/>
      <c r="B10" s="46" t="s">
        <v>53</v>
      </c>
      <c r="C10" s="47">
        <v>5</v>
      </c>
    </row>
    <row r="11" spans="1:4" ht="12.75" x14ac:dyDescent="0.2">
      <c r="A11" s="45"/>
      <c r="B11" s="46" t="s">
        <v>54</v>
      </c>
      <c r="C11" s="47">
        <v>6</v>
      </c>
    </row>
    <row r="12" spans="1:4" x14ac:dyDescent="0.2">
      <c r="A12" s="47"/>
      <c r="B12" s="46" t="s">
        <v>55</v>
      </c>
      <c r="C12" s="47">
        <v>6</v>
      </c>
    </row>
    <row r="13" spans="1:4" ht="12.75" x14ac:dyDescent="0.2">
      <c r="A13" s="45"/>
      <c r="B13" s="46" t="s">
        <v>56</v>
      </c>
      <c r="C13" s="47">
        <v>7</v>
      </c>
    </row>
    <row r="14" spans="1:4" x14ac:dyDescent="0.2">
      <c r="A14" s="48"/>
      <c r="B14" s="49"/>
      <c r="C14" s="50"/>
    </row>
    <row r="15" spans="1:4" ht="12.75" x14ac:dyDescent="0.2">
      <c r="A15" s="51">
        <v>2</v>
      </c>
      <c r="B15" s="47" t="s">
        <v>57</v>
      </c>
      <c r="C15" s="52"/>
    </row>
    <row r="16" spans="1:4" ht="12.75" x14ac:dyDescent="0.2">
      <c r="A16" s="45"/>
      <c r="B16" s="46" t="s">
        <v>52</v>
      </c>
      <c r="C16" s="47">
        <v>8</v>
      </c>
    </row>
    <row r="17" spans="1:6" ht="12.75" x14ac:dyDescent="0.2">
      <c r="A17" s="45"/>
      <c r="B17" s="46" t="s">
        <v>53</v>
      </c>
      <c r="C17" s="47">
        <v>9</v>
      </c>
    </row>
    <row r="18" spans="1:6" ht="12.75" x14ac:dyDescent="0.2">
      <c r="A18" s="45"/>
      <c r="B18" s="46" t="s">
        <v>54</v>
      </c>
      <c r="C18" s="47">
        <v>10</v>
      </c>
      <c r="F18" s="37"/>
    </row>
    <row r="19" spans="1:6" x14ac:dyDescent="0.2">
      <c r="A19" s="53"/>
      <c r="B19" s="46" t="s">
        <v>55</v>
      </c>
      <c r="C19" s="47">
        <v>10</v>
      </c>
    </row>
    <row r="20" spans="1:6" ht="12.75" x14ac:dyDescent="0.2">
      <c r="A20" s="45"/>
      <c r="B20" s="46" t="s">
        <v>56</v>
      </c>
      <c r="C20" s="47">
        <v>11</v>
      </c>
    </row>
    <row r="21" spans="1:6" x14ac:dyDescent="0.2">
      <c r="A21" s="53"/>
      <c r="B21" s="54"/>
      <c r="C21" s="50"/>
    </row>
    <row r="22" spans="1:6" x14ac:dyDescent="0.2">
      <c r="A22" s="47" t="s">
        <v>58</v>
      </c>
      <c r="B22" s="47" t="s">
        <v>59</v>
      </c>
      <c r="C22" s="50"/>
    </row>
    <row r="23" spans="1:6" ht="12.75" x14ac:dyDescent="0.2">
      <c r="A23" s="45"/>
      <c r="B23" s="46" t="s">
        <v>52</v>
      </c>
      <c r="C23" s="47">
        <v>12</v>
      </c>
    </row>
    <row r="24" spans="1:6" x14ac:dyDescent="0.2">
      <c r="A24" s="47"/>
      <c r="B24" s="46" t="s">
        <v>53</v>
      </c>
      <c r="C24" s="47">
        <v>13</v>
      </c>
    </row>
    <row r="25" spans="1:6" ht="12.75" x14ac:dyDescent="0.2">
      <c r="A25" s="45"/>
      <c r="B25" s="46" t="s">
        <v>54</v>
      </c>
      <c r="C25" s="47">
        <v>14</v>
      </c>
    </row>
    <row r="26" spans="1:6" x14ac:dyDescent="0.2">
      <c r="A26" s="55"/>
      <c r="B26" s="46" t="s">
        <v>55</v>
      </c>
      <c r="C26" s="9">
        <v>14</v>
      </c>
    </row>
    <row r="27" spans="1:6" x14ac:dyDescent="0.2">
      <c r="A27" s="47"/>
      <c r="B27" s="46" t="s">
        <v>60</v>
      </c>
      <c r="C27" s="47">
        <v>15</v>
      </c>
    </row>
  </sheetData>
  <mergeCells count="3">
    <mergeCell ref="A1:B1"/>
    <mergeCell ref="D1:D7"/>
    <mergeCell ref="B4:B5"/>
  </mergeCells>
  <hyperlinks>
    <hyperlink ref="C11" location="'T1'!T2" display="'T1'!T2" xr:uid="{0DD8B57A-281D-432D-BE13-A7C47A8ECEB8}"/>
    <hyperlink ref="C13" location="'T1'!AD2" display="'T1'!AD2" xr:uid="{C9BEE56B-1D1D-49C9-BD28-DC974F573B8B}"/>
    <hyperlink ref="C20" location="'T2'!AD2" display="'T2'!AD2" xr:uid="{E762CAAC-C5AD-473D-A308-FF5F0AEFE359}"/>
    <hyperlink ref="A22" location="'T3'!A1" display="3" xr:uid="{69F3CD9C-4100-47C3-936A-B3CB1FCF9971}"/>
    <hyperlink ref="B22" location="'T3'!A1" display="Index der tätigen Personen im Land Berlin nach Wirtschaftsbereichen" xr:uid="{6B479B9F-4481-4FE1-94B4-9507E1EB87D8}"/>
    <hyperlink ref="B9" location="'T1'!A2" display="Wirtschaftszweig H Verkehr und Lagerei" xr:uid="{2B75659E-21EE-4B77-A7F2-6B94D54C3686}"/>
    <hyperlink ref="B10" location="'T1'!K2" display="Wirtschaftszweig J Information und Kommunikation" xr:uid="{4A58592E-EB61-4B19-902B-C1EFE1DCACE0}"/>
    <hyperlink ref="B11" location="'T1'!T2" display="Wirtschaftszweig L Grundstücks- und Wohnungswesen" xr:uid="{973493FA-D66D-474E-ABF3-DCC8358FB55C}"/>
    <hyperlink ref="B13" location="'T1'!AD2" display="Wirtschaftszweig N Erbringung von sonstigen wirtschaftlichen Dienstleistungen." xr:uid="{1CAC0DE7-C3E8-4FB3-8C6D-DCFA0FA67014}"/>
    <hyperlink ref="B12" location="'T1'!T2" display="Wirtschaftszweig M  Freiberufliche, wissenschaftliche und technische Dienstleistungen" xr:uid="{C8FF5523-5BC8-4E65-9BE6-EF06CA9881BA}"/>
    <hyperlink ref="C9" location="'T1'!A2" display="'T1'!A2" xr:uid="{421881C3-2C0E-4DFC-8A59-7E31CA1DDBFB}"/>
    <hyperlink ref="C10" location="'T1'!K2" display="'T1'!K2" xr:uid="{B282C3FA-E90A-4530-B541-74D6279593DA}"/>
    <hyperlink ref="A15" location="'T2'!A1" display="'T2'!A1" xr:uid="{B1305660-325D-4956-BC14-922D5A313F40}"/>
    <hyperlink ref="B15" location="'T2'!A1" display="Nominaler Umsatzindex im Land Berlin nach Wirtschaftsbereichen" xr:uid="{C5DFC03D-A946-4335-B977-E09F8C722CF8}"/>
    <hyperlink ref="B16" location="'T2'!A2" display="Wirtschaftszweig H Verkehr und Lagerei" xr:uid="{16735F8A-935E-44C8-A7BD-F1F61BD4D416}"/>
    <hyperlink ref="C16" location="'T2'!A2" display="'T2'!A2" xr:uid="{8C6CE210-F2BA-448C-983E-CAE0B1BA02AC}"/>
    <hyperlink ref="C17" location="'T2'!K2" display="'T2'!K2" xr:uid="{E75861C5-A1DF-4820-A758-764E8BE017CC}"/>
    <hyperlink ref="B17" location="'T2'!K2" display="Wirtschaftszweig J Information und Kommunikation" xr:uid="{D89AF434-E5CE-432A-981D-6EF848566A92}"/>
    <hyperlink ref="C18" location="'T2'!T2" display="'T2'!T2" xr:uid="{7B71C324-DAAC-439B-B8F7-B14BC9FADEC7}"/>
    <hyperlink ref="B18" location="'T2'!T2" display="Wirtschaftszweig L Grundstücks- und Wohnungswesen" xr:uid="{AA5FA5F0-4C4E-43D3-B5B0-98B45C3525CD}"/>
    <hyperlink ref="B19" location="'T2'!T2" display="Wirtschaftszweig M  Freiberufliche, wissenschaftliche und technische Dienstleistungen" xr:uid="{7E0861D5-3A76-4092-AB0A-AF33AFD17666}"/>
    <hyperlink ref="B20" location="'T2'!AD2" display="Wirtschaftszweig N Erbringung von sonstigen wirtschaftlichen Dienstleistungen." xr:uid="{D7CB5E38-5F32-417C-9B3C-87CA79D82907}"/>
    <hyperlink ref="B23" location="'T3'!A2" display="Wirtschaftszweig H Verkehr und Lagerei" xr:uid="{C25CA6F0-F5D3-42C4-9EC9-E1E101B634A3}"/>
    <hyperlink ref="C23" location="'T3'!A2" display="'T3'!A2" xr:uid="{23515E5E-2841-44FC-BB6B-56A6F060473B}"/>
    <hyperlink ref="B25:B26" location="'T3'!X2" display="Wirtschaftszweig L Grundstücks- und Wohnungswesen" xr:uid="{35BFB5C2-6C0D-49D5-9448-5B1BDA1C4346}"/>
    <hyperlink ref="C25" location="'T3'!T2" display="'T3'!T2" xr:uid="{D4C08FEE-730E-4EDA-9626-4287634F2342}"/>
    <hyperlink ref="C12" location="'T1'!T2" display="'T1'!T2" xr:uid="{4DB5BDDD-52AB-40DB-9B03-1D421D339EF8}"/>
    <hyperlink ref="C19" location="'T2'!T2" display="'T2'!T2" xr:uid="{B18ECCA3-4302-4EC5-B596-5F5C72985A77}"/>
    <hyperlink ref="C26" location="Inhaltsverzeichnis!T2" display="Inhaltsverzeichnis!T2" xr:uid="{E166CB89-0C6B-4F1D-B3A5-7A71B05C5EE8}"/>
    <hyperlink ref="B8" location="'T1'!A1" display="Realer Umsatzindex im Land Berlin nach Wirtschaftsbereichen" xr:uid="{4FA8ADED-C9E6-42D7-B60A-8AFCFB51B7E8}"/>
    <hyperlink ref="A8" location="'T1'!A1" display="'T1'!A1" xr:uid="{4401F654-3084-4EE3-8E60-062830B4492A}"/>
    <hyperlink ref="B24" location="'T3'!K2" display="Wirtschaftszweig J Information und Kommunikation" xr:uid="{776557D8-9B28-4C2C-8A93-0EFCF1A34F7E}"/>
    <hyperlink ref="C24" location="'T3'!K2" display="'T3'!K2" xr:uid="{83688CCB-FF20-4AB0-8D78-C453BDAB87A1}"/>
    <hyperlink ref="B25" location="'T3'!T2" display="Wirtschaftszweig L Grundstücks- und Wohnungswesen" xr:uid="{5B85CF32-575D-454E-91E6-2557EAF9A6DB}"/>
    <hyperlink ref="B26" location="'T3'!T2" display="Wirtschaftszweig M  Freiberufliche, wissenschaftliche und technische Dienstleistungen" xr:uid="{B17B6E8F-45D5-4685-B51C-CE7591A2D9F1}"/>
    <hyperlink ref="B27" location="'T3'!AD2" display="Wirtschaftszweig N Erbringung von sonstigen wirtschaftlichen Dienstleistungen" xr:uid="{C13F017B-C6BA-470E-BBEB-5314D16EBA5F}"/>
    <hyperlink ref="C27" location="'T3'!AD2" display="'T3'!AD2" xr:uid="{7E9C79E8-C034-4545-80A5-A79B18844134}"/>
    <hyperlink ref="B4" r:id="rId1" display="Metadaten zu dieser Statistik" xr:uid="{C50C46D0-1D28-4584-A13A-50A37015C8F2}"/>
    <hyperlink ref="B4:B5" r:id="rId2" display="https://www.statistik-berlin-brandenburg.de/publikationen/Metadaten/MD_47414_2025.pdf" xr:uid="{074A0D0F-1D4D-49C0-ABDE-EBA62DFAC285}"/>
  </hyperlinks>
  <pageMargins left="0.59055118110236227" right="0.19685039370078741" top="0.78740157480314965" bottom="0.59055118110236227" header="0.31496062992125984" footer="0.23622047244094491"/>
  <pageSetup paperSize="9" orientation="portrait" r:id="rId3"/>
  <headerFooter alignWithMargins="0"/>
  <ignoredErrors>
    <ignoredError sqref="A22" numberStoredAsText="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E7BE-D44F-4C4E-9E0C-F32BEC0E01BE}">
  <sheetPr codeName="Tabelle4"/>
  <dimension ref="A1:AM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5" customWidth="1"/>
    <col min="2" max="2" width="7.7109375" style="85" customWidth="1"/>
    <col min="3" max="3" width="10.7109375" style="85" customWidth="1"/>
    <col min="4" max="4" width="5.85546875" style="85" customWidth="1"/>
    <col min="5" max="5" width="11.7109375" style="85" customWidth="1"/>
    <col min="6" max="6" width="9.7109375" style="85" customWidth="1"/>
    <col min="7" max="7" width="7.28515625" style="85" customWidth="1"/>
    <col min="8" max="8" width="6.28515625" style="85" customWidth="1"/>
    <col min="9" max="10" width="10" style="85" customWidth="1"/>
    <col min="11" max="11" width="7.7109375" style="85" customWidth="1"/>
    <col min="12" max="12" width="6.28515625" style="85" customWidth="1"/>
    <col min="13" max="13" width="14.85546875" style="85" customWidth="1"/>
    <col min="14" max="14" width="6.140625" style="85" customWidth="1"/>
    <col min="15" max="15" width="5.85546875" style="85" customWidth="1"/>
    <col min="16" max="16" width="9.140625" style="85" customWidth="1"/>
    <col min="17" max="17" width="8.7109375" style="85" customWidth="1"/>
    <col min="18" max="18" width="6.7109375" style="86" customWidth="1"/>
    <col min="19" max="19" width="7.7109375" style="85" customWidth="1"/>
    <col min="20" max="20" width="4" style="85" customWidth="1"/>
    <col min="21" max="21" width="7.7109375" style="85" customWidth="1"/>
    <col min="22" max="22" width="6" style="85" customWidth="1"/>
    <col min="23" max="23" width="8" style="85" customWidth="1"/>
    <col min="24" max="24" width="12.28515625" style="85" customWidth="1"/>
    <col min="25" max="25" width="8.42578125" style="85" customWidth="1"/>
    <col min="26" max="26" width="7.42578125" style="85" customWidth="1"/>
    <col min="27" max="27" width="9.85546875" style="85" customWidth="1"/>
    <col min="28" max="28" width="6" style="85" customWidth="1"/>
    <col min="29" max="29" width="6.28515625" style="85" customWidth="1"/>
    <col min="30" max="30" width="6.5703125" style="85" customWidth="1"/>
    <col min="31" max="31" width="6" style="85" customWidth="1"/>
    <col min="32" max="32" width="8.5703125" style="85" customWidth="1"/>
    <col min="33" max="33" width="10.7109375" style="85" customWidth="1"/>
    <col min="34" max="34" width="8.7109375" style="85" customWidth="1"/>
    <col min="35" max="35" width="9.42578125" style="85" customWidth="1"/>
    <col min="36" max="36" width="12.140625" style="85" customWidth="1"/>
    <col min="37" max="37" width="6.7109375" style="86" customWidth="1"/>
    <col min="38" max="38" width="7.7109375" style="85" customWidth="1"/>
    <col min="39" max="16384" width="9.28515625" style="85"/>
  </cols>
  <sheetData>
    <row r="1" spans="1:39" s="58" customFormat="1" ht="12" customHeight="1" x14ac:dyDescent="0.2">
      <c r="A1" s="136" t="s">
        <v>125</v>
      </c>
      <c r="B1" s="136"/>
      <c r="C1" s="136"/>
      <c r="D1" s="136"/>
      <c r="E1" s="136"/>
      <c r="F1" s="136"/>
      <c r="G1" s="136"/>
      <c r="H1" s="136"/>
      <c r="I1" s="136"/>
      <c r="J1" s="136"/>
      <c r="K1" s="149"/>
      <c r="L1" s="149"/>
      <c r="M1" s="149"/>
      <c r="N1" s="149"/>
      <c r="O1" s="149"/>
      <c r="P1" s="149"/>
      <c r="Q1" s="149"/>
      <c r="R1" s="149"/>
      <c r="S1" s="149"/>
      <c r="T1" s="150" t="s">
        <v>125</v>
      </c>
      <c r="U1" s="150"/>
      <c r="V1" s="150"/>
      <c r="W1" s="150"/>
      <c r="X1" s="150"/>
      <c r="Y1" s="150"/>
      <c r="Z1" s="150"/>
      <c r="AA1" s="150"/>
      <c r="AB1" s="150"/>
      <c r="AC1" s="150"/>
      <c r="AD1" s="45"/>
      <c r="AE1" s="47"/>
      <c r="AF1" s="47"/>
      <c r="AG1" s="56"/>
      <c r="AH1" s="56"/>
      <c r="AI1" s="56"/>
      <c r="AJ1" s="56"/>
      <c r="AK1" s="57"/>
    </row>
    <row r="2" spans="1:39" s="56" customFormat="1" ht="12" customHeight="1" x14ac:dyDescent="0.2">
      <c r="A2" s="136" t="s">
        <v>62</v>
      </c>
      <c r="B2" s="136"/>
      <c r="C2" s="136"/>
      <c r="D2" s="136"/>
      <c r="E2" s="136"/>
      <c r="F2" s="136"/>
      <c r="G2" s="136"/>
      <c r="H2" s="136"/>
      <c r="I2" s="136"/>
      <c r="J2" s="136"/>
      <c r="K2" s="136" t="s">
        <v>123</v>
      </c>
      <c r="L2" s="136"/>
      <c r="M2" s="136"/>
      <c r="N2" s="136"/>
      <c r="O2" s="136"/>
      <c r="P2" s="136"/>
      <c r="Q2" s="136"/>
      <c r="R2" s="136"/>
      <c r="S2" s="136"/>
      <c r="T2" s="136" t="s">
        <v>126</v>
      </c>
      <c r="U2" s="136"/>
      <c r="V2" s="136"/>
      <c r="W2" s="136"/>
      <c r="X2" s="136"/>
      <c r="Y2" s="136"/>
      <c r="Z2" s="136"/>
      <c r="AA2" s="136"/>
      <c r="AB2" s="136"/>
      <c r="AC2" s="136"/>
      <c r="AD2" s="136" t="s">
        <v>124</v>
      </c>
      <c r="AE2" s="136"/>
      <c r="AF2" s="136"/>
      <c r="AG2" s="136"/>
      <c r="AH2" s="136"/>
      <c r="AI2" s="136"/>
      <c r="AJ2" s="136"/>
      <c r="AK2" s="136"/>
      <c r="AL2" s="136"/>
    </row>
    <row r="3" spans="1:39" s="56" customFormat="1" ht="3.75" customHeight="1" x14ac:dyDescent="0.2">
      <c r="K3" s="59"/>
      <c r="R3" s="60"/>
      <c r="AK3" s="60"/>
    </row>
    <row r="4" spans="1:39" s="56" customFormat="1" ht="12" customHeight="1" x14ac:dyDescent="0.2">
      <c r="A4" s="137" t="s">
        <v>63</v>
      </c>
      <c r="B4" s="128"/>
      <c r="C4" s="61" t="s">
        <v>64</v>
      </c>
      <c r="D4" s="140" t="s">
        <v>65</v>
      </c>
      <c r="E4" s="141"/>
      <c r="F4" s="141"/>
      <c r="G4" s="141"/>
      <c r="H4" s="141"/>
      <c r="I4" s="141"/>
      <c r="J4" s="141"/>
      <c r="K4" s="126" t="s">
        <v>66</v>
      </c>
      <c r="L4" s="126"/>
      <c r="M4" s="126"/>
      <c r="N4" s="126"/>
      <c r="O4" s="126"/>
      <c r="P4" s="126"/>
      <c r="Q4" s="126"/>
      <c r="R4" s="123" t="s">
        <v>63</v>
      </c>
      <c r="S4" s="137"/>
      <c r="T4" s="137" t="s">
        <v>63</v>
      </c>
      <c r="U4" s="128"/>
      <c r="V4" s="62" t="s">
        <v>67</v>
      </c>
      <c r="W4" s="125" t="s">
        <v>68</v>
      </c>
      <c r="X4" s="126"/>
      <c r="Y4" s="126"/>
      <c r="Z4" s="126"/>
      <c r="AA4" s="126"/>
      <c r="AB4" s="126"/>
      <c r="AC4" s="126"/>
      <c r="AD4" s="126" t="s">
        <v>69</v>
      </c>
      <c r="AE4" s="126"/>
      <c r="AF4" s="126"/>
      <c r="AG4" s="126"/>
      <c r="AH4" s="126"/>
      <c r="AI4" s="126"/>
      <c r="AJ4" s="126"/>
      <c r="AK4" s="123" t="s">
        <v>63</v>
      </c>
      <c r="AL4" s="137"/>
      <c r="AM4" s="19"/>
    </row>
    <row r="5" spans="1:39" s="56" customFormat="1" ht="12" customHeight="1" x14ac:dyDescent="0.2">
      <c r="A5" s="138"/>
      <c r="B5" s="129"/>
      <c r="C5" s="143" t="s">
        <v>39</v>
      </c>
      <c r="D5" s="121" t="s">
        <v>70</v>
      </c>
      <c r="E5" s="125" t="s">
        <v>71</v>
      </c>
      <c r="F5" s="126"/>
      <c r="G5" s="126"/>
      <c r="H5" s="127"/>
      <c r="I5" s="145">
        <v>52</v>
      </c>
      <c r="J5" s="147">
        <v>53</v>
      </c>
      <c r="K5" s="128" t="s">
        <v>72</v>
      </c>
      <c r="L5" s="21">
        <v>58</v>
      </c>
      <c r="M5" s="21">
        <v>59</v>
      </c>
      <c r="N5" s="21">
        <v>60</v>
      </c>
      <c r="O5" s="21">
        <v>61</v>
      </c>
      <c r="P5" s="21">
        <v>62</v>
      </c>
      <c r="Q5" s="63">
        <v>63</v>
      </c>
      <c r="R5" s="142"/>
      <c r="S5" s="138"/>
      <c r="T5" s="138"/>
      <c r="U5" s="129"/>
      <c r="V5" s="62" t="s">
        <v>73</v>
      </c>
      <c r="W5" s="121" t="s">
        <v>74</v>
      </c>
      <c r="X5" s="125" t="s">
        <v>75</v>
      </c>
      <c r="Y5" s="126"/>
      <c r="Z5" s="127"/>
      <c r="AA5" s="21">
        <v>71</v>
      </c>
      <c r="AB5" s="21">
        <v>73</v>
      </c>
      <c r="AC5" s="64">
        <v>74</v>
      </c>
      <c r="AD5" s="128" t="s">
        <v>76</v>
      </c>
      <c r="AE5" s="62" t="s">
        <v>77</v>
      </c>
      <c r="AF5" s="21">
        <v>78</v>
      </c>
      <c r="AG5" s="21" t="s">
        <v>78</v>
      </c>
      <c r="AH5" s="21" t="s">
        <v>79</v>
      </c>
      <c r="AI5" s="21" t="s">
        <v>80</v>
      </c>
      <c r="AJ5" s="64">
        <v>82</v>
      </c>
      <c r="AK5" s="142"/>
      <c r="AL5" s="138"/>
      <c r="AM5" s="19"/>
    </row>
    <row r="6" spans="1:39" s="56" customFormat="1" ht="12" customHeight="1" x14ac:dyDescent="0.2">
      <c r="A6" s="138"/>
      <c r="B6" s="129"/>
      <c r="C6" s="144"/>
      <c r="D6" s="135"/>
      <c r="E6" s="121" t="s">
        <v>81</v>
      </c>
      <c r="F6" s="65">
        <v>49</v>
      </c>
      <c r="G6" s="21">
        <v>50</v>
      </c>
      <c r="H6" s="21">
        <v>51</v>
      </c>
      <c r="I6" s="146"/>
      <c r="J6" s="148"/>
      <c r="K6" s="129"/>
      <c r="L6" s="121" t="s">
        <v>82</v>
      </c>
      <c r="M6" s="131" t="s">
        <v>83</v>
      </c>
      <c r="N6" s="121" t="s">
        <v>84</v>
      </c>
      <c r="O6" s="121" t="s">
        <v>85</v>
      </c>
      <c r="P6" s="121" t="s">
        <v>86</v>
      </c>
      <c r="Q6" s="123" t="s">
        <v>87</v>
      </c>
      <c r="R6" s="142"/>
      <c r="S6" s="138"/>
      <c r="T6" s="138"/>
      <c r="U6" s="129"/>
      <c r="V6" s="133" t="s">
        <v>88</v>
      </c>
      <c r="W6" s="135"/>
      <c r="X6" s="119" t="s">
        <v>132</v>
      </c>
      <c r="Y6" s="21">
        <v>69</v>
      </c>
      <c r="Z6" s="21" t="s">
        <v>89</v>
      </c>
      <c r="AA6" s="119" t="s">
        <v>90</v>
      </c>
      <c r="AB6" s="121" t="s">
        <v>91</v>
      </c>
      <c r="AC6" s="123" t="s">
        <v>92</v>
      </c>
      <c r="AD6" s="129"/>
      <c r="AE6" s="113" t="s">
        <v>93</v>
      </c>
      <c r="AF6" s="113" t="s">
        <v>94</v>
      </c>
      <c r="AG6" s="113" t="s">
        <v>95</v>
      </c>
      <c r="AH6" s="113" t="s">
        <v>96</v>
      </c>
      <c r="AI6" s="113" t="s">
        <v>97</v>
      </c>
      <c r="AJ6" s="115" t="s">
        <v>98</v>
      </c>
      <c r="AK6" s="142"/>
      <c r="AL6" s="138"/>
      <c r="AM6" s="19"/>
    </row>
    <row r="7" spans="1:39" s="56" customFormat="1" ht="42.6" customHeight="1" x14ac:dyDescent="0.2">
      <c r="A7" s="139"/>
      <c r="B7" s="130"/>
      <c r="C7" s="120"/>
      <c r="D7" s="122"/>
      <c r="E7" s="122"/>
      <c r="F7" s="66" t="s">
        <v>130</v>
      </c>
      <c r="G7" s="66" t="s">
        <v>99</v>
      </c>
      <c r="H7" s="66" t="s">
        <v>100</v>
      </c>
      <c r="I7" s="66" t="s">
        <v>131</v>
      </c>
      <c r="J7" s="67" t="s">
        <v>121</v>
      </c>
      <c r="K7" s="130"/>
      <c r="L7" s="122"/>
      <c r="M7" s="132"/>
      <c r="N7" s="122"/>
      <c r="O7" s="122"/>
      <c r="P7" s="122"/>
      <c r="Q7" s="124"/>
      <c r="R7" s="124"/>
      <c r="S7" s="139"/>
      <c r="T7" s="139"/>
      <c r="U7" s="130"/>
      <c r="V7" s="134"/>
      <c r="W7" s="122"/>
      <c r="X7" s="120"/>
      <c r="Y7" s="68" t="s">
        <v>101</v>
      </c>
      <c r="Z7" s="66" t="s">
        <v>102</v>
      </c>
      <c r="AA7" s="120"/>
      <c r="AB7" s="122"/>
      <c r="AC7" s="124"/>
      <c r="AD7" s="130"/>
      <c r="AE7" s="114"/>
      <c r="AF7" s="114"/>
      <c r="AG7" s="114"/>
      <c r="AH7" s="114"/>
      <c r="AI7" s="114"/>
      <c r="AJ7" s="116"/>
      <c r="AK7" s="124"/>
      <c r="AL7" s="139"/>
      <c r="AM7" s="19"/>
    </row>
    <row r="8" spans="1:39" s="69" customFormat="1" ht="12" customHeight="1" x14ac:dyDescent="0.2">
      <c r="B8" s="70"/>
      <c r="C8" s="117" t="s">
        <v>138</v>
      </c>
      <c r="D8" s="117"/>
      <c r="E8" s="117"/>
      <c r="F8" s="117"/>
      <c r="G8" s="117"/>
      <c r="H8" s="117"/>
      <c r="I8" s="117"/>
      <c r="J8" s="117"/>
      <c r="K8" s="118" t="s">
        <v>138</v>
      </c>
      <c r="L8" s="118"/>
      <c r="M8" s="118"/>
      <c r="N8" s="118"/>
      <c r="O8" s="118"/>
      <c r="P8" s="118"/>
      <c r="Q8" s="118"/>
      <c r="R8" s="71"/>
      <c r="S8" s="70"/>
      <c r="T8" s="20"/>
      <c r="U8" s="70"/>
      <c r="V8" s="117" t="s">
        <v>138</v>
      </c>
      <c r="W8" s="117"/>
      <c r="X8" s="117"/>
      <c r="Y8" s="117"/>
      <c r="Z8" s="117"/>
      <c r="AA8" s="117"/>
      <c r="AB8" s="117"/>
      <c r="AC8" s="117"/>
      <c r="AD8" s="118" t="s">
        <v>138</v>
      </c>
      <c r="AE8" s="118"/>
      <c r="AF8" s="118"/>
      <c r="AG8" s="118"/>
      <c r="AH8" s="118"/>
      <c r="AI8" s="118"/>
      <c r="AJ8" s="118"/>
      <c r="AK8" s="71"/>
      <c r="AL8" s="70"/>
    </row>
    <row r="9" spans="1:39" s="77" customFormat="1" ht="12" customHeight="1" x14ac:dyDescent="0.2">
      <c r="A9" s="76">
        <v>2024</v>
      </c>
      <c r="B9" s="73" t="s">
        <v>103</v>
      </c>
      <c r="C9" s="74">
        <v>128.43</v>
      </c>
      <c r="D9" s="74">
        <v>98.8</v>
      </c>
      <c r="E9" s="74">
        <v>75.47</v>
      </c>
      <c r="F9" s="74">
        <v>133.30000000000001</v>
      </c>
      <c r="G9" s="74">
        <v>117.77</v>
      </c>
      <c r="H9" s="74">
        <v>24.24</v>
      </c>
      <c r="I9" s="74">
        <v>158.66</v>
      </c>
      <c r="J9" s="74">
        <v>132.63</v>
      </c>
      <c r="K9" s="74">
        <v>188.53</v>
      </c>
      <c r="L9" s="74">
        <v>90.81</v>
      </c>
      <c r="M9" s="74">
        <v>298.10000000000002</v>
      </c>
      <c r="N9" s="74">
        <v>144.6</v>
      </c>
      <c r="O9" s="74">
        <v>49.61</v>
      </c>
      <c r="P9" s="74">
        <v>242.88</v>
      </c>
      <c r="Q9" s="74">
        <v>293.23</v>
      </c>
      <c r="R9" s="75">
        <v>2024</v>
      </c>
      <c r="S9" s="73" t="s">
        <v>103</v>
      </c>
      <c r="T9" s="76">
        <v>2024</v>
      </c>
      <c r="U9" s="73" t="s">
        <v>103</v>
      </c>
      <c r="V9" s="74">
        <v>76.650000000000006</v>
      </c>
      <c r="W9" s="74">
        <v>131.59</v>
      </c>
      <c r="X9" s="74">
        <v>144.51</v>
      </c>
      <c r="Y9" s="74">
        <v>123.09</v>
      </c>
      <c r="Z9" s="74">
        <v>178.34</v>
      </c>
      <c r="AA9" s="74">
        <v>92.55</v>
      </c>
      <c r="AB9" s="74">
        <v>104.65</v>
      </c>
      <c r="AC9" s="74">
        <v>225.97</v>
      </c>
      <c r="AD9" s="74">
        <v>120.48</v>
      </c>
      <c r="AE9" s="74">
        <v>206.81</v>
      </c>
      <c r="AF9" s="74">
        <v>111.01</v>
      </c>
      <c r="AG9" s="74">
        <v>106.91</v>
      </c>
      <c r="AH9" s="74">
        <v>151.96</v>
      </c>
      <c r="AI9" s="74">
        <v>99.25</v>
      </c>
      <c r="AJ9" s="74">
        <v>106.42</v>
      </c>
      <c r="AK9" s="75">
        <v>2024</v>
      </c>
      <c r="AL9" s="73" t="s">
        <v>103</v>
      </c>
    </row>
    <row r="10" spans="1:39" s="77" customFormat="1" ht="12" customHeight="1" x14ac:dyDescent="0.2">
      <c r="B10" s="73" t="s">
        <v>104</v>
      </c>
      <c r="C10" s="74">
        <v>124.2</v>
      </c>
      <c r="D10" s="74">
        <v>122.52</v>
      </c>
      <c r="E10" s="74">
        <v>115.08</v>
      </c>
      <c r="F10" s="74">
        <v>216.41</v>
      </c>
      <c r="G10" s="74">
        <v>206.22</v>
      </c>
      <c r="H10" s="74">
        <v>24.95</v>
      </c>
      <c r="I10" s="74">
        <v>143.27000000000001</v>
      </c>
      <c r="J10" s="74">
        <v>129.06</v>
      </c>
      <c r="K10" s="74">
        <v>151.66</v>
      </c>
      <c r="L10" s="74">
        <v>100.65</v>
      </c>
      <c r="M10" s="74">
        <v>150.32</v>
      </c>
      <c r="N10" s="74">
        <v>78.87</v>
      </c>
      <c r="O10" s="74">
        <v>49.46</v>
      </c>
      <c r="P10" s="74">
        <v>199.93</v>
      </c>
      <c r="Q10" s="74">
        <v>301.49</v>
      </c>
      <c r="R10" s="74"/>
      <c r="S10" s="73" t="s">
        <v>104</v>
      </c>
      <c r="T10" s="74"/>
      <c r="U10" s="73" t="s">
        <v>104</v>
      </c>
      <c r="V10" s="74">
        <v>75.349999999999994</v>
      </c>
      <c r="W10" s="74">
        <v>128.15</v>
      </c>
      <c r="X10" s="74">
        <v>149.24</v>
      </c>
      <c r="Y10" s="74">
        <v>131.81</v>
      </c>
      <c r="Z10" s="74">
        <v>176.77</v>
      </c>
      <c r="AA10" s="74">
        <v>92.03</v>
      </c>
      <c r="AB10" s="74">
        <v>98.55</v>
      </c>
      <c r="AC10" s="74">
        <v>186.44</v>
      </c>
      <c r="AD10" s="74">
        <v>131.22</v>
      </c>
      <c r="AE10" s="74">
        <v>221.8</v>
      </c>
      <c r="AF10" s="74">
        <v>119.47</v>
      </c>
      <c r="AG10" s="74">
        <v>128.27000000000001</v>
      </c>
      <c r="AH10" s="74">
        <v>148.94999999999999</v>
      </c>
      <c r="AI10" s="74">
        <v>106.73</v>
      </c>
      <c r="AJ10" s="74">
        <v>118.73</v>
      </c>
      <c r="AK10" s="74"/>
      <c r="AL10" s="73" t="s">
        <v>104</v>
      </c>
    </row>
    <row r="11" spans="1:39" s="77" customFormat="1" ht="12" customHeight="1" x14ac:dyDescent="0.2">
      <c r="B11" s="73" t="s">
        <v>105</v>
      </c>
      <c r="C11" s="74">
        <v>141.91999999999999</v>
      </c>
      <c r="D11" s="74">
        <v>138.93</v>
      </c>
      <c r="E11" s="74">
        <v>141.66999999999999</v>
      </c>
      <c r="F11" s="74">
        <v>173.67</v>
      </c>
      <c r="G11" s="74">
        <v>281.83999999999997</v>
      </c>
      <c r="H11" s="74">
        <v>110.84</v>
      </c>
      <c r="I11" s="74">
        <v>134.94999999999999</v>
      </c>
      <c r="J11" s="74">
        <v>127.09</v>
      </c>
      <c r="K11" s="74">
        <v>173.61</v>
      </c>
      <c r="L11" s="74">
        <v>89.84</v>
      </c>
      <c r="M11" s="74">
        <v>161.11000000000001</v>
      </c>
      <c r="N11" s="74">
        <v>100.78</v>
      </c>
      <c r="O11" s="74">
        <v>52.82</v>
      </c>
      <c r="P11" s="74">
        <v>245.89</v>
      </c>
      <c r="Q11" s="74">
        <v>334.37</v>
      </c>
      <c r="R11" s="74"/>
      <c r="S11" s="73" t="s">
        <v>105</v>
      </c>
      <c r="T11" s="74"/>
      <c r="U11" s="73" t="s">
        <v>105</v>
      </c>
      <c r="V11" s="74">
        <v>72.86</v>
      </c>
      <c r="W11" s="74">
        <v>135.21</v>
      </c>
      <c r="X11" s="74">
        <v>136.06</v>
      </c>
      <c r="Y11" s="74">
        <v>119.98</v>
      </c>
      <c r="Z11" s="74">
        <v>161.44999999999999</v>
      </c>
      <c r="AA11" s="74">
        <v>117.56</v>
      </c>
      <c r="AB11" s="74">
        <v>110.21</v>
      </c>
      <c r="AC11" s="74">
        <v>214.64</v>
      </c>
      <c r="AD11" s="74">
        <v>179.03</v>
      </c>
      <c r="AE11" s="74">
        <v>252.01</v>
      </c>
      <c r="AF11" s="74">
        <v>132.44999999999999</v>
      </c>
      <c r="AG11" s="74">
        <v>304.33</v>
      </c>
      <c r="AH11" s="74">
        <v>165.67</v>
      </c>
      <c r="AI11" s="74">
        <v>118.58</v>
      </c>
      <c r="AJ11" s="74">
        <v>184.39</v>
      </c>
      <c r="AK11" s="74"/>
      <c r="AL11" s="73" t="s">
        <v>105</v>
      </c>
    </row>
    <row r="12" spans="1:39" s="77" customFormat="1" ht="12" customHeight="1" x14ac:dyDescent="0.2">
      <c r="B12" s="73" t="s">
        <v>106</v>
      </c>
      <c r="C12" s="74">
        <v>125.41</v>
      </c>
      <c r="D12" s="74">
        <v>108.94</v>
      </c>
      <c r="E12" s="74">
        <v>100.54</v>
      </c>
      <c r="F12" s="74">
        <v>157.55000000000001</v>
      </c>
      <c r="G12" s="74">
        <v>199.31</v>
      </c>
      <c r="H12" s="74">
        <v>48.81</v>
      </c>
      <c r="I12" s="74">
        <v>129.27000000000001</v>
      </c>
      <c r="J12" s="74">
        <v>124.21</v>
      </c>
      <c r="K12" s="74">
        <v>159.94</v>
      </c>
      <c r="L12" s="74">
        <v>99.4</v>
      </c>
      <c r="M12" s="74">
        <v>150.71</v>
      </c>
      <c r="N12" s="74">
        <v>73.349999999999994</v>
      </c>
      <c r="O12" s="74">
        <v>51.41</v>
      </c>
      <c r="P12" s="74">
        <v>214.15</v>
      </c>
      <c r="Q12" s="74">
        <v>332.61</v>
      </c>
      <c r="R12" s="74"/>
      <c r="S12" s="73" t="s">
        <v>106</v>
      </c>
      <c r="T12" s="74"/>
      <c r="U12" s="73" t="s">
        <v>106</v>
      </c>
      <c r="V12" s="74">
        <v>76.81</v>
      </c>
      <c r="W12" s="74">
        <v>139.04</v>
      </c>
      <c r="X12" s="74">
        <v>136.36000000000001</v>
      </c>
      <c r="Y12" s="74">
        <v>126.5</v>
      </c>
      <c r="Z12" s="74">
        <v>151.94999999999999</v>
      </c>
      <c r="AA12" s="74">
        <v>132.21</v>
      </c>
      <c r="AB12" s="74">
        <v>106.69</v>
      </c>
      <c r="AC12" s="74">
        <v>212.23</v>
      </c>
      <c r="AD12" s="74">
        <v>125.94</v>
      </c>
      <c r="AE12" s="74">
        <v>246.88</v>
      </c>
      <c r="AF12" s="74">
        <v>127.41</v>
      </c>
      <c r="AG12" s="74">
        <v>164.34</v>
      </c>
      <c r="AH12" s="74">
        <v>158.01</v>
      </c>
      <c r="AI12" s="74">
        <v>115.57</v>
      </c>
      <c r="AJ12" s="74">
        <v>73.25</v>
      </c>
      <c r="AK12" s="74"/>
      <c r="AL12" s="73" t="s">
        <v>106</v>
      </c>
    </row>
    <row r="13" spans="1:39" s="77" customFormat="1" ht="12" customHeight="1" x14ac:dyDescent="0.2">
      <c r="B13" s="73" t="s">
        <v>107</v>
      </c>
      <c r="C13" s="74">
        <v>131.69</v>
      </c>
      <c r="D13" s="74">
        <v>110.4</v>
      </c>
      <c r="E13" s="74">
        <v>104.98</v>
      </c>
      <c r="F13" s="74">
        <v>145.29</v>
      </c>
      <c r="G13" s="74">
        <v>306.89999999999998</v>
      </c>
      <c r="H13" s="74">
        <v>65.59</v>
      </c>
      <c r="I13" s="74">
        <v>122.2</v>
      </c>
      <c r="J13" s="74">
        <v>123.69</v>
      </c>
      <c r="K13" s="74">
        <v>154.03</v>
      </c>
      <c r="L13" s="74">
        <v>86.78</v>
      </c>
      <c r="M13" s="74">
        <v>155.77000000000001</v>
      </c>
      <c r="N13" s="74">
        <v>206.86</v>
      </c>
      <c r="O13" s="74">
        <v>54.29</v>
      </c>
      <c r="P13" s="74">
        <v>194.66</v>
      </c>
      <c r="Q13" s="74">
        <v>313.3</v>
      </c>
      <c r="R13" s="74"/>
      <c r="S13" s="73" t="s">
        <v>107</v>
      </c>
      <c r="T13" s="74"/>
      <c r="U13" s="73" t="s">
        <v>107</v>
      </c>
      <c r="V13" s="74">
        <v>70.84</v>
      </c>
      <c r="W13" s="74">
        <v>146.05000000000001</v>
      </c>
      <c r="X13" s="74">
        <v>149.81</v>
      </c>
      <c r="Y13" s="74">
        <v>135.26</v>
      </c>
      <c r="Z13" s="74">
        <v>172.8</v>
      </c>
      <c r="AA13" s="74">
        <v>121.73</v>
      </c>
      <c r="AB13" s="74">
        <v>125.37</v>
      </c>
      <c r="AC13" s="74">
        <v>226.75</v>
      </c>
      <c r="AD13" s="74">
        <v>169.31</v>
      </c>
      <c r="AE13" s="74">
        <v>319.41000000000003</v>
      </c>
      <c r="AF13" s="74">
        <v>127.17</v>
      </c>
      <c r="AG13" s="74">
        <v>163.58000000000001</v>
      </c>
      <c r="AH13" s="74">
        <v>174.87</v>
      </c>
      <c r="AI13" s="74">
        <v>113.67</v>
      </c>
      <c r="AJ13" s="74">
        <v>173.19</v>
      </c>
      <c r="AK13" s="74"/>
      <c r="AL13" s="73" t="s">
        <v>107</v>
      </c>
    </row>
    <row r="14" spans="1:39" s="77" customFormat="1" ht="12" customHeight="1" x14ac:dyDescent="0.2">
      <c r="B14" s="73" t="s">
        <v>108</v>
      </c>
      <c r="C14" s="74">
        <v>139.49</v>
      </c>
      <c r="D14" s="74">
        <v>103.68</v>
      </c>
      <c r="E14" s="74">
        <v>96.37</v>
      </c>
      <c r="F14" s="74">
        <v>132.53</v>
      </c>
      <c r="G14" s="74">
        <v>284.51</v>
      </c>
      <c r="H14" s="74">
        <v>60.9</v>
      </c>
      <c r="I14" s="74">
        <v>120.35</v>
      </c>
      <c r="J14" s="74">
        <v>119.54</v>
      </c>
      <c r="K14" s="74">
        <v>182.51</v>
      </c>
      <c r="L14" s="74">
        <v>101.91</v>
      </c>
      <c r="M14" s="74">
        <v>188.45</v>
      </c>
      <c r="N14" s="74">
        <v>190</v>
      </c>
      <c r="O14" s="74">
        <v>53.31</v>
      </c>
      <c r="P14" s="74">
        <v>244.94</v>
      </c>
      <c r="Q14" s="74">
        <v>346.87</v>
      </c>
      <c r="R14" s="74"/>
      <c r="S14" s="73" t="s">
        <v>108</v>
      </c>
      <c r="T14" s="74"/>
      <c r="U14" s="73" t="s">
        <v>108</v>
      </c>
      <c r="V14" s="74">
        <v>87.33</v>
      </c>
      <c r="W14" s="74">
        <v>154.02000000000001</v>
      </c>
      <c r="X14" s="74">
        <v>155.25</v>
      </c>
      <c r="Y14" s="74">
        <v>145.55000000000001</v>
      </c>
      <c r="Z14" s="74">
        <v>170.57</v>
      </c>
      <c r="AA14" s="74">
        <v>118.31</v>
      </c>
      <c r="AB14" s="74">
        <v>151.66</v>
      </c>
      <c r="AC14" s="74">
        <v>251.02</v>
      </c>
      <c r="AD14" s="74">
        <v>151.66999999999999</v>
      </c>
      <c r="AE14" s="74">
        <v>303.63</v>
      </c>
      <c r="AF14" s="74">
        <v>121.75</v>
      </c>
      <c r="AG14" s="74">
        <v>115.05</v>
      </c>
      <c r="AH14" s="74">
        <v>171</v>
      </c>
      <c r="AI14" s="74">
        <v>105.04</v>
      </c>
      <c r="AJ14" s="74">
        <v>149.16999999999999</v>
      </c>
      <c r="AK14" s="74"/>
      <c r="AL14" s="73" t="s">
        <v>108</v>
      </c>
    </row>
    <row r="15" spans="1:39" s="77" customFormat="1" ht="12" customHeight="1" x14ac:dyDescent="0.2">
      <c r="B15" s="73" t="s">
        <v>109</v>
      </c>
      <c r="C15" s="74">
        <v>148.26</v>
      </c>
      <c r="D15" s="74">
        <v>113.79</v>
      </c>
      <c r="E15" s="74">
        <v>107.06</v>
      </c>
      <c r="F15" s="74">
        <v>126.76</v>
      </c>
      <c r="G15" s="74">
        <v>285.47000000000003</v>
      </c>
      <c r="H15" s="74">
        <v>86.11</v>
      </c>
      <c r="I15" s="74">
        <v>125.77</v>
      </c>
      <c r="J15" s="74">
        <v>137.15</v>
      </c>
      <c r="K15" s="74">
        <v>188.38</v>
      </c>
      <c r="L15" s="74">
        <v>89.48</v>
      </c>
      <c r="M15" s="74">
        <v>183.03</v>
      </c>
      <c r="N15" s="74">
        <v>156.58000000000001</v>
      </c>
      <c r="O15" s="74">
        <v>113.16</v>
      </c>
      <c r="P15" s="74">
        <v>239.44</v>
      </c>
      <c r="Q15" s="74">
        <v>333.79</v>
      </c>
      <c r="R15" s="74"/>
      <c r="S15" s="73" t="s">
        <v>109</v>
      </c>
      <c r="T15" s="74"/>
      <c r="U15" s="73" t="s">
        <v>109</v>
      </c>
      <c r="V15" s="74">
        <v>90.99</v>
      </c>
      <c r="W15" s="74">
        <v>150.04</v>
      </c>
      <c r="X15" s="74">
        <v>147.25</v>
      </c>
      <c r="Y15" s="74">
        <v>134.21</v>
      </c>
      <c r="Z15" s="74">
        <v>167.84</v>
      </c>
      <c r="AA15" s="74">
        <v>132.16</v>
      </c>
      <c r="AB15" s="74">
        <v>120.59</v>
      </c>
      <c r="AC15" s="74">
        <v>250.28</v>
      </c>
      <c r="AD15" s="74">
        <v>184.9</v>
      </c>
      <c r="AE15" s="74">
        <v>262.18</v>
      </c>
      <c r="AF15" s="74">
        <v>121.4</v>
      </c>
      <c r="AG15" s="74">
        <v>167.11</v>
      </c>
      <c r="AH15" s="74">
        <v>181.65</v>
      </c>
      <c r="AI15" s="74">
        <v>113.47</v>
      </c>
      <c r="AJ15" s="74">
        <v>239.64</v>
      </c>
      <c r="AK15" s="74"/>
      <c r="AL15" s="73" t="s">
        <v>109</v>
      </c>
    </row>
    <row r="16" spans="1:39" s="77" customFormat="1" ht="12" customHeight="1" x14ac:dyDescent="0.2">
      <c r="B16" s="73" t="s">
        <v>110</v>
      </c>
      <c r="C16" s="74">
        <v>143.22999999999999</v>
      </c>
      <c r="D16" s="74">
        <v>125.94</v>
      </c>
      <c r="E16" s="74">
        <v>120.92</v>
      </c>
      <c r="F16" s="74">
        <v>120.65</v>
      </c>
      <c r="G16" s="74">
        <v>329.61</v>
      </c>
      <c r="H16" s="74">
        <v>116.71</v>
      </c>
      <c r="I16" s="74">
        <v>141.66999999999999</v>
      </c>
      <c r="J16" s="74">
        <v>125.95</v>
      </c>
      <c r="K16" s="74">
        <v>196.35</v>
      </c>
      <c r="L16" s="74">
        <v>95.93</v>
      </c>
      <c r="M16" s="74">
        <v>157.59</v>
      </c>
      <c r="N16" s="74">
        <v>283.16000000000003</v>
      </c>
      <c r="O16" s="74">
        <v>157.16999999999999</v>
      </c>
      <c r="P16" s="74">
        <v>240.42</v>
      </c>
      <c r="Q16" s="74">
        <v>299.89</v>
      </c>
      <c r="R16" s="74"/>
      <c r="S16" s="73" t="s">
        <v>110</v>
      </c>
      <c r="T16" s="74"/>
      <c r="U16" s="73" t="s">
        <v>110</v>
      </c>
      <c r="V16" s="74">
        <v>78.400000000000006</v>
      </c>
      <c r="W16" s="74">
        <v>150.46</v>
      </c>
      <c r="X16" s="74">
        <v>148.80000000000001</v>
      </c>
      <c r="Y16" s="74">
        <v>134.85</v>
      </c>
      <c r="Z16" s="74">
        <v>170.85</v>
      </c>
      <c r="AA16" s="74">
        <v>125.23</v>
      </c>
      <c r="AB16" s="74">
        <v>127.07</v>
      </c>
      <c r="AC16" s="74">
        <v>258.31</v>
      </c>
      <c r="AD16" s="74">
        <v>141.16</v>
      </c>
      <c r="AE16" s="74">
        <v>241.08</v>
      </c>
      <c r="AF16" s="74">
        <v>114</v>
      </c>
      <c r="AG16" s="74">
        <v>192.96</v>
      </c>
      <c r="AH16" s="74">
        <v>170.24</v>
      </c>
      <c r="AI16" s="74">
        <v>110.58</v>
      </c>
      <c r="AJ16" s="74">
        <v>118.88</v>
      </c>
      <c r="AK16" s="74"/>
      <c r="AL16" s="73" t="s">
        <v>110</v>
      </c>
    </row>
    <row r="17" spans="1:38" s="77" customFormat="1" ht="12" customHeight="1" x14ac:dyDescent="0.2">
      <c r="B17" s="73" t="s">
        <v>111</v>
      </c>
      <c r="C17" s="74">
        <v>174.31</v>
      </c>
      <c r="D17" s="74">
        <v>252.31</v>
      </c>
      <c r="E17" s="74">
        <v>308.08</v>
      </c>
      <c r="F17" s="74">
        <v>142.02000000000001</v>
      </c>
      <c r="G17" s="74">
        <v>254.36</v>
      </c>
      <c r="H17" s="74">
        <v>453.73</v>
      </c>
      <c r="I17" s="74">
        <v>127.42</v>
      </c>
      <c r="J17" s="74">
        <v>124.99</v>
      </c>
      <c r="K17" s="74">
        <v>205.4</v>
      </c>
      <c r="L17" s="74">
        <v>109.68</v>
      </c>
      <c r="M17" s="74">
        <v>219.84</v>
      </c>
      <c r="N17" s="74">
        <v>150.41</v>
      </c>
      <c r="O17" s="74">
        <v>168.63</v>
      </c>
      <c r="P17" s="74">
        <v>233.5</v>
      </c>
      <c r="Q17" s="74">
        <v>330.73</v>
      </c>
      <c r="R17" s="74"/>
      <c r="S17" s="73" t="s">
        <v>111</v>
      </c>
      <c r="T17" s="74"/>
      <c r="U17" s="73" t="s">
        <v>111</v>
      </c>
      <c r="V17" s="74">
        <v>89.84</v>
      </c>
      <c r="W17" s="74">
        <v>142.16</v>
      </c>
      <c r="X17" s="74">
        <v>141.78</v>
      </c>
      <c r="Y17" s="74">
        <v>120.33</v>
      </c>
      <c r="Z17" s="74">
        <v>175.65</v>
      </c>
      <c r="AA17" s="74">
        <v>115.63</v>
      </c>
      <c r="AB17" s="74">
        <v>138.36000000000001</v>
      </c>
      <c r="AC17" s="74">
        <v>222.07</v>
      </c>
      <c r="AD17" s="74">
        <v>167.85</v>
      </c>
      <c r="AE17" s="74">
        <v>252.72</v>
      </c>
      <c r="AF17" s="74">
        <v>116.37</v>
      </c>
      <c r="AG17" s="74">
        <v>318.99</v>
      </c>
      <c r="AH17" s="74">
        <v>167.34</v>
      </c>
      <c r="AI17" s="74">
        <v>114.07</v>
      </c>
      <c r="AJ17" s="74">
        <v>156.5</v>
      </c>
      <c r="AK17" s="74"/>
      <c r="AL17" s="73" t="s">
        <v>111</v>
      </c>
    </row>
    <row r="18" spans="1:38" s="77" customFormat="1" ht="12" customHeight="1" x14ac:dyDescent="0.2">
      <c r="B18" s="73" t="s">
        <v>112</v>
      </c>
      <c r="C18" s="74">
        <v>157.57</v>
      </c>
      <c r="D18" s="74">
        <v>177.44</v>
      </c>
      <c r="E18" s="74">
        <v>197.22</v>
      </c>
      <c r="F18" s="74">
        <v>148.29</v>
      </c>
      <c r="G18" s="74">
        <v>219.71</v>
      </c>
      <c r="H18" s="74">
        <v>239.32</v>
      </c>
      <c r="I18" s="74">
        <v>130.34</v>
      </c>
      <c r="J18" s="74">
        <v>139.52000000000001</v>
      </c>
      <c r="K18" s="74">
        <v>192.42</v>
      </c>
      <c r="L18" s="74">
        <v>132.35</v>
      </c>
      <c r="M18" s="74">
        <v>162.72</v>
      </c>
      <c r="N18" s="74">
        <v>144.80000000000001</v>
      </c>
      <c r="O18" s="74">
        <v>119.62</v>
      </c>
      <c r="P18" s="74">
        <v>236.91</v>
      </c>
      <c r="Q18" s="74">
        <v>339.46</v>
      </c>
      <c r="R18" s="74"/>
      <c r="S18" s="73" t="s">
        <v>112</v>
      </c>
      <c r="T18" s="74"/>
      <c r="U18" s="73" t="s">
        <v>112</v>
      </c>
      <c r="V18" s="74">
        <v>88.65</v>
      </c>
      <c r="W18" s="74">
        <v>169.66</v>
      </c>
      <c r="X18" s="74">
        <v>145.11000000000001</v>
      </c>
      <c r="Y18" s="74">
        <v>123.1</v>
      </c>
      <c r="Z18" s="74">
        <v>179.88</v>
      </c>
      <c r="AA18" s="74">
        <v>131.94999999999999</v>
      </c>
      <c r="AB18" s="74">
        <v>144.22999999999999</v>
      </c>
      <c r="AC18" s="74">
        <v>403.53</v>
      </c>
      <c r="AD18" s="74">
        <v>139.88</v>
      </c>
      <c r="AE18" s="74">
        <v>264.13</v>
      </c>
      <c r="AF18" s="74">
        <v>111.4</v>
      </c>
      <c r="AG18" s="74">
        <v>173.93</v>
      </c>
      <c r="AH18" s="74">
        <v>168.38</v>
      </c>
      <c r="AI18" s="74">
        <v>115.6</v>
      </c>
      <c r="AJ18" s="74">
        <v>109.58</v>
      </c>
      <c r="AK18" s="74"/>
      <c r="AL18" s="73" t="s">
        <v>112</v>
      </c>
    </row>
    <row r="19" spans="1:38" s="77" customFormat="1" ht="12" customHeight="1" x14ac:dyDescent="0.2">
      <c r="B19" s="73" t="s">
        <v>113</v>
      </c>
      <c r="C19" s="74">
        <v>158.74</v>
      </c>
      <c r="D19" s="74">
        <v>148.57</v>
      </c>
      <c r="E19" s="74">
        <v>147.46</v>
      </c>
      <c r="F19" s="74">
        <v>173.57</v>
      </c>
      <c r="G19" s="74">
        <v>91.43</v>
      </c>
      <c r="H19" s="74">
        <v>125.93</v>
      </c>
      <c r="I19" s="74">
        <v>150.32</v>
      </c>
      <c r="J19" s="74">
        <v>153.04</v>
      </c>
      <c r="K19" s="74">
        <v>213.41</v>
      </c>
      <c r="L19" s="74">
        <v>139.28</v>
      </c>
      <c r="M19" s="74">
        <v>204.02</v>
      </c>
      <c r="N19" s="74">
        <v>199.25</v>
      </c>
      <c r="O19" s="74">
        <v>137.71</v>
      </c>
      <c r="P19" s="74">
        <v>251.56</v>
      </c>
      <c r="Q19" s="74">
        <v>377.1</v>
      </c>
      <c r="R19" s="74"/>
      <c r="S19" s="73" t="s">
        <v>113</v>
      </c>
      <c r="T19" s="74"/>
      <c r="U19" s="73" t="s">
        <v>113</v>
      </c>
      <c r="V19" s="74">
        <v>73.61</v>
      </c>
      <c r="W19" s="74">
        <v>179.22</v>
      </c>
      <c r="X19" s="74">
        <v>163.08000000000001</v>
      </c>
      <c r="Y19" s="74">
        <v>132.71</v>
      </c>
      <c r="Z19" s="74">
        <v>211.06</v>
      </c>
      <c r="AA19" s="74">
        <v>158.04</v>
      </c>
      <c r="AB19" s="74">
        <v>198.96</v>
      </c>
      <c r="AC19" s="74">
        <v>273.42</v>
      </c>
      <c r="AD19" s="74">
        <v>151.6</v>
      </c>
      <c r="AE19" s="74">
        <v>258.39999999999998</v>
      </c>
      <c r="AF19" s="74">
        <v>107.84</v>
      </c>
      <c r="AG19" s="74">
        <v>155.36000000000001</v>
      </c>
      <c r="AH19" s="74">
        <v>166.27</v>
      </c>
      <c r="AI19" s="74">
        <v>117.14</v>
      </c>
      <c r="AJ19" s="74">
        <v>151.68</v>
      </c>
      <c r="AK19" s="74"/>
      <c r="AL19" s="73" t="s">
        <v>113</v>
      </c>
    </row>
    <row r="20" spans="1:38" s="77" customFormat="1" ht="12" customHeight="1" x14ac:dyDescent="0.2">
      <c r="B20" s="73" t="s">
        <v>114</v>
      </c>
      <c r="C20" s="74">
        <v>173.54</v>
      </c>
      <c r="D20" s="74">
        <v>96.46</v>
      </c>
      <c r="E20" s="74">
        <v>83.57</v>
      </c>
      <c r="F20" s="74">
        <v>141.79</v>
      </c>
      <c r="G20" s="74">
        <v>65.31</v>
      </c>
      <c r="H20" s="74">
        <v>33.29</v>
      </c>
      <c r="I20" s="74">
        <v>123.09</v>
      </c>
      <c r="J20" s="74">
        <v>131.61000000000001</v>
      </c>
      <c r="K20" s="74">
        <v>284.64</v>
      </c>
      <c r="L20" s="74">
        <v>172.63</v>
      </c>
      <c r="M20" s="74">
        <v>256.61</v>
      </c>
      <c r="N20" s="74">
        <v>139.09</v>
      </c>
      <c r="O20" s="74">
        <v>140.66999999999999</v>
      </c>
      <c r="P20" s="74">
        <v>383.77</v>
      </c>
      <c r="Q20" s="74">
        <v>479.13</v>
      </c>
      <c r="R20" s="74"/>
      <c r="S20" s="73" t="s">
        <v>114</v>
      </c>
      <c r="T20" s="74"/>
      <c r="U20" s="73" t="s">
        <v>114</v>
      </c>
      <c r="V20" s="74">
        <v>90.99</v>
      </c>
      <c r="W20" s="74">
        <v>183.73</v>
      </c>
      <c r="X20" s="74">
        <v>173.81</v>
      </c>
      <c r="Y20" s="74">
        <v>152.55000000000001</v>
      </c>
      <c r="Z20" s="74">
        <v>207.38</v>
      </c>
      <c r="AA20" s="74">
        <v>182.86</v>
      </c>
      <c r="AB20" s="74">
        <v>177.08</v>
      </c>
      <c r="AC20" s="74">
        <v>233.63</v>
      </c>
      <c r="AD20" s="74">
        <v>164.69</v>
      </c>
      <c r="AE20" s="74">
        <v>259.39</v>
      </c>
      <c r="AF20" s="74">
        <v>102.49</v>
      </c>
      <c r="AG20" s="74">
        <v>244.4</v>
      </c>
      <c r="AH20" s="74">
        <v>176.06</v>
      </c>
      <c r="AI20" s="74">
        <v>124.8</v>
      </c>
      <c r="AJ20" s="74">
        <v>160.47999999999999</v>
      </c>
      <c r="AK20" s="74"/>
      <c r="AL20" s="73" t="s">
        <v>114</v>
      </c>
    </row>
    <row r="21" spans="1:38" s="96" customFormat="1" ht="12" customHeight="1" x14ac:dyDescent="0.2">
      <c r="B21" s="97" t="s">
        <v>136</v>
      </c>
      <c r="C21" s="74">
        <v>135.32874999999999</v>
      </c>
      <c r="D21" s="74">
        <v>115.375</v>
      </c>
      <c r="E21" s="74">
        <v>107.76125</v>
      </c>
      <c r="F21" s="74">
        <v>150.77000000000001</v>
      </c>
      <c r="G21" s="74">
        <v>251.45375000000001</v>
      </c>
      <c r="H21" s="74">
        <v>67.268749999999997</v>
      </c>
      <c r="I21" s="74">
        <v>134.51750000000001</v>
      </c>
      <c r="J21" s="74">
        <v>127.41500000000001</v>
      </c>
      <c r="K21" s="74">
        <v>174.37624999999997</v>
      </c>
      <c r="L21" s="74">
        <v>94.35</v>
      </c>
      <c r="M21" s="74">
        <v>180.63499999999999</v>
      </c>
      <c r="N21" s="74">
        <v>154.27500000000001</v>
      </c>
      <c r="O21" s="74">
        <v>72.653749999999988</v>
      </c>
      <c r="P21" s="74">
        <v>227.78875000000002</v>
      </c>
      <c r="Q21" s="74">
        <v>319.44374999999997</v>
      </c>
      <c r="R21" s="74"/>
      <c r="S21" s="97" t="str">
        <f>B21</f>
        <v>Jan-Aug</v>
      </c>
      <c r="T21" s="74"/>
      <c r="U21" s="97" t="str">
        <f>B21</f>
        <v>Jan-Aug</v>
      </c>
      <c r="V21" s="74">
        <v>78.653749999999988</v>
      </c>
      <c r="W21" s="74">
        <v>141.82</v>
      </c>
      <c r="X21" s="74">
        <v>145.91</v>
      </c>
      <c r="Y21" s="74">
        <v>131.40625</v>
      </c>
      <c r="Z21" s="74">
        <v>168.82124999999996</v>
      </c>
      <c r="AA21" s="74">
        <v>116.47250000000001</v>
      </c>
      <c r="AB21" s="74">
        <v>118.09875</v>
      </c>
      <c r="AC21" s="74">
        <v>228.20499999999998</v>
      </c>
      <c r="AD21" s="74">
        <v>150.46375</v>
      </c>
      <c r="AE21" s="74">
        <v>256.72500000000002</v>
      </c>
      <c r="AF21" s="74">
        <v>121.8325</v>
      </c>
      <c r="AG21" s="74">
        <v>167.81875000000002</v>
      </c>
      <c r="AH21" s="74">
        <v>165.29374999999999</v>
      </c>
      <c r="AI21" s="74">
        <v>110.36125</v>
      </c>
      <c r="AJ21" s="74">
        <v>145.45875000000001</v>
      </c>
      <c r="AK21" s="74"/>
      <c r="AL21" s="97" t="str">
        <f>B21</f>
        <v>Jan-Aug</v>
      </c>
    </row>
    <row r="22" spans="1:38" s="77" customFormat="1" ht="12" customHeight="1" x14ac:dyDescent="0.2">
      <c r="B22" s="78" t="s">
        <v>115</v>
      </c>
      <c r="C22" s="74">
        <v>145.5658333333333</v>
      </c>
      <c r="D22" s="74">
        <v>133.14833333333334</v>
      </c>
      <c r="E22" s="74">
        <v>133.20166666666668</v>
      </c>
      <c r="F22" s="74">
        <v>150.98583333333332</v>
      </c>
      <c r="G22" s="74">
        <v>220.20333333333335</v>
      </c>
      <c r="H22" s="74">
        <v>115.86833333333334</v>
      </c>
      <c r="I22" s="74">
        <v>133.9425</v>
      </c>
      <c r="J22" s="74">
        <v>130.70666666666668</v>
      </c>
      <c r="K22" s="74">
        <v>190.90666666666667</v>
      </c>
      <c r="L22" s="74">
        <v>109.06166666666668</v>
      </c>
      <c r="M22" s="74">
        <v>190.68916666666667</v>
      </c>
      <c r="N22" s="74">
        <v>155.64583333333334</v>
      </c>
      <c r="O22" s="74">
        <v>95.654999999999987</v>
      </c>
      <c r="P22" s="74">
        <v>244.00416666666669</v>
      </c>
      <c r="Q22" s="74">
        <v>340.16416666666663</v>
      </c>
      <c r="R22" s="74"/>
      <c r="S22" s="78" t="s">
        <v>115</v>
      </c>
      <c r="T22" s="74"/>
      <c r="U22" s="78" t="s">
        <v>115</v>
      </c>
      <c r="V22" s="74">
        <v>81.026666666666657</v>
      </c>
      <c r="W22" s="74">
        <v>150.7775</v>
      </c>
      <c r="X22" s="74">
        <v>149.255</v>
      </c>
      <c r="Y22" s="74">
        <v>131.66166666666666</v>
      </c>
      <c r="Z22" s="74">
        <v>177.04499999999999</v>
      </c>
      <c r="AA22" s="74">
        <v>126.68833333333335</v>
      </c>
      <c r="AB22" s="74">
        <v>133.61833333333334</v>
      </c>
      <c r="AC22" s="74">
        <v>246.52416666666667</v>
      </c>
      <c r="AD22" s="74">
        <v>152.31083333333333</v>
      </c>
      <c r="AE22" s="74">
        <v>257.37</v>
      </c>
      <c r="AF22" s="74">
        <v>117.73</v>
      </c>
      <c r="AG22" s="74">
        <v>186.26916666666671</v>
      </c>
      <c r="AH22" s="74">
        <v>166.69999999999996</v>
      </c>
      <c r="AI22" s="74">
        <v>112.875</v>
      </c>
      <c r="AJ22" s="74">
        <v>145.15916666666666</v>
      </c>
      <c r="AK22" s="74"/>
      <c r="AL22" s="78" t="s">
        <v>115</v>
      </c>
    </row>
    <row r="23" spans="1:38" s="77" customFormat="1" ht="12" customHeight="1" x14ac:dyDescent="0.2">
      <c r="B23" s="72" t="s">
        <v>116</v>
      </c>
      <c r="C23" s="74">
        <v>131.51666666666665</v>
      </c>
      <c r="D23" s="74">
        <v>120.08333333333333</v>
      </c>
      <c r="E23" s="74">
        <v>110.74000000000001</v>
      </c>
      <c r="F23" s="74">
        <v>174.46</v>
      </c>
      <c r="G23" s="74">
        <v>201.9433333333333</v>
      </c>
      <c r="H23" s="74">
        <v>53.343333333333334</v>
      </c>
      <c r="I23" s="74">
        <v>145.62666666666667</v>
      </c>
      <c r="J23" s="74">
        <v>129.59333333333333</v>
      </c>
      <c r="K23" s="74">
        <v>171.26666666666665</v>
      </c>
      <c r="L23" s="74">
        <v>93.766666666666666</v>
      </c>
      <c r="M23" s="74">
        <v>203.17666666666665</v>
      </c>
      <c r="N23" s="74">
        <v>108.08333333333333</v>
      </c>
      <c r="O23" s="74">
        <v>50.629999999999995</v>
      </c>
      <c r="P23" s="74">
        <v>229.56666666666669</v>
      </c>
      <c r="Q23" s="74">
        <v>309.69666666666666</v>
      </c>
      <c r="R23" s="74"/>
      <c r="S23" s="72" t="s">
        <v>116</v>
      </c>
      <c r="T23" s="74"/>
      <c r="U23" s="72" t="s">
        <v>116</v>
      </c>
      <c r="V23" s="74">
        <v>74.953333333333333</v>
      </c>
      <c r="W23" s="74">
        <v>131.65</v>
      </c>
      <c r="X23" s="74">
        <v>143.27000000000001</v>
      </c>
      <c r="Y23" s="74">
        <v>124.96</v>
      </c>
      <c r="Z23" s="74">
        <v>172.18666666666664</v>
      </c>
      <c r="AA23" s="74">
        <v>100.71333333333332</v>
      </c>
      <c r="AB23" s="74">
        <v>104.46999999999998</v>
      </c>
      <c r="AC23" s="74">
        <v>209.01666666666665</v>
      </c>
      <c r="AD23" s="74">
        <v>143.57666666666668</v>
      </c>
      <c r="AE23" s="74">
        <v>226.87333333333333</v>
      </c>
      <c r="AF23" s="74">
        <v>120.97666666666667</v>
      </c>
      <c r="AG23" s="74">
        <v>179.83666666666667</v>
      </c>
      <c r="AH23" s="74">
        <v>155.52666666666664</v>
      </c>
      <c r="AI23" s="74">
        <v>108.18666666666667</v>
      </c>
      <c r="AJ23" s="74">
        <v>136.51333333333332</v>
      </c>
      <c r="AK23" s="74"/>
      <c r="AL23" s="72" t="s">
        <v>116</v>
      </c>
    </row>
    <row r="24" spans="1:38" s="77" customFormat="1" ht="12" customHeight="1" x14ac:dyDescent="0.2">
      <c r="B24" s="72" t="s">
        <v>117</v>
      </c>
      <c r="C24" s="74">
        <v>132.19666666666669</v>
      </c>
      <c r="D24" s="74">
        <v>107.67333333333333</v>
      </c>
      <c r="E24" s="74">
        <v>100.63</v>
      </c>
      <c r="F24" s="74">
        <v>145.12333333333333</v>
      </c>
      <c r="G24" s="74">
        <v>263.57333333333332</v>
      </c>
      <c r="H24" s="74">
        <v>58.433333333333337</v>
      </c>
      <c r="I24" s="74">
        <v>123.94000000000001</v>
      </c>
      <c r="J24" s="74">
        <v>122.48</v>
      </c>
      <c r="K24" s="74">
        <v>165.49333333333334</v>
      </c>
      <c r="L24" s="74">
        <v>96.030000000000015</v>
      </c>
      <c r="M24" s="74">
        <v>164.97666666666666</v>
      </c>
      <c r="N24" s="74">
        <v>156.73666666666668</v>
      </c>
      <c r="O24" s="74">
        <v>53.00333333333333</v>
      </c>
      <c r="P24" s="74">
        <v>217.91666666666666</v>
      </c>
      <c r="Q24" s="74">
        <v>330.92666666666668</v>
      </c>
      <c r="R24" s="74"/>
      <c r="S24" s="72" t="s">
        <v>117</v>
      </c>
      <c r="T24" s="74"/>
      <c r="U24" s="72" t="s">
        <v>117</v>
      </c>
      <c r="V24" s="74">
        <v>78.326666666666668</v>
      </c>
      <c r="W24" s="74">
        <v>146.37</v>
      </c>
      <c r="X24" s="74">
        <v>147.14000000000001</v>
      </c>
      <c r="Y24" s="74">
        <v>135.77000000000001</v>
      </c>
      <c r="Z24" s="74">
        <v>165.10666666666665</v>
      </c>
      <c r="AA24" s="74">
        <v>124.08333333333333</v>
      </c>
      <c r="AB24" s="74">
        <v>127.90666666666668</v>
      </c>
      <c r="AC24" s="74">
        <v>230</v>
      </c>
      <c r="AD24" s="74">
        <v>148.97333333333333</v>
      </c>
      <c r="AE24" s="74">
        <v>289.9733333333333</v>
      </c>
      <c r="AF24" s="74">
        <v>125.44333333333333</v>
      </c>
      <c r="AG24" s="74">
        <v>147.65666666666667</v>
      </c>
      <c r="AH24" s="74">
        <v>167.96</v>
      </c>
      <c r="AI24" s="74">
        <v>111.42666666666668</v>
      </c>
      <c r="AJ24" s="74">
        <v>131.87</v>
      </c>
      <c r="AK24" s="74"/>
      <c r="AL24" s="72" t="s">
        <v>117</v>
      </c>
    </row>
    <row r="25" spans="1:38" s="77" customFormat="1" ht="12" customHeight="1" x14ac:dyDescent="0.2">
      <c r="B25" s="72" t="s">
        <v>118</v>
      </c>
      <c r="C25" s="74">
        <v>155.26666666666668</v>
      </c>
      <c r="D25" s="74">
        <v>164.01333333333335</v>
      </c>
      <c r="E25" s="74">
        <v>178.68666666666664</v>
      </c>
      <c r="F25" s="74">
        <v>129.81000000000003</v>
      </c>
      <c r="G25" s="74">
        <v>289.81333333333333</v>
      </c>
      <c r="H25" s="74">
        <v>218.85</v>
      </c>
      <c r="I25" s="74">
        <v>131.62</v>
      </c>
      <c r="J25" s="74">
        <v>129.36333333333334</v>
      </c>
      <c r="K25" s="74">
        <v>196.71</v>
      </c>
      <c r="L25" s="74">
        <v>98.363333333333344</v>
      </c>
      <c r="M25" s="74">
        <v>186.82000000000002</v>
      </c>
      <c r="N25" s="74">
        <v>196.71666666666667</v>
      </c>
      <c r="O25" s="74">
        <v>146.32</v>
      </c>
      <c r="P25" s="74">
        <v>237.78666666666666</v>
      </c>
      <c r="Q25" s="74">
        <v>321.47000000000003</v>
      </c>
      <c r="R25" s="74"/>
      <c r="S25" s="72" t="s">
        <v>118</v>
      </c>
      <c r="T25" s="74"/>
      <c r="U25" s="72" t="s">
        <v>118</v>
      </c>
      <c r="V25" s="74">
        <v>86.410000000000011</v>
      </c>
      <c r="W25" s="74">
        <v>147.55333333333331</v>
      </c>
      <c r="X25" s="74">
        <v>145.94333333333336</v>
      </c>
      <c r="Y25" s="74">
        <v>129.79666666666665</v>
      </c>
      <c r="Z25" s="74">
        <v>171.44666666666669</v>
      </c>
      <c r="AA25" s="74">
        <v>124.33999999999999</v>
      </c>
      <c r="AB25" s="74">
        <v>128.67333333333332</v>
      </c>
      <c r="AC25" s="74">
        <v>243.55333333333337</v>
      </c>
      <c r="AD25" s="74">
        <v>164.63666666666666</v>
      </c>
      <c r="AE25" s="74">
        <v>251.99333333333334</v>
      </c>
      <c r="AF25" s="74">
        <v>117.25666666666666</v>
      </c>
      <c r="AG25" s="74">
        <v>226.35333333333335</v>
      </c>
      <c r="AH25" s="74">
        <v>173.07666666666668</v>
      </c>
      <c r="AI25" s="74">
        <v>112.70666666666666</v>
      </c>
      <c r="AJ25" s="74">
        <v>171.67333333333332</v>
      </c>
      <c r="AK25" s="74"/>
      <c r="AL25" s="72" t="s">
        <v>118</v>
      </c>
    </row>
    <row r="26" spans="1:38" s="77" customFormat="1" ht="12" customHeight="1" x14ac:dyDescent="0.2">
      <c r="B26" s="72" t="s">
        <v>119</v>
      </c>
      <c r="C26" s="74">
        <v>163.28333333333333</v>
      </c>
      <c r="D26" s="74">
        <v>140.82333333333332</v>
      </c>
      <c r="E26" s="74">
        <v>142.75</v>
      </c>
      <c r="F26" s="74">
        <v>154.54999999999998</v>
      </c>
      <c r="G26" s="74">
        <v>125.48333333333333</v>
      </c>
      <c r="H26" s="74">
        <v>132.84666666666666</v>
      </c>
      <c r="I26" s="74">
        <v>134.58333333333334</v>
      </c>
      <c r="J26" s="74">
        <v>141.39000000000001</v>
      </c>
      <c r="K26" s="74">
        <v>230.15666666666667</v>
      </c>
      <c r="L26" s="74">
        <v>148.08666666666667</v>
      </c>
      <c r="M26" s="74">
        <v>207.78333333333333</v>
      </c>
      <c r="N26" s="74">
        <v>161.04666666666665</v>
      </c>
      <c r="O26" s="74">
        <v>132.66666666666666</v>
      </c>
      <c r="P26" s="74">
        <v>290.74666666666667</v>
      </c>
      <c r="Q26" s="74">
        <v>398.56333333333333</v>
      </c>
      <c r="R26" s="74"/>
      <c r="S26" s="72" t="s">
        <v>119</v>
      </c>
      <c r="T26" s="74"/>
      <c r="U26" s="72" t="s">
        <v>119</v>
      </c>
      <c r="V26" s="74">
        <v>84.416666666666671</v>
      </c>
      <c r="W26" s="74">
        <v>177.53666666666666</v>
      </c>
      <c r="X26" s="74">
        <v>160.66666666666669</v>
      </c>
      <c r="Y26" s="74">
        <v>136.12</v>
      </c>
      <c r="Z26" s="74">
        <v>199.43999999999997</v>
      </c>
      <c r="AA26" s="74">
        <v>157.61666666666667</v>
      </c>
      <c r="AB26" s="74">
        <v>173.42333333333332</v>
      </c>
      <c r="AC26" s="74">
        <v>303.5266666666667</v>
      </c>
      <c r="AD26" s="74">
        <v>152.05666666666667</v>
      </c>
      <c r="AE26" s="74">
        <v>260.64</v>
      </c>
      <c r="AF26" s="74">
        <v>107.24333333333334</v>
      </c>
      <c r="AG26" s="74">
        <v>191.23000000000002</v>
      </c>
      <c r="AH26" s="74">
        <v>170.23666666666665</v>
      </c>
      <c r="AI26" s="74">
        <v>119.18</v>
      </c>
      <c r="AJ26" s="74">
        <v>140.58000000000001</v>
      </c>
      <c r="AK26" s="74"/>
      <c r="AL26" s="72" t="s">
        <v>119</v>
      </c>
    </row>
    <row r="27" spans="1:38" s="77" customFormat="1" ht="5.25" customHeight="1" x14ac:dyDescent="0.2">
      <c r="C27" s="74"/>
      <c r="D27" s="74"/>
      <c r="E27" s="74"/>
      <c r="F27" s="74"/>
      <c r="G27" s="74"/>
      <c r="H27" s="74"/>
      <c r="I27" s="74"/>
      <c r="J27" s="74"/>
      <c r="K27" s="74"/>
      <c r="L27" s="74"/>
      <c r="M27" s="74"/>
      <c r="N27" s="74"/>
      <c r="O27" s="74"/>
      <c r="P27" s="74"/>
      <c r="Q27" s="74"/>
      <c r="R27" s="74"/>
      <c r="T27" s="74"/>
      <c r="V27" s="74"/>
      <c r="W27" s="74"/>
      <c r="X27" s="74"/>
      <c r="Y27" s="74"/>
      <c r="Z27" s="74"/>
      <c r="AA27" s="74"/>
      <c r="AB27" s="74"/>
      <c r="AC27" s="74"/>
      <c r="AD27" s="74"/>
      <c r="AE27" s="74"/>
      <c r="AF27" s="74"/>
      <c r="AG27" s="74"/>
      <c r="AH27" s="74"/>
      <c r="AI27" s="74"/>
      <c r="AJ27" s="74"/>
      <c r="AK27" s="74"/>
    </row>
    <row r="28" spans="1:38" s="77" customFormat="1" ht="12" customHeight="1" x14ac:dyDescent="0.2">
      <c r="A28" s="76">
        <f>A9 +1</f>
        <v>2025</v>
      </c>
      <c r="B28" s="73" t="s">
        <v>103</v>
      </c>
      <c r="C28" s="74">
        <v>134.83000000000001</v>
      </c>
      <c r="D28" s="74">
        <v>94.85</v>
      </c>
      <c r="E28" s="74">
        <v>71.099999999999994</v>
      </c>
      <c r="F28" s="74">
        <v>127.73</v>
      </c>
      <c r="G28" s="74">
        <v>88.1</v>
      </c>
      <c r="H28" s="74">
        <v>21.45</v>
      </c>
      <c r="I28" s="74">
        <v>155.03</v>
      </c>
      <c r="J28" s="74">
        <v>131.25</v>
      </c>
      <c r="K28" s="74">
        <v>212.72</v>
      </c>
      <c r="L28" s="74">
        <v>97.96</v>
      </c>
      <c r="M28" s="74">
        <v>297.39</v>
      </c>
      <c r="N28" s="74">
        <v>131.84</v>
      </c>
      <c r="O28" s="74">
        <v>121.72</v>
      </c>
      <c r="P28" s="74">
        <v>253.17</v>
      </c>
      <c r="Q28" s="74">
        <v>344.76</v>
      </c>
      <c r="R28" s="75">
        <f>R9 +1</f>
        <v>2025</v>
      </c>
      <c r="S28" s="73" t="s">
        <v>103</v>
      </c>
      <c r="T28" s="76">
        <f>T9 +1</f>
        <v>2025</v>
      </c>
      <c r="U28" s="73" t="s">
        <v>103</v>
      </c>
      <c r="V28" s="74">
        <v>70.94</v>
      </c>
      <c r="W28" s="74">
        <v>134.25</v>
      </c>
      <c r="X28" s="74">
        <v>135.62</v>
      </c>
      <c r="Y28" s="74">
        <v>119.81</v>
      </c>
      <c r="Z28" s="74">
        <v>160.59</v>
      </c>
      <c r="AA28" s="74">
        <v>93.72</v>
      </c>
      <c r="AB28" s="74">
        <v>108.86</v>
      </c>
      <c r="AC28" s="74">
        <v>275.42</v>
      </c>
      <c r="AD28" s="74">
        <v>128.63999999999999</v>
      </c>
      <c r="AE28" s="74">
        <v>249.12</v>
      </c>
      <c r="AF28" s="74">
        <v>100.07</v>
      </c>
      <c r="AG28" s="74">
        <v>110.89</v>
      </c>
      <c r="AH28" s="74">
        <v>166.43</v>
      </c>
      <c r="AI28" s="74">
        <v>99.58</v>
      </c>
      <c r="AJ28" s="74">
        <v>115.36</v>
      </c>
      <c r="AK28" s="75">
        <f>AK9 +1</f>
        <v>2025</v>
      </c>
      <c r="AL28" s="73" t="s">
        <v>103</v>
      </c>
    </row>
    <row r="29" spans="1:38" s="77" customFormat="1" ht="12" customHeight="1" x14ac:dyDescent="0.2">
      <c r="B29" s="73" t="s">
        <v>104</v>
      </c>
      <c r="C29" s="74">
        <v>122.7</v>
      </c>
      <c r="D29" s="74">
        <v>93.72</v>
      </c>
      <c r="E29" s="74">
        <v>75.069999999999993</v>
      </c>
      <c r="F29" s="74">
        <v>134.41</v>
      </c>
      <c r="G29" s="74">
        <v>141.93</v>
      </c>
      <c r="H29" s="74">
        <v>22.01</v>
      </c>
      <c r="I29" s="74">
        <v>140.80000000000001</v>
      </c>
      <c r="J29" s="74">
        <v>122.65</v>
      </c>
      <c r="K29" s="74">
        <v>175.2</v>
      </c>
      <c r="L29" s="74">
        <v>92.05</v>
      </c>
      <c r="M29" s="74">
        <v>162.19999999999999</v>
      </c>
      <c r="N29" s="74">
        <v>84.91</v>
      </c>
      <c r="O29" s="74">
        <v>143.49</v>
      </c>
      <c r="P29" s="74">
        <v>206.06</v>
      </c>
      <c r="Q29" s="74">
        <v>310.02999999999997</v>
      </c>
      <c r="R29" s="74"/>
      <c r="S29" s="73" t="s">
        <v>104</v>
      </c>
      <c r="T29" s="74"/>
      <c r="U29" s="73" t="s">
        <v>104</v>
      </c>
      <c r="V29" s="74">
        <v>67.69</v>
      </c>
      <c r="W29" s="74">
        <v>124.85</v>
      </c>
      <c r="X29" s="74">
        <v>134.86000000000001</v>
      </c>
      <c r="Y29" s="74">
        <v>124.44</v>
      </c>
      <c r="Z29" s="74">
        <v>151.33000000000001</v>
      </c>
      <c r="AA29" s="74">
        <v>90.66</v>
      </c>
      <c r="AB29" s="74">
        <v>97.88</v>
      </c>
      <c r="AC29" s="74">
        <v>217.11</v>
      </c>
      <c r="AD29" s="74">
        <v>130.72999999999999</v>
      </c>
      <c r="AE29" s="74">
        <v>238.73</v>
      </c>
      <c r="AF29" s="74">
        <v>109.65</v>
      </c>
      <c r="AG29" s="74">
        <v>127.27</v>
      </c>
      <c r="AH29" s="74">
        <v>147.72</v>
      </c>
      <c r="AI29" s="74">
        <v>103.05</v>
      </c>
      <c r="AJ29" s="74">
        <v>118.17</v>
      </c>
      <c r="AK29" s="74"/>
      <c r="AL29" s="73" t="s">
        <v>104</v>
      </c>
    </row>
    <row r="30" spans="1:38" s="77" customFormat="1" ht="12" customHeight="1" x14ac:dyDescent="0.2">
      <c r="B30" s="73" t="s">
        <v>105</v>
      </c>
      <c r="C30" s="74">
        <v>152.77000000000001</v>
      </c>
      <c r="D30" s="74">
        <v>137.63999999999999</v>
      </c>
      <c r="E30" s="74">
        <v>132.68</v>
      </c>
      <c r="F30" s="74">
        <v>160.47999999999999</v>
      </c>
      <c r="G30" s="74">
        <v>212.68</v>
      </c>
      <c r="H30" s="74">
        <v>106.78</v>
      </c>
      <c r="I30" s="74">
        <v>155.79</v>
      </c>
      <c r="J30" s="74">
        <v>130.97999999999999</v>
      </c>
      <c r="K30" s="74">
        <v>203.42</v>
      </c>
      <c r="L30" s="74">
        <v>95.75</v>
      </c>
      <c r="M30" s="74">
        <v>182.68</v>
      </c>
      <c r="N30" s="74">
        <v>102.28</v>
      </c>
      <c r="O30" s="74">
        <v>150.03</v>
      </c>
      <c r="P30" s="74">
        <v>255.49</v>
      </c>
      <c r="Q30" s="74">
        <v>353.62</v>
      </c>
      <c r="R30" s="74"/>
      <c r="S30" s="73" t="s">
        <v>105</v>
      </c>
      <c r="T30" s="74"/>
      <c r="U30" s="73" t="s">
        <v>105</v>
      </c>
      <c r="V30" s="74">
        <v>73.09</v>
      </c>
      <c r="W30" s="74">
        <v>141.87</v>
      </c>
      <c r="X30" s="74">
        <v>136.80000000000001</v>
      </c>
      <c r="Y30" s="74">
        <v>121.14</v>
      </c>
      <c r="Z30" s="74">
        <v>161.53</v>
      </c>
      <c r="AA30" s="74">
        <v>108.44</v>
      </c>
      <c r="AB30" s="74">
        <v>128.1</v>
      </c>
      <c r="AC30" s="74">
        <v>272.58999999999997</v>
      </c>
      <c r="AD30" s="74">
        <v>190.84</v>
      </c>
      <c r="AE30" s="74">
        <v>377.56</v>
      </c>
      <c r="AF30" s="74">
        <v>123.2</v>
      </c>
      <c r="AG30" s="74">
        <v>295.02</v>
      </c>
      <c r="AH30" s="74">
        <v>164.28</v>
      </c>
      <c r="AI30" s="74">
        <v>116.58</v>
      </c>
      <c r="AJ30" s="74">
        <v>181.83</v>
      </c>
      <c r="AK30" s="74"/>
      <c r="AL30" s="73" t="s">
        <v>105</v>
      </c>
    </row>
    <row r="31" spans="1:38" s="77" customFormat="1" ht="12" customHeight="1" x14ac:dyDescent="0.2">
      <c r="B31" s="73" t="s">
        <v>106</v>
      </c>
      <c r="C31" s="74">
        <v>129.22999999999999</v>
      </c>
      <c r="D31" s="74">
        <v>100.6</v>
      </c>
      <c r="E31" s="74">
        <v>92.43</v>
      </c>
      <c r="F31" s="74">
        <v>143.36000000000001</v>
      </c>
      <c r="G31" s="74">
        <v>239.12</v>
      </c>
      <c r="H31" s="74">
        <v>44.98</v>
      </c>
      <c r="I31" s="74">
        <v>121.25</v>
      </c>
      <c r="J31" s="74">
        <v>113.24</v>
      </c>
      <c r="K31" s="74">
        <v>180.01</v>
      </c>
      <c r="L31" s="74">
        <v>89.36</v>
      </c>
      <c r="M31" s="74">
        <v>153.13</v>
      </c>
      <c r="N31" s="74">
        <v>86.91</v>
      </c>
      <c r="O31" s="74">
        <v>131.41999999999999</v>
      </c>
      <c r="P31" s="74">
        <v>218.87</v>
      </c>
      <c r="Q31" s="74">
        <v>356.93</v>
      </c>
      <c r="R31" s="74"/>
      <c r="S31" s="73" t="s">
        <v>106</v>
      </c>
      <c r="T31" s="74"/>
      <c r="U31" s="73" t="s">
        <v>106</v>
      </c>
      <c r="V31" s="74">
        <v>71.7</v>
      </c>
      <c r="W31" s="74">
        <v>137.59</v>
      </c>
      <c r="X31" s="74">
        <v>134.65</v>
      </c>
      <c r="Y31" s="74">
        <v>124.5</v>
      </c>
      <c r="Z31" s="74">
        <v>150.69</v>
      </c>
      <c r="AA31" s="74">
        <v>112.24</v>
      </c>
      <c r="AB31" s="74">
        <v>114.86</v>
      </c>
      <c r="AC31" s="74">
        <v>249.91</v>
      </c>
      <c r="AD31" s="74">
        <v>134.53</v>
      </c>
      <c r="AE31" s="74">
        <v>270.33</v>
      </c>
      <c r="AF31" s="74">
        <v>116.88</v>
      </c>
      <c r="AG31" s="74">
        <v>176.26</v>
      </c>
      <c r="AH31" s="74">
        <v>158.51</v>
      </c>
      <c r="AI31" s="74">
        <v>108.88</v>
      </c>
      <c r="AJ31" s="74">
        <v>95.77</v>
      </c>
      <c r="AK31" s="79"/>
      <c r="AL31" s="73" t="s">
        <v>106</v>
      </c>
    </row>
    <row r="32" spans="1:38" s="77" customFormat="1" ht="12" customHeight="1" x14ac:dyDescent="0.2">
      <c r="B32" s="73" t="s">
        <v>107</v>
      </c>
      <c r="C32" s="74">
        <v>135.19</v>
      </c>
      <c r="D32" s="74">
        <v>103.93</v>
      </c>
      <c r="E32" s="74">
        <v>97.02</v>
      </c>
      <c r="F32" s="74">
        <v>132.4</v>
      </c>
      <c r="G32" s="74">
        <v>313.10000000000002</v>
      </c>
      <c r="H32" s="74">
        <v>61.62</v>
      </c>
      <c r="I32" s="74">
        <v>121.64</v>
      </c>
      <c r="J32" s="74">
        <v>113.97</v>
      </c>
      <c r="K32" s="74">
        <v>180.21</v>
      </c>
      <c r="L32" s="74">
        <v>87.92</v>
      </c>
      <c r="M32" s="74">
        <v>170.75</v>
      </c>
      <c r="N32" s="74">
        <v>256.54000000000002</v>
      </c>
      <c r="O32" s="74">
        <v>145.72</v>
      </c>
      <c r="P32" s="74">
        <v>200.13</v>
      </c>
      <c r="Q32" s="74">
        <v>325.52</v>
      </c>
      <c r="R32" s="74"/>
      <c r="S32" s="73" t="s">
        <v>107</v>
      </c>
      <c r="T32" s="74"/>
      <c r="U32" s="73" t="s">
        <v>107</v>
      </c>
      <c r="V32" s="74">
        <v>63.49</v>
      </c>
      <c r="W32" s="74">
        <v>151.11000000000001</v>
      </c>
      <c r="X32" s="74">
        <v>149.11000000000001</v>
      </c>
      <c r="Y32" s="74">
        <v>138.33000000000001</v>
      </c>
      <c r="Z32" s="74">
        <v>166.14</v>
      </c>
      <c r="AA32" s="74">
        <v>118.43</v>
      </c>
      <c r="AB32" s="74">
        <v>133.16999999999999</v>
      </c>
      <c r="AC32" s="74">
        <v>273.51</v>
      </c>
      <c r="AD32" s="74">
        <v>158.47999999999999</v>
      </c>
      <c r="AE32" s="74">
        <v>322.54000000000002</v>
      </c>
      <c r="AF32" s="74">
        <v>113.59</v>
      </c>
      <c r="AG32" s="74">
        <v>165.01</v>
      </c>
      <c r="AH32" s="74">
        <v>160.94999999999999</v>
      </c>
      <c r="AI32" s="74">
        <v>108.94</v>
      </c>
      <c r="AJ32" s="74">
        <v>151.19</v>
      </c>
      <c r="AK32" s="79"/>
      <c r="AL32" s="73" t="s">
        <v>107</v>
      </c>
    </row>
    <row r="33" spans="1:38" s="80" customFormat="1" ht="12" customHeight="1" x14ac:dyDescent="0.2">
      <c r="B33" s="73" t="s">
        <v>108</v>
      </c>
      <c r="C33" s="74">
        <v>139.27000000000001</v>
      </c>
      <c r="D33" s="74">
        <v>92.2</v>
      </c>
      <c r="E33" s="74">
        <v>84.74</v>
      </c>
      <c r="F33" s="74">
        <v>122.27</v>
      </c>
      <c r="G33" s="74">
        <v>330.88</v>
      </c>
      <c r="H33" s="74">
        <v>46.82</v>
      </c>
      <c r="I33" s="74">
        <v>110.12</v>
      </c>
      <c r="J33" s="74">
        <v>106.13</v>
      </c>
      <c r="K33" s="74">
        <v>211.3</v>
      </c>
      <c r="L33" s="74">
        <v>113.88</v>
      </c>
      <c r="M33" s="74">
        <v>196.21</v>
      </c>
      <c r="N33" s="74">
        <v>183.23</v>
      </c>
      <c r="O33" s="74">
        <v>148.94999999999999</v>
      </c>
      <c r="P33" s="74">
        <v>256.67</v>
      </c>
      <c r="Q33" s="74">
        <v>362.8</v>
      </c>
      <c r="R33" s="74"/>
      <c r="S33" s="73" t="s">
        <v>108</v>
      </c>
      <c r="T33" s="74"/>
      <c r="U33" s="73" t="s">
        <v>108</v>
      </c>
      <c r="V33" s="74">
        <v>79.680000000000007</v>
      </c>
      <c r="W33" s="74">
        <v>147.33000000000001</v>
      </c>
      <c r="X33" s="74">
        <v>150.74</v>
      </c>
      <c r="Y33" s="74">
        <v>140.41999999999999</v>
      </c>
      <c r="Z33" s="74">
        <v>167.04</v>
      </c>
      <c r="AA33" s="74">
        <v>103.45</v>
      </c>
      <c r="AB33" s="74">
        <v>155.21</v>
      </c>
      <c r="AC33" s="74">
        <v>244.53</v>
      </c>
      <c r="AD33" s="74">
        <v>135</v>
      </c>
      <c r="AE33" s="74">
        <v>273.18</v>
      </c>
      <c r="AF33" s="74">
        <v>97.62</v>
      </c>
      <c r="AG33" s="74">
        <v>112.15</v>
      </c>
      <c r="AH33" s="74">
        <v>161.58000000000001</v>
      </c>
      <c r="AI33" s="74">
        <v>101.02</v>
      </c>
      <c r="AJ33" s="74">
        <v>125.88</v>
      </c>
      <c r="AK33" s="79"/>
      <c r="AL33" s="73" t="s">
        <v>108</v>
      </c>
    </row>
    <row r="34" spans="1:38" s="81" customFormat="1" ht="12" customHeight="1" x14ac:dyDescent="0.2">
      <c r="B34" s="73" t="s">
        <v>109</v>
      </c>
      <c r="C34" s="74">
        <v>146.11000000000001</v>
      </c>
      <c r="D34" s="74">
        <v>104.33</v>
      </c>
      <c r="E34" s="74">
        <v>98.93</v>
      </c>
      <c r="F34" s="74">
        <v>127.86</v>
      </c>
      <c r="G34" s="74">
        <v>278.60000000000002</v>
      </c>
      <c r="H34" s="74">
        <v>69.930000000000007</v>
      </c>
      <c r="I34" s="74">
        <v>112.86</v>
      </c>
      <c r="J34" s="74">
        <v>125.78</v>
      </c>
      <c r="K34" s="74">
        <v>208.29</v>
      </c>
      <c r="L34" s="74">
        <v>95.07</v>
      </c>
      <c r="M34" s="74">
        <v>173.73</v>
      </c>
      <c r="N34" s="74">
        <v>164.7</v>
      </c>
      <c r="O34" s="74">
        <v>134.03</v>
      </c>
      <c r="P34" s="74">
        <v>275.49</v>
      </c>
      <c r="Q34" s="74">
        <v>353.28</v>
      </c>
      <c r="R34" s="79"/>
      <c r="S34" s="73" t="s">
        <v>109</v>
      </c>
      <c r="T34" s="79"/>
      <c r="U34" s="73" t="s">
        <v>109</v>
      </c>
      <c r="V34" s="74">
        <v>82.82</v>
      </c>
      <c r="W34" s="74">
        <v>151.68</v>
      </c>
      <c r="X34" s="74">
        <v>151.88</v>
      </c>
      <c r="Y34" s="74">
        <v>134.27000000000001</v>
      </c>
      <c r="Z34" s="74">
        <v>179.72</v>
      </c>
      <c r="AA34" s="74">
        <v>120.17</v>
      </c>
      <c r="AB34" s="74">
        <v>130.84</v>
      </c>
      <c r="AC34" s="74">
        <v>266.2</v>
      </c>
      <c r="AD34" s="74">
        <v>158.32</v>
      </c>
      <c r="AE34" s="74">
        <v>286.33999999999997</v>
      </c>
      <c r="AF34" s="74">
        <v>101.75</v>
      </c>
      <c r="AG34" s="74">
        <v>155.66999999999999</v>
      </c>
      <c r="AH34" s="74">
        <v>172.73</v>
      </c>
      <c r="AI34" s="74">
        <v>115.35</v>
      </c>
      <c r="AJ34" s="74">
        <v>163.75</v>
      </c>
      <c r="AK34" s="79"/>
      <c r="AL34" s="73" t="s">
        <v>109</v>
      </c>
    </row>
    <row r="35" spans="1:38" s="81" customFormat="1" ht="12" customHeight="1" x14ac:dyDescent="0.2">
      <c r="B35" s="73" t="s">
        <v>110</v>
      </c>
      <c r="C35" s="74">
        <v>138.31</v>
      </c>
      <c r="D35" s="74">
        <v>113.7</v>
      </c>
      <c r="E35" s="74">
        <v>112.06</v>
      </c>
      <c r="F35" s="74">
        <v>121.04</v>
      </c>
      <c r="G35" s="74">
        <v>315.02999999999997</v>
      </c>
      <c r="H35" s="74">
        <v>99.91</v>
      </c>
      <c r="I35" s="74">
        <v>118.09</v>
      </c>
      <c r="J35" s="74">
        <v>115.57</v>
      </c>
      <c r="K35" s="74">
        <v>201.69</v>
      </c>
      <c r="L35" s="74">
        <v>100.97</v>
      </c>
      <c r="M35" s="74">
        <v>162.72999999999999</v>
      </c>
      <c r="N35" s="74">
        <v>292.33999999999997</v>
      </c>
      <c r="O35" s="74">
        <v>152.54</v>
      </c>
      <c r="P35" s="74">
        <v>245.14</v>
      </c>
      <c r="Q35" s="74">
        <v>332.68</v>
      </c>
      <c r="R35" s="79"/>
      <c r="S35" s="73" t="s">
        <v>110</v>
      </c>
      <c r="T35" s="79"/>
      <c r="U35" s="73" t="s">
        <v>110</v>
      </c>
      <c r="V35" s="74">
        <v>72.62</v>
      </c>
      <c r="W35" s="74">
        <v>139.19999999999999</v>
      </c>
      <c r="X35" s="74">
        <v>140.16</v>
      </c>
      <c r="Y35" s="74">
        <v>123.21</v>
      </c>
      <c r="Z35" s="74">
        <v>166.95</v>
      </c>
      <c r="AA35" s="74">
        <v>114.27</v>
      </c>
      <c r="AB35" s="74">
        <v>129.33000000000001</v>
      </c>
      <c r="AC35" s="74">
        <v>217.76</v>
      </c>
      <c r="AD35" s="74">
        <v>137.41999999999999</v>
      </c>
      <c r="AE35" s="74">
        <v>282.12</v>
      </c>
      <c r="AF35" s="74">
        <v>96.37</v>
      </c>
      <c r="AG35" s="74">
        <v>168.4</v>
      </c>
      <c r="AH35" s="74">
        <v>165.09</v>
      </c>
      <c r="AI35" s="74">
        <v>109.14</v>
      </c>
      <c r="AJ35" s="74">
        <v>108.51</v>
      </c>
      <c r="AK35" s="79"/>
      <c r="AL35" s="73" t="s">
        <v>110</v>
      </c>
    </row>
    <row r="36" spans="1:38" s="81" customFormat="1" ht="12" customHeight="1" x14ac:dyDescent="0.2">
      <c r="B36" s="73" t="s">
        <v>111</v>
      </c>
      <c r="C36" s="74">
        <v>0</v>
      </c>
      <c r="D36" s="74">
        <v>0</v>
      </c>
      <c r="E36" s="74">
        <v>0</v>
      </c>
      <c r="F36" s="74">
        <v>0</v>
      </c>
      <c r="G36" s="74">
        <v>0</v>
      </c>
      <c r="H36" s="74">
        <v>0</v>
      </c>
      <c r="I36" s="74">
        <v>0</v>
      </c>
      <c r="J36" s="74">
        <v>0</v>
      </c>
      <c r="K36" s="74">
        <v>0</v>
      </c>
      <c r="L36" s="74">
        <v>0</v>
      </c>
      <c r="M36" s="74">
        <v>0</v>
      </c>
      <c r="N36" s="74">
        <v>0</v>
      </c>
      <c r="O36" s="74">
        <v>0</v>
      </c>
      <c r="P36" s="74">
        <v>0</v>
      </c>
      <c r="Q36" s="74">
        <v>0</v>
      </c>
      <c r="R36" s="79"/>
      <c r="S36" s="73" t="s">
        <v>111</v>
      </c>
      <c r="T36" s="79"/>
      <c r="U36" s="73" t="s">
        <v>111</v>
      </c>
      <c r="V36" s="74">
        <v>0</v>
      </c>
      <c r="W36" s="74">
        <v>0</v>
      </c>
      <c r="X36" s="74">
        <v>0</v>
      </c>
      <c r="Y36" s="74">
        <v>0</v>
      </c>
      <c r="Z36" s="74">
        <v>0</v>
      </c>
      <c r="AA36" s="74">
        <v>0</v>
      </c>
      <c r="AB36" s="74">
        <v>0</v>
      </c>
      <c r="AC36" s="74">
        <v>0</v>
      </c>
      <c r="AD36" s="74">
        <v>0</v>
      </c>
      <c r="AE36" s="74">
        <v>0</v>
      </c>
      <c r="AF36" s="74">
        <v>0</v>
      </c>
      <c r="AG36" s="74">
        <v>0</v>
      </c>
      <c r="AH36" s="74">
        <v>0</v>
      </c>
      <c r="AI36" s="74">
        <v>0</v>
      </c>
      <c r="AJ36" s="74">
        <v>0</v>
      </c>
      <c r="AK36" s="79"/>
      <c r="AL36" s="73" t="s">
        <v>111</v>
      </c>
    </row>
    <row r="37" spans="1:38" s="81" customFormat="1" ht="12" customHeight="1" x14ac:dyDescent="0.2">
      <c r="B37" s="73" t="s">
        <v>112</v>
      </c>
      <c r="C37" s="74">
        <v>0</v>
      </c>
      <c r="D37" s="74">
        <v>0</v>
      </c>
      <c r="E37" s="74">
        <v>0</v>
      </c>
      <c r="F37" s="74">
        <v>0</v>
      </c>
      <c r="G37" s="74">
        <v>0</v>
      </c>
      <c r="H37" s="74">
        <v>0</v>
      </c>
      <c r="I37" s="74">
        <v>0</v>
      </c>
      <c r="J37" s="74">
        <v>0</v>
      </c>
      <c r="K37" s="74">
        <v>0</v>
      </c>
      <c r="L37" s="74">
        <v>0</v>
      </c>
      <c r="M37" s="74">
        <v>0</v>
      </c>
      <c r="N37" s="74">
        <v>0</v>
      </c>
      <c r="O37" s="74">
        <v>0</v>
      </c>
      <c r="P37" s="74">
        <v>0</v>
      </c>
      <c r="Q37" s="74">
        <v>0</v>
      </c>
      <c r="R37" s="79"/>
      <c r="S37" s="73" t="s">
        <v>112</v>
      </c>
      <c r="T37" s="79"/>
      <c r="U37" s="73" t="s">
        <v>112</v>
      </c>
      <c r="V37" s="74">
        <v>0</v>
      </c>
      <c r="W37" s="74">
        <v>0</v>
      </c>
      <c r="X37" s="74">
        <v>0</v>
      </c>
      <c r="Y37" s="74">
        <v>0</v>
      </c>
      <c r="Z37" s="74">
        <v>0</v>
      </c>
      <c r="AA37" s="74">
        <v>0</v>
      </c>
      <c r="AB37" s="74">
        <v>0</v>
      </c>
      <c r="AC37" s="74">
        <v>0</v>
      </c>
      <c r="AD37" s="74">
        <v>0</v>
      </c>
      <c r="AE37" s="74">
        <v>0</v>
      </c>
      <c r="AF37" s="74">
        <v>0</v>
      </c>
      <c r="AG37" s="74">
        <v>0</v>
      </c>
      <c r="AH37" s="74">
        <v>0</v>
      </c>
      <c r="AI37" s="74">
        <v>0</v>
      </c>
      <c r="AJ37" s="74">
        <v>0</v>
      </c>
      <c r="AK37" s="79"/>
      <c r="AL37" s="73" t="s">
        <v>112</v>
      </c>
    </row>
    <row r="38" spans="1:38" s="81" customFormat="1" ht="12" customHeight="1" x14ac:dyDescent="0.2">
      <c r="B38" s="73" t="s">
        <v>113</v>
      </c>
      <c r="C38" s="74">
        <v>0</v>
      </c>
      <c r="D38" s="74">
        <v>0</v>
      </c>
      <c r="E38" s="74">
        <v>0</v>
      </c>
      <c r="F38" s="74">
        <v>0</v>
      </c>
      <c r="G38" s="74">
        <v>0</v>
      </c>
      <c r="H38" s="74">
        <v>0</v>
      </c>
      <c r="I38" s="74">
        <v>0</v>
      </c>
      <c r="J38" s="74">
        <v>0</v>
      </c>
      <c r="K38" s="74">
        <v>0</v>
      </c>
      <c r="L38" s="74">
        <v>0</v>
      </c>
      <c r="M38" s="74">
        <v>0</v>
      </c>
      <c r="N38" s="74">
        <v>0</v>
      </c>
      <c r="O38" s="74">
        <v>0</v>
      </c>
      <c r="P38" s="74">
        <v>0</v>
      </c>
      <c r="Q38" s="74">
        <v>0</v>
      </c>
      <c r="R38" s="79"/>
      <c r="S38" s="73" t="s">
        <v>113</v>
      </c>
      <c r="T38" s="79"/>
      <c r="U38" s="73" t="s">
        <v>113</v>
      </c>
      <c r="V38" s="74">
        <v>0</v>
      </c>
      <c r="W38" s="74">
        <v>0</v>
      </c>
      <c r="X38" s="74">
        <v>0</v>
      </c>
      <c r="Y38" s="74">
        <v>0</v>
      </c>
      <c r="Z38" s="74">
        <v>0</v>
      </c>
      <c r="AA38" s="74">
        <v>0</v>
      </c>
      <c r="AB38" s="74">
        <v>0</v>
      </c>
      <c r="AC38" s="74">
        <v>0</v>
      </c>
      <c r="AD38" s="74">
        <v>0</v>
      </c>
      <c r="AE38" s="74">
        <v>0</v>
      </c>
      <c r="AF38" s="74">
        <v>0</v>
      </c>
      <c r="AG38" s="74">
        <v>0</v>
      </c>
      <c r="AH38" s="74">
        <v>0</v>
      </c>
      <c r="AI38" s="74">
        <v>0</v>
      </c>
      <c r="AJ38" s="74">
        <v>0</v>
      </c>
      <c r="AK38" s="79"/>
      <c r="AL38" s="73" t="s">
        <v>113</v>
      </c>
    </row>
    <row r="39" spans="1:38" s="81" customFormat="1" ht="12" customHeight="1" x14ac:dyDescent="0.2">
      <c r="B39" s="73" t="s">
        <v>114</v>
      </c>
      <c r="C39" s="74">
        <v>0</v>
      </c>
      <c r="D39" s="74">
        <v>0</v>
      </c>
      <c r="E39" s="74">
        <v>0</v>
      </c>
      <c r="F39" s="74">
        <v>0</v>
      </c>
      <c r="G39" s="74">
        <v>0</v>
      </c>
      <c r="H39" s="74">
        <v>0</v>
      </c>
      <c r="I39" s="74">
        <v>0</v>
      </c>
      <c r="J39" s="74">
        <v>0</v>
      </c>
      <c r="K39" s="74">
        <v>0</v>
      </c>
      <c r="L39" s="74">
        <v>0</v>
      </c>
      <c r="M39" s="74">
        <v>0</v>
      </c>
      <c r="N39" s="74">
        <v>0</v>
      </c>
      <c r="O39" s="74">
        <v>0</v>
      </c>
      <c r="P39" s="74">
        <v>0</v>
      </c>
      <c r="Q39" s="74">
        <v>0</v>
      </c>
      <c r="R39" s="79"/>
      <c r="S39" s="73" t="s">
        <v>114</v>
      </c>
      <c r="T39" s="79"/>
      <c r="U39" s="73" t="s">
        <v>114</v>
      </c>
      <c r="V39" s="74">
        <v>0</v>
      </c>
      <c r="W39" s="74">
        <v>0</v>
      </c>
      <c r="X39" s="74">
        <v>0</v>
      </c>
      <c r="Y39" s="74">
        <v>0</v>
      </c>
      <c r="Z39" s="74">
        <v>0</v>
      </c>
      <c r="AA39" s="74">
        <v>0</v>
      </c>
      <c r="AB39" s="74">
        <v>0</v>
      </c>
      <c r="AC39" s="74">
        <v>0</v>
      </c>
      <c r="AD39" s="74">
        <v>0</v>
      </c>
      <c r="AE39" s="74">
        <v>0</v>
      </c>
      <c r="AF39" s="74">
        <v>0</v>
      </c>
      <c r="AG39" s="74">
        <v>0</v>
      </c>
      <c r="AH39" s="74">
        <v>0</v>
      </c>
      <c r="AI39" s="74">
        <v>0</v>
      </c>
      <c r="AJ39" s="74">
        <v>0</v>
      </c>
      <c r="AK39" s="79"/>
      <c r="AL39" s="73" t="s">
        <v>114</v>
      </c>
    </row>
    <row r="40" spans="1:38" s="96" customFormat="1" ht="12" customHeight="1" x14ac:dyDescent="0.2">
      <c r="B40" s="97" t="s">
        <v>136</v>
      </c>
      <c r="C40" s="74">
        <v>137.30125000000001</v>
      </c>
      <c r="D40" s="74">
        <v>105.12125000000002</v>
      </c>
      <c r="E40" s="74">
        <v>95.503749999999997</v>
      </c>
      <c r="F40" s="74">
        <v>133.69374999999999</v>
      </c>
      <c r="G40" s="74">
        <v>239.92999999999998</v>
      </c>
      <c r="H40" s="74">
        <v>59.1875</v>
      </c>
      <c r="I40" s="74">
        <v>129.44749999999999</v>
      </c>
      <c r="J40" s="74">
        <v>119.94624999999999</v>
      </c>
      <c r="K40" s="74">
        <v>196.60499999999999</v>
      </c>
      <c r="L40" s="74">
        <v>96.62</v>
      </c>
      <c r="M40" s="74">
        <v>187.35249999999999</v>
      </c>
      <c r="N40" s="74">
        <v>162.84375</v>
      </c>
      <c r="O40" s="74">
        <v>140.98749999999998</v>
      </c>
      <c r="P40" s="74">
        <v>238.8775</v>
      </c>
      <c r="Q40" s="74">
        <v>342.45249999999993</v>
      </c>
      <c r="R40" s="74"/>
      <c r="S40" s="97" t="str">
        <f>B40</f>
        <v>Jan-Aug</v>
      </c>
      <c r="T40" s="74"/>
      <c r="U40" s="97" t="str">
        <f>B40</f>
        <v>Jan-Aug</v>
      </c>
      <c r="V40" s="74">
        <v>72.753749999999997</v>
      </c>
      <c r="W40" s="74">
        <v>140.98500000000001</v>
      </c>
      <c r="X40" s="74">
        <v>141.72750000000002</v>
      </c>
      <c r="Y40" s="74">
        <v>128.26499999999999</v>
      </c>
      <c r="Z40" s="74">
        <v>162.99875</v>
      </c>
      <c r="AA40" s="74">
        <v>107.6725</v>
      </c>
      <c r="AB40" s="74">
        <v>124.78125000000001</v>
      </c>
      <c r="AC40" s="74">
        <v>252.12875</v>
      </c>
      <c r="AD40" s="74">
        <v>146.745</v>
      </c>
      <c r="AE40" s="74">
        <v>287.49</v>
      </c>
      <c r="AF40" s="74">
        <v>107.39125</v>
      </c>
      <c r="AG40" s="74">
        <v>163.83375000000001</v>
      </c>
      <c r="AH40" s="74">
        <v>162.16124999999997</v>
      </c>
      <c r="AI40" s="74">
        <v>107.8175</v>
      </c>
      <c r="AJ40" s="74">
        <v>132.5575</v>
      </c>
      <c r="AK40" s="74"/>
      <c r="AL40" s="97" t="str">
        <f>B40</f>
        <v>Jan-Aug</v>
      </c>
    </row>
    <row r="41" spans="1:38" s="81" customFormat="1" ht="12" customHeight="1" x14ac:dyDescent="0.2">
      <c r="B41" s="72" t="s">
        <v>116</v>
      </c>
      <c r="C41" s="74">
        <v>136.76666666666668</v>
      </c>
      <c r="D41" s="74">
        <v>108.73666666666666</v>
      </c>
      <c r="E41" s="74">
        <v>92.95</v>
      </c>
      <c r="F41" s="74">
        <v>140.87333333333333</v>
      </c>
      <c r="G41" s="74">
        <v>147.57000000000002</v>
      </c>
      <c r="H41" s="74">
        <v>50.080000000000005</v>
      </c>
      <c r="I41" s="74">
        <v>150.54</v>
      </c>
      <c r="J41" s="74">
        <v>128.29333333333332</v>
      </c>
      <c r="K41" s="74">
        <v>197.11333333333332</v>
      </c>
      <c r="L41" s="74">
        <v>95.25333333333333</v>
      </c>
      <c r="M41" s="74">
        <v>214.09</v>
      </c>
      <c r="N41" s="74">
        <v>106.34333333333332</v>
      </c>
      <c r="O41" s="74">
        <v>138.41333333333333</v>
      </c>
      <c r="P41" s="74">
        <v>238.24</v>
      </c>
      <c r="Q41" s="74">
        <v>336.13666666666666</v>
      </c>
      <c r="R41" s="74"/>
      <c r="S41" s="72" t="s">
        <v>116</v>
      </c>
      <c r="T41" s="74"/>
      <c r="U41" s="72" t="s">
        <v>116</v>
      </c>
      <c r="V41" s="74">
        <v>70.573333333333338</v>
      </c>
      <c r="W41" s="74">
        <v>133.65666666666667</v>
      </c>
      <c r="X41" s="74">
        <v>135.76000000000002</v>
      </c>
      <c r="Y41" s="74">
        <v>121.79666666666667</v>
      </c>
      <c r="Z41" s="74">
        <v>157.81666666666669</v>
      </c>
      <c r="AA41" s="74">
        <v>97.606666666666669</v>
      </c>
      <c r="AB41" s="74">
        <v>111.61333333333334</v>
      </c>
      <c r="AC41" s="74">
        <v>255.04</v>
      </c>
      <c r="AD41" s="74">
        <v>150.07000000000002</v>
      </c>
      <c r="AE41" s="74">
        <v>288.47000000000003</v>
      </c>
      <c r="AF41" s="74">
        <v>110.97333333333334</v>
      </c>
      <c r="AG41" s="74">
        <v>177.72666666666666</v>
      </c>
      <c r="AH41" s="74">
        <v>159.47666666666666</v>
      </c>
      <c r="AI41" s="74">
        <v>106.40333333333332</v>
      </c>
      <c r="AJ41" s="74">
        <v>138.45333333333335</v>
      </c>
      <c r="AK41" s="74"/>
      <c r="AL41" s="72" t="s">
        <v>116</v>
      </c>
    </row>
    <row r="42" spans="1:38" s="77" customFormat="1" ht="12" customHeight="1" x14ac:dyDescent="0.2">
      <c r="B42" s="72" t="s">
        <v>117</v>
      </c>
      <c r="C42" s="74">
        <v>134.5633333333333</v>
      </c>
      <c r="D42" s="74">
        <v>98.910000000000011</v>
      </c>
      <c r="E42" s="74">
        <v>91.396666666666661</v>
      </c>
      <c r="F42" s="74">
        <v>132.67666666666665</v>
      </c>
      <c r="G42" s="74">
        <v>294.36666666666667</v>
      </c>
      <c r="H42" s="74">
        <v>51.139999999999993</v>
      </c>
      <c r="I42" s="74">
        <v>117.67</v>
      </c>
      <c r="J42" s="74">
        <v>111.11333333333333</v>
      </c>
      <c r="K42" s="74">
        <v>190.50666666666666</v>
      </c>
      <c r="L42" s="74">
        <v>97.053333333333327</v>
      </c>
      <c r="M42" s="74">
        <v>173.36333333333334</v>
      </c>
      <c r="N42" s="74">
        <v>175.56000000000003</v>
      </c>
      <c r="O42" s="74">
        <v>142.03</v>
      </c>
      <c r="P42" s="74">
        <v>225.22333333333336</v>
      </c>
      <c r="Q42" s="74">
        <v>348.41666666666669</v>
      </c>
      <c r="R42" s="74"/>
      <c r="S42" s="72" t="s">
        <v>117</v>
      </c>
      <c r="T42" s="74"/>
      <c r="U42" s="72" t="s">
        <v>117</v>
      </c>
      <c r="V42" s="74">
        <v>71.623333333333335</v>
      </c>
      <c r="W42" s="74">
        <v>145.34333333333336</v>
      </c>
      <c r="X42" s="74">
        <v>144.83333333333334</v>
      </c>
      <c r="Y42" s="74">
        <v>134.41666666666666</v>
      </c>
      <c r="Z42" s="74">
        <v>161.29</v>
      </c>
      <c r="AA42" s="74">
        <v>111.37333333333333</v>
      </c>
      <c r="AB42" s="74">
        <v>134.41333333333333</v>
      </c>
      <c r="AC42" s="74">
        <v>255.98333333333332</v>
      </c>
      <c r="AD42" s="74">
        <v>142.66999999999999</v>
      </c>
      <c r="AE42" s="74">
        <v>288.68333333333334</v>
      </c>
      <c r="AF42" s="74">
        <v>109.36333333333334</v>
      </c>
      <c r="AG42" s="74">
        <v>151.13999999999999</v>
      </c>
      <c r="AH42" s="74">
        <v>160.34666666666666</v>
      </c>
      <c r="AI42" s="74">
        <v>106.27999999999999</v>
      </c>
      <c r="AJ42" s="74">
        <v>124.27999999999999</v>
      </c>
      <c r="AK42" s="74"/>
      <c r="AL42" s="72" t="s">
        <v>117</v>
      </c>
    </row>
    <row r="43" spans="1:38" s="77" customFormat="1" ht="12" customHeight="1" x14ac:dyDescent="0.2">
      <c r="B43" s="72" t="s">
        <v>118</v>
      </c>
      <c r="C43" s="74">
        <v>0</v>
      </c>
      <c r="D43" s="74">
        <v>0</v>
      </c>
      <c r="E43" s="74">
        <v>0</v>
      </c>
      <c r="F43" s="74">
        <v>0</v>
      </c>
      <c r="G43" s="74">
        <v>0</v>
      </c>
      <c r="H43" s="74">
        <v>0</v>
      </c>
      <c r="I43" s="74">
        <v>0</v>
      </c>
      <c r="J43" s="74">
        <v>0</v>
      </c>
      <c r="K43" s="74">
        <v>0</v>
      </c>
      <c r="L43" s="74">
        <v>0</v>
      </c>
      <c r="M43" s="74">
        <v>0</v>
      </c>
      <c r="N43" s="74">
        <v>0</v>
      </c>
      <c r="O43" s="74">
        <v>0</v>
      </c>
      <c r="P43" s="74">
        <v>0</v>
      </c>
      <c r="Q43" s="74">
        <v>0</v>
      </c>
      <c r="R43" s="74"/>
      <c r="S43" s="72" t="s">
        <v>118</v>
      </c>
      <c r="T43" s="74"/>
      <c r="U43" s="72" t="s">
        <v>118</v>
      </c>
      <c r="V43" s="74">
        <v>0</v>
      </c>
      <c r="W43" s="74">
        <v>0</v>
      </c>
      <c r="X43" s="74">
        <v>0</v>
      </c>
      <c r="Y43" s="74">
        <v>0</v>
      </c>
      <c r="Z43" s="74">
        <v>0</v>
      </c>
      <c r="AA43" s="74">
        <v>0</v>
      </c>
      <c r="AB43" s="74">
        <v>0</v>
      </c>
      <c r="AC43" s="74">
        <v>0</v>
      </c>
      <c r="AD43" s="74">
        <v>0</v>
      </c>
      <c r="AE43" s="74">
        <v>0</v>
      </c>
      <c r="AF43" s="74">
        <v>0</v>
      </c>
      <c r="AG43" s="74">
        <v>0</v>
      </c>
      <c r="AH43" s="74">
        <v>0</v>
      </c>
      <c r="AI43" s="74">
        <v>0</v>
      </c>
      <c r="AJ43" s="74">
        <v>0</v>
      </c>
      <c r="AK43" s="74"/>
      <c r="AL43" s="72" t="s">
        <v>118</v>
      </c>
    </row>
    <row r="44" spans="1:38" s="77" customFormat="1" ht="12" customHeight="1" x14ac:dyDescent="0.2">
      <c r="B44" s="72" t="s">
        <v>119</v>
      </c>
      <c r="C44" s="74">
        <v>0</v>
      </c>
      <c r="D44" s="74">
        <v>0</v>
      </c>
      <c r="E44" s="74">
        <v>0</v>
      </c>
      <c r="F44" s="74">
        <v>0</v>
      </c>
      <c r="G44" s="74">
        <v>0</v>
      </c>
      <c r="H44" s="74">
        <v>0</v>
      </c>
      <c r="I44" s="74">
        <v>0</v>
      </c>
      <c r="J44" s="74">
        <v>0</v>
      </c>
      <c r="K44" s="74">
        <v>0</v>
      </c>
      <c r="L44" s="74">
        <v>0</v>
      </c>
      <c r="M44" s="74">
        <v>0</v>
      </c>
      <c r="N44" s="74">
        <v>0</v>
      </c>
      <c r="O44" s="74">
        <v>0</v>
      </c>
      <c r="P44" s="74">
        <v>0</v>
      </c>
      <c r="Q44" s="74">
        <v>0</v>
      </c>
      <c r="R44" s="74"/>
      <c r="S44" s="72" t="s">
        <v>119</v>
      </c>
      <c r="T44" s="74"/>
      <c r="U44" s="72" t="s">
        <v>119</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c r="AL44" s="72" t="s">
        <v>119</v>
      </c>
    </row>
    <row r="45" spans="1:38" s="77" customFormat="1" ht="5.25" customHeight="1" x14ac:dyDescent="0.2">
      <c r="B45" s="72"/>
      <c r="C45" s="74"/>
      <c r="D45" s="74"/>
      <c r="E45" s="74"/>
      <c r="F45" s="74"/>
      <c r="G45" s="74"/>
      <c r="H45" s="74"/>
      <c r="I45" s="74"/>
      <c r="J45" s="74"/>
      <c r="K45" s="74"/>
      <c r="L45" s="74"/>
      <c r="M45" s="74"/>
      <c r="N45" s="74"/>
      <c r="O45" s="74"/>
      <c r="P45" s="74"/>
      <c r="Q45" s="74"/>
      <c r="R45" s="74"/>
      <c r="S45" s="72"/>
      <c r="T45" s="74"/>
      <c r="U45" s="72"/>
      <c r="V45" s="74"/>
      <c r="W45" s="74"/>
      <c r="X45" s="74"/>
      <c r="Y45" s="74"/>
      <c r="Z45" s="74"/>
      <c r="AA45" s="74"/>
      <c r="AB45" s="74"/>
      <c r="AC45" s="74"/>
      <c r="AD45" s="74"/>
      <c r="AE45" s="74"/>
      <c r="AF45" s="74"/>
      <c r="AG45" s="74"/>
      <c r="AH45" s="74"/>
      <c r="AI45" s="74"/>
      <c r="AJ45" s="74"/>
      <c r="AK45" s="74"/>
      <c r="AL45" s="72"/>
    </row>
    <row r="46" spans="1:38" s="77" customFormat="1" ht="12" customHeight="1" x14ac:dyDescent="0.2">
      <c r="C46" s="112" t="s">
        <v>120</v>
      </c>
      <c r="D46" s="112"/>
      <c r="E46" s="112"/>
      <c r="F46" s="112"/>
      <c r="G46" s="112"/>
      <c r="H46" s="112"/>
      <c r="I46" s="112"/>
      <c r="J46" s="112"/>
      <c r="K46" s="112" t="s">
        <v>120</v>
      </c>
      <c r="L46" s="112"/>
      <c r="M46" s="112"/>
      <c r="N46" s="112"/>
      <c r="O46" s="112"/>
      <c r="P46" s="112"/>
      <c r="Q46" s="112"/>
      <c r="R46" s="82"/>
      <c r="T46" s="83"/>
      <c r="V46" s="112" t="s">
        <v>120</v>
      </c>
      <c r="W46" s="112"/>
      <c r="X46" s="112"/>
      <c r="Y46" s="112"/>
      <c r="Z46" s="112"/>
      <c r="AA46" s="112"/>
      <c r="AB46" s="112"/>
      <c r="AC46" s="112"/>
      <c r="AD46" s="112" t="s">
        <v>120</v>
      </c>
      <c r="AE46" s="112"/>
      <c r="AF46" s="112"/>
      <c r="AG46" s="112"/>
      <c r="AH46" s="112"/>
      <c r="AI46" s="112"/>
      <c r="AJ46" s="112"/>
      <c r="AK46" s="82"/>
    </row>
    <row r="47" spans="1:38" s="77" customFormat="1" ht="12" customHeight="1" x14ac:dyDescent="0.2">
      <c r="A47" s="76">
        <f>A28</f>
        <v>2025</v>
      </c>
      <c r="B47" s="73" t="s">
        <v>103</v>
      </c>
      <c r="C47" s="84">
        <v>4.9800000000000004</v>
      </c>
      <c r="D47" s="84">
        <v>-4</v>
      </c>
      <c r="E47" s="84">
        <v>-5.79</v>
      </c>
      <c r="F47" s="84">
        <v>-4.18</v>
      </c>
      <c r="G47" s="84">
        <v>-25.19</v>
      </c>
      <c r="H47" s="84">
        <v>-11.51</v>
      </c>
      <c r="I47" s="84">
        <v>-2.29</v>
      </c>
      <c r="J47" s="84">
        <v>-1.04</v>
      </c>
      <c r="K47" s="84">
        <v>12.83</v>
      </c>
      <c r="L47" s="84">
        <v>7.87</v>
      </c>
      <c r="M47" s="84">
        <v>-0.24</v>
      </c>
      <c r="N47" s="84">
        <v>-8.82</v>
      </c>
      <c r="O47" s="84">
        <v>145.35</v>
      </c>
      <c r="P47" s="84">
        <v>4.24</v>
      </c>
      <c r="Q47" s="84">
        <v>17.57</v>
      </c>
      <c r="R47" s="75">
        <f>R28</f>
        <v>2025</v>
      </c>
      <c r="S47" s="73" t="s">
        <v>103</v>
      </c>
      <c r="T47" s="76">
        <f>T28</f>
        <v>2025</v>
      </c>
      <c r="U47" s="73" t="s">
        <v>103</v>
      </c>
      <c r="V47" s="84">
        <v>-7.45</v>
      </c>
      <c r="W47" s="84">
        <v>2.02</v>
      </c>
      <c r="X47" s="84">
        <v>-6.15</v>
      </c>
      <c r="Y47" s="84">
        <v>-2.66</v>
      </c>
      <c r="Z47" s="84">
        <v>-9.9499999999999993</v>
      </c>
      <c r="AA47" s="84">
        <v>1.26</v>
      </c>
      <c r="AB47" s="84">
        <v>4.0199999999999996</v>
      </c>
      <c r="AC47" s="84">
        <v>21.88</v>
      </c>
      <c r="AD47" s="84">
        <v>6.77</v>
      </c>
      <c r="AE47" s="84">
        <v>20.46</v>
      </c>
      <c r="AF47" s="84">
        <v>-9.85</v>
      </c>
      <c r="AG47" s="84">
        <v>3.72</v>
      </c>
      <c r="AH47" s="84">
        <v>9.52</v>
      </c>
      <c r="AI47" s="84">
        <v>0.33</v>
      </c>
      <c r="AJ47" s="84">
        <v>8.4</v>
      </c>
      <c r="AK47" s="75">
        <f>AK28</f>
        <v>2025</v>
      </c>
      <c r="AL47" s="73" t="s">
        <v>103</v>
      </c>
    </row>
    <row r="48" spans="1:38" s="77" customFormat="1" ht="12" customHeight="1" x14ac:dyDescent="0.2">
      <c r="B48" s="73" t="s">
        <v>104</v>
      </c>
      <c r="C48" s="84">
        <v>-1.21</v>
      </c>
      <c r="D48" s="84">
        <v>-23.51</v>
      </c>
      <c r="E48" s="84">
        <v>-34.770000000000003</v>
      </c>
      <c r="F48" s="84">
        <v>-37.89</v>
      </c>
      <c r="G48" s="84">
        <v>-31.18</v>
      </c>
      <c r="H48" s="84">
        <v>-11.78</v>
      </c>
      <c r="I48" s="84">
        <v>-1.72</v>
      </c>
      <c r="J48" s="84">
        <v>-4.97</v>
      </c>
      <c r="K48" s="84">
        <v>15.52</v>
      </c>
      <c r="L48" s="84">
        <v>-8.5399999999999991</v>
      </c>
      <c r="M48" s="84">
        <v>7.9</v>
      </c>
      <c r="N48" s="84">
        <v>7.66</v>
      </c>
      <c r="O48" s="84">
        <v>190.11</v>
      </c>
      <c r="P48" s="84">
        <v>3.07</v>
      </c>
      <c r="Q48" s="84">
        <v>2.83</v>
      </c>
      <c r="R48" s="82"/>
      <c r="S48" s="73" t="s">
        <v>104</v>
      </c>
      <c r="U48" s="73" t="s">
        <v>104</v>
      </c>
      <c r="V48" s="84">
        <v>-10.17</v>
      </c>
      <c r="W48" s="84">
        <v>-2.58</v>
      </c>
      <c r="X48" s="84">
        <v>-9.64</v>
      </c>
      <c r="Y48" s="84">
        <v>-5.59</v>
      </c>
      <c r="Z48" s="84">
        <v>-14.39</v>
      </c>
      <c r="AA48" s="84">
        <v>-1.49</v>
      </c>
      <c r="AB48" s="84">
        <v>-0.68</v>
      </c>
      <c r="AC48" s="84">
        <v>16.45</v>
      </c>
      <c r="AD48" s="84">
        <v>-0.37</v>
      </c>
      <c r="AE48" s="84">
        <v>7.63</v>
      </c>
      <c r="AF48" s="84">
        <v>-8.2200000000000006</v>
      </c>
      <c r="AG48" s="84">
        <v>-0.78</v>
      </c>
      <c r="AH48" s="84">
        <v>-0.83</v>
      </c>
      <c r="AI48" s="84">
        <v>-3.45</v>
      </c>
      <c r="AJ48" s="84">
        <v>-0.47</v>
      </c>
      <c r="AK48" s="84"/>
      <c r="AL48" s="73" t="s">
        <v>104</v>
      </c>
    </row>
    <row r="49" spans="2:38" s="77" customFormat="1" ht="12" customHeight="1" x14ac:dyDescent="0.2">
      <c r="B49" s="73" t="s">
        <v>105</v>
      </c>
      <c r="C49" s="84">
        <v>7.65</v>
      </c>
      <c r="D49" s="84">
        <v>-0.93</v>
      </c>
      <c r="E49" s="84">
        <v>-6.35</v>
      </c>
      <c r="F49" s="84">
        <v>-7.59</v>
      </c>
      <c r="G49" s="84">
        <v>-24.54</v>
      </c>
      <c r="H49" s="84">
        <v>-3.66</v>
      </c>
      <c r="I49" s="84">
        <v>15.44</v>
      </c>
      <c r="J49" s="84">
        <v>3.06</v>
      </c>
      <c r="K49" s="84">
        <v>17.170000000000002</v>
      </c>
      <c r="L49" s="84">
        <v>6.58</v>
      </c>
      <c r="M49" s="84">
        <v>13.39</v>
      </c>
      <c r="N49" s="84">
        <v>1.49</v>
      </c>
      <c r="O49" s="84">
        <v>184.04</v>
      </c>
      <c r="P49" s="84">
        <v>3.9</v>
      </c>
      <c r="Q49" s="84">
        <v>5.76</v>
      </c>
      <c r="R49" s="84"/>
      <c r="S49" s="73" t="s">
        <v>105</v>
      </c>
      <c r="T49" s="84"/>
      <c r="U49" s="73" t="s">
        <v>105</v>
      </c>
      <c r="V49" s="84">
        <v>0.32</v>
      </c>
      <c r="W49" s="84">
        <v>4.93</v>
      </c>
      <c r="X49" s="84">
        <v>0.54</v>
      </c>
      <c r="Y49" s="84">
        <v>0.97</v>
      </c>
      <c r="Z49" s="84">
        <v>0.05</v>
      </c>
      <c r="AA49" s="84">
        <v>-7.76</v>
      </c>
      <c r="AB49" s="84">
        <v>16.23</v>
      </c>
      <c r="AC49" s="84">
        <v>27</v>
      </c>
      <c r="AD49" s="84">
        <v>6.6</v>
      </c>
      <c r="AE49" s="84">
        <v>49.82</v>
      </c>
      <c r="AF49" s="84">
        <v>-6.98</v>
      </c>
      <c r="AG49" s="84">
        <v>-3.06</v>
      </c>
      <c r="AH49" s="84">
        <v>-0.84</v>
      </c>
      <c r="AI49" s="84">
        <v>-1.69</v>
      </c>
      <c r="AJ49" s="84">
        <v>-1.39</v>
      </c>
      <c r="AK49" s="84"/>
      <c r="AL49" s="73" t="s">
        <v>105</v>
      </c>
    </row>
    <row r="50" spans="2:38" s="77" customFormat="1" ht="12" customHeight="1" x14ac:dyDescent="0.2">
      <c r="B50" s="73" t="s">
        <v>106</v>
      </c>
      <c r="C50" s="84">
        <v>3.05</v>
      </c>
      <c r="D50" s="84">
        <v>-7.66</v>
      </c>
      <c r="E50" s="84">
        <v>-8.07</v>
      </c>
      <c r="F50" s="84">
        <v>-9.01</v>
      </c>
      <c r="G50" s="84">
        <v>19.97</v>
      </c>
      <c r="H50" s="84">
        <v>-7.85</v>
      </c>
      <c r="I50" s="84">
        <v>-6.2</v>
      </c>
      <c r="J50" s="84">
        <v>-8.83</v>
      </c>
      <c r="K50" s="84">
        <v>12.55</v>
      </c>
      <c r="L50" s="84">
        <v>-10.1</v>
      </c>
      <c r="M50" s="84">
        <v>1.61</v>
      </c>
      <c r="N50" s="84">
        <v>18.489999999999998</v>
      </c>
      <c r="O50" s="84">
        <v>155.63</v>
      </c>
      <c r="P50" s="84">
        <v>2.2000000000000002</v>
      </c>
      <c r="Q50" s="84">
        <v>7.31</v>
      </c>
      <c r="R50" s="84"/>
      <c r="S50" s="73" t="s">
        <v>106</v>
      </c>
      <c r="T50" s="84"/>
      <c r="U50" s="73" t="s">
        <v>106</v>
      </c>
      <c r="V50" s="84">
        <v>-6.65</v>
      </c>
      <c r="W50" s="84">
        <v>-1.04</v>
      </c>
      <c r="X50" s="84">
        <v>-1.25</v>
      </c>
      <c r="Y50" s="84">
        <v>-1.58</v>
      </c>
      <c r="Z50" s="84">
        <v>-0.83</v>
      </c>
      <c r="AA50" s="84">
        <v>-15.1</v>
      </c>
      <c r="AB50" s="84">
        <v>7.66</v>
      </c>
      <c r="AC50" s="84">
        <v>17.75</v>
      </c>
      <c r="AD50" s="84">
        <v>6.82</v>
      </c>
      <c r="AE50" s="84">
        <v>9.5</v>
      </c>
      <c r="AF50" s="84">
        <v>-8.26</v>
      </c>
      <c r="AG50" s="84">
        <v>7.25</v>
      </c>
      <c r="AH50" s="84">
        <v>0.32</v>
      </c>
      <c r="AI50" s="84">
        <v>-5.79</v>
      </c>
      <c r="AJ50" s="84">
        <v>30.74</v>
      </c>
      <c r="AK50" s="79"/>
      <c r="AL50" s="73" t="s">
        <v>106</v>
      </c>
    </row>
    <row r="51" spans="2:38" s="77" customFormat="1" ht="12" customHeight="1" x14ac:dyDescent="0.2">
      <c r="B51" s="73" t="s">
        <v>107</v>
      </c>
      <c r="C51" s="84">
        <v>2.66</v>
      </c>
      <c r="D51" s="84">
        <v>-5.86</v>
      </c>
      <c r="E51" s="84">
        <v>-7.58</v>
      </c>
      <c r="F51" s="84">
        <v>-8.8699999999999992</v>
      </c>
      <c r="G51" s="84">
        <v>2.02</v>
      </c>
      <c r="H51" s="84">
        <v>-6.05</v>
      </c>
      <c r="I51" s="84">
        <v>-0.46</v>
      </c>
      <c r="J51" s="84">
        <v>-7.86</v>
      </c>
      <c r="K51" s="84">
        <v>17</v>
      </c>
      <c r="L51" s="84">
        <v>1.31</v>
      </c>
      <c r="M51" s="84">
        <v>9.6199999999999992</v>
      </c>
      <c r="N51" s="84">
        <v>24.02</v>
      </c>
      <c r="O51" s="84">
        <v>168.41</v>
      </c>
      <c r="P51" s="84">
        <v>2.81</v>
      </c>
      <c r="Q51" s="84">
        <v>3.9</v>
      </c>
      <c r="R51" s="84"/>
      <c r="S51" s="73" t="s">
        <v>107</v>
      </c>
      <c r="T51" s="84"/>
      <c r="U51" s="73" t="s">
        <v>107</v>
      </c>
      <c r="V51" s="84">
        <v>-10.38</v>
      </c>
      <c r="W51" s="84">
        <v>3.46</v>
      </c>
      <c r="X51" s="84">
        <v>-0.47</v>
      </c>
      <c r="Y51" s="84">
        <v>2.27</v>
      </c>
      <c r="Z51" s="84">
        <v>-3.85</v>
      </c>
      <c r="AA51" s="84">
        <v>-2.71</v>
      </c>
      <c r="AB51" s="84">
        <v>6.22</v>
      </c>
      <c r="AC51" s="84">
        <v>20.62</v>
      </c>
      <c r="AD51" s="84">
        <v>-6.4</v>
      </c>
      <c r="AE51" s="84">
        <v>0.98</v>
      </c>
      <c r="AF51" s="84">
        <v>-10.68</v>
      </c>
      <c r="AG51" s="84">
        <v>0.87</v>
      </c>
      <c r="AH51" s="84">
        <v>-7.96</v>
      </c>
      <c r="AI51" s="84">
        <v>-4.16</v>
      </c>
      <c r="AJ51" s="84">
        <v>-12.7</v>
      </c>
      <c r="AK51" s="79"/>
      <c r="AL51" s="73" t="s">
        <v>107</v>
      </c>
    </row>
    <row r="52" spans="2:38" s="77" customFormat="1" ht="12" customHeight="1" x14ac:dyDescent="0.2">
      <c r="B52" s="73" t="s">
        <v>108</v>
      </c>
      <c r="C52" s="84">
        <v>-0.16</v>
      </c>
      <c r="D52" s="84">
        <v>-11.07</v>
      </c>
      <c r="E52" s="84">
        <v>-12.07</v>
      </c>
      <c r="F52" s="84">
        <v>-7.74</v>
      </c>
      <c r="G52" s="84">
        <v>16.3</v>
      </c>
      <c r="H52" s="84">
        <v>-23.12</v>
      </c>
      <c r="I52" s="84">
        <v>-8.5</v>
      </c>
      <c r="J52" s="84">
        <v>-11.22</v>
      </c>
      <c r="K52" s="84">
        <v>15.77</v>
      </c>
      <c r="L52" s="84">
        <v>11.75</v>
      </c>
      <c r="M52" s="84">
        <v>4.12</v>
      </c>
      <c r="N52" s="84">
        <v>-3.56</v>
      </c>
      <c r="O52" s="84">
        <v>179.4</v>
      </c>
      <c r="P52" s="84">
        <v>4.79</v>
      </c>
      <c r="Q52" s="84">
        <v>4.59</v>
      </c>
      <c r="R52" s="84"/>
      <c r="S52" s="73" t="s">
        <v>108</v>
      </c>
      <c r="T52" s="84"/>
      <c r="U52" s="73" t="s">
        <v>108</v>
      </c>
      <c r="V52" s="84">
        <v>-8.76</v>
      </c>
      <c r="W52" s="84">
        <v>-4.34</v>
      </c>
      <c r="X52" s="84">
        <v>-2.9</v>
      </c>
      <c r="Y52" s="84">
        <v>-3.52</v>
      </c>
      <c r="Z52" s="84">
        <v>-2.0699999999999998</v>
      </c>
      <c r="AA52" s="84">
        <v>-12.56</v>
      </c>
      <c r="AB52" s="84">
        <v>2.34</v>
      </c>
      <c r="AC52" s="84">
        <v>-2.59</v>
      </c>
      <c r="AD52" s="84">
        <v>-10.99</v>
      </c>
      <c r="AE52" s="84">
        <v>-10.029999999999999</v>
      </c>
      <c r="AF52" s="84">
        <v>-19.82</v>
      </c>
      <c r="AG52" s="84">
        <v>-2.52</v>
      </c>
      <c r="AH52" s="84">
        <v>-5.51</v>
      </c>
      <c r="AI52" s="84">
        <v>-3.83</v>
      </c>
      <c r="AJ52" s="84">
        <v>-15.61</v>
      </c>
      <c r="AK52" s="79"/>
      <c r="AL52" s="73" t="s">
        <v>108</v>
      </c>
    </row>
    <row r="53" spans="2:38" s="77" customFormat="1" ht="12" customHeight="1" x14ac:dyDescent="0.2">
      <c r="B53" s="73" t="s">
        <v>109</v>
      </c>
      <c r="C53" s="84">
        <v>-1.45</v>
      </c>
      <c r="D53" s="84">
        <v>-8.31</v>
      </c>
      <c r="E53" s="84">
        <v>-7.59</v>
      </c>
      <c r="F53" s="84">
        <v>0.87</v>
      </c>
      <c r="G53" s="84">
        <v>-2.41</v>
      </c>
      <c r="H53" s="84">
        <v>-18.79</v>
      </c>
      <c r="I53" s="84">
        <v>-10.26</v>
      </c>
      <c r="J53" s="84">
        <v>-8.2899999999999991</v>
      </c>
      <c r="K53" s="84">
        <v>10.57</v>
      </c>
      <c r="L53" s="84">
        <v>6.25</v>
      </c>
      <c r="M53" s="84">
        <v>-5.08</v>
      </c>
      <c r="N53" s="84">
        <v>5.19</v>
      </c>
      <c r="O53" s="84">
        <v>18.440000000000001</v>
      </c>
      <c r="P53" s="84">
        <v>15.06</v>
      </c>
      <c r="Q53" s="84">
        <v>5.84</v>
      </c>
      <c r="R53" s="79"/>
      <c r="S53" s="73" t="s">
        <v>109</v>
      </c>
      <c r="T53" s="79"/>
      <c r="U53" s="73" t="s">
        <v>109</v>
      </c>
      <c r="V53" s="84">
        <v>-8.98</v>
      </c>
      <c r="W53" s="84">
        <v>1.0900000000000001</v>
      </c>
      <c r="X53" s="84">
        <v>3.14</v>
      </c>
      <c r="Y53" s="84">
        <v>0.04</v>
      </c>
      <c r="Z53" s="84">
        <v>7.08</v>
      </c>
      <c r="AA53" s="84">
        <v>-9.07</v>
      </c>
      <c r="AB53" s="84">
        <v>8.5</v>
      </c>
      <c r="AC53" s="84">
        <v>6.36</v>
      </c>
      <c r="AD53" s="84">
        <v>-14.38</v>
      </c>
      <c r="AE53" s="84">
        <v>9.2200000000000006</v>
      </c>
      <c r="AF53" s="84">
        <v>-16.190000000000001</v>
      </c>
      <c r="AG53" s="84">
        <v>-6.85</v>
      </c>
      <c r="AH53" s="84">
        <v>-4.91</v>
      </c>
      <c r="AI53" s="84">
        <v>1.66</v>
      </c>
      <c r="AJ53" s="84">
        <v>-31.67</v>
      </c>
      <c r="AK53" s="79"/>
      <c r="AL53" s="73" t="s">
        <v>109</v>
      </c>
    </row>
    <row r="54" spans="2:38" s="77" customFormat="1" ht="12" customHeight="1" x14ac:dyDescent="0.2">
      <c r="B54" s="73" t="s">
        <v>110</v>
      </c>
      <c r="C54" s="84">
        <v>-3.44</v>
      </c>
      <c r="D54" s="84">
        <v>-9.7200000000000006</v>
      </c>
      <c r="E54" s="84">
        <v>-7.33</v>
      </c>
      <c r="F54" s="84">
        <v>0.32</v>
      </c>
      <c r="G54" s="84">
        <v>-4.42</v>
      </c>
      <c r="H54" s="84">
        <v>-14.39</v>
      </c>
      <c r="I54" s="84">
        <v>-16.64</v>
      </c>
      <c r="J54" s="84">
        <v>-8.24</v>
      </c>
      <c r="K54" s="84">
        <v>2.72</v>
      </c>
      <c r="L54" s="84">
        <v>5.25</v>
      </c>
      <c r="M54" s="84">
        <v>3.26</v>
      </c>
      <c r="N54" s="84">
        <v>3.24</v>
      </c>
      <c r="O54" s="84">
        <v>-2.95</v>
      </c>
      <c r="P54" s="84">
        <v>1.96</v>
      </c>
      <c r="Q54" s="84">
        <v>10.93</v>
      </c>
      <c r="R54" s="79"/>
      <c r="S54" s="73" t="s">
        <v>110</v>
      </c>
      <c r="T54" s="79"/>
      <c r="U54" s="73" t="s">
        <v>110</v>
      </c>
      <c r="V54" s="84">
        <v>-7.37</v>
      </c>
      <c r="W54" s="84">
        <v>-7.48</v>
      </c>
      <c r="X54" s="84">
        <v>-5.81</v>
      </c>
      <c r="Y54" s="84">
        <v>-8.6300000000000008</v>
      </c>
      <c r="Z54" s="84">
        <v>-2.2799999999999998</v>
      </c>
      <c r="AA54" s="84">
        <v>-8.75</v>
      </c>
      <c r="AB54" s="84">
        <v>1.78</v>
      </c>
      <c r="AC54" s="84">
        <v>-15.7</v>
      </c>
      <c r="AD54" s="84">
        <v>-2.65</v>
      </c>
      <c r="AE54" s="84">
        <v>17.02</v>
      </c>
      <c r="AF54" s="84">
        <v>-15.46</v>
      </c>
      <c r="AG54" s="84">
        <v>-12.73</v>
      </c>
      <c r="AH54" s="84">
        <v>-3.03</v>
      </c>
      <c r="AI54" s="84">
        <v>-1.3</v>
      </c>
      <c r="AJ54" s="84">
        <v>-8.7200000000000006</v>
      </c>
      <c r="AK54" s="79"/>
      <c r="AL54" s="73" t="s">
        <v>110</v>
      </c>
    </row>
    <row r="55" spans="2:38" s="77" customFormat="1" ht="12" customHeight="1" x14ac:dyDescent="0.2">
      <c r="B55" s="73" t="s">
        <v>111</v>
      </c>
      <c r="C55" s="84">
        <v>0</v>
      </c>
      <c r="D55" s="84">
        <v>0</v>
      </c>
      <c r="E55" s="84">
        <v>0</v>
      </c>
      <c r="F55" s="84">
        <v>0</v>
      </c>
      <c r="G55" s="84">
        <v>0</v>
      </c>
      <c r="H55" s="84">
        <v>0</v>
      </c>
      <c r="I55" s="84">
        <v>0</v>
      </c>
      <c r="J55" s="84">
        <v>0</v>
      </c>
      <c r="K55" s="84">
        <v>0</v>
      </c>
      <c r="L55" s="84">
        <v>0</v>
      </c>
      <c r="M55" s="84">
        <v>0</v>
      </c>
      <c r="N55" s="84">
        <v>0</v>
      </c>
      <c r="O55" s="84">
        <v>0</v>
      </c>
      <c r="P55" s="84">
        <v>0</v>
      </c>
      <c r="Q55" s="84">
        <v>0</v>
      </c>
      <c r="R55" s="79"/>
      <c r="S55" s="73" t="s">
        <v>111</v>
      </c>
      <c r="T55" s="79"/>
      <c r="U55" s="73" t="s">
        <v>111</v>
      </c>
      <c r="V55" s="84">
        <v>0</v>
      </c>
      <c r="W55" s="84">
        <v>0</v>
      </c>
      <c r="X55" s="84">
        <v>0</v>
      </c>
      <c r="Y55" s="84">
        <v>0</v>
      </c>
      <c r="Z55" s="84">
        <v>0</v>
      </c>
      <c r="AA55" s="84">
        <v>0</v>
      </c>
      <c r="AB55" s="84">
        <v>0</v>
      </c>
      <c r="AC55" s="84">
        <v>0</v>
      </c>
      <c r="AD55" s="84">
        <v>0</v>
      </c>
      <c r="AE55" s="84">
        <v>0</v>
      </c>
      <c r="AF55" s="84">
        <v>0</v>
      </c>
      <c r="AG55" s="84">
        <v>0</v>
      </c>
      <c r="AH55" s="84">
        <v>0</v>
      </c>
      <c r="AI55" s="84">
        <v>0</v>
      </c>
      <c r="AJ55" s="84">
        <v>0</v>
      </c>
      <c r="AK55" s="79"/>
      <c r="AL55" s="73" t="s">
        <v>111</v>
      </c>
    </row>
    <row r="56" spans="2:38" s="77" customFormat="1" ht="12" customHeight="1" x14ac:dyDescent="0.2">
      <c r="B56" s="73" t="s">
        <v>112</v>
      </c>
      <c r="C56" s="84">
        <v>0</v>
      </c>
      <c r="D56" s="84">
        <v>0</v>
      </c>
      <c r="E56" s="84">
        <v>0</v>
      </c>
      <c r="F56" s="84">
        <v>0</v>
      </c>
      <c r="G56" s="84">
        <v>0</v>
      </c>
      <c r="H56" s="84">
        <v>0</v>
      </c>
      <c r="I56" s="84">
        <v>0</v>
      </c>
      <c r="J56" s="84">
        <v>0</v>
      </c>
      <c r="K56" s="84">
        <v>0</v>
      </c>
      <c r="L56" s="84">
        <v>0</v>
      </c>
      <c r="M56" s="84">
        <v>0</v>
      </c>
      <c r="N56" s="84">
        <v>0</v>
      </c>
      <c r="O56" s="84">
        <v>0</v>
      </c>
      <c r="P56" s="84">
        <v>0</v>
      </c>
      <c r="Q56" s="84">
        <v>0</v>
      </c>
      <c r="R56" s="79"/>
      <c r="S56" s="73" t="s">
        <v>112</v>
      </c>
      <c r="T56" s="79"/>
      <c r="U56" s="73" t="s">
        <v>112</v>
      </c>
      <c r="V56" s="84">
        <v>0</v>
      </c>
      <c r="W56" s="84">
        <v>0</v>
      </c>
      <c r="X56" s="84">
        <v>0</v>
      </c>
      <c r="Y56" s="84">
        <v>0</v>
      </c>
      <c r="Z56" s="84">
        <v>0</v>
      </c>
      <c r="AA56" s="84">
        <v>0</v>
      </c>
      <c r="AB56" s="84">
        <v>0</v>
      </c>
      <c r="AC56" s="84">
        <v>0</v>
      </c>
      <c r="AD56" s="84">
        <v>0</v>
      </c>
      <c r="AE56" s="84">
        <v>0</v>
      </c>
      <c r="AF56" s="84">
        <v>0</v>
      </c>
      <c r="AG56" s="84">
        <v>0</v>
      </c>
      <c r="AH56" s="84">
        <v>0</v>
      </c>
      <c r="AI56" s="84">
        <v>0</v>
      </c>
      <c r="AJ56" s="84">
        <v>0</v>
      </c>
      <c r="AK56" s="79"/>
      <c r="AL56" s="73" t="s">
        <v>112</v>
      </c>
    </row>
    <row r="57" spans="2:38" s="77" customFormat="1" ht="12" customHeight="1" x14ac:dyDescent="0.2">
      <c r="B57" s="73" t="s">
        <v>113</v>
      </c>
      <c r="C57" s="84">
        <v>0</v>
      </c>
      <c r="D57" s="84">
        <v>0</v>
      </c>
      <c r="E57" s="84">
        <v>0</v>
      </c>
      <c r="F57" s="84">
        <v>0</v>
      </c>
      <c r="G57" s="84">
        <v>0</v>
      </c>
      <c r="H57" s="84">
        <v>0</v>
      </c>
      <c r="I57" s="84">
        <v>0</v>
      </c>
      <c r="J57" s="84">
        <v>0</v>
      </c>
      <c r="K57" s="84">
        <v>0</v>
      </c>
      <c r="L57" s="84">
        <v>0</v>
      </c>
      <c r="M57" s="84">
        <v>0</v>
      </c>
      <c r="N57" s="84">
        <v>0</v>
      </c>
      <c r="O57" s="84">
        <v>0</v>
      </c>
      <c r="P57" s="84">
        <v>0</v>
      </c>
      <c r="Q57" s="84">
        <v>0</v>
      </c>
      <c r="R57" s="79"/>
      <c r="S57" s="73" t="s">
        <v>113</v>
      </c>
      <c r="T57" s="79"/>
      <c r="U57" s="73" t="s">
        <v>113</v>
      </c>
      <c r="V57" s="84">
        <v>0</v>
      </c>
      <c r="W57" s="84">
        <v>0</v>
      </c>
      <c r="X57" s="84">
        <v>0</v>
      </c>
      <c r="Y57" s="84">
        <v>0</v>
      </c>
      <c r="Z57" s="84">
        <v>0</v>
      </c>
      <c r="AA57" s="84">
        <v>0</v>
      </c>
      <c r="AB57" s="84">
        <v>0</v>
      </c>
      <c r="AC57" s="84">
        <v>0</v>
      </c>
      <c r="AD57" s="84">
        <v>0</v>
      </c>
      <c r="AE57" s="84">
        <v>0</v>
      </c>
      <c r="AF57" s="84">
        <v>0</v>
      </c>
      <c r="AG57" s="84">
        <v>0</v>
      </c>
      <c r="AH57" s="84">
        <v>0</v>
      </c>
      <c r="AI57" s="84">
        <v>0</v>
      </c>
      <c r="AJ57" s="84">
        <v>0</v>
      </c>
      <c r="AK57" s="79"/>
      <c r="AL57" s="73" t="s">
        <v>113</v>
      </c>
    </row>
    <row r="58" spans="2:38" s="56" customFormat="1" ht="12" customHeight="1" x14ac:dyDescent="0.2">
      <c r="B58" s="73" t="s">
        <v>114</v>
      </c>
      <c r="C58" s="84">
        <v>0</v>
      </c>
      <c r="D58" s="84">
        <v>0</v>
      </c>
      <c r="E58" s="84">
        <v>0</v>
      </c>
      <c r="F58" s="84">
        <v>0</v>
      </c>
      <c r="G58" s="84">
        <v>0</v>
      </c>
      <c r="H58" s="84">
        <v>0</v>
      </c>
      <c r="I58" s="84">
        <v>0</v>
      </c>
      <c r="J58" s="84">
        <v>0</v>
      </c>
      <c r="K58" s="84">
        <v>0</v>
      </c>
      <c r="L58" s="84">
        <v>0</v>
      </c>
      <c r="M58" s="84">
        <v>0</v>
      </c>
      <c r="N58" s="84">
        <v>0</v>
      </c>
      <c r="O58" s="84">
        <v>0</v>
      </c>
      <c r="P58" s="84">
        <v>0</v>
      </c>
      <c r="Q58" s="84">
        <v>0</v>
      </c>
      <c r="R58" s="79"/>
      <c r="S58" s="73" t="s">
        <v>114</v>
      </c>
      <c r="T58" s="79"/>
      <c r="U58" s="73" t="s">
        <v>114</v>
      </c>
      <c r="V58" s="84">
        <v>0</v>
      </c>
      <c r="W58" s="84">
        <v>0</v>
      </c>
      <c r="X58" s="84">
        <v>0</v>
      </c>
      <c r="Y58" s="84">
        <v>0</v>
      </c>
      <c r="Z58" s="84">
        <v>0</v>
      </c>
      <c r="AA58" s="84">
        <v>0</v>
      </c>
      <c r="AB58" s="84">
        <v>0</v>
      </c>
      <c r="AC58" s="84">
        <v>0</v>
      </c>
      <c r="AD58" s="84">
        <v>0</v>
      </c>
      <c r="AE58" s="84">
        <v>0</v>
      </c>
      <c r="AF58" s="84">
        <v>0</v>
      </c>
      <c r="AG58" s="84">
        <v>0</v>
      </c>
      <c r="AH58" s="84">
        <v>0</v>
      </c>
      <c r="AI58" s="84">
        <v>0</v>
      </c>
      <c r="AJ58" s="84">
        <v>0</v>
      </c>
      <c r="AK58" s="79"/>
      <c r="AL58" s="73" t="s">
        <v>114</v>
      </c>
    </row>
    <row r="59" spans="2:38" s="56" customFormat="1" ht="12" customHeight="1" x14ac:dyDescent="0.2">
      <c r="B59" s="97" t="s">
        <v>136</v>
      </c>
      <c r="C59" s="84">
        <v>1.4575616785051437</v>
      </c>
      <c r="D59" s="84">
        <v>-8.8873239436619542</v>
      </c>
      <c r="E59" s="84">
        <v>-11.374682457748037</v>
      </c>
      <c r="F59" s="84">
        <v>-11.326026397824506</v>
      </c>
      <c r="G59" s="84">
        <v>-4.5828507230455102</v>
      </c>
      <c r="H59" s="84">
        <v>-12.013379169376563</v>
      </c>
      <c r="I59" s="84">
        <v>-3.7690263348635114</v>
      </c>
      <c r="J59" s="84">
        <v>-5.8617509712357361</v>
      </c>
      <c r="K59" s="84">
        <v>12.747578870402364</v>
      </c>
      <c r="L59" s="84">
        <v>2.4059353471118214</v>
      </c>
      <c r="M59" s="84">
        <v>3.7188252553491878</v>
      </c>
      <c r="N59" s="84">
        <v>5.5542051531356265</v>
      </c>
      <c r="O59" s="84">
        <v>94.053988954458674</v>
      </c>
      <c r="P59" s="84">
        <v>4.8679972123293993</v>
      </c>
      <c r="Q59" s="84">
        <v>7.2027547885973604</v>
      </c>
      <c r="R59" s="84"/>
      <c r="S59" s="97" t="str">
        <f>B59</f>
        <v>Jan-Aug</v>
      </c>
      <c r="T59" s="84"/>
      <c r="U59" s="97" t="str">
        <f>B59</f>
        <v>Jan-Aug</v>
      </c>
      <c r="V59" s="84">
        <v>-7.5012316640973751</v>
      </c>
      <c r="W59" s="84">
        <v>-0.58877450289097055</v>
      </c>
      <c r="X59" s="84">
        <v>-2.8664930436570302</v>
      </c>
      <c r="Y59" s="84">
        <v>-2.3904875148632669</v>
      </c>
      <c r="Z59" s="84">
        <v>-3.4489141621685491</v>
      </c>
      <c r="AA59" s="84">
        <v>-7.5554315396338296</v>
      </c>
      <c r="AB59" s="84">
        <v>5.6584002794271839</v>
      </c>
      <c r="AC59" s="84">
        <v>10.483446900812865</v>
      </c>
      <c r="AD59" s="84">
        <v>-2.4715255335587472</v>
      </c>
      <c r="AE59" s="84">
        <v>11.983640081799578</v>
      </c>
      <c r="AF59" s="84">
        <v>-11.853364250097471</v>
      </c>
      <c r="AG59" s="84">
        <v>-2.3745856765111171</v>
      </c>
      <c r="AH59" s="84">
        <v>-1.8951109766703382</v>
      </c>
      <c r="AI59" s="84">
        <v>-2.3049303990304537</v>
      </c>
      <c r="AJ59" s="84">
        <v>-8.8693529952649754</v>
      </c>
      <c r="AK59" s="98"/>
      <c r="AL59" s="97" t="str">
        <f>B59</f>
        <v>Jan-Aug</v>
      </c>
    </row>
    <row r="60" spans="2:38" s="77" customFormat="1" ht="12" customHeight="1" x14ac:dyDescent="0.2">
      <c r="B60" s="72" t="s">
        <v>116</v>
      </c>
      <c r="C60" s="84">
        <v>3.9918894943606915</v>
      </c>
      <c r="D60" s="84">
        <v>-9.4489937543372662</v>
      </c>
      <c r="E60" s="84">
        <v>-16.064655950875931</v>
      </c>
      <c r="F60" s="84">
        <v>-19.251786464901215</v>
      </c>
      <c r="G60" s="84">
        <v>-26.925044979614725</v>
      </c>
      <c r="H60" s="84">
        <v>-6.1176029494469617</v>
      </c>
      <c r="I60" s="84">
        <v>3.3739241897088306</v>
      </c>
      <c r="J60" s="84">
        <v>-1.003138021503176</v>
      </c>
      <c r="K60" s="84">
        <v>15.091475282210979</v>
      </c>
      <c r="L60" s="84">
        <v>1.5854959118378957</v>
      </c>
      <c r="M60" s="84">
        <v>5.3713516972093203</v>
      </c>
      <c r="N60" s="84">
        <v>-1.6098689282960805</v>
      </c>
      <c r="O60" s="84">
        <v>173.38205280136941</v>
      </c>
      <c r="P60" s="84">
        <v>3.7781327138086169</v>
      </c>
      <c r="Q60" s="84">
        <v>8.5373860444090326</v>
      </c>
      <c r="R60" s="84"/>
      <c r="S60" s="72" t="s">
        <v>116</v>
      </c>
      <c r="T60" s="84"/>
      <c r="U60" s="72" t="s">
        <v>116</v>
      </c>
      <c r="V60" s="84">
        <v>-5.8436360402027816</v>
      </c>
      <c r="W60" s="84">
        <v>1.5242435751360972</v>
      </c>
      <c r="X60" s="84">
        <v>-5.2418510504641489</v>
      </c>
      <c r="Y60" s="84">
        <v>-2.5314767392232085</v>
      </c>
      <c r="Z60" s="84">
        <v>-8.3455939290691958</v>
      </c>
      <c r="AA60" s="84">
        <v>-3.0846627391275376</v>
      </c>
      <c r="AB60" s="84">
        <v>6.8376886506493264</v>
      </c>
      <c r="AC60" s="84">
        <v>22.018977752970258</v>
      </c>
      <c r="AD60" s="84">
        <v>4.522554732663167</v>
      </c>
      <c r="AE60" s="84">
        <v>27.1502453645206</v>
      </c>
      <c r="AF60" s="84">
        <v>-8.2688121676356303</v>
      </c>
      <c r="AG60" s="84">
        <v>-1.1732868714203732</v>
      </c>
      <c r="AH60" s="84">
        <v>2.5397573835140861</v>
      </c>
      <c r="AI60" s="84">
        <v>-1.6483855065319375</v>
      </c>
      <c r="AJ60" s="84">
        <v>1.4211066074132077</v>
      </c>
      <c r="AK60" s="84"/>
      <c r="AL60" s="72" t="s">
        <v>116</v>
      </c>
    </row>
    <row r="61" spans="2:38" s="77" customFormat="1" ht="12" customHeight="1" x14ac:dyDescent="0.2">
      <c r="B61" s="72" t="s">
        <v>117</v>
      </c>
      <c r="C61" s="84">
        <v>1.7902619834085272</v>
      </c>
      <c r="D61" s="84">
        <v>-8.1388149340597948</v>
      </c>
      <c r="E61" s="84">
        <v>-9.1755275100202027</v>
      </c>
      <c r="F61" s="84">
        <v>-8.5766129958426234</v>
      </c>
      <c r="G61" s="84">
        <v>11.683023067583974</v>
      </c>
      <c r="H61" s="84">
        <v>-12.481460353679424</v>
      </c>
      <c r="I61" s="84">
        <v>-5.0588994674842809</v>
      </c>
      <c r="J61" s="84">
        <v>-9.2804267363379154</v>
      </c>
      <c r="K61" s="84">
        <v>15.114405414115367</v>
      </c>
      <c r="L61" s="84">
        <v>1.0656392099690919</v>
      </c>
      <c r="M61" s="84">
        <v>5.0835471682864295</v>
      </c>
      <c r="N61" s="84">
        <v>12.009527657855017</v>
      </c>
      <c r="O61" s="84">
        <v>167.96427897616508</v>
      </c>
      <c r="P61" s="84">
        <v>3.3529636711281228</v>
      </c>
      <c r="Q61" s="84">
        <v>5.2851588468744382</v>
      </c>
      <c r="R61" s="84"/>
      <c r="S61" s="72" t="s">
        <v>117</v>
      </c>
      <c r="T61" s="84"/>
      <c r="U61" s="72" t="s">
        <v>117</v>
      </c>
      <c r="V61" s="84">
        <v>-8.5581751638437282</v>
      </c>
      <c r="W61" s="84">
        <v>-0.70141877889365389</v>
      </c>
      <c r="X61" s="84">
        <v>-1.56766798060805</v>
      </c>
      <c r="Y61" s="84">
        <v>-0.99678377648476157</v>
      </c>
      <c r="Z61" s="84">
        <v>-2.3116369215860431</v>
      </c>
      <c r="AA61" s="84">
        <v>-10.243116185359298</v>
      </c>
      <c r="AB61" s="84">
        <v>5.0870426352548606</v>
      </c>
      <c r="AC61" s="84">
        <v>11.29710144927536</v>
      </c>
      <c r="AD61" s="84">
        <v>-4.231182314508203</v>
      </c>
      <c r="AE61" s="84">
        <v>-0.44486849365456749</v>
      </c>
      <c r="AF61" s="84">
        <v>-12.818536922381938</v>
      </c>
      <c r="AG61" s="84">
        <v>2.3590762354109671</v>
      </c>
      <c r="AH61" s="84">
        <v>-4.5328252758593379</v>
      </c>
      <c r="AI61" s="84">
        <v>-4.618882374057705</v>
      </c>
      <c r="AJ61" s="84">
        <v>-5.7556684613634701</v>
      </c>
      <c r="AK61" s="84"/>
      <c r="AL61" s="72" t="s">
        <v>117</v>
      </c>
    </row>
    <row r="62" spans="2:38" s="77" customFormat="1" ht="12" customHeight="1" x14ac:dyDescent="0.2">
      <c r="B62" s="72" t="s">
        <v>118</v>
      </c>
      <c r="C62" s="84">
        <v>0</v>
      </c>
      <c r="D62" s="84">
        <v>0</v>
      </c>
      <c r="E62" s="84">
        <v>0</v>
      </c>
      <c r="F62" s="84">
        <v>0</v>
      </c>
      <c r="G62" s="84">
        <v>0</v>
      </c>
      <c r="H62" s="84">
        <v>0</v>
      </c>
      <c r="I62" s="84">
        <v>0</v>
      </c>
      <c r="J62" s="84">
        <v>0</v>
      </c>
      <c r="K62" s="84">
        <v>0</v>
      </c>
      <c r="L62" s="84">
        <v>0</v>
      </c>
      <c r="M62" s="84">
        <v>0</v>
      </c>
      <c r="N62" s="84">
        <v>0</v>
      </c>
      <c r="O62" s="84">
        <v>0</v>
      </c>
      <c r="P62" s="84">
        <v>0</v>
      </c>
      <c r="Q62" s="84">
        <v>0</v>
      </c>
      <c r="R62" s="79"/>
      <c r="S62" s="72" t="s">
        <v>118</v>
      </c>
      <c r="T62" s="79"/>
      <c r="U62" s="72" t="s">
        <v>118</v>
      </c>
      <c r="V62" s="84">
        <v>0</v>
      </c>
      <c r="W62" s="84">
        <v>0</v>
      </c>
      <c r="X62" s="84">
        <v>0</v>
      </c>
      <c r="Y62" s="84">
        <v>0</v>
      </c>
      <c r="Z62" s="84">
        <v>0</v>
      </c>
      <c r="AA62" s="84">
        <v>0</v>
      </c>
      <c r="AB62" s="84">
        <v>0</v>
      </c>
      <c r="AC62" s="84">
        <v>0</v>
      </c>
      <c r="AD62" s="84">
        <v>0</v>
      </c>
      <c r="AE62" s="84">
        <v>0</v>
      </c>
      <c r="AF62" s="84">
        <v>0</v>
      </c>
      <c r="AG62" s="84">
        <v>0</v>
      </c>
      <c r="AH62" s="84">
        <v>0</v>
      </c>
      <c r="AI62" s="84">
        <v>0</v>
      </c>
      <c r="AJ62" s="84">
        <v>0</v>
      </c>
      <c r="AK62" s="84"/>
      <c r="AL62" s="72" t="s">
        <v>118</v>
      </c>
    </row>
    <row r="63" spans="2:38" s="77" customFormat="1" ht="12" customHeight="1" x14ac:dyDescent="0.2">
      <c r="B63" s="72" t="s">
        <v>119</v>
      </c>
      <c r="C63" s="84">
        <v>0</v>
      </c>
      <c r="D63" s="84">
        <v>0</v>
      </c>
      <c r="E63" s="84">
        <v>0</v>
      </c>
      <c r="F63" s="84">
        <v>0</v>
      </c>
      <c r="G63" s="84">
        <v>0</v>
      </c>
      <c r="H63" s="84">
        <v>0</v>
      </c>
      <c r="I63" s="84">
        <v>0</v>
      </c>
      <c r="J63" s="84">
        <v>0</v>
      </c>
      <c r="K63" s="84">
        <v>0</v>
      </c>
      <c r="L63" s="84">
        <v>0</v>
      </c>
      <c r="M63" s="84">
        <v>0</v>
      </c>
      <c r="N63" s="84">
        <v>0</v>
      </c>
      <c r="O63" s="84">
        <v>0</v>
      </c>
      <c r="P63" s="84">
        <v>0</v>
      </c>
      <c r="Q63" s="84">
        <v>0</v>
      </c>
      <c r="R63" s="79"/>
      <c r="S63" s="72" t="s">
        <v>119</v>
      </c>
      <c r="T63" s="79"/>
      <c r="U63" s="72" t="s">
        <v>119</v>
      </c>
      <c r="V63" s="84">
        <v>0</v>
      </c>
      <c r="W63" s="84">
        <v>0</v>
      </c>
      <c r="X63" s="84">
        <v>0</v>
      </c>
      <c r="Y63" s="84">
        <v>0</v>
      </c>
      <c r="Z63" s="84">
        <v>0</v>
      </c>
      <c r="AA63" s="84">
        <v>0</v>
      </c>
      <c r="AB63" s="84">
        <v>0</v>
      </c>
      <c r="AC63" s="84">
        <v>0</v>
      </c>
      <c r="AD63" s="84">
        <v>0</v>
      </c>
      <c r="AE63" s="84">
        <v>0</v>
      </c>
      <c r="AF63" s="84">
        <v>0</v>
      </c>
      <c r="AG63" s="84">
        <v>0</v>
      </c>
      <c r="AH63" s="84">
        <v>0</v>
      </c>
      <c r="AI63" s="84">
        <v>0</v>
      </c>
      <c r="AJ63" s="84">
        <v>0</v>
      </c>
      <c r="AK63" s="84"/>
      <c r="AL63" s="72" t="s">
        <v>119</v>
      </c>
    </row>
    <row r="64" spans="2:38" s="56" customFormat="1" x14ac:dyDescent="0.2">
      <c r="B64" s="19"/>
      <c r="K64" s="19"/>
      <c r="R64" s="60"/>
      <c r="S64" s="19"/>
      <c r="U64" s="19"/>
      <c r="X64" s="85"/>
      <c r="Y64" s="85"/>
      <c r="Z64" s="85"/>
      <c r="AA64" s="85"/>
      <c r="AB64" s="85"/>
      <c r="AC64" s="85"/>
      <c r="AD64" s="85"/>
      <c r="AK64" s="86"/>
      <c r="AL64" s="19"/>
    </row>
    <row r="65" spans="2:38" s="56" customFormat="1" x14ac:dyDescent="0.2">
      <c r="B65" s="19"/>
      <c r="K65" s="19"/>
      <c r="R65" s="60"/>
      <c r="S65" s="19"/>
      <c r="U65" s="19"/>
      <c r="X65" s="85"/>
      <c r="Y65" s="85"/>
      <c r="Z65" s="85"/>
      <c r="AA65" s="85"/>
      <c r="AB65" s="85"/>
      <c r="AC65" s="85"/>
      <c r="AD65" s="85"/>
      <c r="AK65" s="86"/>
      <c r="AL65" s="19"/>
    </row>
    <row r="66" spans="2:38" s="56" customFormat="1" x14ac:dyDescent="0.2">
      <c r="B66" s="19"/>
      <c r="K66" s="19"/>
      <c r="R66" s="60"/>
      <c r="S66" s="19"/>
      <c r="U66" s="19"/>
      <c r="X66" s="85"/>
      <c r="Y66" s="85"/>
      <c r="Z66" s="85"/>
      <c r="AA66" s="85"/>
      <c r="AB66" s="85"/>
      <c r="AC66" s="85"/>
      <c r="AD66" s="85"/>
      <c r="AK66" s="86"/>
      <c r="AL66" s="19"/>
    </row>
    <row r="67" spans="2:38" s="56" customFormat="1" x14ac:dyDescent="0.2">
      <c r="B67" s="19"/>
      <c r="K67" s="19"/>
      <c r="R67" s="60"/>
      <c r="S67" s="19"/>
      <c r="U67" s="19"/>
      <c r="X67" s="85"/>
      <c r="Y67" s="85"/>
      <c r="Z67" s="85"/>
      <c r="AA67" s="85"/>
      <c r="AB67" s="85"/>
      <c r="AC67" s="85"/>
      <c r="AD67" s="85"/>
      <c r="AK67" s="86"/>
      <c r="AL67" s="19"/>
    </row>
    <row r="68" spans="2:38" s="56" customFormat="1" x14ac:dyDescent="0.2">
      <c r="B68" s="19"/>
      <c r="K68" s="19"/>
      <c r="R68" s="60"/>
      <c r="S68" s="19"/>
      <c r="U68" s="19"/>
      <c r="X68" s="85"/>
      <c r="Y68" s="85"/>
      <c r="Z68" s="85"/>
      <c r="AA68" s="85"/>
      <c r="AB68" s="85"/>
      <c r="AC68" s="85"/>
      <c r="AD68" s="85"/>
      <c r="AK68" s="86"/>
      <c r="AL68" s="19"/>
    </row>
    <row r="69" spans="2:38" s="56" customFormat="1" x14ac:dyDescent="0.2">
      <c r="B69" s="19"/>
      <c r="K69" s="19"/>
      <c r="R69" s="60"/>
      <c r="S69" s="19"/>
      <c r="U69" s="19"/>
      <c r="X69" s="85"/>
      <c r="Y69" s="85"/>
      <c r="Z69" s="85"/>
      <c r="AA69" s="85"/>
      <c r="AB69" s="85"/>
      <c r="AC69" s="85"/>
      <c r="AD69" s="85"/>
      <c r="AK69" s="86"/>
      <c r="AL69" s="19"/>
    </row>
    <row r="70" spans="2:38" s="56" customFormat="1" x14ac:dyDescent="0.2">
      <c r="B70" s="19"/>
      <c r="K70" s="19"/>
      <c r="R70" s="60"/>
      <c r="S70" s="19"/>
      <c r="U70" s="19"/>
      <c r="X70" s="85"/>
      <c r="Y70" s="85"/>
      <c r="Z70" s="85"/>
      <c r="AA70" s="85"/>
      <c r="AB70" s="85"/>
      <c r="AC70" s="85"/>
      <c r="AD70" s="85"/>
      <c r="AK70" s="86"/>
      <c r="AL70" s="19"/>
    </row>
    <row r="71" spans="2:38" s="56" customFormat="1" x14ac:dyDescent="0.2">
      <c r="B71" s="19"/>
      <c r="K71" s="19"/>
      <c r="R71" s="60"/>
      <c r="S71" s="19"/>
      <c r="U71" s="19"/>
      <c r="X71" s="85"/>
      <c r="Y71" s="85"/>
      <c r="Z71" s="85"/>
      <c r="AA71" s="85"/>
      <c r="AB71" s="85"/>
      <c r="AC71" s="85"/>
      <c r="AD71" s="85"/>
      <c r="AK71" s="86"/>
      <c r="AL71" s="19"/>
    </row>
    <row r="72" spans="2:38" s="56" customFormat="1" x14ac:dyDescent="0.2">
      <c r="B72" s="19"/>
      <c r="K72" s="19"/>
      <c r="R72" s="60"/>
      <c r="S72" s="19"/>
      <c r="U72" s="19"/>
      <c r="X72" s="85"/>
      <c r="Y72" s="85"/>
      <c r="Z72" s="85"/>
      <c r="AA72" s="85"/>
      <c r="AB72" s="85"/>
      <c r="AC72" s="85"/>
      <c r="AD72" s="85"/>
      <c r="AK72" s="86"/>
      <c r="AL72" s="19"/>
    </row>
    <row r="73" spans="2:38" s="56" customFormat="1" x14ac:dyDescent="0.2">
      <c r="B73" s="19"/>
      <c r="K73" s="19"/>
      <c r="R73" s="60"/>
      <c r="S73" s="19"/>
      <c r="U73" s="19"/>
      <c r="X73" s="85"/>
      <c r="Y73" s="85"/>
      <c r="Z73" s="85"/>
      <c r="AA73" s="85"/>
      <c r="AB73" s="85"/>
      <c r="AC73" s="85"/>
      <c r="AD73" s="85"/>
      <c r="AK73" s="86"/>
      <c r="AL73" s="19"/>
    </row>
    <row r="74" spans="2:38" s="56" customFormat="1" x14ac:dyDescent="0.2">
      <c r="B74" s="19"/>
      <c r="L74" s="85"/>
      <c r="M74" s="85"/>
      <c r="N74" s="85"/>
      <c r="O74" s="85"/>
      <c r="P74" s="85"/>
      <c r="Q74" s="85"/>
      <c r="R74" s="86"/>
      <c r="S74" s="19"/>
      <c r="T74" s="85"/>
      <c r="U74" s="19"/>
      <c r="V74" s="85"/>
      <c r="W74" s="85"/>
      <c r="X74" s="85"/>
      <c r="Y74" s="85"/>
      <c r="Z74" s="85"/>
      <c r="AA74" s="85"/>
      <c r="AB74" s="85"/>
      <c r="AC74" s="85"/>
      <c r="AD74" s="85"/>
      <c r="AK74" s="86"/>
      <c r="AL74" s="19"/>
    </row>
    <row r="75" spans="2:38" s="56" customFormat="1" x14ac:dyDescent="0.2">
      <c r="B75" s="19"/>
      <c r="L75" s="85"/>
      <c r="M75" s="85"/>
      <c r="N75" s="85"/>
      <c r="O75" s="85"/>
      <c r="P75" s="85"/>
      <c r="Q75" s="85"/>
      <c r="R75" s="86"/>
      <c r="S75" s="19"/>
      <c r="T75" s="85"/>
      <c r="U75" s="19"/>
      <c r="V75" s="85"/>
      <c r="W75" s="85"/>
      <c r="X75" s="85"/>
      <c r="Y75" s="85"/>
      <c r="Z75" s="85"/>
      <c r="AA75" s="85"/>
      <c r="AB75" s="85"/>
      <c r="AC75" s="85"/>
      <c r="AD75" s="85"/>
      <c r="AE75" s="85"/>
      <c r="AF75" s="85"/>
      <c r="AG75" s="85"/>
      <c r="AH75" s="85"/>
      <c r="AI75" s="85"/>
      <c r="AJ75" s="85"/>
      <c r="AK75" s="86"/>
      <c r="AL75" s="19"/>
    </row>
    <row r="76" spans="2:38" s="56" customFormat="1" x14ac:dyDescent="0.2">
      <c r="B76" s="19"/>
      <c r="L76" s="85"/>
      <c r="M76" s="85"/>
      <c r="N76" s="85"/>
      <c r="O76" s="85"/>
      <c r="P76" s="85"/>
      <c r="Q76" s="85"/>
      <c r="R76" s="86"/>
      <c r="S76" s="19"/>
      <c r="T76" s="85"/>
      <c r="U76" s="19"/>
      <c r="V76" s="85"/>
      <c r="W76" s="85"/>
      <c r="X76" s="85"/>
      <c r="Y76" s="85"/>
      <c r="Z76" s="85"/>
      <c r="AA76" s="85"/>
      <c r="AB76" s="85"/>
      <c r="AC76" s="85"/>
      <c r="AD76" s="85"/>
      <c r="AE76" s="85"/>
      <c r="AF76" s="85"/>
      <c r="AG76" s="85"/>
      <c r="AH76" s="85"/>
      <c r="AI76" s="85"/>
      <c r="AJ76" s="85"/>
      <c r="AK76" s="86"/>
      <c r="AL76" s="19"/>
    </row>
    <row r="77" spans="2:38" s="56" customFormat="1" x14ac:dyDescent="0.2">
      <c r="B77" s="19"/>
      <c r="L77" s="85"/>
      <c r="M77" s="85"/>
      <c r="N77" s="85"/>
      <c r="O77" s="85"/>
      <c r="P77" s="85"/>
      <c r="Q77" s="85"/>
      <c r="R77" s="86"/>
      <c r="S77" s="19"/>
      <c r="T77" s="85"/>
      <c r="U77" s="19"/>
      <c r="V77" s="85"/>
      <c r="W77" s="85"/>
      <c r="X77" s="85"/>
      <c r="Y77" s="85"/>
      <c r="Z77" s="85"/>
      <c r="AA77" s="85"/>
      <c r="AB77" s="85"/>
      <c r="AC77" s="85"/>
      <c r="AD77" s="85"/>
      <c r="AE77" s="85"/>
      <c r="AF77" s="85"/>
      <c r="AG77" s="85"/>
      <c r="AH77" s="85"/>
      <c r="AI77" s="85"/>
      <c r="AJ77" s="85"/>
      <c r="AK77" s="86"/>
      <c r="AL77" s="19"/>
    </row>
    <row r="78" spans="2:38" s="56" customFormat="1" x14ac:dyDescent="0.2">
      <c r="B78" s="19"/>
      <c r="L78" s="85"/>
      <c r="M78" s="85"/>
      <c r="N78" s="85"/>
      <c r="O78" s="85"/>
      <c r="P78" s="85"/>
      <c r="Q78" s="85"/>
      <c r="R78" s="86"/>
      <c r="S78" s="19"/>
      <c r="T78" s="85"/>
      <c r="U78" s="19"/>
      <c r="V78" s="85"/>
      <c r="W78" s="85"/>
      <c r="X78" s="85"/>
      <c r="Y78" s="85"/>
      <c r="Z78" s="85"/>
      <c r="AA78" s="85"/>
      <c r="AB78" s="85"/>
      <c r="AC78" s="85"/>
      <c r="AD78" s="85"/>
      <c r="AE78" s="85"/>
      <c r="AF78" s="85"/>
      <c r="AG78" s="85"/>
      <c r="AH78" s="85"/>
      <c r="AI78" s="85"/>
      <c r="AJ78" s="85"/>
      <c r="AK78" s="86"/>
      <c r="AL78" s="19"/>
    </row>
    <row r="79" spans="2:38" s="56" customFormat="1" x14ac:dyDescent="0.2">
      <c r="B79" s="19"/>
      <c r="L79" s="85"/>
      <c r="M79" s="85"/>
      <c r="N79" s="85"/>
      <c r="O79" s="85"/>
      <c r="P79" s="85"/>
      <c r="Q79" s="85"/>
      <c r="R79" s="86"/>
      <c r="S79" s="19"/>
      <c r="T79" s="85"/>
      <c r="U79" s="19"/>
      <c r="V79" s="85"/>
      <c r="W79" s="85"/>
      <c r="X79" s="85"/>
      <c r="Y79" s="85"/>
      <c r="Z79" s="85"/>
      <c r="AA79" s="85"/>
      <c r="AB79" s="85"/>
      <c r="AC79" s="85"/>
      <c r="AD79" s="85"/>
      <c r="AE79" s="85"/>
      <c r="AF79" s="85"/>
      <c r="AG79" s="85"/>
      <c r="AH79" s="85"/>
      <c r="AI79" s="85"/>
      <c r="AJ79" s="85"/>
      <c r="AK79" s="86"/>
      <c r="AL79" s="19"/>
    </row>
    <row r="80" spans="2:38" s="56" customFormat="1" x14ac:dyDescent="0.2">
      <c r="B80" s="19"/>
      <c r="L80" s="85"/>
      <c r="M80" s="85"/>
      <c r="N80" s="85"/>
      <c r="O80" s="85"/>
      <c r="P80" s="85"/>
      <c r="Q80" s="85"/>
      <c r="R80" s="86"/>
      <c r="S80" s="19"/>
      <c r="T80" s="85"/>
      <c r="U80" s="19"/>
      <c r="V80" s="85"/>
      <c r="W80" s="85"/>
      <c r="X80" s="85"/>
      <c r="Y80" s="85"/>
      <c r="Z80" s="85"/>
      <c r="AA80" s="85"/>
      <c r="AB80" s="85"/>
      <c r="AC80" s="85"/>
      <c r="AD80" s="85"/>
      <c r="AE80" s="85"/>
      <c r="AF80" s="85"/>
      <c r="AG80" s="85"/>
      <c r="AH80" s="85"/>
      <c r="AI80" s="85"/>
      <c r="AJ80" s="85"/>
      <c r="AK80" s="86"/>
      <c r="AL80" s="19"/>
    </row>
    <row r="81" spans="2:38" s="56" customFormat="1" x14ac:dyDescent="0.2">
      <c r="B81" s="19"/>
      <c r="L81" s="85"/>
      <c r="M81" s="85"/>
      <c r="N81" s="85"/>
      <c r="O81" s="85"/>
      <c r="P81" s="85"/>
      <c r="Q81" s="85"/>
      <c r="R81" s="86"/>
      <c r="S81" s="19"/>
      <c r="T81" s="85"/>
      <c r="U81" s="19"/>
      <c r="V81" s="85"/>
      <c r="W81" s="85"/>
      <c r="X81" s="85"/>
      <c r="Y81" s="85"/>
      <c r="Z81" s="85"/>
      <c r="AA81" s="85"/>
      <c r="AB81" s="85"/>
      <c r="AC81" s="85"/>
      <c r="AD81" s="85"/>
      <c r="AE81" s="85"/>
      <c r="AF81" s="85"/>
      <c r="AG81" s="85"/>
      <c r="AH81" s="85"/>
      <c r="AI81" s="85"/>
      <c r="AJ81" s="85"/>
      <c r="AK81" s="86"/>
      <c r="AL81" s="19"/>
    </row>
    <row r="82" spans="2:38" s="56" customFormat="1" x14ac:dyDescent="0.2">
      <c r="B82" s="19"/>
      <c r="L82" s="85"/>
      <c r="M82" s="85"/>
      <c r="N82" s="85"/>
      <c r="O82" s="85"/>
      <c r="P82" s="85"/>
      <c r="Q82" s="85"/>
      <c r="R82" s="86"/>
      <c r="S82" s="19"/>
      <c r="T82" s="85"/>
      <c r="U82" s="19"/>
      <c r="V82" s="85"/>
      <c r="W82" s="85"/>
      <c r="X82" s="85"/>
      <c r="Y82" s="85"/>
      <c r="Z82" s="85"/>
      <c r="AA82" s="85"/>
      <c r="AB82" s="85"/>
      <c r="AC82" s="85"/>
      <c r="AD82" s="85"/>
      <c r="AE82" s="85"/>
      <c r="AF82" s="85"/>
      <c r="AG82" s="85"/>
      <c r="AH82" s="85"/>
      <c r="AI82" s="85"/>
      <c r="AJ82" s="85"/>
      <c r="AK82" s="86"/>
      <c r="AL82" s="19"/>
    </row>
    <row r="83" spans="2:38" s="56" customFormat="1" x14ac:dyDescent="0.2">
      <c r="B83" s="19"/>
      <c r="L83" s="85"/>
      <c r="M83" s="85"/>
      <c r="N83" s="85"/>
      <c r="O83" s="85"/>
      <c r="P83" s="85"/>
      <c r="Q83" s="85"/>
      <c r="R83" s="86"/>
      <c r="S83" s="19"/>
      <c r="T83" s="85"/>
      <c r="U83" s="19"/>
      <c r="V83" s="85"/>
      <c r="W83" s="85"/>
      <c r="X83" s="85"/>
      <c r="Y83" s="85"/>
      <c r="Z83" s="85"/>
      <c r="AA83" s="85"/>
      <c r="AB83" s="85"/>
      <c r="AC83" s="85"/>
      <c r="AD83" s="85"/>
      <c r="AE83" s="85"/>
      <c r="AF83" s="85"/>
      <c r="AG83" s="85"/>
      <c r="AH83" s="85"/>
      <c r="AI83" s="85"/>
      <c r="AJ83" s="85"/>
      <c r="AK83" s="86"/>
      <c r="AL83" s="19"/>
    </row>
    <row r="84" spans="2:38" s="56" customFormat="1" x14ac:dyDescent="0.2">
      <c r="B84" s="19"/>
      <c r="L84" s="85"/>
      <c r="M84" s="85"/>
      <c r="N84" s="85"/>
      <c r="O84" s="85"/>
      <c r="P84" s="85"/>
      <c r="Q84" s="85"/>
      <c r="R84" s="86"/>
      <c r="S84" s="19"/>
      <c r="T84" s="85"/>
      <c r="U84" s="19"/>
      <c r="V84" s="85"/>
      <c r="W84" s="85"/>
      <c r="X84" s="85"/>
      <c r="Y84" s="85"/>
      <c r="Z84" s="85"/>
      <c r="AA84" s="85"/>
      <c r="AB84" s="85"/>
      <c r="AC84" s="85"/>
      <c r="AD84" s="85"/>
      <c r="AE84" s="85"/>
      <c r="AF84" s="85"/>
      <c r="AG84" s="85"/>
      <c r="AH84" s="85"/>
      <c r="AI84" s="85"/>
      <c r="AJ84" s="85"/>
      <c r="AK84" s="86"/>
      <c r="AL84" s="19"/>
    </row>
    <row r="85" spans="2:38" s="56" customFormat="1" x14ac:dyDescent="0.2">
      <c r="B85" s="19"/>
      <c r="L85" s="85"/>
      <c r="M85" s="85"/>
      <c r="N85" s="85"/>
      <c r="O85" s="85"/>
      <c r="P85" s="85"/>
      <c r="Q85" s="85"/>
      <c r="R85" s="86"/>
      <c r="S85" s="19"/>
      <c r="T85" s="85"/>
      <c r="U85" s="19"/>
      <c r="V85" s="85"/>
      <c r="W85" s="85"/>
      <c r="X85" s="85"/>
      <c r="Y85" s="85"/>
      <c r="Z85" s="85"/>
      <c r="AA85" s="85"/>
      <c r="AB85" s="85"/>
      <c r="AC85" s="85"/>
      <c r="AD85" s="85"/>
      <c r="AE85" s="85"/>
      <c r="AF85" s="85"/>
      <c r="AG85" s="85"/>
      <c r="AH85" s="85"/>
      <c r="AI85" s="85"/>
      <c r="AJ85" s="85"/>
      <c r="AK85" s="86"/>
      <c r="AL85" s="19"/>
    </row>
    <row r="86" spans="2:38" s="56" customFormat="1" x14ac:dyDescent="0.2">
      <c r="B86" s="19"/>
      <c r="L86" s="85"/>
      <c r="M86" s="85"/>
      <c r="N86" s="85"/>
      <c r="O86" s="85"/>
      <c r="P86" s="85"/>
      <c r="Q86" s="85"/>
      <c r="R86" s="86"/>
      <c r="S86" s="19"/>
      <c r="T86" s="85"/>
      <c r="U86" s="19"/>
      <c r="V86" s="85"/>
      <c r="W86" s="85"/>
      <c r="X86" s="85"/>
      <c r="Y86" s="85"/>
      <c r="Z86" s="85"/>
      <c r="AA86" s="85"/>
      <c r="AB86" s="85"/>
      <c r="AC86" s="85"/>
      <c r="AD86" s="85"/>
      <c r="AE86" s="85"/>
      <c r="AF86" s="85"/>
      <c r="AG86" s="85"/>
      <c r="AH86" s="85"/>
      <c r="AI86" s="85"/>
      <c r="AJ86" s="85"/>
      <c r="AK86" s="86"/>
      <c r="AL86" s="19"/>
    </row>
    <row r="87" spans="2:38" s="56" customFormat="1" x14ac:dyDescent="0.2">
      <c r="B87" s="19"/>
      <c r="L87" s="85"/>
      <c r="M87" s="85"/>
      <c r="N87" s="85"/>
      <c r="O87" s="85"/>
      <c r="P87" s="85"/>
      <c r="Q87" s="85"/>
      <c r="R87" s="86"/>
      <c r="S87" s="19"/>
      <c r="T87" s="85"/>
      <c r="U87" s="19"/>
      <c r="V87" s="85"/>
      <c r="W87" s="85"/>
      <c r="X87" s="85"/>
      <c r="Y87" s="85"/>
      <c r="Z87" s="85"/>
      <c r="AA87" s="85"/>
      <c r="AB87" s="85"/>
      <c r="AC87" s="85"/>
      <c r="AD87" s="85"/>
      <c r="AE87" s="85"/>
      <c r="AF87" s="85"/>
      <c r="AG87" s="85"/>
      <c r="AH87" s="85"/>
      <c r="AI87" s="85"/>
      <c r="AJ87" s="85"/>
      <c r="AK87" s="86"/>
      <c r="AL87" s="19"/>
    </row>
    <row r="88" spans="2:38" s="56" customFormat="1" x14ac:dyDescent="0.2">
      <c r="B88" s="19"/>
      <c r="K88" s="85"/>
      <c r="L88" s="85"/>
      <c r="M88" s="85"/>
      <c r="N88" s="85"/>
      <c r="O88" s="85"/>
      <c r="P88" s="85"/>
      <c r="Q88" s="85"/>
      <c r="R88" s="86"/>
      <c r="S88" s="19"/>
      <c r="T88" s="85"/>
      <c r="U88" s="19"/>
      <c r="V88" s="85"/>
      <c r="W88" s="85"/>
      <c r="X88" s="85"/>
      <c r="Y88" s="85"/>
      <c r="Z88" s="85"/>
      <c r="AA88" s="85"/>
      <c r="AB88" s="85"/>
      <c r="AC88" s="85"/>
      <c r="AD88" s="85"/>
      <c r="AE88" s="85"/>
      <c r="AF88" s="85"/>
      <c r="AG88" s="85"/>
      <c r="AH88" s="85"/>
      <c r="AI88" s="85"/>
      <c r="AJ88" s="85"/>
      <c r="AK88" s="86"/>
      <c r="AL88" s="19"/>
    </row>
    <row r="89" spans="2:38" s="56" customFormat="1" x14ac:dyDescent="0.2">
      <c r="B89" s="19"/>
      <c r="K89" s="85"/>
      <c r="L89" s="85"/>
      <c r="M89" s="85"/>
      <c r="N89" s="85"/>
      <c r="O89" s="85"/>
      <c r="P89" s="85"/>
      <c r="Q89" s="85"/>
      <c r="R89" s="86"/>
      <c r="S89" s="19"/>
      <c r="T89" s="85"/>
      <c r="U89" s="19"/>
      <c r="V89" s="85"/>
      <c r="W89" s="85"/>
      <c r="X89" s="85"/>
      <c r="Y89" s="85"/>
      <c r="Z89" s="85"/>
      <c r="AA89" s="85"/>
      <c r="AB89" s="85"/>
      <c r="AC89" s="85"/>
      <c r="AD89" s="85"/>
      <c r="AE89" s="85"/>
      <c r="AF89" s="85"/>
      <c r="AG89" s="85"/>
      <c r="AH89" s="85"/>
      <c r="AI89" s="85"/>
      <c r="AJ89" s="85"/>
      <c r="AK89" s="86"/>
      <c r="AL89" s="19"/>
    </row>
    <row r="90" spans="2:38" s="56" customFormat="1" x14ac:dyDescent="0.2">
      <c r="B90" s="19"/>
      <c r="K90" s="85"/>
      <c r="L90" s="85"/>
      <c r="M90" s="85"/>
      <c r="N90" s="85"/>
      <c r="O90" s="85"/>
      <c r="P90" s="85"/>
      <c r="Q90" s="85"/>
      <c r="R90" s="86"/>
      <c r="S90" s="19"/>
      <c r="T90" s="85"/>
      <c r="U90" s="19"/>
      <c r="V90" s="85"/>
      <c r="W90" s="85"/>
      <c r="X90" s="85"/>
      <c r="Y90" s="85"/>
      <c r="Z90" s="85"/>
      <c r="AA90" s="85"/>
      <c r="AB90" s="85"/>
      <c r="AC90" s="85"/>
      <c r="AD90" s="85"/>
      <c r="AE90" s="85"/>
      <c r="AF90" s="85"/>
      <c r="AG90" s="85"/>
      <c r="AH90" s="85"/>
      <c r="AI90" s="85"/>
      <c r="AJ90" s="85"/>
      <c r="AK90" s="86"/>
      <c r="AL90" s="19"/>
    </row>
    <row r="91" spans="2:38" s="56" customFormat="1" x14ac:dyDescent="0.2">
      <c r="B91" s="19"/>
      <c r="K91" s="85"/>
      <c r="L91" s="85"/>
      <c r="M91" s="85"/>
      <c r="N91" s="85"/>
      <c r="O91" s="85"/>
      <c r="P91" s="85"/>
      <c r="Q91" s="85"/>
      <c r="R91" s="86"/>
      <c r="S91" s="19"/>
      <c r="T91" s="85"/>
      <c r="U91" s="19"/>
      <c r="V91" s="85"/>
      <c r="W91" s="85"/>
      <c r="X91" s="85"/>
      <c r="Y91" s="85"/>
      <c r="Z91" s="85"/>
      <c r="AA91" s="85"/>
      <c r="AB91" s="85"/>
      <c r="AC91" s="85"/>
      <c r="AD91" s="85"/>
      <c r="AE91" s="85"/>
      <c r="AF91" s="85"/>
      <c r="AG91" s="85"/>
      <c r="AH91" s="85"/>
      <c r="AI91" s="85"/>
      <c r="AJ91" s="85"/>
      <c r="AK91" s="86"/>
      <c r="AL91" s="19"/>
    </row>
    <row r="92" spans="2:38" s="56" customFormat="1" x14ac:dyDescent="0.2">
      <c r="B92" s="19"/>
      <c r="K92" s="85"/>
      <c r="L92" s="85"/>
      <c r="M92" s="85"/>
      <c r="N92" s="85"/>
      <c r="O92" s="85"/>
      <c r="P92" s="85"/>
      <c r="Q92" s="85"/>
      <c r="R92" s="86"/>
      <c r="S92" s="19"/>
      <c r="T92" s="85"/>
      <c r="U92" s="19"/>
      <c r="V92" s="85"/>
      <c r="W92" s="85"/>
      <c r="X92" s="85"/>
      <c r="Y92" s="85"/>
      <c r="Z92" s="85"/>
      <c r="AA92" s="85"/>
      <c r="AB92" s="85"/>
      <c r="AC92" s="85"/>
      <c r="AD92" s="85"/>
      <c r="AE92" s="85"/>
      <c r="AF92" s="85"/>
      <c r="AG92" s="85"/>
      <c r="AH92" s="85"/>
      <c r="AI92" s="85"/>
      <c r="AJ92" s="85"/>
      <c r="AK92" s="86"/>
      <c r="AL92" s="19"/>
    </row>
    <row r="93" spans="2:38" s="56" customFormat="1" x14ac:dyDescent="0.2">
      <c r="B93" s="19"/>
      <c r="K93" s="85"/>
      <c r="L93" s="85"/>
      <c r="M93" s="85"/>
      <c r="N93" s="85"/>
      <c r="O93" s="85"/>
      <c r="P93" s="85"/>
      <c r="Q93" s="85"/>
      <c r="R93" s="86"/>
      <c r="S93" s="19"/>
      <c r="T93" s="85"/>
      <c r="U93" s="19"/>
      <c r="V93" s="85"/>
      <c r="W93" s="85"/>
      <c r="X93" s="85"/>
      <c r="Y93" s="85"/>
      <c r="Z93" s="85"/>
      <c r="AA93" s="85"/>
      <c r="AB93" s="85"/>
      <c r="AC93" s="85"/>
      <c r="AD93" s="85"/>
      <c r="AE93" s="85"/>
      <c r="AF93" s="85"/>
      <c r="AG93" s="85"/>
      <c r="AH93" s="85"/>
      <c r="AI93" s="85"/>
      <c r="AJ93" s="85"/>
      <c r="AK93" s="86"/>
      <c r="AL93" s="19"/>
    </row>
    <row r="94" spans="2:38" s="56" customFormat="1" x14ac:dyDescent="0.2">
      <c r="B94" s="19"/>
      <c r="K94" s="85"/>
      <c r="L94" s="85"/>
      <c r="M94" s="85"/>
      <c r="N94" s="85"/>
      <c r="O94" s="85"/>
      <c r="P94" s="85"/>
      <c r="Q94" s="85"/>
      <c r="R94" s="86"/>
      <c r="S94" s="19"/>
      <c r="T94" s="85"/>
      <c r="U94" s="19"/>
      <c r="V94" s="85"/>
      <c r="W94" s="85"/>
      <c r="X94" s="85"/>
      <c r="Y94" s="85"/>
      <c r="Z94" s="85"/>
      <c r="AA94" s="85"/>
      <c r="AB94" s="85"/>
      <c r="AC94" s="85"/>
      <c r="AD94" s="85"/>
      <c r="AE94" s="85"/>
      <c r="AF94" s="85"/>
      <c r="AG94" s="85"/>
      <c r="AH94" s="85"/>
      <c r="AI94" s="85"/>
      <c r="AJ94" s="85"/>
      <c r="AK94" s="86"/>
      <c r="AL94" s="19"/>
    </row>
    <row r="95" spans="2:38" s="56" customFormat="1" x14ac:dyDescent="0.2">
      <c r="B95" s="19"/>
      <c r="K95" s="85"/>
      <c r="L95" s="85"/>
      <c r="M95" s="85"/>
      <c r="N95" s="85"/>
      <c r="O95" s="85"/>
      <c r="P95" s="85"/>
      <c r="Q95" s="85"/>
      <c r="R95" s="86"/>
      <c r="S95" s="19"/>
      <c r="T95" s="85"/>
      <c r="U95" s="19"/>
      <c r="V95" s="85"/>
      <c r="W95" s="85"/>
      <c r="X95" s="85"/>
      <c r="Y95" s="85"/>
      <c r="Z95" s="85"/>
      <c r="AA95" s="85"/>
      <c r="AB95" s="85"/>
      <c r="AC95" s="85"/>
      <c r="AD95" s="85"/>
      <c r="AE95" s="85"/>
      <c r="AF95" s="85"/>
      <c r="AG95" s="85"/>
      <c r="AH95" s="85"/>
      <c r="AI95" s="85"/>
      <c r="AJ95" s="85"/>
      <c r="AK95" s="86"/>
      <c r="AL95" s="19"/>
    </row>
    <row r="96" spans="2:38" s="56" customFormat="1" x14ac:dyDescent="0.2">
      <c r="B96" s="19"/>
      <c r="K96" s="85"/>
      <c r="L96" s="85"/>
      <c r="M96" s="85"/>
      <c r="N96" s="85"/>
      <c r="O96" s="85"/>
      <c r="P96" s="85"/>
      <c r="Q96" s="85"/>
      <c r="R96" s="86"/>
      <c r="S96" s="19"/>
      <c r="T96" s="85"/>
      <c r="U96" s="19"/>
      <c r="V96" s="85"/>
      <c r="W96" s="85"/>
      <c r="X96" s="85"/>
      <c r="Y96" s="85"/>
      <c r="Z96" s="85"/>
      <c r="AA96" s="85"/>
      <c r="AB96" s="85"/>
      <c r="AC96" s="85"/>
      <c r="AD96" s="85"/>
      <c r="AE96" s="85"/>
      <c r="AF96" s="85"/>
      <c r="AG96" s="85"/>
      <c r="AH96" s="85"/>
      <c r="AI96" s="85"/>
      <c r="AJ96" s="85"/>
      <c r="AK96" s="86"/>
      <c r="AL96" s="19"/>
    </row>
    <row r="97" spans="2:38" s="56" customFormat="1" x14ac:dyDescent="0.2">
      <c r="B97" s="19"/>
      <c r="K97" s="85"/>
      <c r="L97" s="85"/>
      <c r="M97" s="85"/>
      <c r="N97" s="85"/>
      <c r="O97" s="85"/>
      <c r="P97" s="85"/>
      <c r="Q97" s="85"/>
      <c r="R97" s="86"/>
      <c r="S97" s="19"/>
      <c r="T97" s="85"/>
      <c r="U97" s="19"/>
      <c r="V97" s="85"/>
      <c r="W97" s="85"/>
      <c r="X97" s="85"/>
      <c r="Y97" s="85"/>
      <c r="Z97" s="85"/>
      <c r="AA97" s="85"/>
      <c r="AB97" s="85"/>
      <c r="AC97" s="85"/>
      <c r="AD97" s="85"/>
      <c r="AE97" s="85"/>
      <c r="AF97" s="85"/>
      <c r="AG97" s="85"/>
      <c r="AH97" s="85"/>
      <c r="AI97" s="85"/>
      <c r="AJ97" s="85"/>
      <c r="AK97" s="86"/>
      <c r="AL97" s="19"/>
    </row>
    <row r="98" spans="2:38" s="56" customFormat="1" x14ac:dyDescent="0.2">
      <c r="B98" s="19"/>
      <c r="K98" s="85"/>
      <c r="L98" s="85"/>
      <c r="M98" s="85"/>
      <c r="N98" s="85"/>
      <c r="O98" s="85"/>
      <c r="P98" s="85"/>
      <c r="Q98" s="85"/>
      <c r="R98" s="86"/>
      <c r="S98" s="19"/>
      <c r="T98" s="85"/>
      <c r="U98" s="19"/>
      <c r="V98" s="85"/>
      <c r="W98" s="85"/>
      <c r="X98" s="85"/>
      <c r="Y98" s="85"/>
      <c r="Z98" s="85"/>
      <c r="AA98" s="85"/>
      <c r="AB98" s="85"/>
      <c r="AC98" s="85"/>
      <c r="AD98" s="85"/>
      <c r="AE98" s="85"/>
      <c r="AF98" s="85"/>
      <c r="AG98" s="85"/>
      <c r="AH98" s="85"/>
      <c r="AI98" s="85"/>
      <c r="AJ98" s="85"/>
      <c r="AK98" s="86"/>
      <c r="AL98" s="19"/>
    </row>
    <row r="99" spans="2:38" s="56" customFormat="1" x14ac:dyDescent="0.2">
      <c r="B99" s="19"/>
      <c r="K99" s="85"/>
      <c r="L99" s="85"/>
      <c r="M99" s="85"/>
      <c r="N99" s="85"/>
      <c r="O99" s="85"/>
      <c r="P99" s="85"/>
      <c r="Q99" s="85"/>
      <c r="R99" s="86"/>
      <c r="S99" s="19"/>
      <c r="T99" s="85"/>
      <c r="U99" s="19"/>
      <c r="V99" s="85"/>
      <c r="W99" s="85"/>
      <c r="X99" s="85"/>
      <c r="Y99" s="85"/>
      <c r="Z99" s="85"/>
      <c r="AA99" s="85"/>
      <c r="AB99" s="85"/>
      <c r="AC99" s="85"/>
      <c r="AD99" s="85"/>
      <c r="AE99" s="85"/>
      <c r="AF99" s="85"/>
      <c r="AG99" s="85"/>
      <c r="AH99" s="85"/>
      <c r="AI99" s="85"/>
      <c r="AJ99" s="85"/>
      <c r="AK99" s="86"/>
      <c r="AL99" s="19"/>
    </row>
    <row r="100" spans="2:38" s="56" customFormat="1" x14ac:dyDescent="0.2">
      <c r="B100" s="19"/>
      <c r="K100" s="85"/>
      <c r="L100" s="85"/>
      <c r="M100" s="85"/>
      <c r="N100" s="85"/>
      <c r="O100" s="85"/>
      <c r="P100" s="85"/>
      <c r="Q100" s="85"/>
      <c r="R100" s="86"/>
      <c r="S100" s="19"/>
      <c r="T100" s="85"/>
      <c r="U100" s="19"/>
      <c r="V100" s="85"/>
      <c r="W100" s="85"/>
      <c r="X100" s="85"/>
      <c r="Y100" s="85"/>
      <c r="Z100" s="85"/>
      <c r="AA100" s="85"/>
      <c r="AB100" s="85"/>
      <c r="AC100" s="85"/>
      <c r="AD100" s="85"/>
      <c r="AE100" s="85"/>
      <c r="AF100" s="85"/>
      <c r="AG100" s="85"/>
      <c r="AH100" s="85"/>
      <c r="AI100" s="85"/>
      <c r="AJ100" s="85"/>
      <c r="AK100" s="86"/>
      <c r="AL100" s="19"/>
    </row>
    <row r="101" spans="2:38" s="56" customFormat="1" x14ac:dyDescent="0.2">
      <c r="B101" s="19"/>
      <c r="K101" s="85"/>
      <c r="L101" s="85"/>
      <c r="M101" s="85"/>
      <c r="N101" s="85"/>
      <c r="O101" s="85"/>
      <c r="P101" s="85"/>
      <c r="Q101" s="85"/>
      <c r="R101" s="86"/>
      <c r="S101" s="19"/>
      <c r="T101" s="85"/>
      <c r="U101" s="19"/>
      <c r="V101" s="85"/>
      <c r="W101" s="85"/>
      <c r="X101" s="85"/>
      <c r="Y101" s="85"/>
      <c r="Z101" s="85"/>
      <c r="AA101" s="85"/>
      <c r="AB101" s="85"/>
      <c r="AC101" s="85"/>
      <c r="AD101" s="85"/>
      <c r="AE101" s="85"/>
      <c r="AF101" s="85"/>
      <c r="AG101" s="85"/>
      <c r="AH101" s="85"/>
      <c r="AI101" s="85"/>
      <c r="AJ101" s="85"/>
      <c r="AK101" s="86"/>
      <c r="AL101" s="19"/>
    </row>
    <row r="102" spans="2:38" s="56" customFormat="1" x14ac:dyDescent="0.2">
      <c r="B102" s="19"/>
      <c r="K102" s="85"/>
      <c r="L102" s="85"/>
      <c r="M102" s="85"/>
      <c r="N102" s="85"/>
      <c r="O102" s="85"/>
      <c r="P102" s="85"/>
      <c r="Q102" s="85"/>
      <c r="R102" s="86"/>
      <c r="S102" s="19"/>
      <c r="T102" s="85"/>
      <c r="U102" s="19"/>
      <c r="V102" s="85"/>
      <c r="W102" s="85"/>
      <c r="X102" s="85"/>
      <c r="Y102" s="85"/>
      <c r="Z102" s="85"/>
      <c r="AA102" s="85"/>
      <c r="AB102" s="85"/>
      <c r="AC102" s="85"/>
      <c r="AD102" s="85"/>
      <c r="AE102" s="85"/>
      <c r="AF102" s="85"/>
      <c r="AG102" s="85"/>
      <c r="AH102" s="85"/>
      <c r="AI102" s="85"/>
      <c r="AJ102" s="85"/>
      <c r="AK102" s="86"/>
      <c r="AL102" s="19"/>
    </row>
    <row r="103" spans="2:38" s="56" customFormat="1" x14ac:dyDescent="0.2">
      <c r="B103" s="19"/>
      <c r="K103" s="85"/>
      <c r="L103" s="85"/>
      <c r="M103" s="85"/>
      <c r="N103" s="85"/>
      <c r="O103" s="85"/>
      <c r="P103" s="85"/>
      <c r="Q103" s="85"/>
      <c r="R103" s="86"/>
      <c r="S103" s="19"/>
      <c r="T103" s="85"/>
      <c r="U103" s="19"/>
      <c r="V103" s="85"/>
      <c r="W103" s="85"/>
      <c r="X103" s="85"/>
      <c r="Y103" s="85"/>
      <c r="Z103" s="85"/>
      <c r="AA103" s="85"/>
      <c r="AB103" s="85"/>
      <c r="AC103" s="85"/>
      <c r="AD103" s="85"/>
      <c r="AE103" s="85"/>
      <c r="AF103" s="85"/>
      <c r="AG103" s="85"/>
      <c r="AH103" s="85"/>
      <c r="AI103" s="85"/>
      <c r="AJ103" s="85"/>
      <c r="AK103" s="86"/>
      <c r="AL103" s="19"/>
    </row>
    <row r="104" spans="2:38" s="56" customFormat="1" x14ac:dyDescent="0.2">
      <c r="B104" s="19"/>
      <c r="K104" s="85"/>
      <c r="L104" s="85"/>
      <c r="M104" s="85"/>
      <c r="N104" s="85"/>
      <c r="O104" s="85"/>
      <c r="P104" s="85"/>
      <c r="Q104" s="85"/>
      <c r="R104" s="86"/>
      <c r="S104" s="19"/>
      <c r="T104" s="85"/>
      <c r="U104" s="19"/>
      <c r="V104" s="85"/>
      <c r="W104" s="85"/>
      <c r="X104" s="85"/>
      <c r="Y104" s="85"/>
      <c r="Z104" s="85"/>
      <c r="AA104" s="85"/>
      <c r="AB104" s="85"/>
      <c r="AC104" s="85"/>
      <c r="AD104" s="85"/>
      <c r="AE104" s="85"/>
      <c r="AF104" s="85"/>
      <c r="AG104" s="85"/>
      <c r="AH104" s="85"/>
      <c r="AI104" s="85"/>
      <c r="AJ104" s="85"/>
      <c r="AK104" s="86"/>
      <c r="AL104" s="19"/>
    </row>
    <row r="105" spans="2:38" s="56" customFormat="1" x14ac:dyDescent="0.2">
      <c r="B105" s="19"/>
      <c r="K105" s="85"/>
      <c r="L105" s="85"/>
      <c r="M105" s="85"/>
      <c r="N105" s="85"/>
      <c r="O105" s="85"/>
      <c r="P105" s="85"/>
      <c r="Q105" s="85"/>
      <c r="R105" s="86"/>
      <c r="S105" s="19"/>
      <c r="T105" s="85"/>
      <c r="U105" s="19"/>
      <c r="V105" s="85"/>
      <c r="W105" s="85"/>
      <c r="X105" s="85"/>
      <c r="Y105" s="85"/>
      <c r="Z105" s="85"/>
      <c r="AA105" s="85"/>
      <c r="AB105" s="85"/>
      <c r="AC105" s="85"/>
      <c r="AD105" s="85"/>
      <c r="AE105" s="85"/>
      <c r="AF105" s="85"/>
      <c r="AG105" s="85"/>
      <c r="AH105" s="85"/>
      <c r="AI105" s="85"/>
      <c r="AJ105" s="85"/>
      <c r="AK105" s="86"/>
      <c r="AL105" s="19"/>
    </row>
    <row r="106" spans="2:38" s="56" customFormat="1" x14ac:dyDescent="0.2">
      <c r="B106" s="19"/>
      <c r="K106" s="85"/>
      <c r="L106" s="85"/>
      <c r="M106" s="85"/>
      <c r="N106" s="85"/>
      <c r="O106" s="85"/>
      <c r="P106" s="85"/>
      <c r="Q106" s="85"/>
      <c r="R106" s="86"/>
      <c r="S106" s="19"/>
      <c r="T106" s="85"/>
      <c r="U106" s="19"/>
      <c r="V106" s="85"/>
      <c r="W106" s="85"/>
      <c r="X106" s="85"/>
      <c r="Y106" s="85"/>
      <c r="Z106" s="85"/>
      <c r="AA106" s="85"/>
      <c r="AB106" s="85"/>
      <c r="AC106" s="85"/>
      <c r="AD106" s="85"/>
      <c r="AE106" s="85"/>
      <c r="AF106" s="85"/>
      <c r="AG106" s="85"/>
      <c r="AH106" s="85"/>
      <c r="AI106" s="85"/>
      <c r="AJ106" s="85"/>
      <c r="AK106" s="86"/>
      <c r="AL106" s="19"/>
    </row>
    <row r="107" spans="2:38" s="56" customFormat="1" x14ac:dyDescent="0.2">
      <c r="B107" s="19"/>
      <c r="K107" s="85"/>
      <c r="L107" s="85"/>
      <c r="M107" s="85"/>
      <c r="N107" s="85"/>
      <c r="O107" s="85"/>
      <c r="P107" s="85"/>
      <c r="Q107" s="85"/>
      <c r="R107" s="86"/>
      <c r="S107" s="19"/>
      <c r="T107" s="85"/>
      <c r="U107" s="19"/>
      <c r="V107" s="85"/>
      <c r="W107" s="85"/>
      <c r="X107" s="85"/>
      <c r="Y107" s="85"/>
      <c r="Z107" s="85"/>
      <c r="AA107" s="85"/>
      <c r="AB107" s="85"/>
      <c r="AC107" s="85"/>
      <c r="AD107" s="85"/>
      <c r="AE107" s="85"/>
      <c r="AF107" s="85"/>
      <c r="AG107" s="85"/>
      <c r="AH107" s="85"/>
      <c r="AI107" s="85"/>
      <c r="AJ107" s="85"/>
      <c r="AK107" s="86"/>
      <c r="AL107" s="19"/>
    </row>
    <row r="108" spans="2:38" s="56" customFormat="1" x14ac:dyDescent="0.2">
      <c r="B108" s="19"/>
      <c r="K108" s="85"/>
      <c r="L108" s="85"/>
      <c r="M108" s="85"/>
      <c r="N108" s="85"/>
      <c r="O108" s="85"/>
      <c r="P108" s="85"/>
      <c r="Q108" s="85"/>
      <c r="R108" s="86"/>
      <c r="S108" s="19"/>
      <c r="T108" s="85"/>
      <c r="U108" s="19"/>
      <c r="V108" s="85"/>
      <c r="W108" s="85"/>
      <c r="X108" s="85"/>
      <c r="Y108" s="85"/>
      <c r="Z108" s="85"/>
      <c r="AA108" s="85"/>
      <c r="AB108" s="85"/>
      <c r="AC108" s="85"/>
      <c r="AD108" s="85"/>
      <c r="AE108" s="85"/>
      <c r="AF108" s="85"/>
      <c r="AG108" s="85"/>
      <c r="AH108" s="85"/>
      <c r="AI108" s="85"/>
      <c r="AJ108" s="85"/>
      <c r="AK108" s="86"/>
      <c r="AL108" s="19"/>
    </row>
    <row r="109" spans="2:38" s="56" customFormat="1" x14ac:dyDescent="0.2">
      <c r="B109" s="19"/>
      <c r="K109" s="85"/>
      <c r="L109" s="85"/>
      <c r="M109" s="85"/>
      <c r="N109" s="85"/>
      <c r="O109" s="85"/>
      <c r="P109" s="85"/>
      <c r="Q109" s="85"/>
      <c r="R109" s="86"/>
      <c r="S109" s="19"/>
      <c r="T109" s="85"/>
      <c r="U109" s="19"/>
      <c r="V109" s="85"/>
      <c r="W109" s="85"/>
      <c r="X109" s="85"/>
      <c r="Y109" s="85"/>
      <c r="Z109" s="85"/>
      <c r="AA109" s="85"/>
      <c r="AB109" s="85"/>
      <c r="AC109" s="85"/>
      <c r="AD109" s="85"/>
      <c r="AE109" s="85"/>
      <c r="AF109" s="85"/>
      <c r="AG109" s="85"/>
      <c r="AH109" s="85"/>
      <c r="AI109" s="85"/>
      <c r="AJ109" s="85"/>
      <c r="AK109" s="86"/>
      <c r="AL109" s="19"/>
    </row>
    <row r="110" spans="2:38" s="56" customFormat="1" x14ac:dyDescent="0.2">
      <c r="B110" s="19"/>
      <c r="K110" s="85"/>
      <c r="L110" s="85"/>
      <c r="M110" s="85"/>
      <c r="N110" s="85"/>
      <c r="O110" s="85"/>
      <c r="P110" s="85"/>
      <c r="Q110" s="85"/>
      <c r="R110" s="86"/>
      <c r="S110" s="19"/>
      <c r="T110" s="85"/>
      <c r="U110" s="19"/>
      <c r="V110" s="85"/>
      <c r="W110" s="85"/>
      <c r="X110" s="85"/>
      <c r="Y110" s="85"/>
      <c r="Z110" s="85"/>
      <c r="AA110" s="85"/>
      <c r="AB110" s="85"/>
      <c r="AC110" s="85"/>
      <c r="AD110" s="85"/>
      <c r="AE110" s="85"/>
      <c r="AF110" s="85"/>
      <c r="AG110" s="85"/>
      <c r="AH110" s="85"/>
      <c r="AI110" s="85"/>
      <c r="AJ110" s="85"/>
      <c r="AK110" s="86"/>
      <c r="AL110" s="19"/>
    </row>
    <row r="111" spans="2:38" s="56" customFormat="1" x14ac:dyDescent="0.2">
      <c r="B111" s="19"/>
      <c r="K111" s="85"/>
      <c r="L111" s="85"/>
      <c r="M111" s="85"/>
      <c r="N111" s="85"/>
      <c r="O111" s="85"/>
      <c r="P111" s="85"/>
      <c r="Q111" s="85"/>
      <c r="R111" s="86"/>
      <c r="S111" s="19"/>
      <c r="T111" s="85"/>
      <c r="U111" s="19"/>
      <c r="V111" s="85"/>
      <c r="W111" s="85"/>
      <c r="X111" s="85"/>
      <c r="Y111" s="85"/>
      <c r="Z111" s="85"/>
      <c r="AA111" s="85"/>
      <c r="AB111" s="85"/>
      <c r="AC111" s="85"/>
      <c r="AD111" s="85"/>
      <c r="AE111" s="85"/>
      <c r="AF111" s="85"/>
      <c r="AG111" s="85"/>
      <c r="AH111" s="85"/>
      <c r="AI111" s="85"/>
      <c r="AJ111" s="85"/>
      <c r="AK111" s="86"/>
      <c r="AL111" s="19"/>
    </row>
    <row r="112" spans="2:38" s="56" customFormat="1" x14ac:dyDescent="0.2">
      <c r="B112" s="19"/>
      <c r="K112" s="85"/>
      <c r="L112" s="85"/>
      <c r="M112" s="85"/>
      <c r="N112" s="85"/>
      <c r="O112" s="85"/>
      <c r="P112" s="85"/>
      <c r="Q112" s="85"/>
      <c r="R112" s="86"/>
      <c r="S112" s="19"/>
      <c r="T112" s="85"/>
      <c r="U112" s="19"/>
      <c r="V112" s="85"/>
      <c r="W112" s="85"/>
      <c r="X112" s="85"/>
      <c r="Y112" s="85"/>
      <c r="Z112" s="85"/>
      <c r="AA112" s="85"/>
      <c r="AB112" s="85"/>
      <c r="AC112" s="85"/>
      <c r="AD112" s="85"/>
      <c r="AE112" s="85"/>
      <c r="AF112" s="85"/>
      <c r="AG112" s="85"/>
      <c r="AH112" s="85"/>
      <c r="AI112" s="85"/>
      <c r="AJ112" s="85"/>
      <c r="AK112" s="86"/>
      <c r="AL112" s="19"/>
    </row>
    <row r="113" spans="2:38" s="56" customFormat="1" x14ac:dyDescent="0.2">
      <c r="B113" s="19"/>
      <c r="K113" s="85"/>
      <c r="L113" s="85"/>
      <c r="M113" s="85"/>
      <c r="N113" s="85"/>
      <c r="O113" s="85"/>
      <c r="P113" s="85"/>
      <c r="Q113" s="85"/>
      <c r="R113" s="86"/>
      <c r="S113" s="19"/>
      <c r="T113" s="85"/>
      <c r="U113" s="19"/>
      <c r="V113" s="85"/>
      <c r="W113" s="85"/>
      <c r="X113" s="85"/>
      <c r="Y113" s="85"/>
      <c r="Z113" s="85"/>
      <c r="AA113" s="85"/>
      <c r="AB113" s="85"/>
      <c r="AC113" s="85"/>
      <c r="AD113" s="85"/>
      <c r="AE113" s="85"/>
      <c r="AF113" s="85"/>
      <c r="AG113" s="85"/>
      <c r="AH113" s="85"/>
      <c r="AI113" s="85"/>
      <c r="AJ113" s="85"/>
      <c r="AK113" s="86"/>
      <c r="AL113" s="19"/>
    </row>
    <row r="114" spans="2:38" s="56" customFormat="1" x14ac:dyDescent="0.2">
      <c r="B114" s="19"/>
      <c r="K114" s="85"/>
      <c r="L114" s="85"/>
      <c r="M114" s="85"/>
      <c r="N114" s="85"/>
      <c r="O114" s="85"/>
      <c r="P114" s="85"/>
      <c r="Q114" s="85"/>
      <c r="R114" s="86"/>
      <c r="S114" s="19"/>
      <c r="T114" s="85"/>
      <c r="U114" s="19"/>
      <c r="V114" s="85"/>
      <c r="W114" s="85"/>
      <c r="X114" s="85"/>
      <c r="Y114" s="85"/>
      <c r="Z114" s="85"/>
      <c r="AA114" s="85"/>
      <c r="AB114" s="85"/>
      <c r="AC114" s="85"/>
      <c r="AD114" s="85"/>
      <c r="AE114" s="85"/>
      <c r="AF114" s="85"/>
      <c r="AG114" s="85"/>
      <c r="AH114" s="85"/>
      <c r="AI114" s="85"/>
      <c r="AJ114" s="85"/>
      <c r="AK114" s="86"/>
      <c r="AL114" s="19"/>
    </row>
    <row r="115" spans="2:38" s="56" customFormat="1" x14ac:dyDescent="0.2">
      <c r="B115" s="19"/>
      <c r="K115" s="85"/>
      <c r="L115" s="85"/>
      <c r="M115" s="85"/>
      <c r="N115" s="85"/>
      <c r="O115" s="85"/>
      <c r="P115" s="85"/>
      <c r="Q115" s="85"/>
      <c r="R115" s="86"/>
      <c r="S115" s="19"/>
      <c r="T115" s="85"/>
      <c r="U115" s="19"/>
      <c r="V115" s="85"/>
      <c r="W115" s="85"/>
      <c r="X115" s="85"/>
      <c r="Y115" s="85"/>
      <c r="Z115" s="85"/>
      <c r="AA115" s="85"/>
      <c r="AB115" s="85"/>
      <c r="AC115" s="85"/>
      <c r="AD115" s="85"/>
      <c r="AE115" s="85"/>
      <c r="AF115" s="85"/>
      <c r="AG115" s="85"/>
      <c r="AH115" s="85"/>
      <c r="AI115" s="85"/>
      <c r="AJ115" s="85"/>
      <c r="AK115" s="86"/>
      <c r="AL115" s="19"/>
    </row>
    <row r="116" spans="2:38" s="56" customFormat="1" x14ac:dyDescent="0.2">
      <c r="B116" s="19"/>
      <c r="K116" s="85"/>
      <c r="L116" s="85"/>
      <c r="M116" s="85"/>
      <c r="N116" s="85"/>
      <c r="O116" s="85"/>
      <c r="P116" s="85"/>
      <c r="Q116" s="85"/>
      <c r="R116" s="86"/>
      <c r="S116" s="19"/>
      <c r="T116" s="85"/>
      <c r="U116" s="19"/>
      <c r="V116" s="85"/>
      <c r="W116" s="85"/>
      <c r="X116" s="85"/>
      <c r="Y116" s="85"/>
      <c r="Z116" s="85"/>
      <c r="AA116" s="85"/>
      <c r="AB116" s="85"/>
      <c r="AC116" s="85"/>
      <c r="AD116" s="85"/>
      <c r="AE116" s="85"/>
      <c r="AF116" s="85"/>
      <c r="AG116" s="85"/>
      <c r="AH116" s="85"/>
      <c r="AI116" s="85"/>
      <c r="AJ116" s="85"/>
      <c r="AK116" s="86"/>
      <c r="AL116" s="19"/>
    </row>
    <row r="117" spans="2:38" s="56" customFormat="1" x14ac:dyDescent="0.2">
      <c r="B117" s="19"/>
      <c r="K117" s="85"/>
      <c r="L117" s="85"/>
      <c r="M117" s="85"/>
      <c r="N117" s="85"/>
      <c r="O117" s="85"/>
      <c r="P117" s="85"/>
      <c r="Q117" s="85"/>
      <c r="R117" s="86"/>
      <c r="S117" s="19"/>
      <c r="T117" s="85"/>
      <c r="U117" s="19"/>
      <c r="V117" s="85"/>
      <c r="W117" s="85"/>
      <c r="X117" s="85"/>
      <c r="Y117" s="85"/>
      <c r="Z117" s="85"/>
      <c r="AA117" s="85"/>
      <c r="AB117" s="85"/>
      <c r="AC117" s="85"/>
      <c r="AD117" s="85"/>
      <c r="AE117" s="85"/>
      <c r="AF117" s="85"/>
      <c r="AG117" s="85"/>
      <c r="AH117" s="85"/>
      <c r="AI117" s="85"/>
      <c r="AJ117" s="85"/>
      <c r="AK117" s="86"/>
      <c r="AL117" s="19"/>
    </row>
    <row r="118" spans="2:38" s="56" customFormat="1" x14ac:dyDescent="0.2">
      <c r="B118" s="19"/>
      <c r="K118" s="85"/>
      <c r="L118" s="85"/>
      <c r="M118" s="85"/>
      <c r="N118" s="85"/>
      <c r="O118" s="85"/>
      <c r="P118" s="85"/>
      <c r="Q118" s="85"/>
      <c r="R118" s="86"/>
      <c r="S118" s="19"/>
      <c r="T118" s="85"/>
      <c r="U118" s="19"/>
      <c r="V118" s="85"/>
      <c r="W118" s="85"/>
      <c r="X118" s="85"/>
      <c r="Y118" s="85"/>
      <c r="Z118" s="85"/>
      <c r="AA118" s="85"/>
      <c r="AB118" s="85"/>
      <c r="AC118" s="85"/>
      <c r="AD118" s="85"/>
      <c r="AE118" s="85"/>
      <c r="AF118" s="85"/>
      <c r="AG118" s="85"/>
      <c r="AH118" s="85"/>
      <c r="AI118" s="85"/>
      <c r="AJ118" s="85"/>
      <c r="AK118" s="86"/>
      <c r="AL118" s="19"/>
    </row>
    <row r="119" spans="2:38" s="56" customFormat="1" x14ac:dyDescent="0.2">
      <c r="B119" s="19"/>
      <c r="K119" s="85"/>
      <c r="L119" s="85"/>
      <c r="M119" s="85"/>
      <c r="N119" s="85"/>
      <c r="O119" s="85"/>
      <c r="P119" s="85"/>
      <c r="Q119" s="85"/>
      <c r="R119" s="86"/>
      <c r="S119" s="19"/>
      <c r="T119" s="85"/>
      <c r="U119" s="19"/>
      <c r="V119" s="85"/>
      <c r="W119" s="85"/>
      <c r="X119" s="85"/>
      <c r="Y119" s="85"/>
      <c r="Z119" s="85"/>
      <c r="AA119" s="85"/>
      <c r="AB119" s="85"/>
      <c r="AC119" s="85"/>
      <c r="AD119" s="85"/>
      <c r="AE119" s="85"/>
      <c r="AF119" s="85"/>
      <c r="AG119" s="85"/>
      <c r="AH119" s="85"/>
      <c r="AI119" s="85"/>
      <c r="AJ119" s="85"/>
      <c r="AK119" s="86"/>
      <c r="AL119" s="19"/>
    </row>
    <row r="120" spans="2:38" s="56" customFormat="1" x14ac:dyDescent="0.2">
      <c r="B120" s="19"/>
      <c r="K120" s="85"/>
      <c r="L120" s="85"/>
      <c r="M120" s="85"/>
      <c r="N120" s="85"/>
      <c r="O120" s="85"/>
      <c r="P120" s="85"/>
      <c r="Q120" s="85"/>
      <c r="R120" s="86"/>
      <c r="S120" s="19"/>
      <c r="T120" s="85"/>
      <c r="U120" s="19"/>
      <c r="V120" s="85"/>
      <c r="W120" s="85"/>
      <c r="X120" s="85"/>
      <c r="Y120" s="85"/>
      <c r="Z120" s="85"/>
      <c r="AA120" s="85"/>
      <c r="AB120" s="85"/>
      <c r="AC120" s="85"/>
      <c r="AD120" s="85"/>
      <c r="AE120" s="85"/>
      <c r="AF120" s="85"/>
      <c r="AG120" s="85"/>
      <c r="AH120" s="85"/>
      <c r="AI120" s="85"/>
      <c r="AJ120" s="85"/>
      <c r="AK120" s="86"/>
      <c r="AL120" s="19"/>
    </row>
    <row r="121" spans="2:38" s="56" customFormat="1" x14ac:dyDescent="0.2">
      <c r="B121" s="19"/>
      <c r="K121" s="85"/>
      <c r="L121" s="85"/>
      <c r="M121" s="85"/>
      <c r="N121" s="85"/>
      <c r="O121" s="85"/>
      <c r="P121" s="85"/>
      <c r="Q121" s="85"/>
      <c r="R121" s="86"/>
      <c r="S121" s="19"/>
      <c r="T121" s="85"/>
      <c r="U121" s="19"/>
      <c r="V121" s="85"/>
      <c r="W121" s="85"/>
      <c r="X121" s="85"/>
      <c r="Y121" s="85"/>
      <c r="Z121" s="85"/>
      <c r="AA121" s="85"/>
      <c r="AB121" s="85"/>
      <c r="AC121" s="85"/>
      <c r="AD121" s="85"/>
      <c r="AE121" s="85"/>
      <c r="AF121" s="85"/>
      <c r="AG121" s="85"/>
      <c r="AH121" s="85"/>
      <c r="AI121" s="85"/>
      <c r="AJ121" s="85"/>
      <c r="AK121" s="86"/>
      <c r="AL121" s="19"/>
    </row>
    <row r="122" spans="2:38" s="56" customFormat="1" x14ac:dyDescent="0.2">
      <c r="B122" s="19"/>
      <c r="K122" s="85"/>
      <c r="L122" s="85"/>
      <c r="M122" s="85"/>
      <c r="N122" s="85"/>
      <c r="O122" s="85"/>
      <c r="P122" s="85"/>
      <c r="Q122" s="85"/>
      <c r="R122" s="86"/>
      <c r="S122" s="19"/>
      <c r="T122" s="85"/>
      <c r="U122" s="19"/>
      <c r="V122" s="85"/>
      <c r="W122" s="85"/>
      <c r="X122" s="85"/>
      <c r="Y122" s="85"/>
      <c r="Z122" s="85"/>
      <c r="AA122" s="85"/>
      <c r="AB122" s="85"/>
      <c r="AC122" s="85"/>
      <c r="AD122" s="85"/>
      <c r="AE122" s="85"/>
      <c r="AF122" s="85"/>
      <c r="AG122" s="85"/>
      <c r="AH122" s="85"/>
      <c r="AI122" s="85"/>
      <c r="AJ122" s="85"/>
      <c r="AK122" s="86"/>
      <c r="AL122" s="19"/>
    </row>
    <row r="123" spans="2:38" s="56" customFormat="1" x14ac:dyDescent="0.2">
      <c r="B123" s="19"/>
      <c r="K123" s="85"/>
      <c r="L123" s="85"/>
      <c r="M123" s="85"/>
      <c r="N123" s="85"/>
      <c r="O123" s="85"/>
      <c r="P123" s="85"/>
      <c r="Q123" s="85"/>
      <c r="R123" s="86"/>
      <c r="S123" s="19"/>
      <c r="T123" s="85"/>
      <c r="U123" s="19"/>
      <c r="V123" s="85"/>
      <c r="W123" s="85"/>
      <c r="X123" s="85"/>
      <c r="Y123" s="85"/>
      <c r="Z123" s="85"/>
      <c r="AA123" s="85"/>
      <c r="AB123" s="85"/>
      <c r="AC123" s="85"/>
      <c r="AD123" s="85"/>
      <c r="AE123" s="85"/>
      <c r="AF123" s="85"/>
      <c r="AG123" s="85"/>
      <c r="AH123" s="85"/>
      <c r="AI123" s="85"/>
      <c r="AJ123" s="85"/>
      <c r="AK123" s="86"/>
      <c r="AL123" s="19"/>
    </row>
    <row r="124" spans="2:38" s="56" customFormat="1" x14ac:dyDescent="0.2">
      <c r="B124" s="19"/>
      <c r="K124" s="85"/>
      <c r="L124" s="85"/>
      <c r="M124" s="85"/>
      <c r="N124" s="85"/>
      <c r="O124" s="85"/>
      <c r="P124" s="85"/>
      <c r="Q124" s="85"/>
      <c r="R124" s="86"/>
      <c r="S124" s="19"/>
      <c r="T124" s="85"/>
      <c r="U124" s="19"/>
      <c r="V124" s="85"/>
      <c r="W124" s="85"/>
      <c r="X124" s="85"/>
      <c r="Y124" s="85"/>
      <c r="Z124" s="85"/>
      <c r="AA124" s="85"/>
      <c r="AB124" s="85"/>
      <c r="AC124" s="85"/>
      <c r="AD124" s="85"/>
      <c r="AE124" s="85"/>
      <c r="AF124" s="85"/>
      <c r="AG124" s="85"/>
      <c r="AH124" s="85"/>
      <c r="AI124" s="85"/>
      <c r="AJ124" s="85"/>
      <c r="AK124" s="86"/>
      <c r="AL124" s="19"/>
    </row>
    <row r="125" spans="2:38" s="56" customFormat="1" x14ac:dyDescent="0.2">
      <c r="B125" s="19"/>
      <c r="K125" s="85"/>
      <c r="L125" s="85"/>
      <c r="M125" s="85"/>
      <c r="N125" s="85"/>
      <c r="O125" s="85"/>
      <c r="P125" s="85"/>
      <c r="Q125" s="85"/>
      <c r="R125" s="86"/>
      <c r="S125" s="19"/>
      <c r="T125" s="85"/>
      <c r="U125" s="19"/>
      <c r="V125" s="85"/>
      <c r="W125" s="85"/>
      <c r="X125" s="85"/>
      <c r="Y125" s="85"/>
      <c r="Z125" s="85"/>
      <c r="AA125" s="85"/>
      <c r="AB125" s="85"/>
      <c r="AC125" s="85"/>
      <c r="AD125" s="85"/>
      <c r="AE125" s="85"/>
      <c r="AF125" s="85"/>
      <c r="AG125" s="85"/>
      <c r="AH125" s="85"/>
      <c r="AI125" s="85"/>
      <c r="AJ125" s="85"/>
      <c r="AK125" s="86"/>
      <c r="AL125" s="19"/>
    </row>
    <row r="126" spans="2:38" s="56" customFormat="1" x14ac:dyDescent="0.2">
      <c r="B126" s="19"/>
      <c r="K126" s="85"/>
      <c r="L126" s="85"/>
      <c r="M126" s="85"/>
      <c r="N126" s="85"/>
      <c r="O126" s="85"/>
      <c r="P126" s="85"/>
      <c r="Q126" s="85"/>
      <c r="R126" s="86"/>
      <c r="S126" s="19"/>
      <c r="T126" s="85"/>
      <c r="U126" s="19"/>
      <c r="V126" s="85"/>
      <c r="W126" s="85"/>
      <c r="X126" s="85"/>
      <c r="Y126" s="85"/>
      <c r="Z126" s="85"/>
      <c r="AA126" s="85"/>
      <c r="AB126" s="85"/>
      <c r="AC126" s="85"/>
      <c r="AD126" s="85"/>
      <c r="AE126" s="85"/>
      <c r="AF126" s="85"/>
      <c r="AG126" s="85"/>
      <c r="AH126" s="85"/>
      <c r="AI126" s="85"/>
      <c r="AJ126" s="85"/>
      <c r="AK126" s="86"/>
      <c r="AL126" s="19"/>
    </row>
    <row r="127" spans="2:38" s="56" customFormat="1" x14ac:dyDescent="0.2">
      <c r="B127" s="19"/>
      <c r="K127" s="85"/>
      <c r="L127" s="85"/>
      <c r="M127" s="85"/>
      <c r="N127" s="85"/>
      <c r="O127" s="85"/>
      <c r="P127" s="85"/>
      <c r="Q127" s="85"/>
      <c r="R127" s="86"/>
      <c r="S127" s="19"/>
      <c r="T127" s="85"/>
      <c r="U127" s="19"/>
      <c r="V127" s="85"/>
      <c r="W127" s="85"/>
      <c r="X127" s="85"/>
      <c r="Y127" s="85"/>
      <c r="Z127" s="85"/>
      <c r="AA127" s="85"/>
      <c r="AB127" s="85"/>
      <c r="AC127" s="85"/>
      <c r="AD127" s="85"/>
      <c r="AE127" s="85"/>
      <c r="AF127" s="85"/>
      <c r="AG127" s="85"/>
      <c r="AH127" s="85"/>
      <c r="AI127" s="85"/>
      <c r="AJ127" s="85"/>
      <c r="AK127" s="86"/>
      <c r="AL127" s="19"/>
    </row>
    <row r="128" spans="2:38" s="56" customFormat="1" x14ac:dyDescent="0.2">
      <c r="B128" s="19"/>
      <c r="K128" s="85"/>
      <c r="L128" s="85"/>
      <c r="M128" s="85"/>
      <c r="N128" s="85"/>
      <c r="O128" s="85"/>
      <c r="P128" s="85"/>
      <c r="Q128" s="85"/>
      <c r="R128" s="86"/>
      <c r="S128" s="19"/>
      <c r="T128" s="85"/>
      <c r="U128" s="19"/>
      <c r="V128" s="85"/>
      <c r="W128" s="85"/>
      <c r="X128" s="85"/>
      <c r="Y128" s="85"/>
      <c r="Z128" s="85"/>
      <c r="AA128" s="85"/>
      <c r="AB128" s="85"/>
      <c r="AC128" s="85"/>
      <c r="AD128" s="85"/>
      <c r="AE128" s="85"/>
      <c r="AF128" s="85"/>
      <c r="AG128" s="85"/>
      <c r="AH128" s="85"/>
      <c r="AI128" s="85"/>
      <c r="AJ128" s="85"/>
      <c r="AK128" s="86"/>
      <c r="AL128" s="19"/>
    </row>
    <row r="129" spans="2:38" s="56" customFormat="1" x14ac:dyDescent="0.2">
      <c r="B129" s="19"/>
      <c r="K129" s="85"/>
      <c r="L129" s="85"/>
      <c r="M129" s="85"/>
      <c r="N129" s="85"/>
      <c r="O129" s="85"/>
      <c r="P129" s="85"/>
      <c r="Q129" s="85"/>
      <c r="R129" s="86"/>
      <c r="S129" s="19"/>
      <c r="T129" s="85"/>
      <c r="U129" s="19"/>
      <c r="V129" s="85"/>
      <c r="W129" s="85"/>
      <c r="X129" s="85"/>
      <c r="Y129" s="85"/>
      <c r="Z129" s="85"/>
      <c r="AA129" s="85"/>
      <c r="AB129" s="85"/>
      <c r="AC129" s="85"/>
      <c r="AD129" s="85"/>
      <c r="AE129" s="85"/>
      <c r="AF129" s="85"/>
      <c r="AG129" s="85"/>
      <c r="AH129" s="85"/>
      <c r="AI129" s="85"/>
      <c r="AJ129" s="85"/>
      <c r="AK129" s="86"/>
      <c r="AL129" s="19"/>
    </row>
    <row r="130" spans="2:38" s="56" customFormat="1" x14ac:dyDescent="0.2">
      <c r="B130" s="19"/>
      <c r="K130" s="85"/>
      <c r="L130" s="85"/>
      <c r="M130" s="85"/>
      <c r="N130" s="85"/>
      <c r="O130" s="85"/>
      <c r="P130" s="85"/>
      <c r="Q130" s="85"/>
      <c r="R130" s="86"/>
      <c r="S130" s="19"/>
      <c r="T130" s="85"/>
      <c r="U130" s="19"/>
      <c r="V130" s="85"/>
      <c r="W130" s="85"/>
      <c r="X130" s="85"/>
      <c r="Y130" s="85"/>
      <c r="Z130" s="85"/>
      <c r="AA130" s="85"/>
      <c r="AB130" s="85"/>
      <c r="AC130" s="85"/>
      <c r="AD130" s="85"/>
      <c r="AE130" s="85"/>
      <c r="AF130" s="85"/>
      <c r="AG130" s="85"/>
      <c r="AH130" s="85"/>
      <c r="AI130" s="85"/>
      <c r="AJ130" s="85"/>
      <c r="AK130" s="86"/>
      <c r="AL130" s="19"/>
    </row>
    <row r="131" spans="2:38" s="56" customFormat="1" x14ac:dyDescent="0.2">
      <c r="B131" s="19"/>
      <c r="K131" s="85"/>
      <c r="L131" s="85"/>
      <c r="M131" s="85"/>
      <c r="N131" s="85"/>
      <c r="O131" s="85"/>
      <c r="P131" s="85"/>
      <c r="Q131" s="85"/>
      <c r="R131" s="86"/>
      <c r="S131" s="19"/>
      <c r="T131" s="85"/>
      <c r="U131" s="19"/>
      <c r="V131" s="85"/>
      <c r="W131" s="85"/>
      <c r="X131" s="85"/>
      <c r="Y131" s="85"/>
      <c r="Z131" s="85"/>
      <c r="AA131" s="85"/>
      <c r="AB131" s="85"/>
      <c r="AC131" s="85"/>
      <c r="AD131" s="85"/>
      <c r="AE131" s="85"/>
      <c r="AF131" s="85"/>
      <c r="AG131" s="85"/>
      <c r="AH131" s="85"/>
      <c r="AI131" s="85"/>
      <c r="AJ131" s="85"/>
      <c r="AK131" s="86"/>
      <c r="AL131" s="19"/>
    </row>
    <row r="132" spans="2:38" s="56" customFormat="1" x14ac:dyDescent="0.2">
      <c r="B132" s="19"/>
      <c r="K132" s="85"/>
      <c r="L132" s="85"/>
      <c r="M132" s="85"/>
      <c r="N132" s="85"/>
      <c r="O132" s="85"/>
      <c r="P132" s="85"/>
      <c r="Q132" s="85"/>
      <c r="R132" s="86"/>
      <c r="S132" s="19"/>
      <c r="T132" s="85"/>
      <c r="U132" s="19"/>
      <c r="V132" s="85"/>
      <c r="W132" s="85"/>
      <c r="X132" s="85"/>
      <c r="Y132" s="85"/>
      <c r="Z132" s="85"/>
      <c r="AA132" s="85"/>
      <c r="AB132" s="85"/>
      <c r="AC132" s="85"/>
      <c r="AD132" s="85"/>
      <c r="AE132" s="85"/>
      <c r="AF132" s="85"/>
      <c r="AG132" s="85"/>
      <c r="AH132" s="85"/>
      <c r="AI132" s="85"/>
      <c r="AJ132" s="85"/>
      <c r="AK132" s="86"/>
      <c r="AL132" s="19"/>
    </row>
    <row r="133" spans="2:38" s="56" customFormat="1" x14ac:dyDescent="0.2">
      <c r="B133" s="19"/>
      <c r="K133" s="85"/>
      <c r="L133" s="85"/>
      <c r="M133" s="85"/>
      <c r="N133" s="85"/>
      <c r="O133" s="85"/>
      <c r="P133" s="85"/>
      <c r="Q133" s="85"/>
      <c r="R133" s="86"/>
      <c r="S133" s="19"/>
      <c r="T133" s="85"/>
      <c r="U133" s="19"/>
      <c r="V133" s="85"/>
      <c r="W133" s="85"/>
      <c r="X133" s="85"/>
      <c r="Y133" s="85"/>
      <c r="Z133" s="85"/>
      <c r="AA133" s="85"/>
      <c r="AB133" s="85"/>
      <c r="AC133" s="85"/>
      <c r="AD133" s="85"/>
      <c r="AE133" s="85"/>
      <c r="AF133" s="85"/>
      <c r="AG133" s="85"/>
      <c r="AH133" s="85"/>
      <c r="AI133" s="85"/>
      <c r="AJ133" s="85"/>
      <c r="AK133" s="86"/>
      <c r="AL133" s="19"/>
    </row>
    <row r="134" spans="2:38" s="56" customFormat="1" x14ac:dyDescent="0.2">
      <c r="B134" s="19"/>
      <c r="K134" s="85"/>
      <c r="L134" s="85"/>
      <c r="M134" s="85"/>
      <c r="N134" s="85"/>
      <c r="O134" s="85"/>
      <c r="P134" s="85"/>
      <c r="Q134" s="85"/>
      <c r="R134" s="86"/>
      <c r="S134" s="19"/>
      <c r="T134" s="85"/>
      <c r="U134" s="19"/>
      <c r="V134" s="85"/>
      <c r="W134" s="85"/>
      <c r="X134" s="85"/>
      <c r="Y134" s="85"/>
      <c r="Z134" s="85"/>
      <c r="AA134" s="85"/>
      <c r="AB134" s="85"/>
      <c r="AC134" s="85"/>
      <c r="AD134" s="85"/>
      <c r="AE134" s="85"/>
      <c r="AF134" s="85"/>
      <c r="AG134" s="85"/>
      <c r="AH134" s="85"/>
      <c r="AI134" s="85"/>
      <c r="AJ134" s="85"/>
      <c r="AK134" s="86"/>
      <c r="AL134" s="19"/>
    </row>
    <row r="135" spans="2:38" s="56" customFormat="1" x14ac:dyDescent="0.2">
      <c r="B135" s="19"/>
      <c r="K135" s="85"/>
      <c r="L135" s="85"/>
      <c r="M135" s="85"/>
      <c r="N135" s="85"/>
      <c r="O135" s="85"/>
      <c r="P135" s="85"/>
      <c r="Q135" s="85"/>
      <c r="R135" s="86"/>
      <c r="S135" s="19"/>
      <c r="T135" s="85"/>
      <c r="U135" s="19"/>
      <c r="V135" s="85"/>
      <c r="W135" s="85"/>
      <c r="X135" s="85"/>
      <c r="Y135" s="85"/>
      <c r="Z135" s="85"/>
      <c r="AA135" s="85"/>
      <c r="AB135" s="85"/>
      <c r="AC135" s="85"/>
      <c r="AD135" s="85"/>
      <c r="AE135" s="85"/>
      <c r="AF135" s="85"/>
      <c r="AG135" s="85"/>
      <c r="AH135" s="85"/>
      <c r="AI135" s="85"/>
      <c r="AJ135" s="85"/>
      <c r="AK135" s="86"/>
      <c r="AL135" s="19"/>
    </row>
    <row r="136" spans="2:38" s="56" customFormat="1" x14ac:dyDescent="0.2">
      <c r="B136" s="19"/>
      <c r="K136" s="85"/>
      <c r="L136" s="85"/>
      <c r="M136" s="85"/>
      <c r="N136" s="85"/>
      <c r="O136" s="85"/>
      <c r="P136" s="85"/>
      <c r="Q136" s="85"/>
      <c r="R136" s="86"/>
      <c r="S136" s="19"/>
      <c r="T136" s="85"/>
      <c r="U136" s="19"/>
      <c r="V136" s="85"/>
      <c r="W136" s="85"/>
      <c r="X136" s="85"/>
      <c r="Y136" s="85"/>
      <c r="Z136" s="85"/>
      <c r="AA136" s="85"/>
      <c r="AB136" s="85"/>
      <c r="AC136" s="85"/>
      <c r="AD136" s="85"/>
      <c r="AE136" s="85"/>
      <c r="AF136" s="85"/>
      <c r="AG136" s="85"/>
      <c r="AH136" s="85"/>
      <c r="AI136" s="85"/>
      <c r="AJ136" s="85"/>
      <c r="AK136" s="86"/>
      <c r="AL136" s="19"/>
    </row>
    <row r="137" spans="2:38" s="56" customFormat="1" x14ac:dyDescent="0.2">
      <c r="B137" s="19"/>
      <c r="K137" s="85"/>
      <c r="L137" s="85"/>
      <c r="M137" s="85"/>
      <c r="N137" s="85"/>
      <c r="O137" s="85"/>
      <c r="P137" s="85"/>
      <c r="Q137" s="85"/>
      <c r="R137" s="86"/>
      <c r="S137" s="19"/>
      <c r="T137" s="85"/>
      <c r="U137" s="19"/>
      <c r="V137" s="85"/>
      <c r="W137" s="85"/>
      <c r="X137" s="85"/>
      <c r="Y137" s="85"/>
      <c r="Z137" s="85"/>
      <c r="AA137" s="85"/>
      <c r="AB137" s="85"/>
      <c r="AC137" s="85"/>
      <c r="AD137" s="85"/>
      <c r="AE137" s="85"/>
      <c r="AF137" s="85"/>
      <c r="AG137" s="85"/>
      <c r="AH137" s="85"/>
      <c r="AI137" s="85"/>
      <c r="AJ137" s="85"/>
      <c r="AK137" s="86"/>
      <c r="AL137" s="19"/>
    </row>
    <row r="138" spans="2:38" s="56" customFormat="1" x14ac:dyDescent="0.2">
      <c r="B138" s="19"/>
      <c r="K138" s="85"/>
      <c r="L138" s="85"/>
      <c r="M138" s="85"/>
      <c r="N138" s="85"/>
      <c r="O138" s="85"/>
      <c r="P138" s="85"/>
      <c r="Q138" s="85"/>
      <c r="R138" s="86"/>
      <c r="S138" s="19"/>
      <c r="T138" s="85"/>
      <c r="U138" s="19"/>
      <c r="V138" s="85"/>
      <c r="W138" s="85"/>
      <c r="X138" s="85"/>
      <c r="Y138" s="85"/>
      <c r="Z138" s="85"/>
      <c r="AA138" s="85"/>
      <c r="AB138" s="85"/>
      <c r="AC138" s="85"/>
      <c r="AD138" s="85"/>
      <c r="AE138" s="85"/>
      <c r="AF138" s="85"/>
      <c r="AG138" s="85"/>
      <c r="AH138" s="85"/>
      <c r="AI138" s="85"/>
      <c r="AJ138" s="85"/>
      <c r="AK138" s="86"/>
      <c r="AL138" s="19"/>
    </row>
    <row r="139" spans="2:38" s="56" customFormat="1" x14ac:dyDescent="0.2">
      <c r="B139" s="19"/>
      <c r="K139" s="85"/>
      <c r="L139" s="85"/>
      <c r="M139" s="85"/>
      <c r="N139" s="85"/>
      <c r="O139" s="85"/>
      <c r="P139" s="85"/>
      <c r="Q139" s="85"/>
      <c r="R139" s="86"/>
      <c r="S139" s="19"/>
      <c r="T139" s="85"/>
      <c r="U139" s="19"/>
      <c r="V139" s="85"/>
      <c r="W139" s="85"/>
      <c r="X139" s="85"/>
      <c r="Y139" s="85"/>
      <c r="Z139" s="85"/>
      <c r="AA139" s="85"/>
      <c r="AB139" s="85"/>
      <c r="AC139" s="85"/>
      <c r="AD139" s="85"/>
      <c r="AE139" s="85"/>
      <c r="AF139" s="85"/>
      <c r="AG139" s="85"/>
      <c r="AH139" s="85"/>
      <c r="AI139" s="85"/>
      <c r="AJ139" s="85"/>
      <c r="AK139" s="86"/>
      <c r="AL139" s="19"/>
    </row>
    <row r="140" spans="2:38" s="56" customFormat="1" x14ac:dyDescent="0.2">
      <c r="B140" s="19"/>
      <c r="K140" s="85"/>
      <c r="L140" s="85"/>
      <c r="M140" s="85"/>
      <c r="N140" s="85"/>
      <c r="O140" s="85"/>
      <c r="P140" s="85"/>
      <c r="Q140" s="85"/>
      <c r="R140" s="86"/>
      <c r="S140" s="19"/>
      <c r="T140" s="85"/>
      <c r="U140" s="19"/>
      <c r="V140" s="85"/>
      <c r="W140" s="85"/>
      <c r="X140" s="85"/>
      <c r="Y140" s="85"/>
      <c r="Z140" s="85"/>
      <c r="AA140" s="85"/>
      <c r="AB140" s="85"/>
      <c r="AC140" s="85"/>
      <c r="AD140" s="85"/>
      <c r="AE140" s="85"/>
      <c r="AF140" s="85"/>
      <c r="AG140" s="85"/>
      <c r="AH140" s="85"/>
      <c r="AI140" s="85"/>
      <c r="AJ140" s="85"/>
      <c r="AK140" s="86"/>
      <c r="AL140" s="19"/>
    </row>
    <row r="141" spans="2:38" s="56" customFormat="1" x14ac:dyDescent="0.2">
      <c r="B141" s="19"/>
      <c r="K141" s="85"/>
      <c r="L141" s="85"/>
      <c r="M141" s="85"/>
      <c r="N141" s="85"/>
      <c r="O141" s="85"/>
      <c r="P141" s="85"/>
      <c r="Q141" s="85"/>
      <c r="R141" s="86"/>
      <c r="S141" s="19"/>
      <c r="T141" s="85"/>
      <c r="U141" s="19"/>
      <c r="V141" s="85"/>
      <c r="W141" s="85"/>
      <c r="X141" s="85"/>
      <c r="Y141" s="85"/>
      <c r="Z141" s="85"/>
      <c r="AA141" s="85"/>
      <c r="AB141" s="85"/>
      <c r="AC141" s="85"/>
      <c r="AD141" s="85"/>
      <c r="AE141" s="85"/>
      <c r="AF141" s="85"/>
      <c r="AG141" s="85"/>
      <c r="AH141" s="85"/>
      <c r="AI141" s="85"/>
      <c r="AJ141" s="85"/>
      <c r="AK141" s="86"/>
      <c r="AL141" s="19"/>
    </row>
    <row r="142" spans="2:38" s="56" customFormat="1" x14ac:dyDescent="0.2">
      <c r="B142" s="19"/>
      <c r="K142" s="85"/>
      <c r="L142" s="85"/>
      <c r="M142" s="85"/>
      <c r="N142" s="85"/>
      <c r="O142" s="85"/>
      <c r="P142" s="85"/>
      <c r="Q142" s="85"/>
      <c r="R142" s="86"/>
      <c r="S142" s="19"/>
      <c r="T142" s="85"/>
      <c r="U142" s="19"/>
      <c r="V142" s="85"/>
      <c r="W142" s="85"/>
      <c r="X142" s="85"/>
      <c r="Y142" s="85"/>
      <c r="Z142" s="85"/>
      <c r="AA142" s="85"/>
      <c r="AB142" s="85"/>
      <c r="AC142" s="85"/>
      <c r="AD142" s="85"/>
      <c r="AE142" s="85"/>
      <c r="AF142" s="85"/>
      <c r="AG142" s="85"/>
      <c r="AH142" s="85"/>
      <c r="AI142" s="85"/>
      <c r="AJ142" s="85"/>
      <c r="AK142" s="86"/>
      <c r="AL142" s="19"/>
    </row>
    <row r="143" spans="2:38" s="56" customFormat="1" x14ac:dyDescent="0.2">
      <c r="B143" s="19"/>
      <c r="K143" s="85"/>
      <c r="L143" s="85"/>
      <c r="M143" s="85"/>
      <c r="N143" s="85"/>
      <c r="O143" s="85"/>
      <c r="P143" s="85"/>
      <c r="Q143" s="85"/>
      <c r="R143" s="86"/>
      <c r="S143" s="19"/>
      <c r="T143" s="85"/>
      <c r="U143" s="19"/>
      <c r="V143" s="85"/>
      <c r="W143" s="85"/>
      <c r="X143" s="85"/>
      <c r="Y143" s="85"/>
      <c r="Z143" s="85"/>
      <c r="AA143" s="85"/>
      <c r="AB143" s="85"/>
      <c r="AC143" s="85"/>
      <c r="AD143" s="85"/>
      <c r="AE143" s="85"/>
      <c r="AF143" s="85"/>
      <c r="AG143" s="85"/>
      <c r="AH143" s="85"/>
      <c r="AI143" s="85"/>
      <c r="AJ143" s="85"/>
      <c r="AK143" s="86"/>
      <c r="AL143" s="19"/>
    </row>
    <row r="144" spans="2:38" s="56" customFormat="1" x14ac:dyDescent="0.2">
      <c r="B144" s="19"/>
      <c r="K144" s="85"/>
      <c r="L144" s="85"/>
      <c r="M144" s="85"/>
      <c r="N144" s="85"/>
      <c r="O144" s="85"/>
      <c r="P144" s="85"/>
      <c r="Q144" s="85"/>
      <c r="R144" s="86"/>
      <c r="S144" s="19"/>
      <c r="T144" s="85"/>
      <c r="U144" s="19"/>
      <c r="V144" s="85"/>
      <c r="W144" s="85"/>
      <c r="X144" s="85"/>
      <c r="Y144" s="85"/>
      <c r="Z144" s="85"/>
      <c r="AA144" s="85"/>
      <c r="AB144" s="85"/>
      <c r="AC144" s="85"/>
      <c r="AD144" s="85"/>
      <c r="AE144" s="85"/>
      <c r="AF144" s="85"/>
      <c r="AG144" s="85"/>
      <c r="AH144" s="85"/>
      <c r="AI144" s="85"/>
      <c r="AJ144" s="85"/>
      <c r="AK144" s="86"/>
      <c r="AL144" s="19"/>
    </row>
    <row r="145" spans="2:38" s="56" customFormat="1" x14ac:dyDescent="0.2">
      <c r="B145" s="19"/>
      <c r="K145" s="85"/>
      <c r="L145" s="85"/>
      <c r="M145" s="85"/>
      <c r="N145" s="85"/>
      <c r="O145" s="85"/>
      <c r="P145" s="85"/>
      <c r="Q145" s="85"/>
      <c r="R145" s="86"/>
      <c r="S145" s="19"/>
      <c r="T145" s="85"/>
      <c r="U145" s="19"/>
      <c r="V145" s="85"/>
      <c r="W145" s="85"/>
      <c r="X145" s="85"/>
      <c r="Y145" s="85"/>
      <c r="Z145" s="85"/>
      <c r="AA145" s="85"/>
      <c r="AB145" s="85"/>
      <c r="AC145" s="85"/>
      <c r="AD145" s="85"/>
      <c r="AE145" s="85"/>
      <c r="AF145" s="85"/>
      <c r="AG145" s="85"/>
      <c r="AH145" s="85"/>
      <c r="AI145" s="85"/>
      <c r="AJ145" s="85"/>
      <c r="AK145" s="86"/>
      <c r="AL145" s="19"/>
    </row>
    <row r="146" spans="2:38" s="56" customFormat="1" x14ac:dyDescent="0.2">
      <c r="B146" s="19"/>
      <c r="K146" s="85"/>
      <c r="L146" s="85"/>
      <c r="M146" s="85"/>
      <c r="N146" s="85"/>
      <c r="O146" s="85"/>
      <c r="P146" s="85"/>
      <c r="Q146" s="85"/>
      <c r="R146" s="86"/>
      <c r="S146" s="19"/>
      <c r="T146" s="85"/>
      <c r="U146" s="19"/>
      <c r="V146" s="85"/>
      <c r="W146" s="85"/>
      <c r="X146" s="85"/>
      <c r="Y146" s="85"/>
      <c r="Z146" s="85"/>
      <c r="AA146" s="85"/>
      <c r="AB146" s="85"/>
      <c r="AC146" s="85"/>
      <c r="AD146" s="85"/>
      <c r="AE146" s="85"/>
      <c r="AF146" s="85"/>
      <c r="AG146" s="85"/>
      <c r="AH146" s="85"/>
      <c r="AI146" s="85"/>
      <c r="AJ146" s="85"/>
      <c r="AK146" s="86"/>
      <c r="AL146" s="19"/>
    </row>
    <row r="147" spans="2:38" s="56" customFormat="1" x14ac:dyDescent="0.2">
      <c r="B147" s="19"/>
      <c r="K147" s="85"/>
      <c r="L147" s="85"/>
      <c r="M147" s="85"/>
      <c r="N147" s="85"/>
      <c r="O147" s="85"/>
      <c r="P147" s="85"/>
      <c r="Q147" s="85"/>
      <c r="R147" s="86"/>
      <c r="S147" s="19"/>
      <c r="T147" s="85"/>
      <c r="U147" s="19"/>
      <c r="V147" s="85"/>
      <c r="W147" s="85"/>
      <c r="X147" s="85"/>
      <c r="Y147" s="85"/>
      <c r="Z147" s="85"/>
      <c r="AA147" s="85"/>
      <c r="AB147" s="85"/>
      <c r="AC147" s="85"/>
      <c r="AD147" s="85"/>
      <c r="AE147" s="85"/>
      <c r="AF147" s="85"/>
      <c r="AG147" s="85"/>
      <c r="AH147" s="85"/>
      <c r="AI147" s="85"/>
      <c r="AJ147" s="85"/>
      <c r="AK147" s="86"/>
      <c r="AL147" s="19"/>
    </row>
    <row r="148" spans="2:38" s="56" customFormat="1" x14ac:dyDescent="0.2">
      <c r="B148" s="19"/>
      <c r="K148" s="85"/>
      <c r="L148" s="85"/>
      <c r="M148" s="85"/>
      <c r="N148" s="85"/>
      <c r="O148" s="85"/>
      <c r="P148" s="85"/>
      <c r="Q148" s="85"/>
      <c r="R148" s="86"/>
      <c r="S148" s="19"/>
      <c r="T148" s="85"/>
      <c r="U148" s="19"/>
      <c r="V148" s="85"/>
      <c r="W148" s="85"/>
      <c r="X148" s="85"/>
      <c r="Y148" s="85"/>
      <c r="Z148" s="85"/>
      <c r="AA148" s="85"/>
      <c r="AB148" s="85"/>
      <c r="AC148" s="85"/>
      <c r="AD148" s="85"/>
      <c r="AE148" s="85"/>
      <c r="AF148" s="85"/>
      <c r="AG148" s="85"/>
      <c r="AH148" s="85"/>
      <c r="AI148" s="85"/>
      <c r="AJ148" s="85"/>
      <c r="AK148" s="86"/>
      <c r="AL148" s="19"/>
    </row>
    <row r="149" spans="2:38" s="56" customFormat="1" x14ac:dyDescent="0.2">
      <c r="B149" s="19"/>
      <c r="K149" s="85"/>
      <c r="L149" s="85"/>
      <c r="M149" s="85"/>
      <c r="N149" s="85"/>
      <c r="O149" s="85"/>
      <c r="P149" s="85"/>
      <c r="Q149" s="85"/>
      <c r="R149" s="86"/>
      <c r="S149" s="19"/>
      <c r="T149" s="85"/>
      <c r="U149" s="19"/>
      <c r="V149" s="85"/>
      <c r="W149" s="85"/>
      <c r="X149" s="85"/>
      <c r="Y149" s="85"/>
      <c r="Z149" s="85"/>
      <c r="AA149" s="85"/>
      <c r="AB149" s="85"/>
      <c r="AC149" s="85"/>
      <c r="AD149" s="85"/>
      <c r="AE149" s="85"/>
      <c r="AF149" s="85"/>
      <c r="AG149" s="85"/>
      <c r="AH149" s="85"/>
      <c r="AI149" s="85"/>
      <c r="AJ149" s="85"/>
      <c r="AK149" s="86"/>
      <c r="AL149" s="19"/>
    </row>
    <row r="150" spans="2:38" s="56" customFormat="1" x14ac:dyDescent="0.2">
      <c r="B150" s="19"/>
      <c r="K150" s="85"/>
      <c r="L150" s="85"/>
      <c r="M150" s="85"/>
      <c r="N150" s="85"/>
      <c r="O150" s="85"/>
      <c r="P150" s="85"/>
      <c r="Q150" s="85"/>
      <c r="R150" s="86"/>
      <c r="S150" s="19"/>
      <c r="T150" s="85"/>
      <c r="U150" s="19"/>
      <c r="V150" s="85"/>
      <c r="W150" s="85"/>
      <c r="X150" s="85"/>
      <c r="Y150" s="85"/>
      <c r="Z150" s="85"/>
      <c r="AA150" s="85"/>
      <c r="AB150" s="85"/>
      <c r="AC150" s="85"/>
      <c r="AD150" s="85"/>
      <c r="AE150" s="85"/>
      <c r="AF150" s="85"/>
      <c r="AG150" s="85"/>
      <c r="AH150" s="85"/>
      <c r="AI150" s="85"/>
      <c r="AJ150" s="85"/>
      <c r="AK150" s="86"/>
      <c r="AL150" s="19"/>
    </row>
    <row r="151" spans="2:38" s="56" customFormat="1" x14ac:dyDescent="0.2">
      <c r="B151" s="19"/>
      <c r="K151" s="85"/>
      <c r="L151" s="85"/>
      <c r="M151" s="85"/>
      <c r="N151" s="85"/>
      <c r="O151" s="85"/>
      <c r="P151" s="85"/>
      <c r="Q151" s="85"/>
      <c r="R151" s="86"/>
      <c r="S151" s="19"/>
      <c r="T151" s="85"/>
      <c r="U151" s="19"/>
      <c r="V151" s="85"/>
      <c r="W151" s="85"/>
      <c r="X151" s="85"/>
      <c r="Y151" s="85"/>
      <c r="Z151" s="85"/>
      <c r="AA151" s="85"/>
      <c r="AB151" s="85"/>
      <c r="AC151" s="85"/>
      <c r="AD151" s="85"/>
      <c r="AE151" s="85"/>
      <c r="AF151" s="85"/>
      <c r="AG151" s="85"/>
      <c r="AH151" s="85"/>
      <c r="AI151" s="85"/>
      <c r="AJ151" s="85"/>
      <c r="AK151" s="86"/>
      <c r="AL151" s="19"/>
    </row>
    <row r="152" spans="2:38" s="56" customFormat="1" x14ac:dyDescent="0.2">
      <c r="B152" s="19"/>
      <c r="K152" s="85"/>
      <c r="L152" s="85"/>
      <c r="M152" s="85"/>
      <c r="N152" s="85"/>
      <c r="O152" s="85"/>
      <c r="P152" s="85"/>
      <c r="Q152" s="85"/>
      <c r="R152" s="86"/>
      <c r="S152" s="19"/>
      <c r="T152" s="85"/>
      <c r="U152" s="19"/>
      <c r="V152" s="85"/>
      <c r="W152" s="85"/>
      <c r="X152" s="85"/>
      <c r="Y152" s="85"/>
      <c r="Z152" s="85"/>
      <c r="AA152" s="85"/>
      <c r="AB152" s="85"/>
      <c r="AC152" s="85"/>
      <c r="AD152" s="85"/>
      <c r="AE152" s="85"/>
      <c r="AF152" s="85"/>
      <c r="AG152" s="85"/>
      <c r="AH152" s="85"/>
      <c r="AI152" s="85"/>
      <c r="AJ152" s="85"/>
      <c r="AK152" s="86"/>
      <c r="AL152" s="19"/>
    </row>
    <row r="153" spans="2:38" s="56" customFormat="1" x14ac:dyDescent="0.2">
      <c r="B153" s="19"/>
      <c r="K153" s="85"/>
      <c r="L153" s="85"/>
      <c r="M153" s="85"/>
      <c r="N153" s="85"/>
      <c r="O153" s="85"/>
      <c r="P153" s="85"/>
      <c r="Q153" s="85"/>
      <c r="R153" s="86"/>
      <c r="S153" s="19"/>
      <c r="T153" s="85"/>
      <c r="U153" s="19"/>
      <c r="V153" s="85"/>
      <c r="W153" s="85"/>
      <c r="X153" s="85"/>
      <c r="Y153" s="85"/>
      <c r="Z153" s="85"/>
      <c r="AA153" s="85"/>
      <c r="AB153" s="85"/>
      <c r="AC153" s="85"/>
      <c r="AD153" s="85"/>
      <c r="AE153" s="85"/>
      <c r="AF153" s="85"/>
      <c r="AG153" s="85"/>
      <c r="AH153" s="85"/>
      <c r="AI153" s="85"/>
      <c r="AJ153" s="85"/>
      <c r="AK153" s="86"/>
      <c r="AL153" s="19"/>
    </row>
    <row r="154" spans="2:38" s="56" customFormat="1" x14ac:dyDescent="0.2">
      <c r="B154" s="19"/>
      <c r="K154" s="85"/>
      <c r="L154" s="85"/>
      <c r="M154" s="85"/>
      <c r="N154" s="85"/>
      <c r="O154" s="85"/>
      <c r="P154" s="85"/>
      <c r="Q154" s="85"/>
      <c r="R154" s="86"/>
      <c r="S154" s="19"/>
      <c r="T154" s="85"/>
      <c r="U154" s="19"/>
      <c r="V154" s="85"/>
      <c r="W154" s="85"/>
      <c r="X154" s="85"/>
      <c r="Y154" s="85"/>
      <c r="Z154" s="85"/>
      <c r="AA154" s="85"/>
      <c r="AB154" s="85"/>
      <c r="AC154" s="85"/>
      <c r="AD154" s="85"/>
      <c r="AE154" s="85"/>
      <c r="AF154" s="85"/>
      <c r="AG154" s="85"/>
      <c r="AH154" s="85"/>
      <c r="AI154" s="85"/>
      <c r="AJ154" s="85"/>
      <c r="AK154" s="86"/>
      <c r="AL154" s="19"/>
    </row>
    <row r="155" spans="2:38" s="56" customFormat="1" x14ac:dyDescent="0.2">
      <c r="B155" s="19"/>
      <c r="K155" s="85"/>
      <c r="L155" s="85"/>
      <c r="M155" s="85"/>
      <c r="N155" s="85"/>
      <c r="O155" s="85"/>
      <c r="P155" s="85"/>
      <c r="Q155" s="85"/>
      <c r="R155" s="86"/>
      <c r="S155" s="19"/>
      <c r="T155" s="85"/>
      <c r="U155" s="19"/>
      <c r="V155" s="85"/>
      <c r="W155" s="85"/>
      <c r="X155" s="85"/>
      <c r="Y155" s="85"/>
      <c r="Z155" s="85"/>
      <c r="AA155" s="85"/>
      <c r="AB155" s="85"/>
      <c r="AC155" s="85"/>
      <c r="AD155" s="85"/>
      <c r="AE155" s="85"/>
      <c r="AF155" s="85"/>
      <c r="AG155" s="85"/>
      <c r="AH155" s="85"/>
      <c r="AI155" s="85"/>
      <c r="AJ155" s="85"/>
      <c r="AK155" s="86"/>
      <c r="AL155" s="19"/>
    </row>
    <row r="156" spans="2:38" s="56" customFormat="1" x14ac:dyDescent="0.2">
      <c r="B156" s="19"/>
      <c r="K156" s="85"/>
      <c r="L156" s="85"/>
      <c r="M156" s="85"/>
      <c r="N156" s="85"/>
      <c r="O156" s="85"/>
      <c r="P156" s="85"/>
      <c r="Q156" s="85"/>
      <c r="R156" s="86"/>
      <c r="S156" s="19"/>
      <c r="T156" s="85"/>
      <c r="U156" s="19"/>
      <c r="V156" s="85"/>
      <c r="W156" s="85"/>
      <c r="X156" s="85"/>
      <c r="Y156" s="85"/>
      <c r="Z156" s="85"/>
      <c r="AA156" s="85"/>
      <c r="AB156" s="85"/>
      <c r="AC156" s="85"/>
      <c r="AD156" s="85"/>
      <c r="AE156" s="85"/>
      <c r="AF156" s="85"/>
      <c r="AG156" s="85"/>
      <c r="AH156" s="85"/>
      <c r="AI156" s="85"/>
      <c r="AJ156" s="85"/>
      <c r="AK156" s="86"/>
      <c r="AL156" s="19"/>
    </row>
    <row r="157" spans="2:38" s="56" customFormat="1" x14ac:dyDescent="0.2">
      <c r="B157" s="19"/>
      <c r="K157" s="85"/>
      <c r="L157" s="85"/>
      <c r="M157" s="85"/>
      <c r="N157" s="85"/>
      <c r="O157" s="85"/>
      <c r="P157" s="85"/>
      <c r="Q157" s="85"/>
      <c r="R157" s="86"/>
      <c r="S157" s="19"/>
      <c r="T157" s="85"/>
      <c r="U157" s="19"/>
      <c r="V157" s="85"/>
      <c r="W157" s="85"/>
      <c r="X157" s="85"/>
      <c r="Y157" s="85"/>
      <c r="Z157" s="85"/>
      <c r="AA157" s="85"/>
      <c r="AB157" s="85"/>
      <c r="AC157" s="85"/>
      <c r="AD157" s="85"/>
      <c r="AE157" s="85"/>
      <c r="AF157" s="85"/>
      <c r="AG157" s="85"/>
      <c r="AH157" s="85"/>
      <c r="AI157" s="85"/>
      <c r="AJ157" s="85"/>
      <c r="AK157" s="86"/>
      <c r="AL157" s="19"/>
    </row>
    <row r="158" spans="2:38" s="56" customFormat="1" x14ac:dyDescent="0.2">
      <c r="B158" s="19"/>
      <c r="K158" s="85"/>
      <c r="L158" s="85"/>
      <c r="M158" s="85"/>
      <c r="N158" s="85"/>
      <c r="O158" s="85"/>
      <c r="P158" s="85"/>
      <c r="Q158" s="85"/>
      <c r="R158" s="86"/>
      <c r="S158" s="19"/>
      <c r="T158" s="85"/>
      <c r="U158" s="19"/>
      <c r="V158" s="85"/>
      <c r="W158" s="85"/>
      <c r="X158" s="85"/>
      <c r="Y158" s="85"/>
      <c r="Z158" s="85"/>
      <c r="AA158" s="85"/>
      <c r="AB158" s="85"/>
      <c r="AC158" s="85"/>
      <c r="AD158" s="85"/>
      <c r="AE158" s="85"/>
      <c r="AF158" s="85"/>
      <c r="AG158" s="85"/>
      <c r="AH158" s="85"/>
      <c r="AI158" s="85"/>
      <c r="AJ158" s="85"/>
      <c r="AK158" s="86"/>
      <c r="AL158" s="19"/>
    </row>
    <row r="159" spans="2:38" s="56" customFormat="1" x14ac:dyDescent="0.2">
      <c r="B159" s="19"/>
      <c r="K159" s="85"/>
      <c r="L159" s="85"/>
      <c r="M159" s="85"/>
      <c r="N159" s="85"/>
      <c r="O159" s="85"/>
      <c r="P159" s="85"/>
      <c r="Q159" s="85"/>
      <c r="R159" s="86"/>
      <c r="S159" s="19"/>
      <c r="T159" s="85"/>
      <c r="U159" s="19"/>
      <c r="V159" s="85"/>
      <c r="W159" s="85"/>
      <c r="X159" s="85"/>
      <c r="Y159" s="85"/>
      <c r="Z159" s="85"/>
      <c r="AA159" s="85"/>
      <c r="AB159" s="85"/>
      <c r="AC159" s="85"/>
      <c r="AD159" s="85"/>
      <c r="AE159" s="85"/>
      <c r="AF159" s="85"/>
      <c r="AG159" s="85"/>
      <c r="AH159" s="85"/>
      <c r="AI159" s="85"/>
      <c r="AJ159" s="85"/>
      <c r="AK159" s="86"/>
      <c r="AL159" s="19"/>
    </row>
    <row r="160" spans="2:38" s="56" customFormat="1" x14ac:dyDescent="0.2">
      <c r="B160" s="19"/>
      <c r="K160" s="85"/>
      <c r="L160" s="85"/>
      <c r="M160" s="85"/>
      <c r="N160" s="85"/>
      <c r="O160" s="85"/>
      <c r="P160" s="85"/>
      <c r="Q160" s="85"/>
      <c r="R160" s="86"/>
      <c r="S160" s="19"/>
      <c r="T160" s="85"/>
      <c r="U160" s="19"/>
      <c r="V160" s="85"/>
      <c r="W160" s="85"/>
      <c r="X160" s="85"/>
      <c r="Y160" s="85"/>
      <c r="Z160" s="85"/>
      <c r="AA160" s="85"/>
      <c r="AB160" s="85"/>
      <c r="AC160" s="85"/>
      <c r="AD160" s="85"/>
      <c r="AE160" s="85"/>
      <c r="AF160" s="85"/>
      <c r="AG160" s="85"/>
      <c r="AH160" s="85"/>
      <c r="AI160" s="85"/>
      <c r="AJ160" s="85"/>
      <c r="AK160" s="86"/>
      <c r="AL160" s="19"/>
    </row>
    <row r="161" spans="2:38" s="56" customFormat="1" x14ac:dyDescent="0.2">
      <c r="B161" s="19"/>
      <c r="K161" s="85"/>
      <c r="L161" s="85"/>
      <c r="M161" s="85"/>
      <c r="N161" s="85"/>
      <c r="O161" s="85"/>
      <c r="P161" s="85"/>
      <c r="Q161" s="85"/>
      <c r="R161" s="86"/>
      <c r="S161" s="19"/>
      <c r="T161" s="85"/>
      <c r="U161" s="19"/>
      <c r="V161" s="85"/>
      <c r="W161" s="85"/>
      <c r="X161" s="85"/>
      <c r="Y161" s="85"/>
      <c r="Z161" s="85"/>
      <c r="AA161" s="85"/>
      <c r="AB161" s="85"/>
      <c r="AC161" s="85"/>
      <c r="AD161" s="85"/>
      <c r="AE161" s="85"/>
      <c r="AF161" s="85"/>
      <c r="AG161" s="85"/>
      <c r="AH161" s="85"/>
      <c r="AI161" s="85"/>
      <c r="AJ161" s="85"/>
      <c r="AK161" s="86"/>
      <c r="AL161" s="19"/>
    </row>
    <row r="162" spans="2:38" s="56" customFormat="1" x14ac:dyDescent="0.2">
      <c r="B162" s="19"/>
      <c r="K162" s="85"/>
      <c r="L162" s="85"/>
      <c r="M162" s="85"/>
      <c r="N162" s="85"/>
      <c r="O162" s="85"/>
      <c r="P162" s="85"/>
      <c r="Q162" s="85"/>
      <c r="R162" s="86"/>
      <c r="S162" s="19"/>
      <c r="T162" s="85"/>
      <c r="U162" s="19"/>
      <c r="V162" s="85"/>
      <c r="W162" s="85"/>
      <c r="X162" s="85"/>
      <c r="Y162" s="85"/>
      <c r="Z162" s="85"/>
      <c r="AA162" s="85"/>
      <c r="AB162" s="85"/>
      <c r="AC162" s="85"/>
      <c r="AD162" s="85"/>
      <c r="AE162" s="85"/>
      <c r="AF162" s="85"/>
      <c r="AG162" s="85"/>
      <c r="AH162" s="85"/>
      <c r="AI162" s="85"/>
      <c r="AJ162" s="85"/>
      <c r="AK162" s="86"/>
      <c r="AL162" s="19"/>
    </row>
    <row r="163" spans="2:38" s="56" customFormat="1" x14ac:dyDescent="0.2">
      <c r="K163" s="85"/>
      <c r="L163" s="85"/>
      <c r="M163" s="85"/>
      <c r="N163" s="85"/>
      <c r="O163" s="85"/>
      <c r="P163" s="85"/>
      <c r="Q163" s="85"/>
      <c r="R163" s="86"/>
      <c r="T163" s="85"/>
      <c r="V163" s="85"/>
      <c r="W163" s="85"/>
      <c r="X163" s="85"/>
      <c r="Y163" s="85"/>
      <c r="Z163" s="85"/>
      <c r="AA163" s="85"/>
      <c r="AB163" s="85"/>
      <c r="AC163" s="85"/>
      <c r="AD163" s="85"/>
      <c r="AE163" s="85"/>
      <c r="AF163" s="85"/>
      <c r="AG163" s="85"/>
      <c r="AH163" s="85"/>
      <c r="AI163" s="85"/>
      <c r="AJ163" s="85"/>
      <c r="AK163" s="86"/>
    </row>
    <row r="164" spans="2:38" s="56" customFormat="1" x14ac:dyDescent="0.2">
      <c r="K164" s="85"/>
      <c r="L164" s="85"/>
      <c r="M164" s="85"/>
      <c r="N164" s="85"/>
      <c r="O164" s="85"/>
      <c r="P164" s="85"/>
      <c r="Q164" s="85"/>
      <c r="R164" s="86"/>
      <c r="T164" s="85"/>
      <c r="V164" s="85"/>
      <c r="W164" s="85"/>
      <c r="X164" s="85"/>
      <c r="Y164" s="85"/>
      <c r="Z164" s="85"/>
      <c r="AA164" s="85"/>
      <c r="AB164" s="85"/>
      <c r="AC164" s="85"/>
      <c r="AD164" s="85"/>
      <c r="AE164" s="85"/>
      <c r="AF164" s="85"/>
      <c r="AG164" s="85"/>
      <c r="AH164" s="85"/>
      <c r="AI164" s="85"/>
      <c r="AJ164" s="85"/>
      <c r="AK164" s="86"/>
    </row>
    <row r="165" spans="2:38" s="56" customFormat="1" x14ac:dyDescent="0.2">
      <c r="K165" s="85"/>
      <c r="L165" s="85"/>
      <c r="M165" s="85"/>
      <c r="N165" s="85"/>
      <c r="O165" s="85"/>
      <c r="P165" s="85"/>
      <c r="Q165" s="85"/>
      <c r="R165" s="86"/>
      <c r="T165" s="85"/>
      <c r="V165" s="85"/>
      <c r="W165" s="85"/>
      <c r="X165" s="85"/>
      <c r="Y165" s="85"/>
      <c r="Z165" s="85"/>
      <c r="AA165" s="85"/>
      <c r="AB165" s="85"/>
      <c r="AC165" s="85"/>
      <c r="AD165" s="85"/>
      <c r="AE165" s="85"/>
      <c r="AF165" s="85"/>
      <c r="AG165" s="85"/>
      <c r="AH165" s="85"/>
      <c r="AI165" s="85"/>
      <c r="AJ165" s="85"/>
      <c r="AK165" s="86"/>
    </row>
    <row r="166" spans="2:38" s="56" customFormat="1" x14ac:dyDescent="0.2">
      <c r="K166" s="85"/>
      <c r="L166" s="85"/>
      <c r="M166" s="85"/>
      <c r="N166" s="85"/>
      <c r="O166" s="85"/>
      <c r="P166" s="85"/>
      <c r="Q166" s="85"/>
      <c r="R166" s="86"/>
      <c r="T166" s="85"/>
      <c r="V166" s="85"/>
      <c r="W166" s="85"/>
      <c r="X166" s="85"/>
      <c r="Y166" s="85"/>
      <c r="Z166" s="85"/>
      <c r="AA166" s="85"/>
      <c r="AB166" s="85"/>
      <c r="AC166" s="85"/>
      <c r="AD166" s="85"/>
      <c r="AE166" s="85"/>
      <c r="AF166" s="85"/>
      <c r="AG166" s="85"/>
      <c r="AH166" s="85"/>
      <c r="AI166" s="85"/>
      <c r="AJ166" s="85"/>
      <c r="AK166" s="86"/>
    </row>
    <row r="167" spans="2:38" s="56" customFormat="1" x14ac:dyDescent="0.2">
      <c r="K167" s="85"/>
      <c r="L167" s="85"/>
      <c r="M167" s="85"/>
      <c r="N167" s="85"/>
      <c r="O167" s="85"/>
      <c r="P167" s="85"/>
      <c r="Q167" s="85"/>
      <c r="R167" s="86"/>
      <c r="T167" s="85"/>
      <c r="V167" s="85"/>
      <c r="W167" s="85"/>
      <c r="X167" s="85"/>
      <c r="Y167" s="85"/>
      <c r="Z167" s="85"/>
      <c r="AA167" s="85"/>
      <c r="AB167" s="85"/>
      <c r="AC167" s="85"/>
      <c r="AD167" s="85"/>
      <c r="AE167" s="85"/>
      <c r="AF167" s="85"/>
      <c r="AG167" s="85"/>
      <c r="AH167" s="85"/>
      <c r="AI167" s="85"/>
      <c r="AJ167" s="85"/>
      <c r="AK167" s="86"/>
    </row>
    <row r="168" spans="2:38" s="56" customFormat="1" x14ac:dyDescent="0.2">
      <c r="K168" s="85"/>
      <c r="L168" s="85"/>
      <c r="M168" s="85"/>
      <c r="N168" s="85"/>
      <c r="O168" s="85"/>
      <c r="P168" s="85"/>
      <c r="Q168" s="85"/>
      <c r="R168" s="86"/>
      <c r="T168" s="85"/>
      <c r="V168" s="85"/>
      <c r="W168" s="85"/>
      <c r="X168" s="85"/>
      <c r="Y168" s="85"/>
      <c r="Z168" s="85"/>
      <c r="AA168" s="85"/>
      <c r="AB168" s="85"/>
      <c r="AC168" s="85"/>
      <c r="AD168" s="85"/>
      <c r="AE168" s="85"/>
      <c r="AF168" s="85"/>
      <c r="AG168" s="85"/>
      <c r="AH168" s="85"/>
      <c r="AI168" s="85"/>
      <c r="AJ168" s="85"/>
      <c r="AK168" s="86"/>
    </row>
    <row r="169" spans="2:38" s="56" customFormat="1" x14ac:dyDescent="0.2">
      <c r="K169" s="85"/>
      <c r="L169" s="85"/>
      <c r="M169" s="85"/>
      <c r="N169" s="85"/>
      <c r="O169" s="85"/>
      <c r="P169" s="85"/>
      <c r="Q169" s="85"/>
      <c r="R169" s="86"/>
      <c r="T169" s="85"/>
      <c r="V169" s="85"/>
      <c r="W169" s="85"/>
      <c r="X169" s="85"/>
      <c r="Y169" s="85"/>
      <c r="Z169" s="85"/>
      <c r="AA169" s="85"/>
      <c r="AB169" s="85"/>
      <c r="AC169" s="85"/>
      <c r="AD169" s="85"/>
      <c r="AE169" s="85"/>
      <c r="AF169" s="85"/>
      <c r="AG169" s="85"/>
      <c r="AH169" s="85"/>
      <c r="AI169" s="85"/>
      <c r="AJ169" s="85"/>
      <c r="AK169" s="86"/>
    </row>
    <row r="170" spans="2:38" s="56" customFormat="1" x14ac:dyDescent="0.2">
      <c r="K170" s="85"/>
      <c r="L170" s="85"/>
      <c r="M170" s="85"/>
      <c r="N170" s="85"/>
      <c r="O170" s="85"/>
      <c r="P170" s="85"/>
      <c r="Q170" s="85"/>
      <c r="R170" s="86"/>
      <c r="T170" s="85"/>
      <c r="V170" s="85"/>
      <c r="W170" s="85"/>
      <c r="X170" s="85"/>
      <c r="Y170" s="85"/>
      <c r="Z170" s="85"/>
      <c r="AA170" s="85"/>
      <c r="AB170" s="85"/>
      <c r="AC170" s="85"/>
      <c r="AD170" s="85"/>
      <c r="AE170" s="85"/>
      <c r="AF170" s="85"/>
      <c r="AG170" s="85"/>
      <c r="AH170" s="85"/>
      <c r="AI170" s="85"/>
      <c r="AJ170" s="85"/>
      <c r="AK170" s="86"/>
    </row>
    <row r="171" spans="2:38" s="56" customFormat="1" x14ac:dyDescent="0.2">
      <c r="K171" s="85"/>
      <c r="L171" s="85"/>
      <c r="M171" s="85"/>
      <c r="N171" s="85"/>
      <c r="O171" s="85"/>
      <c r="P171" s="85"/>
      <c r="Q171" s="85"/>
      <c r="R171" s="86"/>
      <c r="T171" s="85"/>
      <c r="V171" s="85"/>
      <c r="W171" s="85"/>
      <c r="X171" s="85"/>
      <c r="Y171" s="85"/>
      <c r="Z171" s="85"/>
      <c r="AA171" s="85"/>
      <c r="AB171" s="85"/>
      <c r="AC171" s="85"/>
      <c r="AD171" s="85"/>
      <c r="AE171" s="85"/>
      <c r="AF171" s="85"/>
      <c r="AG171" s="85"/>
      <c r="AH171" s="85"/>
      <c r="AI171" s="85"/>
      <c r="AJ171" s="85"/>
      <c r="AK171" s="86"/>
    </row>
    <row r="172" spans="2:38" s="56" customFormat="1" x14ac:dyDescent="0.2">
      <c r="K172" s="85"/>
      <c r="L172" s="85"/>
      <c r="M172" s="85"/>
      <c r="N172" s="85"/>
      <c r="O172" s="85"/>
      <c r="P172" s="85"/>
      <c r="Q172" s="85"/>
      <c r="R172" s="86"/>
      <c r="T172" s="85"/>
      <c r="V172" s="85"/>
      <c r="W172" s="85"/>
      <c r="X172" s="85"/>
      <c r="Y172" s="85"/>
      <c r="Z172" s="85"/>
      <c r="AA172" s="85"/>
      <c r="AB172" s="85"/>
      <c r="AC172" s="85"/>
      <c r="AD172" s="85"/>
      <c r="AE172" s="85"/>
      <c r="AF172" s="85"/>
      <c r="AG172" s="85"/>
      <c r="AH172" s="85"/>
      <c r="AI172" s="85"/>
      <c r="AJ172" s="85"/>
      <c r="AK172" s="86"/>
    </row>
    <row r="173" spans="2:38" s="56" customFormat="1" x14ac:dyDescent="0.2">
      <c r="K173" s="85"/>
      <c r="L173" s="85"/>
      <c r="M173" s="85"/>
      <c r="N173" s="85"/>
      <c r="O173" s="85"/>
      <c r="P173" s="85"/>
      <c r="Q173" s="85"/>
      <c r="R173" s="86"/>
      <c r="T173" s="85"/>
      <c r="V173" s="85"/>
      <c r="W173" s="85"/>
      <c r="X173" s="85"/>
      <c r="Y173" s="85"/>
      <c r="Z173" s="85"/>
      <c r="AA173" s="85"/>
      <c r="AB173" s="85"/>
      <c r="AC173" s="85"/>
      <c r="AD173" s="85"/>
      <c r="AE173" s="85"/>
      <c r="AF173" s="85"/>
      <c r="AG173" s="85"/>
      <c r="AH173" s="85"/>
      <c r="AI173" s="85"/>
      <c r="AJ173" s="85"/>
      <c r="AK173" s="86"/>
    </row>
    <row r="174" spans="2:38" s="56" customFormat="1" x14ac:dyDescent="0.2">
      <c r="K174" s="85"/>
      <c r="L174" s="85"/>
      <c r="M174" s="85"/>
      <c r="N174" s="85"/>
      <c r="O174" s="85"/>
      <c r="P174" s="85"/>
      <c r="Q174" s="85"/>
      <c r="R174" s="86"/>
      <c r="T174" s="85"/>
      <c r="V174" s="85"/>
      <c r="W174" s="85"/>
      <c r="X174" s="85"/>
      <c r="Y174" s="85"/>
      <c r="Z174" s="85"/>
      <c r="AA174" s="85"/>
      <c r="AB174" s="85"/>
      <c r="AC174" s="85"/>
      <c r="AD174" s="85"/>
      <c r="AE174" s="85"/>
      <c r="AF174" s="85"/>
      <c r="AG174" s="85"/>
      <c r="AH174" s="85"/>
      <c r="AI174" s="85"/>
      <c r="AJ174" s="85"/>
      <c r="AK174" s="86"/>
    </row>
    <row r="175" spans="2:38" s="56" customFormat="1" x14ac:dyDescent="0.2">
      <c r="K175" s="85"/>
      <c r="L175" s="85"/>
      <c r="M175" s="85"/>
      <c r="N175" s="85"/>
      <c r="O175" s="85"/>
      <c r="P175" s="85"/>
      <c r="Q175" s="85"/>
      <c r="R175" s="86"/>
      <c r="T175" s="85"/>
      <c r="V175" s="85"/>
      <c r="W175" s="85"/>
      <c r="X175" s="85"/>
      <c r="Y175" s="85"/>
      <c r="Z175" s="85"/>
      <c r="AA175" s="85"/>
      <c r="AB175" s="85"/>
      <c r="AC175" s="85"/>
      <c r="AD175" s="85"/>
      <c r="AE175" s="85"/>
      <c r="AF175" s="85"/>
      <c r="AG175" s="85"/>
      <c r="AH175" s="85"/>
      <c r="AI175" s="85"/>
      <c r="AJ175" s="85"/>
      <c r="AK175" s="86"/>
    </row>
    <row r="176" spans="2:38" s="56" customFormat="1" x14ac:dyDescent="0.2">
      <c r="K176" s="85"/>
      <c r="L176" s="85"/>
      <c r="M176" s="85"/>
      <c r="N176" s="85"/>
      <c r="O176" s="85"/>
      <c r="P176" s="85"/>
      <c r="Q176" s="85"/>
      <c r="R176" s="86"/>
      <c r="T176" s="85"/>
      <c r="V176" s="85"/>
      <c r="W176" s="85"/>
      <c r="X176" s="85"/>
      <c r="Y176" s="85"/>
      <c r="Z176" s="85"/>
      <c r="AA176" s="85"/>
      <c r="AB176" s="85"/>
      <c r="AC176" s="85"/>
      <c r="AD176" s="85"/>
      <c r="AE176" s="85"/>
      <c r="AF176" s="85"/>
      <c r="AG176" s="85"/>
      <c r="AH176" s="85"/>
      <c r="AI176" s="85"/>
      <c r="AJ176" s="85"/>
      <c r="AK176" s="86"/>
    </row>
  </sheetData>
  <mergeCells count="50">
    <mergeCell ref="A1:J1"/>
    <mergeCell ref="K1:S1"/>
    <mergeCell ref="T1:AC1"/>
    <mergeCell ref="A2:J2"/>
    <mergeCell ref="K2:S2"/>
    <mergeCell ref="T2:AC2"/>
    <mergeCell ref="AD2:AL2"/>
    <mergeCell ref="A4:B7"/>
    <mergeCell ref="D4:J4"/>
    <mergeCell ref="K4:Q4"/>
    <mergeCell ref="R4:S7"/>
    <mergeCell ref="T4:U7"/>
    <mergeCell ref="W4:AC4"/>
    <mergeCell ref="AD4:AJ4"/>
    <mergeCell ref="AK4:AL7"/>
    <mergeCell ref="C5:C7"/>
    <mergeCell ref="D5:D7"/>
    <mergeCell ref="E5:H5"/>
    <mergeCell ref="I5:I6"/>
    <mergeCell ref="J5:J6"/>
    <mergeCell ref="K5:K7"/>
    <mergeCell ref="AE6:AE7"/>
    <mergeCell ref="AF6:AF7"/>
    <mergeCell ref="X5:Z5"/>
    <mergeCell ref="AD5:AD7"/>
    <mergeCell ref="E6:E7"/>
    <mergeCell ref="L6:L7"/>
    <mergeCell ref="M6:M7"/>
    <mergeCell ref="N6:N7"/>
    <mergeCell ref="O6:O7"/>
    <mergeCell ref="P6:P7"/>
    <mergeCell ref="Q6:Q7"/>
    <mergeCell ref="V6:V7"/>
    <mergeCell ref="W5:W7"/>
    <mergeCell ref="C46:J46"/>
    <mergeCell ref="K46:Q46"/>
    <mergeCell ref="V46:AC46"/>
    <mergeCell ref="AD46:AJ46"/>
    <mergeCell ref="AG6:AG7"/>
    <mergeCell ref="AH6:AH7"/>
    <mergeCell ref="AI6:AI7"/>
    <mergeCell ref="AJ6:AJ7"/>
    <mergeCell ref="C8:J8"/>
    <mergeCell ref="K8:Q8"/>
    <mergeCell ref="V8:AC8"/>
    <mergeCell ref="AD8:AJ8"/>
    <mergeCell ref="X6:X7"/>
    <mergeCell ref="AA6:AA7"/>
    <mergeCell ref="AB6:AB7"/>
    <mergeCell ref="AC6:AC7"/>
  </mergeCells>
  <hyperlinks>
    <hyperlink ref="A1:E1" location="Inhaltsverzeichnis!B10" display="1. Realer Umsatzindex im Land Berlin nach Wirtschaftsbereichen" xr:uid="{A8003C32-326F-414A-9FB0-A93BBB7442D1}"/>
    <hyperlink ref="K2:M2" location="Inhaltsverzeichnis!B12" display="1.2 Wirtschaftszweig J" xr:uid="{BE155CF6-7046-4E46-9723-5E8BA7C106AF}"/>
    <hyperlink ref="AD2:AF2" location="Inhaltsverzeichnis!B15" display="1.4 Wirtschaftszweig N" xr:uid="{FE126157-04BB-4E42-A57F-2108A381561C}"/>
    <hyperlink ref="A2:C2" location="Inhaltsverzeichnis!B11" display="    Wirtschaftszweig H" xr:uid="{1889CE11-00CB-4F68-85B7-63035A4C14A0}"/>
    <hyperlink ref="A1:J1" location="Inhaltsverzeichnis!B8" display="1.  Realer Umsatzindex im Land Berlin nach Wirtschaftsbereichen (vorläufige Ergebnisse)" xr:uid="{0644342F-C6CB-4A23-BA6B-97AC5D55CA33}"/>
    <hyperlink ref="A2:J2" location="Inhaltsverzeichnis!B9" display="     Wirtschaftszweig H" xr:uid="{71EB92D1-0D63-4616-9BE2-BD2C4C43598A}"/>
    <hyperlink ref="K2:S2" location="Inhaltsverzeichnis!B10" display="Wirtschaftszweig J" xr:uid="{A42CA751-CFB4-48DE-A2B1-EB8D9DA19564}"/>
    <hyperlink ref="AD2:AL2" location="Inhaltsverzeichnis!B13" display="Wirtschaftszweig N" xr:uid="{C12E8E40-03F7-41B0-9ED0-5F7816838454}"/>
    <hyperlink ref="T2:AC2" location="Inhaltsverzeichnis!B11" display="    Wirtschaftszweig L und M" xr:uid="{37A75E22-8A60-43E0-AC72-0B2CDB4635CD}"/>
  </hyperlinks>
  <pageMargins left="0.59055118110236227" right="0.59055118110236227" top="0.78740157480314965" bottom="0.59055118110236227" header="0.31496062992125984" footer="0.23622047244094491"/>
  <pageSetup paperSize="9" firstPageNumber="4" pageOrder="overThenDown" orientation="portrait" useFirstPageNumber="1" r:id="rId1"/>
  <headerFooter alignWithMargins="0">
    <oddHeader>&amp;C&amp;"Arial,Standard"&amp;08– &amp;P –</oddHeader>
    <oddFooter>&amp;C&amp;"Arial,Standard"&amp;08Amt für Statistik Berlin-Brandenburg  —  SB  J I 3 - m 08/25  —  Berlin    &amp;G</oddFooter>
  </headerFooter>
  <colBreaks count="3" manualBreakCount="3">
    <brk id="10" max="63" man="1"/>
    <brk id="19" max="63" man="1"/>
    <brk id="29" max="63"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9455-D8DD-4753-82DA-5035D3DAFDC3}">
  <sheetPr codeName="Tabelle5"/>
  <dimension ref="A1:AL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5" customWidth="1"/>
    <col min="2" max="2" width="7.7109375" style="85" customWidth="1"/>
    <col min="3" max="3" width="10.7109375" style="85" customWidth="1"/>
    <col min="4" max="4" width="5.85546875" style="85" customWidth="1"/>
    <col min="5" max="5" width="11.7109375" style="85" customWidth="1"/>
    <col min="6" max="6" width="9.7109375" style="85" customWidth="1"/>
    <col min="7" max="7" width="7.28515625" style="85" customWidth="1"/>
    <col min="8" max="8" width="6.28515625" style="85" customWidth="1"/>
    <col min="9" max="10" width="10" style="85" customWidth="1"/>
    <col min="11" max="11" width="7.7109375" style="85" customWidth="1"/>
    <col min="12" max="12" width="6.28515625" style="85" customWidth="1"/>
    <col min="13" max="13" width="14.85546875" style="85" customWidth="1"/>
    <col min="14" max="14" width="6.140625" style="85" customWidth="1"/>
    <col min="15" max="15" width="5.85546875" style="85" customWidth="1"/>
    <col min="16" max="16" width="9.140625" style="85" customWidth="1"/>
    <col min="17" max="17" width="8.7109375" style="85" customWidth="1"/>
    <col min="18" max="18" width="6.7109375" style="86" customWidth="1"/>
    <col min="19" max="19" width="7.7109375" style="85" customWidth="1"/>
    <col min="20" max="20" width="4" style="85" customWidth="1"/>
    <col min="21" max="21" width="7.7109375" style="85" customWidth="1"/>
    <col min="22" max="22" width="6" style="85" customWidth="1"/>
    <col min="23" max="23" width="8" style="85" customWidth="1"/>
    <col min="24" max="24" width="12.28515625" style="85" customWidth="1"/>
    <col min="25" max="25" width="8.42578125" style="85" customWidth="1"/>
    <col min="26" max="26" width="7.42578125" style="85" customWidth="1"/>
    <col min="27" max="27" width="9.85546875" style="85" customWidth="1"/>
    <col min="28" max="28" width="6" style="85" customWidth="1"/>
    <col min="29" max="29" width="6.28515625" style="85" customWidth="1"/>
    <col min="30" max="30" width="6.5703125" style="85" customWidth="1"/>
    <col min="31" max="31" width="6" style="85" customWidth="1"/>
    <col min="32" max="32" width="8.5703125" style="85" customWidth="1"/>
    <col min="33" max="33" width="10.7109375" style="85" customWidth="1"/>
    <col min="34" max="34" width="8.7109375" style="85" customWidth="1"/>
    <col min="35" max="35" width="9.42578125" style="85" customWidth="1"/>
    <col min="36" max="36" width="12.140625" style="85" customWidth="1"/>
    <col min="37" max="37" width="6.7109375" style="86" customWidth="1"/>
    <col min="38" max="38" width="7.7109375" style="85" customWidth="1"/>
    <col min="39" max="16384" width="9.28515625" style="85"/>
  </cols>
  <sheetData>
    <row r="1" spans="1:38" s="58" customFormat="1" ht="12" customHeight="1" x14ac:dyDescent="0.2">
      <c r="A1" s="136" t="s">
        <v>128</v>
      </c>
      <c r="B1" s="136"/>
      <c r="C1" s="136"/>
      <c r="D1" s="136"/>
      <c r="E1" s="136"/>
      <c r="F1" s="136"/>
      <c r="G1" s="136"/>
      <c r="H1" s="136"/>
      <c r="I1" s="136"/>
      <c r="J1" s="136"/>
      <c r="K1" s="45"/>
      <c r="L1" s="87"/>
      <c r="M1" s="87"/>
      <c r="N1" s="88"/>
      <c r="O1" s="88"/>
      <c r="P1" s="88"/>
      <c r="Q1" s="88"/>
      <c r="R1" s="89"/>
      <c r="S1" s="88"/>
      <c r="T1" s="150" t="s">
        <v>127</v>
      </c>
      <c r="U1" s="150"/>
      <c r="V1" s="150"/>
      <c r="W1" s="150"/>
      <c r="X1" s="150"/>
      <c r="Y1" s="150"/>
      <c r="Z1" s="150"/>
      <c r="AA1" s="150"/>
      <c r="AB1" s="150"/>
      <c r="AC1" s="150"/>
      <c r="AD1" s="45"/>
      <c r="AE1" s="47"/>
      <c r="AF1" s="47"/>
      <c r="AG1" s="56"/>
      <c r="AH1" s="56"/>
      <c r="AI1" s="56"/>
      <c r="AJ1" s="56"/>
      <c r="AK1" s="60"/>
    </row>
    <row r="2" spans="1:38" s="56" customFormat="1" ht="12" customHeight="1" x14ac:dyDescent="0.2">
      <c r="A2" s="136" t="s">
        <v>62</v>
      </c>
      <c r="B2" s="136"/>
      <c r="C2" s="136"/>
      <c r="D2" s="136"/>
      <c r="E2" s="136"/>
      <c r="F2" s="136"/>
      <c r="G2" s="136"/>
      <c r="H2" s="136"/>
      <c r="I2" s="136"/>
      <c r="J2" s="136"/>
      <c r="K2" s="136" t="s">
        <v>123</v>
      </c>
      <c r="L2" s="136"/>
      <c r="M2" s="136"/>
      <c r="N2" s="136"/>
      <c r="O2" s="136"/>
      <c r="P2" s="136"/>
      <c r="Q2" s="136"/>
      <c r="R2" s="136"/>
      <c r="S2" s="136"/>
      <c r="T2" s="136" t="s">
        <v>126</v>
      </c>
      <c r="U2" s="136"/>
      <c r="V2" s="136"/>
      <c r="W2" s="136"/>
      <c r="X2" s="136"/>
      <c r="Y2" s="136"/>
      <c r="Z2" s="136"/>
      <c r="AA2" s="136"/>
      <c r="AB2" s="136"/>
      <c r="AC2" s="136"/>
      <c r="AD2" s="136" t="s">
        <v>124</v>
      </c>
      <c r="AE2" s="136"/>
      <c r="AF2" s="136"/>
      <c r="AG2" s="136"/>
      <c r="AH2" s="136"/>
      <c r="AI2" s="136"/>
      <c r="AJ2" s="136"/>
      <c r="AK2" s="136"/>
      <c r="AL2" s="136"/>
    </row>
    <row r="3" spans="1:38" s="56" customFormat="1" ht="3.75" customHeight="1" x14ac:dyDescent="0.2">
      <c r="K3" s="59"/>
      <c r="R3" s="60"/>
      <c r="AK3" s="60"/>
    </row>
    <row r="4" spans="1:38" s="56" customFormat="1" ht="12" customHeight="1" x14ac:dyDescent="0.2">
      <c r="A4" s="137" t="s">
        <v>63</v>
      </c>
      <c r="B4" s="128"/>
      <c r="C4" s="61" t="s">
        <v>64</v>
      </c>
      <c r="D4" s="140" t="s">
        <v>65</v>
      </c>
      <c r="E4" s="141"/>
      <c r="F4" s="141"/>
      <c r="G4" s="141"/>
      <c r="H4" s="141"/>
      <c r="I4" s="141"/>
      <c r="J4" s="141"/>
      <c r="K4" s="126" t="s">
        <v>66</v>
      </c>
      <c r="L4" s="126"/>
      <c r="M4" s="126"/>
      <c r="N4" s="126"/>
      <c r="O4" s="126"/>
      <c r="P4" s="126"/>
      <c r="Q4" s="126"/>
      <c r="R4" s="123" t="s">
        <v>63</v>
      </c>
      <c r="S4" s="137"/>
      <c r="T4" s="137" t="s">
        <v>63</v>
      </c>
      <c r="U4" s="128"/>
      <c r="V4" s="62" t="s">
        <v>67</v>
      </c>
      <c r="W4" s="125" t="s">
        <v>68</v>
      </c>
      <c r="X4" s="126"/>
      <c r="Y4" s="126"/>
      <c r="Z4" s="126"/>
      <c r="AA4" s="126"/>
      <c r="AB4" s="126"/>
      <c r="AC4" s="126"/>
      <c r="AD4" s="126" t="s">
        <v>69</v>
      </c>
      <c r="AE4" s="126"/>
      <c r="AF4" s="126"/>
      <c r="AG4" s="126"/>
      <c r="AH4" s="126"/>
      <c r="AI4" s="126"/>
      <c r="AJ4" s="126"/>
      <c r="AK4" s="123" t="s">
        <v>63</v>
      </c>
      <c r="AL4" s="137"/>
    </row>
    <row r="5" spans="1:38" s="56" customFormat="1" ht="12" customHeight="1" x14ac:dyDescent="0.2">
      <c r="A5" s="138"/>
      <c r="B5" s="129"/>
      <c r="C5" s="143" t="s">
        <v>39</v>
      </c>
      <c r="D5" s="121" t="s">
        <v>70</v>
      </c>
      <c r="E5" s="125" t="s">
        <v>71</v>
      </c>
      <c r="F5" s="126"/>
      <c r="G5" s="126"/>
      <c r="H5" s="127"/>
      <c r="I5" s="145">
        <v>52</v>
      </c>
      <c r="J5" s="147">
        <v>53</v>
      </c>
      <c r="K5" s="128" t="s">
        <v>72</v>
      </c>
      <c r="L5" s="21">
        <v>58</v>
      </c>
      <c r="M5" s="21">
        <v>59</v>
      </c>
      <c r="N5" s="21">
        <v>60</v>
      </c>
      <c r="O5" s="21">
        <v>61</v>
      </c>
      <c r="P5" s="21">
        <v>62</v>
      </c>
      <c r="Q5" s="63">
        <v>63</v>
      </c>
      <c r="R5" s="142"/>
      <c r="S5" s="138"/>
      <c r="T5" s="138"/>
      <c r="U5" s="129"/>
      <c r="V5" s="62" t="s">
        <v>73</v>
      </c>
      <c r="W5" s="121" t="s">
        <v>74</v>
      </c>
      <c r="X5" s="125" t="s">
        <v>75</v>
      </c>
      <c r="Y5" s="126"/>
      <c r="Z5" s="127"/>
      <c r="AA5" s="21">
        <v>71</v>
      </c>
      <c r="AB5" s="21">
        <v>73</v>
      </c>
      <c r="AC5" s="64">
        <v>74</v>
      </c>
      <c r="AD5" s="128" t="s">
        <v>76</v>
      </c>
      <c r="AE5" s="62" t="s">
        <v>77</v>
      </c>
      <c r="AF5" s="21">
        <v>78</v>
      </c>
      <c r="AG5" s="21" t="s">
        <v>78</v>
      </c>
      <c r="AH5" s="21" t="s">
        <v>79</v>
      </c>
      <c r="AI5" s="21" t="s">
        <v>80</v>
      </c>
      <c r="AJ5" s="64">
        <v>82</v>
      </c>
      <c r="AK5" s="142"/>
      <c r="AL5" s="138"/>
    </row>
    <row r="6" spans="1:38" s="56" customFormat="1" ht="12" customHeight="1" x14ac:dyDescent="0.2">
      <c r="A6" s="138"/>
      <c r="B6" s="129"/>
      <c r="C6" s="144"/>
      <c r="D6" s="135"/>
      <c r="E6" s="121" t="s">
        <v>81</v>
      </c>
      <c r="F6" s="65">
        <v>49</v>
      </c>
      <c r="G6" s="21">
        <v>50</v>
      </c>
      <c r="H6" s="21">
        <v>51</v>
      </c>
      <c r="I6" s="146"/>
      <c r="J6" s="148"/>
      <c r="K6" s="129"/>
      <c r="L6" s="121" t="s">
        <v>82</v>
      </c>
      <c r="M6" s="131" t="s">
        <v>83</v>
      </c>
      <c r="N6" s="121" t="s">
        <v>84</v>
      </c>
      <c r="O6" s="121" t="s">
        <v>85</v>
      </c>
      <c r="P6" s="121" t="s">
        <v>86</v>
      </c>
      <c r="Q6" s="123" t="s">
        <v>87</v>
      </c>
      <c r="R6" s="142"/>
      <c r="S6" s="138"/>
      <c r="T6" s="138"/>
      <c r="U6" s="129"/>
      <c r="V6" s="133" t="s">
        <v>88</v>
      </c>
      <c r="W6" s="135"/>
      <c r="X6" s="119" t="s">
        <v>132</v>
      </c>
      <c r="Y6" s="21">
        <v>69</v>
      </c>
      <c r="Z6" s="21" t="s">
        <v>89</v>
      </c>
      <c r="AA6" s="119" t="s">
        <v>90</v>
      </c>
      <c r="AB6" s="121" t="s">
        <v>91</v>
      </c>
      <c r="AC6" s="123" t="s">
        <v>92</v>
      </c>
      <c r="AD6" s="129"/>
      <c r="AE6" s="113" t="s">
        <v>93</v>
      </c>
      <c r="AF6" s="113" t="s">
        <v>94</v>
      </c>
      <c r="AG6" s="113" t="s">
        <v>95</v>
      </c>
      <c r="AH6" s="113" t="s">
        <v>96</v>
      </c>
      <c r="AI6" s="113" t="s">
        <v>97</v>
      </c>
      <c r="AJ6" s="115" t="s">
        <v>98</v>
      </c>
      <c r="AK6" s="142"/>
      <c r="AL6" s="138"/>
    </row>
    <row r="7" spans="1:38" s="56" customFormat="1" ht="42.6" customHeight="1" x14ac:dyDescent="0.2">
      <c r="A7" s="139"/>
      <c r="B7" s="130"/>
      <c r="C7" s="120"/>
      <c r="D7" s="122"/>
      <c r="E7" s="122"/>
      <c r="F7" s="66" t="s">
        <v>130</v>
      </c>
      <c r="G7" s="66" t="s">
        <v>99</v>
      </c>
      <c r="H7" s="66" t="s">
        <v>100</v>
      </c>
      <c r="I7" s="66" t="s">
        <v>131</v>
      </c>
      <c r="J7" s="67" t="s">
        <v>121</v>
      </c>
      <c r="K7" s="130"/>
      <c r="L7" s="122"/>
      <c r="M7" s="132"/>
      <c r="N7" s="122"/>
      <c r="O7" s="122"/>
      <c r="P7" s="122"/>
      <c r="Q7" s="124"/>
      <c r="R7" s="124"/>
      <c r="S7" s="139"/>
      <c r="T7" s="139"/>
      <c r="U7" s="130"/>
      <c r="V7" s="134"/>
      <c r="W7" s="122"/>
      <c r="X7" s="120"/>
      <c r="Y7" s="68" t="s">
        <v>101</v>
      </c>
      <c r="Z7" s="66" t="s">
        <v>102</v>
      </c>
      <c r="AA7" s="120"/>
      <c r="AB7" s="122"/>
      <c r="AC7" s="124"/>
      <c r="AD7" s="130"/>
      <c r="AE7" s="114"/>
      <c r="AF7" s="114"/>
      <c r="AG7" s="114"/>
      <c r="AH7" s="114"/>
      <c r="AI7" s="114"/>
      <c r="AJ7" s="116"/>
      <c r="AK7" s="124"/>
      <c r="AL7" s="139"/>
    </row>
    <row r="8" spans="1:38" s="69" customFormat="1" ht="12" customHeight="1" x14ac:dyDescent="0.2">
      <c r="B8" s="70"/>
      <c r="C8" s="118" t="s">
        <v>138</v>
      </c>
      <c r="D8" s="118"/>
      <c r="E8" s="118"/>
      <c r="F8" s="118"/>
      <c r="G8" s="118"/>
      <c r="H8" s="118"/>
      <c r="I8" s="118"/>
      <c r="J8" s="118"/>
      <c r="K8" s="118" t="s">
        <v>138</v>
      </c>
      <c r="L8" s="118"/>
      <c r="M8" s="118"/>
      <c r="N8" s="118"/>
      <c r="O8" s="118"/>
      <c r="P8" s="118"/>
      <c r="Q8" s="118"/>
      <c r="R8" s="71"/>
      <c r="S8" s="20"/>
      <c r="T8" s="20"/>
      <c r="U8" s="70"/>
      <c r="V8" s="117" t="s">
        <v>138</v>
      </c>
      <c r="W8" s="117"/>
      <c r="X8" s="117"/>
      <c r="Y8" s="117"/>
      <c r="Z8" s="117"/>
      <c r="AA8" s="117"/>
      <c r="AB8" s="117"/>
      <c r="AC8" s="117"/>
      <c r="AD8" s="118" t="s">
        <v>138</v>
      </c>
      <c r="AE8" s="118"/>
      <c r="AF8" s="118"/>
      <c r="AG8" s="118"/>
      <c r="AH8" s="118"/>
      <c r="AI8" s="118"/>
      <c r="AJ8" s="118"/>
      <c r="AK8" s="71"/>
      <c r="AL8" s="70"/>
    </row>
    <row r="9" spans="1:38" s="77" customFormat="1" ht="12" customHeight="1" x14ac:dyDescent="0.2">
      <c r="A9" s="76">
        <v>2024</v>
      </c>
      <c r="B9" s="73" t="s">
        <v>103</v>
      </c>
      <c r="C9" s="74">
        <v>147.38999999999999</v>
      </c>
      <c r="D9" s="74">
        <v>106.69</v>
      </c>
      <c r="E9" s="74">
        <v>66.13</v>
      </c>
      <c r="F9" s="74">
        <v>109.72</v>
      </c>
      <c r="G9" s="74">
        <v>160.61000000000001</v>
      </c>
      <c r="H9" s="74">
        <v>26.24</v>
      </c>
      <c r="I9" s="74">
        <v>208.54</v>
      </c>
      <c r="J9" s="74">
        <v>171.32</v>
      </c>
      <c r="K9" s="74">
        <v>209.28</v>
      </c>
      <c r="L9" s="74">
        <v>108.56</v>
      </c>
      <c r="M9" s="74">
        <v>371.78</v>
      </c>
      <c r="N9" s="74">
        <v>154.4</v>
      </c>
      <c r="O9" s="74">
        <v>54.17</v>
      </c>
      <c r="P9" s="74">
        <v>258.77999999999997</v>
      </c>
      <c r="Q9" s="74">
        <v>299.81</v>
      </c>
      <c r="R9" s="75">
        <v>2024</v>
      </c>
      <c r="S9" s="73" t="s">
        <v>103</v>
      </c>
      <c r="T9" s="76">
        <v>2024</v>
      </c>
      <c r="U9" s="73" t="s">
        <v>103</v>
      </c>
      <c r="V9" s="74">
        <v>87.14</v>
      </c>
      <c r="W9" s="74">
        <v>156.47999999999999</v>
      </c>
      <c r="X9" s="74">
        <v>166.76</v>
      </c>
      <c r="Y9" s="74">
        <v>147.58000000000001</v>
      </c>
      <c r="Z9" s="74">
        <v>197.07</v>
      </c>
      <c r="AA9" s="74">
        <v>116.47</v>
      </c>
      <c r="AB9" s="74">
        <v>127.74</v>
      </c>
      <c r="AC9" s="74">
        <v>266.24</v>
      </c>
      <c r="AD9" s="74">
        <v>151.16</v>
      </c>
      <c r="AE9" s="74">
        <v>250.62</v>
      </c>
      <c r="AF9" s="74">
        <v>147.62</v>
      </c>
      <c r="AG9" s="74">
        <v>112.65</v>
      </c>
      <c r="AH9" s="74">
        <v>202.03</v>
      </c>
      <c r="AI9" s="74">
        <v>131.05000000000001</v>
      </c>
      <c r="AJ9" s="74">
        <v>132.28</v>
      </c>
      <c r="AK9" s="75">
        <v>2024</v>
      </c>
      <c r="AL9" s="73" t="s">
        <v>103</v>
      </c>
    </row>
    <row r="10" spans="1:38" s="77" customFormat="1" ht="12" customHeight="1" x14ac:dyDescent="0.2">
      <c r="B10" s="73" t="s">
        <v>104</v>
      </c>
      <c r="C10" s="74">
        <v>141.6</v>
      </c>
      <c r="D10" s="74">
        <v>125.36</v>
      </c>
      <c r="E10" s="74">
        <v>99.11</v>
      </c>
      <c r="F10" s="74">
        <v>178.2</v>
      </c>
      <c r="G10" s="74">
        <v>281.39</v>
      </c>
      <c r="H10" s="74">
        <v>26.53</v>
      </c>
      <c r="I10" s="74">
        <v>190.94</v>
      </c>
      <c r="J10" s="74">
        <v>168.05</v>
      </c>
      <c r="K10" s="74">
        <v>167.13</v>
      </c>
      <c r="L10" s="74">
        <v>123.04</v>
      </c>
      <c r="M10" s="74">
        <v>186.91</v>
      </c>
      <c r="N10" s="74">
        <v>83.28</v>
      </c>
      <c r="O10" s="74">
        <v>53.66</v>
      </c>
      <c r="P10" s="74">
        <v>213.98</v>
      </c>
      <c r="Q10" s="74">
        <v>309.10000000000002</v>
      </c>
      <c r="R10" s="82"/>
      <c r="S10" s="73" t="s">
        <v>104</v>
      </c>
      <c r="T10" s="74"/>
      <c r="U10" s="73" t="s">
        <v>104</v>
      </c>
      <c r="V10" s="74">
        <v>85.74</v>
      </c>
      <c r="W10" s="74">
        <v>152.62</v>
      </c>
      <c r="X10" s="74">
        <v>173.46</v>
      </c>
      <c r="Y10" s="74">
        <v>159.15</v>
      </c>
      <c r="Z10" s="74">
        <v>196.07</v>
      </c>
      <c r="AA10" s="74">
        <v>116.68</v>
      </c>
      <c r="AB10" s="74">
        <v>118.42</v>
      </c>
      <c r="AC10" s="74">
        <v>217.73</v>
      </c>
      <c r="AD10" s="74">
        <v>167.13</v>
      </c>
      <c r="AE10" s="74">
        <v>275.87</v>
      </c>
      <c r="AF10" s="74">
        <v>160.49</v>
      </c>
      <c r="AG10" s="74">
        <v>147.27000000000001</v>
      </c>
      <c r="AH10" s="74">
        <v>199.32</v>
      </c>
      <c r="AI10" s="74">
        <v>142.25</v>
      </c>
      <c r="AJ10" s="74">
        <v>148.21</v>
      </c>
      <c r="AK10" s="82"/>
      <c r="AL10" s="73" t="s">
        <v>104</v>
      </c>
    </row>
    <row r="11" spans="1:38" s="77" customFormat="1" ht="12" customHeight="1" x14ac:dyDescent="0.2">
      <c r="B11" s="73" t="s">
        <v>105</v>
      </c>
      <c r="C11" s="74">
        <v>163.79</v>
      </c>
      <c r="D11" s="74">
        <v>148.9</v>
      </c>
      <c r="E11" s="74">
        <v>135.99</v>
      </c>
      <c r="F11" s="74">
        <v>150.97999999999999</v>
      </c>
      <c r="G11" s="74">
        <v>385.4</v>
      </c>
      <c r="H11" s="74">
        <v>117.69</v>
      </c>
      <c r="I11" s="74">
        <v>182.68</v>
      </c>
      <c r="J11" s="74">
        <v>165.95</v>
      </c>
      <c r="K11" s="74">
        <v>190.39</v>
      </c>
      <c r="L11" s="74">
        <v>106.95</v>
      </c>
      <c r="M11" s="74">
        <v>200.3</v>
      </c>
      <c r="N11" s="74">
        <v>106.68</v>
      </c>
      <c r="O11" s="74">
        <v>57.02</v>
      </c>
      <c r="P11" s="74">
        <v>263.83999999999997</v>
      </c>
      <c r="Q11" s="74">
        <v>343.97</v>
      </c>
      <c r="R11" s="82"/>
      <c r="S11" s="73" t="s">
        <v>105</v>
      </c>
      <c r="T11" s="74"/>
      <c r="U11" s="73" t="s">
        <v>105</v>
      </c>
      <c r="V11" s="74">
        <v>83.12</v>
      </c>
      <c r="W11" s="74">
        <v>162.27000000000001</v>
      </c>
      <c r="X11" s="74">
        <v>158.52000000000001</v>
      </c>
      <c r="Y11" s="74">
        <v>145.35</v>
      </c>
      <c r="Z11" s="74">
        <v>179.32</v>
      </c>
      <c r="AA11" s="74">
        <v>149.59</v>
      </c>
      <c r="AB11" s="74">
        <v>132.54</v>
      </c>
      <c r="AC11" s="74">
        <v>252.37</v>
      </c>
      <c r="AD11" s="74">
        <v>228.66</v>
      </c>
      <c r="AE11" s="74">
        <v>306.64999999999998</v>
      </c>
      <c r="AF11" s="74">
        <v>179.01</v>
      </c>
      <c r="AG11" s="74">
        <v>373.29</v>
      </c>
      <c r="AH11" s="74">
        <v>222.32</v>
      </c>
      <c r="AI11" s="74">
        <v>158.87</v>
      </c>
      <c r="AJ11" s="74">
        <v>233.62</v>
      </c>
      <c r="AK11" s="74"/>
      <c r="AL11" s="73" t="s">
        <v>105</v>
      </c>
    </row>
    <row r="12" spans="1:38" s="77" customFormat="1" ht="12" customHeight="1" x14ac:dyDescent="0.2">
      <c r="B12" s="73" t="s">
        <v>106</v>
      </c>
      <c r="C12" s="74">
        <v>145.15</v>
      </c>
      <c r="D12" s="74">
        <v>119.15</v>
      </c>
      <c r="E12" s="74">
        <v>95.42</v>
      </c>
      <c r="F12" s="74">
        <v>139.97999999999999</v>
      </c>
      <c r="G12" s="74">
        <v>288.79000000000002</v>
      </c>
      <c r="H12" s="74">
        <v>52.6</v>
      </c>
      <c r="I12" s="74">
        <v>176.75</v>
      </c>
      <c r="J12" s="74">
        <v>162.04</v>
      </c>
      <c r="K12" s="74">
        <v>176.07</v>
      </c>
      <c r="L12" s="74">
        <v>117.91</v>
      </c>
      <c r="M12" s="74">
        <v>188.81</v>
      </c>
      <c r="N12" s="74">
        <v>78.319999999999993</v>
      </c>
      <c r="O12" s="74">
        <v>55.36</v>
      </c>
      <c r="P12" s="74">
        <v>229.97</v>
      </c>
      <c r="Q12" s="74">
        <v>344.55</v>
      </c>
      <c r="R12" s="82"/>
      <c r="S12" s="73" t="s">
        <v>106</v>
      </c>
      <c r="T12" s="74"/>
      <c r="U12" s="73" t="s">
        <v>106</v>
      </c>
      <c r="V12" s="74">
        <v>87.85</v>
      </c>
      <c r="W12" s="74">
        <v>167.33</v>
      </c>
      <c r="X12" s="74">
        <v>159.22</v>
      </c>
      <c r="Y12" s="74">
        <v>153.09</v>
      </c>
      <c r="Z12" s="74">
        <v>168.9</v>
      </c>
      <c r="AA12" s="74">
        <v>168.33</v>
      </c>
      <c r="AB12" s="74">
        <v>129.72</v>
      </c>
      <c r="AC12" s="74">
        <v>247.25</v>
      </c>
      <c r="AD12" s="74">
        <v>161.11000000000001</v>
      </c>
      <c r="AE12" s="74">
        <v>299.27</v>
      </c>
      <c r="AF12" s="74">
        <v>172.72</v>
      </c>
      <c r="AG12" s="74">
        <v>200.79</v>
      </c>
      <c r="AH12" s="74">
        <v>212.14</v>
      </c>
      <c r="AI12" s="74">
        <v>155.03</v>
      </c>
      <c r="AJ12" s="74">
        <v>91.15</v>
      </c>
      <c r="AK12" s="74"/>
      <c r="AL12" s="73" t="s">
        <v>106</v>
      </c>
    </row>
    <row r="13" spans="1:38" s="77" customFormat="1" ht="12" customHeight="1" x14ac:dyDescent="0.2">
      <c r="B13" s="73" t="s">
        <v>107</v>
      </c>
      <c r="C13" s="74">
        <v>153.94</v>
      </c>
      <c r="D13" s="74">
        <v>122.89</v>
      </c>
      <c r="E13" s="74">
        <v>104.12</v>
      </c>
      <c r="F13" s="74">
        <v>132.62</v>
      </c>
      <c r="G13" s="74">
        <v>454.06</v>
      </c>
      <c r="H13" s="74">
        <v>71.95</v>
      </c>
      <c r="I13" s="74">
        <v>166.86</v>
      </c>
      <c r="J13" s="74">
        <v>160.88</v>
      </c>
      <c r="K13" s="74">
        <v>169.89</v>
      </c>
      <c r="L13" s="74">
        <v>103.12</v>
      </c>
      <c r="M13" s="74">
        <v>195.87</v>
      </c>
      <c r="N13" s="74">
        <v>224.6</v>
      </c>
      <c r="O13" s="74">
        <v>58.41</v>
      </c>
      <c r="P13" s="74">
        <v>209.1</v>
      </c>
      <c r="Q13" s="74">
        <v>324.20999999999998</v>
      </c>
      <c r="R13" s="82"/>
      <c r="S13" s="73" t="s">
        <v>107</v>
      </c>
      <c r="T13" s="74"/>
      <c r="U13" s="73" t="s">
        <v>107</v>
      </c>
      <c r="V13" s="74">
        <v>81.099999999999994</v>
      </c>
      <c r="W13" s="74">
        <v>175.9</v>
      </c>
      <c r="X13" s="74">
        <v>174.8</v>
      </c>
      <c r="Y13" s="74">
        <v>163.82</v>
      </c>
      <c r="Z13" s="74">
        <v>192.15</v>
      </c>
      <c r="AA13" s="74">
        <v>155</v>
      </c>
      <c r="AB13" s="74">
        <v>154.62</v>
      </c>
      <c r="AC13" s="74">
        <v>266.85000000000002</v>
      </c>
      <c r="AD13" s="74">
        <v>216.28</v>
      </c>
      <c r="AE13" s="74">
        <v>376.21</v>
      </c>
      <c r="AF13" s="74">
        <v>172.54</v>
      </c>
      <c r="AG13" s="74">
        <v>211.04</v>
      </c>
      <c r="AH13" s="74">
        <v>235.09</v>
      </c>
      <c r="AI13" s="74">
        <v>152.78</v>
      </c>
      <c r="AJ13" s="74">
        <v>220.36</v>
      </c>
      <c r="AK13" s="74"/>
      <c r="AL13" s="73" t="s">
        <v>107</v>
      </c>
    </row>
    <row r="14" spans="1:38" s="77" customFormat="1" ht="12" customHeight="1" x14ac:dyDescent="0.2">
      <c r="B14" s="73" t="s">
        <v>108</v>
      </c>
      <c r="C14" s="74">
        <v>163.13999999999999</v>
      </c>
      <c r="D14" s="74">
        <v>117.6</v>
      </c>
      <c r="E14" s="74">
        <v>97.85</v>
      </c>
      <c r="F14" s="74">
        <v>124.29</v>
      </c>
      <c r="G14" s="74">
        <v>420.85</v>
      </c>
      <c r="H14" s="74">
        <v>68.03</v>
      </c>
      <c r="I14" s="74">
        <v>164.84</v>
      </c>
      <c r="J14" s="74">
        <v>155.06</v>
      </c>
      <c r="K14" s="74">
        <v>201.98</v>
      </c>
      <c r="L14" s="74">
        <v>120.71</v>
      </c>
      <c r="M14" s="74">
        <v>240.7</v>
      </c>
      <c r="N14" s="74">
        <v>205.78</v>
      </c>
      <c r="O14" s="74">
        <v>57.48</v>
      </c>
      <c r="P14" s="74">
        <v>263.27999999999997</v>
      </c>
      <c r="Q14" s="74">
        <v>358.96</v>
      </c>
      <c r="R14" s="82"/>
      <c r="S14" s="73" t="s">
        <v>108</v>
      </c>
      <c r="T14" s="74"/>
      <c r="U14" s="73" t="s">
        <v>108</v>
      </c>
      <c r="V14" s="74">
        <v>100.14</v>
      </c>
      <c r="W14" s="74">
        <v>185.8</v>
      </c>
      <c r="X14" s="74">
        <v>181.83</v>
      </c>
      <c r="Y14" s="74">
        <v>176.66</v>
      </c>
      <c r="Z14" s="74">
        <v>189.99</v>
      </c>
      <c r="AA14" s="74">
        <v>150.75</v>
      </c>
      <c r="AB14" s="74">
        <v>187.67</v>
      </c>
      <c r="AC14" s="74">
        <v>295.44</v>
      </c>
      <c r="AD14" s="74">
        <v>194.67</v>
      </c>
      <c r="AE14" s="74">
        <v>357.88</v>
      </c>
      <c r="AF14" s="74">
        <v>165.19</v>
      </c>
      <c r="AG14" s="74">
        <v>156.13999999999999</v>
      </c>
      <c r="AH14" s="74">
        <v>230.66</v>
      </c>
      <c r="AI14" s="74">
        <v>141.37</v>
      </c>
      <c r="AJ14" s="74">
        <v>190.24</v>
      </c>
      <c r="AK14" s="74"/>
      <c r="AL14" s="73" t="s">
        <v>108</v>
      </c>
    </row>
    <row r="15" spans="1:38" s="77" customFormat="1" ht="12" customHeight="1" x14ac:dyDescent="0.2">
      <c r="B15" s="73" t="s">
        <v>109</v>
      </c>
      <c r="C15" s="74">
        <v>174.73</v>
      </c>
      <c r="D15" s="74">
        <v>131.01</v>
      </c>
      <c r="E15" s="74">
        <v>111.91</v>
      </c>
      <c r="F15" s="74">
        <v>120.49</v>
      </c>
      <c r="G15" s="74">
        <v>421.92</v>
      </c>
      <c r="H15" s="74">
        <v>97.89</v>
      </c>
      <c r="I15" s="74">
        <v>172.63</v>
      </c>
      <c r="J15" s="74">
        <v>177.61</v>
      </c>
      <c r="K15" s="74">
        <v>207.72</v>
      </c>
      <c r="L15" s="74">
        <v>105.44</v>
      </c>
      <c r="M15" s="74">
        <v>231.51</v>
      </c>
      <c r="N15" s="74">
        <v>167.46</v>
      </c>
      <c r="O15" s="74">
        <v>122.43</v>
      </c>
      <c r="P15" s="74">
        <v>257.54000000000002</v>
      </c>
      <c r="Q15" s="74">
        <v>345.48</v>
      </c>
      <c r="R15" s="82"/>
      <c r="S15" s="73" t="s">
        <v>109</v>
      </c>
      <c r="T15" s="74"/>
      <c r="U15" s="73" t="s">
        <v>109</v>
      </c>
      <c r="V15" s="74">
        <v>104.64</v>
      </c>
      <c r="W15" s="74">
        <v>181.16</v>
      </c>
      <c r="X15" s="74">
        <v>172.19</v>
      </c>
      <c r="Y15" s="74">
        <v>162.6</v>
      </c>
      <c r="Z15" s="74">
        <v>187.35</v>
      </c>
      <c r="AA15" s="74">
        <v>168.64</v>
      </c>
      <c r="AB15" s="74">
        <v>148.78</v>
      </c>
      <c r="AC15" s="74">
        <v>294.62</v>
      </c>
      <c r="AD15" s="74">
        <v>241.26</v>
      </c>
      <c r="AE15" s="74">
        <v>307.29000000000002</v>
      </c>
      <c r="AF15" s="74">
        <v>164.86</v>
      </c>
      <c r="AG15" s="74">
        <v>249.66</v>
      </c>
      <c r="AH15" s="74">
        <v>246.01</v>
      </c>
      <c r="AI15" s="74">
        <v>153.03</v>
      </c>
      <c r="AJ15" s="74">
        <v>308.86</v>
      </c>
      <c r="AK15" s="74"/>
      <c r="AL15" s="73" t="s">
        <v>109</v>
      </c>
    </row>
    <row r="16" spans="1:38" s="77" customFormat="1" ht="12" customHeight="1" x14ac:dyDescent="0.2">
      <c r="B16" s="73" t="s">
        <v>110</v>
      </c>
      <c r="C16" s="74">
        <v>168.39</v>
      </c>
      <c r="D16" s="74">
        <v>147.25</v>
      </c>
      <c r="E16" s="74">
        <v>130.27000000000001</v>
      </c>
      <c r="F16" s="74">
        <v>115.72</v>
      </c>
      <c r="G16" s="74">
        <v>487.31</v>
      </c>
      <c r="H16" s="74">
        <v>135.36000000000001</v>
      </c>
      <c r="I16" s="74">
        <v>194.28</v>
      </c>
      <c r="J16" s="74">
        <v>163.09</v>
      </c>
      <c r="K16" s="74">
        <v>216.28</v>
      </c>
      <c r="L16" s="74">
        <v>113.81</v>
      </c>
      <c r="M16" s="74">
        <v>199.6</v>
      </c>
      <c r="N16" s="74">
        <v>306.58999999999997</v>
      </c>
      <c r="O16" s="74">
        <v>170.56</v>
      </c>
      <c r="P16" s="74">
        <v>258.75</v>
      </c>
      <c r="Q16" s="74">
        <v>309.92</v>
      </c>
      <c r="R16" s="82"/>
      <c r="S16" s="73" t="s">
        <v>110</v>
      </c>
      <c r="T16" s="74"/>
      <c r="U16" s="73" t="s">
        <v>110</v>
      </c>
      <c r="V16" s="74">
        <v>90.24</v>
      </c>
      <c r="W16" s="74">
        <v>181.4</v>
      </c>
      <c r="X16" s="74">
        <v>174.3</v>
      </c>
      <c r="Y16" s="74">
        <v>163.6</v>
      </c>
      <c r="Z16" s="74">
        <v>191.21</v>
      </c>
      <c r="AA16" s="74">
        <v>159.94</v>
      </c>
      <c r="AB16" s="74">
        <v>157.47999999999999</v>
      </c>
      <c r="AC16" s="74">
        <v>300.77</v>
      </c>
      <c r="AD16" s="74">
        <v>186.26</v>
      </c>
      <c r="AE16" s="74">
        <v>287.20999999999998</v>
      </c>
      <c r="AF16" s="74">
        <v>154.97</v>
      </c>
      <c r="AG16" s="74">
        <v>293.27</v>
      </c>
      <c r="AH16" s="74">
        <v>231.19</v>
      </c>
      <c r="AI16" s="74">
        <v>149.03</v>
      </c>
      <c r="AJ16" s="74">
        <v>152.16999999999999</v>
      </c>
      <c r="AK16" s="74"/>
      <c r="AL16" s="73" t="s">
        <v>110</v>
      </c>
    </row>
    <row r="17" spans="1:38" s="77" customFormat="1" ht="12" customHeight="1" x14ac:dyDescent="0.2">
      <c r="B17" s="73" t="s">
        <v>111</v>
      </c>
      <c r="C17" s="74">
        <v>205.4</v>
      </c>
      <c r="D17" s="74">
        <v>294.93</v>
      </c>
      <c r="E17" s="74">
        <v>349.65</v>
      </c>
      <c r="F17" s="74">
        <v>135.22999999999999</v>
      </c>
      <c r="G17" s="74">
        <v>375.98</v>
      </c>
      <c r="H17" s="74">
        <v>535.42999999999995</v>
      </c>
      <c r="I17" s="74">
        <v>175.37</v>
      </c>
      <c r="J17" s="74">
        <v>162.18</v>
      </c>
      <c r="K17" s="74">
        <v>227.46</v>
      </c>
      <c r="L17" s="74">
        <v>131.74</v>
      </c>
      <c r="M17" s="74">
        <v>274.02</v>
      </c>
      <c r="N17" s="74">
        <v>161.38</v>
      </c>
      <c r="O17" s="74">
        <v>183.25</v>
      </c>
      <c r="P17" s="74">
        <v>251.44</v>
      </c>
      <c r="Q17" s="74">
        <v>342.08</v>
      </c>
      <c r="R17" s="82"/>
      <c r="S17" s="73" t="s">
        <v>111</v>
      </c>
      <c r="T17" s="74"/>
      <c r="U17" s="73" t="s">
        <v>111</v>
      </c>
      <c r="V17" s="74">
        <v>103.47</v>
      </c>
      <c r="W17" s="74">
        <v>171.61</v>
      </c>
      <c r="X17" s="74">
        <v>165.55</v>
      </c>
      <c r="Y17" s="74">
        <v>145.76</v>
      </c>
      <c r="Z17" s="74">
        <v>196.82</v>
      </c>
      <c r="AA17" s="74">
        <v>147.58000000000001</v>
      </c>
      <c r="AB17" s="74">
        <v>173.63</v>
      </c>
      <c r="AC17" s="74">
        <v>258.64999999999998</v>
      </c>
      <c r="AD17" s="74">
        <v>220.93</v>
      </c>
      <c r="AE17" s="74">
        <v>299.31</v>
      </c>
      <c r="AF17" s="74">
        <v>158.35</v>
      </c>
      <c r="AG17" s="74">
        <v>457.87</v>
      </c>
      <c r="AH17" s="74">
        <v>227.21</v>
      </c>
      <c r="AI17" s="74">
        <v>153.84</v>
      </c>
      <c r="AJ17" s="74">
        <v>201.49</v>
      </c>
      <c r="AK17" s="74"/>
      <c r="AL17" s="73" t="s">
        <v>111</v>
      </c>
    </row>
    <row r="18" spans="1:38" s="77" customFormat="1" ht="12" customHeight="1" x14ac:dyDescent="0.2">
      <c r="B18" s="73" t="s">
        <v>112</v>
      </c>
      <c r="C18" s="74">
        <v>185.49</v>
      </c>
      <c r="D18" s="74">
        <v>207.17</v>
      </c>
      <c r="E18" s="74">
        <v>219.17</v>
      </c>
      <c r="F18" s="74">
        <v>140.19999999999999</v>
      </c>
      <c r="G18" s="74">
        <v>324.75</v>
      </c>
      <c r="H18" s="74">
        <v>285.56</v>
      </c>
      <c r="I18" s="74">
        <v>179.42</v>
      </c>
      <c r="J18" s="74">
        <v>181.98</v>
      </c>
      <c r="K18" s="74">
        <v>213.76</v>
      </c>
      <c r="L18" s="74">
        <v>163.69999999999999</v>
      </c>
      <c r="M18" s="74">
        <v>205.99</v>
      </c>
      <c r="N18" s="74">
        <v>158.18</v>
      </c>
      <c r="O18" s="74">
        <v>129.97</v>
      </c>
      <c r="P18" s="74">
        <v>255.31</v>
      </c>
      <c r="Q18" s="74">
        <v>351.34</v>
      </c>
      <c r="R18" s="82"/>
      <c r="S18" s="73" t="s">
        <v>112</v>
      </c>
      <c r="T18" s="74"/>
      <c r="U18" s="73" t="s">
        <v>112</v>
      </c>
      <c r="V18" s="74">
        <v>102.27</v>
      </c>
      <c r="W18" s="74">
        <v>205.18</v>
      </c>
      <c r="X18" s="74">
        <v>169.46</v>
      </c>
      <c r="Y18" s="74">
        <v>149.03</v>
      </c>
      <c r="Z18" s="74">
        <v>201.72</v>
      </c>
      <c r="AA18" s="74">
        <v>168.37</v>
      </c>
      <c r="AB18" s="74">
        <v>183.89</v>
      </c>
      <c r="AC18" s="74">
        <v>474.3</v>
      </c>
      <c r="AD18" s="74">
        <v>182.17</v>
      </c>
      <c r="AE18" s="74">
        <v>317.42</v>
      </c>
      <c r="AF18" s="74">
        <v>152.01</v>
      </c>
      <c r="AG18" s="74">
        <v>245.05</v>
      </c>
      <c r="AH18" s="74">
        <v>228.58</v>
      </c>
      <c r="AI18" s="74">
        <v>155.65</v>
      </c>
      <c r="AJ18" s="74">
        <v>138.99</v>
      </c>
      <c r="AK18" s="74"/>
      <c r="AL18" s="73" t="s">
        <v>112</v>
      </c>
    </row>
    <row r="19" spans="1:38" s="77" customFormat="1" ht="12" customHeight="1" x14ac:dyDescent="0.2">
      <c r="B19" s="73" t="s">
        <v>113</v>
      </c>
      <c r="C19" s="74">
        <v>185.67</v>
      </c>
      <c r="D19" s="74">
        <v>166.92</v>
      </c>
      <c r="E19" s="74">
        <v>149.61000000000001</v>
      </c>
      <c r="F19" s="74">
        <v>148.80000000000001</v>
      </c>
      <c r="G19" s="74">
        <v>135.13999999999999</v>
      </c>
      <c r="H19" s="74">
        <v>150.62</v>
      </c>
      <c r="I19" s="74">
        <v>207.72</v>
      </c>
      <c r="J19" s="74">
        <v>201.33</v>
      </c>
      <c r="K19" s="74">
        <v>237.6</v>
      </c>
      <c r="L19" s="74">
        <v>171.49</v>
      </c>
      <c r="M19" s="74">
        <v>258.56</v>
      </c>
      <c r="N19" s="74">
        <v>218</v>
      </c>
      <c r="O19" s="74">
        <v>149.44</v>
      </c>
      <c r="P19" s="74">
        <v>271.47000000000003</v>
      </c>
      <c r="Q19" s="74">
        <v>390.73</v>
      </c>
      <c r="R19" s="82"/>
      <c r="S19" s="73" t="s">
        <v>113</v>
      </c>
      <c r="T19" s="74"/>
      <c r="U19" s="73" t="s">
        <v>113</v>
      </c>
      <c r="V19" s="74">
        <v>85.01</v>
      </c>
      <c r="W19" s="74">
        <v>217.91</v>
      </c>
      <c r="X19" s="74">
        <v>190.46</v>
      </c>
      <c r="Y19" s="74">
        <v>161.02000000000001</v>
      </c>
      <c r="Z19" s="74">
        <v>236.95</v>
      </c>
      <c r="AA19" s="74">
        <v>201.99</v>
      </c>
      <c r="AB19" s="74">
        <v>255.13</v>
      </c>
      <c r="AC19" s="74">
        <v>317.51</v>
      </c>
      <c r="AD19" s="74">
        <v>194.89</v>
      </c>
      <c r="AE19" s="74">
        <v>313.55</v>
      </c>
      <c r="AF19" s="74">
        <v>147.88</v>
      </c>
      <c r="AG19" s="74">
        <v>189.99</v>
      </c>
      <c r="AH19" s="74">
        <v>226.13</v>
      </c>
      <c r="AI19" s="74">
        <v>158.19</v>
      </c>
      <c r="AJ19" s="74">
        <v>192.74</v>
      </c>
      <c r="AK19" s="74"/>
      <c r="AL19" s="73" t="s">
        <v>113</v>
      </c>
    </row>
    <row r="20" spans="1:38" s="77" customFormat="1" ht="12" customHeight="1" x14ac:dyDescent="0.2">
      <c r="B20" s="73" t="s">
        <v>114</v>
      </c>
      <c r="C20" s="74">
        <v>202.84</v>
      </c>
      <c r="D20" s="74">
        <v>108.46</v>
      </c>
      <c r="E20" s="74">
        <v>80.260000000000005</v>
      </c>
      <c r="F20" s="74">
        <v>127.22</v>
      </c>
      <c r="G20" s="74">
        <v>96.55</v>
      </c>
      <c r="H20" s="74">
        <v>39.11</v>
      </c>
      <c r="I20" s="74">
        <v>170.69</v>
      </c>
      <c r="J20" s="74">
        <v>175.3</v>
      </c>
      <c r="K20" s="74">
        <v>315.60000000000002</v>
      </c>
      <c r="L20" s="74">
        <v>203.88</v>
      </c>
      <c r="M20" s="74">
        <v>325.62</v>
      </c>
      <c r="N20" s="74">
        <v>151.08000000000001</v>
      </c>
      <c r="O20" s="74">
        <v>152.47999999999999</v>
      </c>
      <c r="P20" s="74">
        <v>415.14</v>
      </c>
      <c r="Q20" s="74">
        <v>500.18</v>
      </c>
      <c r="R20" s="82"/>
      <c r="S20" s="73" t="s">
        <v>114</v>
      </c>
      <c r="T20" s="74"/>
      <c r="U20" s="73" t="s">
        <v>114</v>
      </c>
      <c r="V20" s="74">
        <v>105.16</v>
      </c>
      <c r="W20" s="74">
        <v>224.07</v>
      </c>
      <c r="X20" s="74">
        <v>204.63</v>
      </c>
      <c r="Y20" s="74">
        <v>186.39</v>
      </c>
      <c r="Z20" s="74">
        <v>233.44</v>
      </c>
      <c r="AA20" s="74">
        <v>234.83</v>
      </c>
      <c r="AB20" s="74">
        <v>222.94</v>
      </c>
      <c r="AC20" s="74">
        <v>271.26</v>
      </c>
      <c r="AD20" s="74">
        <v>213.96</v>
      </c>
      <c r="AE20" s="74">
        <v>311.87</v>
      </c>
      <c r="AF20" s="74">
        <v>140.9</v>
      </c>
      <c r="AG20" s="74">
        <v>326.17</v>
      </c>
      <c r="AH20" s="74">
        <v>241.07</v>
      </c>
      <c r="AI20" s="74">
        <v>171.04</v>
      </c>
      <c r="AJ20" s="74">
        <v>203.15</v>
      </c>
      <c r="AK20" s="74"/>
      <c r="AL20" s="73" t="s">
        <v>114</v>
      </c>
    </row>
    <row r="21" spans="1:38" s="96" customFormat="1" ht="12" customHeight="1" x14ac:dyDescent="0.2">
      <c r="B21" s="97" t="s">
        <v>136</v>
      </c>
      <c r="C21" s="74">
        <v>157.26624999999996</v>
      </c>
      <c r="D21" s="74">
        <v>127.35625</v>
      </c>
      <c r="E21" s="74">
        <v>105.1</v>
      </c>
      <c r="F21" s="74">
        <v>134</v>
      </c>
      <c r="G21" s="74">
        <v>362.54124999999999</v>
      </c>
      <c r="H21" s="74">
        <v>74.536249999999995</v>
      </c>
      <c r="I21" s="74">
        <v>182.19000000000003</v>
      </c>
      <c r="J21" s="74">
        <v>165.49999999999997</v>
      </c>
      <c r="K21" s="74">
        <v>192.34249999999997</v>
      </c>
      <c r="L21" s="74">
        <v>112.4425</v>
      </c>
      <c r="M21" s="74">
        <v>226.935</v>
      </c>
      <c r="N21" s="74">
        <v>165.88874999999999</v>
      </c>
      <c r="O21" s="74">
        <v>78.636250000000004</v>
      </c>
      <c r="P21" s="74">
        <v>244.40499999999997</v>
      </c>
      <c r="Q21" s="74">
        <v>329.5</v>
      </c>
      <c r="R21" s="99"/>
      <c r="S21" s="97" t="str">
        <f>B21</f>
        <v>Jan-Aug</v>
      </c>
      <c r="T21" s="74"/>
      <c r="U21" s="97" t="str">
        <f>B21</f>
        <v>Jan-Aug</v>
      </c>
      <c r="V21" s="74">
        <v>89.996250000000003</v>
      </c>
      <c r="W21" s="74">
        <v>170.37000000000003</v>
      </c>
      <c r="X21" s="74">
        <v>170.13499999999999</v>
      </c>
      <c r="Y21" s="74">
        <v>158.98124999999999</v>
      </c>
      <c r="Z21" s="74">
        <v>187.75749999999999</v>
      </c>
      <c r="AA21" s="74">
        <v>148.17500000000001</v>
      </c>
      <c r="AB21" s="74">
        <v>144.62124999999997</v>
      </c>
      <c r="AC21" s="74">
        <v>267.65875</v>
      </c>
      <c r="AD21" s="74">
        <v>193.31625</v>
      </c>
      <c r="AE21" s="74">
        <v>307.625</v>
      </c>
      <c r="AF21" s="74">
        <v>164.67499999999998</v>
      </c>
      <c r="AG21" s="74">
        <v>218.01374999999999</v>
      </c>
      <c r="AH21" s="74">
        <v>222.34500000000003</v>
      </c>
      <c r="AI21" s="74">
        <v>147.92625000000001</v>
      </c>
      <c r="AJ21" s="74">
        <v>184.61125000000001</v>
      </c>
      <c r="AK21" s="74"/>
      <c r="AL21" s="97" t="str">
        <f>B21</f>
        <v>Jan-Aug</v>
      </c>
    </row>
    <row r="22" spans="1:38" s="77" customFormat="1" ht="12" customHeight="1" x14ac:dyDescent="0.2">
      <c r="B22" s="78" t="s">
        <v>115</v>
      </c>
      <c r="C22" s="74">
        <v>169.79416666666665</v>
      </c>
      <c r="D22" s="74">
        <v>149.69416666666669</v>
      </c>
      <c r="E22" s="74">
        <v>136.62416666666667</v>
      </c>
      <c r="F22" s="74">
        <v>135.28749999999999</v>
      </c>
      <c r="G22" s="74">
        <v>319.39583333333331</v>
      </c>
      <c r="H22" s="74">
        <v>133.91749999999996</v>
      </c>
      <c r="I22" s="74">
        <v>182.56000000000003</v>
      </c>
      <c r="J22" s="74">
        <v>170.39916666666664</v>
      </c>
      <c r="K22" s="74">
        <v>211.09666666666666</v>
      </c>
      <c r="L22" s="74">
        <v>130.86249999999998</v>
      </c>
      <c r="M22" s="74">
        <v>239.97249999999997</v>
      </c>
      <c r="N22" s="74">
        <v>167.97916666666666</v>
      </c>
      <c r="O22" s="74">
        <v>103.68583333333333</v>
      </c>
      <c r="P22" s="74">
        <v>262.38333333333333</v>
      </c>
      <c r="Q22" s="74">
        <v>351.69416666666666</v>
      </c>
      <c r="R22" s="82"/>
      <c r="S22" s="78" t="s">
        <v>115</v>
      </c>
      <c r="T22" s="74"/>
      <c r="U22" s="78" t="s">
        <v>115</v>
      </c>
      <c r="V22" s="74">
        <v>92.990000000000009</v>
      </c>
      <c r="W22" s="74">
        <v>181.81083333333336</v>
      </c>
      <c r="X22" s="74">
        <v>174.26499999999999</v>
      </c>
      <c r="Y22" s="74">
        <v>159.50416666666663</v>
      </c>
      <c r="Z22" s="74">
        <v>197.58249999999998</v>
      </c>
      <c r="AA22" s="74">
        <v>161.51416666666665</v>
      </c>
      <c r="AB22" s="74">
        <v>166.04666666666665</v>
      </c>
      <c r="AC22" s="74">
        <v>288.58250000000004</v>
      </c>
      <c r="AD22" s="74">
        <v>196.54</v>
      </c>
      <c r="AE22" s="74">
        <v>308.59583333333336</v>
      </c>
      <c r="AF22" s="74">
        <v>159.71166666666667</v>
      </c>
      <c r="AG22" s="74">
        <v>246.93250000000003</v>
      </c>
      <c r="AH22" s="74">
        <v>225.14583333333337</v>
      </c>
      <c r="AI22" s="74">
        <v>151.84416666666667</v>
      </c>
      <c r="AJ22" s="74">
        <v>184.43833333333336</v>
      </c>
      <c r="AK22" s="74"/>
      <c r="AL22" s="78" t="s">
        <v>115</v>
      </c>
    </row>
    <row r="23" spans="1:38" s="77" customFormat="1" ht="12" customHeight="1" x14ac:dyDescent="0.2">
      <c r="B23" s="72" t="s">
        <v>116</v>
      </c>
      <c r="C23" s="74">
        <v>150.92666666666665</v>
      </c>
      <c r="D23" s="74">
        <v>126.98333333333335</v>
      </c>
      <c r="E23" s="74">
        <v>100.41000000000001</v>
      </c>
      <c r="F23" s="74">
        <v>146.29999999999998</v>
      </c>
      <c r="G23" s="74">
        <v>275.8</v>
      </c>
      <c r="H23" s="74">
        <v>56.819999999999993</v>
      </c>
      <c r="I23" s="74">
        <v>194.05333333333337</v>
      </c>
      <c r="J23" s="74">
        <v>168.44</v>
      </c>
      <c r="K23" s="74">
        <v>188.93333333333331</v>
      </c>
      <c r="L23" s="74">
        <v>112.85000000000001</v>
      </c>
      <c r="M23" s="74">
        <v>252.99666666666667</v>
      </c>
      <c r="N23" s="74">
        <v>114.78666666666668</v>
      </c>
      <c r="O23" s="74">
        <v>54.949999999999996</v>
      </c>
      <c r="P23" s="74">
        <v>245.5333333333333</v>
      </c>
      <c r="Q23" s="74">
        <v>317.62666666666672</v>
      </c>
      <c r="R23" s="82"/>
      <c r="S23" s="72" t="s">
        <v>116</v>
      </c>
      <c r="T23" s="74"/>
      <c r="U23" s="72" t="s">
        <v>116</v>
      </c>
      <c r="V23" s="74">
        <v>85.333333333333329</v>
      </c>
      <c r="W23" s="74">
        <v>157.12333333333333</v>
      </c>
      <c r="X23" s="74">
        <v>166.24666666666667</v>
      </c>
      <c r="Y23" s="74">
        <v>150.69333333333336</v>
      </c>
      <c r="Z23" s="74">
        <v>190.82000000000002</v>
      </c>
      <c r="AA23" s="74">
        <v>127.58</v>
      </c>
      <c r="AB23" s="74">
        <v>126.23333333333333</v>
      </c>
      <c r="AC23" s="74">
        <v>245.44666666666669</v>
      </c>
      <c r="AD23" s="74">
        <v>182.31666666666663</v>
      </c>
      <c r="AE23" s="74">
        <v>277.71333333333331</v>
      </c>
      <c r="AF23" s="74">
        <v>162.37333333333333</v>
      </c>
      <c r="AG23" s="74">
        <v>211.07000000000002</v>
      </c>
      <c r="AH23" s="74">
        <v>207.89000000000001</v>
      </c>
      <c r="AI23" s="74">
        <v>144.05666666666667</v>
      </c>
      <c r="AJ23" s="74">
        <v>171.37</v>
      </c>
      <c r="AK23" s="74"/>
      <c r="AL23" s="72" t="s">
        <v>116</v>
      </c>
    </row>
    <row r="24" spans="1:38" s="77" customFormat="1" ht="12" customHeight="1" x14ac:dyDescent="0.2">
      <c r="B24" s="72" t="s">
        <v>117</v>
      </c>
      <c r="C24" s="74">
        <v>154.07666666666668</v>
      </c>
      <c r="D24" s="74">
        <v>119.88</v>
      </c>
      <c r="E24" s="74">
        <v>99.13</v>
      </c>
      <c r="F24" s="74">
        <v>132.29666666666668</v>
      </c>
      <c r="G24" s="74">
        <v>387.90000000000003</v>
      </c>
      <c r="H24" s="74">
        <v>64.193333333333342</v>
      </c>
      <c r="I24" s="74">
        <v>169.48333333333335</v>
      </c>
      <c r="J24" s="74">
        <v>159.32666666666665</v>
      </c>
      <c r="K24" s="74">
        <v>182.64666666666665</v>
      </c>
      <c r="L24" s="74">
        <v>113.91333333333334</v>
      </c>
      <c r="M24" s="74">
        <v>208.46</v>
      </c>
      <c r="N24" s="74">
        <v>169.56666666666663</v>
      </c>
      <c r="O24" s="74">
        <v>57.083333333333336</v>
      </c>
      <c r="P24" s="74">
        <v>234.11666666666665</v>
      </c>
      <c r="Q24" s="74">
        <v>342.57333333333332</v>
      </c>
      <c r="R24" s="82"/>
      <c r="S24" s="72" t="s">
        <v>117</v>
      </c>
      <c r="T24" s="74"/>
      <c r="U24" s="72" t="s">
        <v>117</v>
      </c>
      <c r="V24" s="74">
        <v>89.696666666666658</v>
      </c>
      <c r="W24" s="74">
        <v>176.34333333333333</v>
      </c>
      <c r="X24" s="74">
        <v>171.95000000000002</v>
      </c>
      <c r="Y24" s="74">
        <v>164.52333333333331</v>
      </c>
      <c r="Z24" s="74">
        <v>183.67999999999998</v>
      </c>
      <c r="AA24" s="74">
        <v>158.02666666666667</v>
      </c>
      <c r="AB24" s="74">
        <v>157.33666666666667</v>
      </c>
      <c r="AC24" s="74">
        <v>269.84666666666664</v>
      </c>
      <c r="AD24" s="74">
        <v>190.68666666666664</v>
      </c>
      <c r="AE24" s="74">
        <v>344.45333333333338</v>
      </c>
      <c r="AF24" s="74">
        <v>170.15</v>
      </c>
      <c r="AG24" s="74">
        <v>189.32333333333335</v>
      </c>
      <c r="AH24" s="74">
        <v>225.96333333333334</v>
      </c>
      <c r="AI24" s="74">
        <v>149.72666666666666</v>
      </c>
      <c r="AJ24" s="74">
        <v>167.25</v>
      </c>
      <c r="AK24" s="74"/>
      <c r="AL24" s="72" t="s">
        <v>117</v>
      </c>
    </row>
    <row r="25" spans="1:38" s="77" customFormat="1" ht="12" customHeight="1" x14ac:dyDescent="0.2">
      <c r="B25" s="72" t="s">
        <v>118</v>
      </c>
      <c r="C25" s="74">
        <v>182.84</v>
      </c>
      <c r="D25" s="74">
        <v>191.06333333333336</v>
      </c>
      <c r="E25" s="74">
        <v>197.27666666666664</v>
      </c>
      <c r="F25" s="74">
        <v>123.81333333333332</v>
      </c>
      <c r="G25" s="74">
        <v>428.40333333333336</v>
      </c>
      <c r="H25" s="74">
        <v>256.22666666666663</v>
      </c>
      <c r="I25" s="74">
        <v>180.76</v>
      </c>
      <c r="J25" s="74">
        <v>167.62666666666669</v>
      </c>
      <c r="K25" s="74">
        <v>217.15333333333334</v>
      </c>
      <c r="L25" s="74">
        <v>116.99666666666667</v>
      </c>
      <c r="M25" s="74">
        <v>235.04333333333332</v>
      </c>
      <c r="N25" s="74">
        <v>211.80999999999997</v>
      </c>
      <c r="O25" s="74">
        <v>158.74666666666667</v>
      </c>
      <c r="P25" s="74">
        <v>255.91</v>
      </c>
      <c r="Q25" s="74">
        <v>332.49333333333334</v>
      </c>
      <c r="R25" s="82"/>
      <c r="S25" s="72" t="s">
        <v>118</v>
      </c>
      <c r="T25" s="74"/>
      <c r="U25" s="72" t="s">
        <v>118</v>
      </c>
      <c r="V25" s="74">
        <v>99.45</v>
      </c>
      <c r="W25" s="74">
        <v>178.0566666666667</v>
      </c>
      <c r="X25" s="74">
        <v>170.67999999999998</v>
      </c>
      <c r="Y25" s="74">
        <v>157.32</v>
      </c>
      <c r="Z25" s="74">
        <v>191.79333333333332</v>
      </c>
      <c r="AA25" s="74">
        <v>158.72</v>
      </c>
      <c r="AB25" s="74">
        <v>159.96333333333334</v>
      </c>
      <c r="AC25" s="74">
        <v>284.68</v>
      </c>
      <c r="AD25" s="74">
        <v>216.15</v>
      </c>
      <c r="AE25" s="74">
        <v>297.93666666666667</v>
      </c>
      <c r="AF25" s="74">
        <v>159.39333333333335</v>
      </c>
      <c r="AG25" s="74">
        <v>333.59999999999997</v>
      </c>
      <c r="AH25" s="74">
        <v>234.80333333333331</v>
      </c>
      <c r="AI25" s="74">
        <v>151.96666666666667</v>
      </c>
      <c r="AJ25" s="74">
        <v>220.84</v>
      </c>
      <c r="AK25" s="74"/>
      <c r="AL25" s="72" t="s">
        <v>118</v>
      </c>
    </row>
    <row r="26" spans="1:38" s="77" customFormat="1" ht="12" customHeight="1" x14ac:dyDescent="0.2">
      <c r="B26" s="72" t="s">
        <v>119</v>
      </c>
      <c r="C26" s="74">
        <v>191.33333333333334</v>
      </c>
      <c r="D26" s="74">
        <v>160.85</v>
      </c>
      <c r="E26" s="74">
        <v>149.67999999999998</v>
      </c>
      <c r="F26" s="74">
        <v>138.74</v>
      </c>
      <c r="G26" s="74">
        <v>185.48</v>
      </c>
      <c r="H26" s="74">
        <v>158.43</v>
      </c>
      <c r="I26" s="74">
        <v>185.9433333333333</v>
      </c>
      <c r="J26" s="74">
        <v>186.20333333333335</v>
      </c>
      <c r="K26" s="74">
        <v>255.65333333333334</v>
      </c>
      <c r="L26" s="74">
        <v>179.68999999999997</v>
      </c>
      <c r="M26" s="74">
        <v>263.39000000000004</v>
      </c>
      <c r="N26" s="74">
        <v>175.75333333333333</v>
      </c>
      <c r="O26" s="74">
        <v>143.96333333333334</v>
      </c>
      <c r="P26" s="74">
        <v>313.9733333333333</v>
      </c>
      <c r="Q26" s="74">
        <v>414.08333333333331</v>
      </c>
      <c r="R26" s="82"/>
      <c r="S26" s="72" t="s">
        <v>119</v>
      </c>
      <c r="T26" s="74"/>
      <c r="U26" s="72" t="s">
        <v>119</v>
      </c>
      <c r="V26" s="74">
        <v>97.48</v>
      </c>
      <c r="W26" s="74">
        <v>215.72000000000003</v>
      </c>
      <c r="X26" s="74">
        <v>188.18333333333331</v>
      </c>
      <c r="Y26" s="74">
        <v>165.48</v>
      </c>
      <c r="Z26" s="74">
        <v>224.03666666666663</v>
      </c>
      <c r="AA26" s="74">
        <v>201.73000000000002</v>
      </c>
      <c r="AB26" s="74">
        <v>220.65333333333334</v>
      </c>
      <c r="AC26" s="74">
        <v>354.35666666666663</v>
      </c>
      <c r="AD26" s="74">
        <v>197.00666666666666</v>
      </c>
      <c r="AE26" s="74">
        <v>314.28000000000003</v>
      </c>
      <c r="AF26" s="74">
        <v>146.92999999999998</v>
      </c>
      <c r="AG26" s="74">
        <v>253.73666666666668</v>
      </c>
      <c r="AH26" s="74">
        <v>231.92666666666665</v>
      </c>
      <c r="AI26" s="74">
        <v>161.62666666666667</v>
      </c>
      <c r="AJ26" s="74">
        <v>178.29333333333332</v>
      </c>
      <c r="AK26" s="74"/>
      <c r="AL26" s="72" t="s">
        <v>119</v>
      </c>
    </row>
    <row r="27" spans="1:38" s="77" customFormat="1" ht="5.25" customHeight="1" x14ac:dyDescent="0.2">
      <c r="C27" s="74"/>
      <c r="D27" s="74"/>
      <c r="E27" s="74"/>
      <c r="F27" s="74"/>
      <c r="G27" s="74"/>
      <c r="H27" s="74"/>
      <c r="I27" s="74"/>
      <c r="J27" s="74"/>
      <c r="K27" s="74"/>
      <c r="L27" s="74"/>
      <c r="M27" s="74"/>
      <c r="N27" s="74"/>
      <c r="O27" s="74"/>
      <c r="P27" s="74"/>
      <c r="Q27" s="74"/>
      <c r="R27" s="82"/>
      <c r="T27" s="74"/>
      <c r="V27" s="74"/>
      <c r="W27" s="74"/>
      <c r="X27" s="74"/>
      <c r="Y27" s="74"/>
      <c r="Z27" s="74"/>
      <c r="AA27" s="74"/>
      <c r="AB27" s="74"/>
      <c r="AC27" s="74"/>
      <c r="AD27" s="74"/>
      <c r="AE27" s="74"/>
      <c r="AF27" s="74"/>
      <c r="AG27" s="74"/>
      <c r="AH27" s="74"/>
      <c r="AI27" s="74"/>
      <c r="AJ27" s="74"/>
      <c r="AK27" s="74"/>
    </row>
    <row r="28" spans="1:38" s="77" customFormat="1" ht="12" customHeight="1" x14ac:dyDescent="0.2">
      <c r="A28" s="76">
        <f>A9 +1</f>
        <v>2025</v>
      </c>
      <c r="B28" s="73" t="s">
        <v>103</v>
      </c>
      <c r="C28" s="74">
        <v>158.57</v>
      </c>
      <c r="D28" s="74">
        <v>107.69</v>
      </c>
      <c r="E28" s="74">
        <v>65.290000000000006</v>
      </c>
      <c r="F28" s="74">
        <v>110.47</v>
      </c>
      <c r="G28" s="74">
        <v>132.83000000000001</v>
      </c>
      <c r="H28" s="74">
        <v>24.6</v>
      </c>
      <c r="I28" s="74">
        <v>213.43</v>
      </c>
      <c r="J28" s="74">
        <v>177.06</v>
      </c>
      <c r="K28" s="74">
        <v>239.86</v>
      </c>
      <c r="L28" s="74">
        <v>121.36</v>
      </c>
      <c r="M28" s="74">
        <v>381.73</v>
      </c>
      <c r="N28" s="74">
        <v>142.44</v>
      </c>
      <c r="O28" s="74">
        <v>131.87</v>
      </c>
      <c r="P28" s="74">
        <v>274.67</v>
      </c>
      <c r="Q28" s="74">
        <v>359.6</v>
      </c>
      <c r="R28" s="75">
        <f>R9 +1</f>
        <v>2025</v>
      </c>
      <c r="S28" s="73" t="s">
        <v>103</v>
      </c>
      <c r="T28" s="76">
        <f>T9 +1</f>
        <v>2025</v>
      </c>
      <c r="U28" s="73" t="s">
        <v>103</v>
      </c>
      <c r="V28" s="74">
        <v>82.22</v>
      </c>
      <c r="W28" s="74">
        <v>163.06</v>
      </c>
      <c r="X28" s="74">
        <v>160.76</v>
      </c>
      <c r="Y28" s="74">
        <v>147.72</v>
      </c>
      <c r="Z28" s="74">
        <v>181.36</v>
      </c>
      <c r="AA28" s="74">
        <v>121.19</v>
      </c>
      <c r="AB28" s="74">
        <v>134.16999999999999</v>
      </c>
      <c r="AC28" s="74">
        <v>326.95</v>
      </c>
      <c r="AD28" s="74">
        <v>166.85</v>
      </c>
      <c r="AE28" s="74">
        <v>309.58</v>
      </c>
      <c r="AF28" s="74">
        <v>138.63999999999999</v>
      </c>
      <c r="AG28" s="74">
        <v>124.68</v>
      </c>
      <c r="AH28" s="74">
        <v>229.94</v>
      </c>
      <c r="AI28" s="74">
        <v>138</v>
      </c>
      <c r="AJ28" s="74">
        <v>146.99</v>
      </c>
      <c r="AK28" s="75">
        <f>AK9 +1</f>
        <v>2025</v>
      </c>
      <c r="AL28" s="73" t="s">
        <v>103</v>
      </c>
    </row>
    <row r="29" spans="1:38" s="77" customFormat="1" ht="12" customHeight="1" x14ac:dyDescent="0.2">
      <c r="B29" s="73" t="s">
        <v>104</v>
      </c>
      <c r="C29" s="74">
        <v>144.71</v>
      </c>
      <c r="D29" s="74">
        <v>106.32</v>
      </c>
      <c r="E29" s="74">
        <v>70.86</v>
      </c>
      <c r="F29" s="74">
        <v>120.41</v>
      </c>
      <c r="G29" s="74">
        <v>213.94</v>
      </c>
      <c r="H29" s="74">
        <v>24.77</v>
      </c>
      <c r="I29" s="74">
        <v>193.76</v>
      </c>
      <c r="J29" s="74">
        <v>166.94</v>
      </c>
      <c r="K29" s="74">
        <v>194.94</v>
      </c>
      <c r="L29" s="74">
        <v>110.29</v>
      </c>
      <c r="M29" s="74">
        <v>206.74</v>
      </c>
      <c r="N29" s="74">
        <v>90</v>
      </c>
      <c r="O29" s="74">
        <v>155.54</v>
      </c>
      <c r="P29" s="74">
        <v>224.03</v>
      </c>
      <c r="Q29" s="74">
        <v>324.45999999999998</v>
      </c>
      <c r="R29" s="82"/>
      <c r="S29" s="73" t="s">
        <v>104</v>
      </c>
      <c r="T29" s="74"/>
      <c r="U29" s="73" t="s">
        <v>104</v>
      </c>
      <c r="V29" s="74">
        <v>78.58</v>
      </c>
      <c r="W29" s="74">
        <v>152.16999999999999</v>
      </c>
      <c r="X29" s="74">
        <v>161.15</v>
      </c>
      <c r="Y29" s="74">
        <v>154.69999999999999</v>
      </c>
      <c r="Z29" s="74">
        <v>171.32</v>
      </c>
      <c r="AA29" s="74">
        <v>117.84</v>
      </c>
      <c r="AB29" s="74">
        <v>118.86</v>
      </c>
      <c r="AC29" s="74">
        <v>257.52999999999997</v>
      </c>
      <c r="AD29" s="74">
        <v>172.55</v>
      </c>
      <c r="AE29" s="74">
        <v>303.88</v>
      </c>
      <c r="AF29" s="74">
        <v>153.04</v>
      </c>
      <c r="AG29" s="74">
        <v>156.29</v>
      </c>
      <c r="AH29" s="74">
        <v>205.63</v>
      </c>
      <c r="AI29" s="74">
        <v>144.32</v>
      </c>
      <c r="AJ29" s="74">
        <v>151.79</v>
      </c>
      <c r="AK29" s="74"/>
      <c r="AL29" s="73" t="s">
        <v>104</v>
      </c>
    </row>
    <row r="30" spans="1:38" s="77" customFormat="1" ht="12" customHeight="1" x14ac:dyDescent="0.2">
      <c r="B30" s="73" t="s">
        <v>105</v>
      </c>
      <c r="C30" s="74">
        <v>180.91</v>
      </c>
      <c r="D30" s="74">
        <v>156.49</v>
      </c>
      <c r="E30" s="74">
        <v>135.1</v>
      </c>
      <c r="F30" s="74">
        <v>148.79</v>
      </c>
      <c r="G30" s="74">
        <v>322.51</v>
      </c>
      <c r="H30" s="74">
        <v>119.24</v>
      </c>
      <c r="I30" s="74">
        <v>214.8</v>
      </c>
      <c r="J30" s="74">
        <v>178.83</v>
      </c>
      <c r="K30" s="74">
        <v>225.33</v>
      </c>
      <c r="L30" s="74">
        <v>114.87</v>
      </c>
      <c r="M30" s="74">
        <v>226.13</v>
      </c>
      <c r="N30" s="74">
        <v>109.12</v>
      </c>
      <c r="O30" s="74">
        <v>162.94999999999999</v>
      </c>
      <c r="P30" s="74">
        <v>278.01</v>
      </c>
      <c r="Q30" s="74">
        <v>370.27</v>
      </c>
      <c r="R30" s="82"/>
      <c r="S30" s="73" t="s">
        <v>105</v>
      </c>
      <c r="T30" s="74"/>
      <c r="U30" s="73" t="s">
        <v>105</v>
      </c>
      <c r="V30" s="74">
        <v>85.14</v>
      </c>
      <c r="W30" s="74">
        <v>173.34</v>
      </c>
      <c r="X30" s="74">
        <v>163.53</v>
      </c>
      <c r="Y30" s="74">
        <v>151.15</v>
      </c>
      <c r="Z30" s="74">
        <v>183.09</v>
      </c>
      <c r="AA30" s="74">
        <v>141.33000000000001</v>
      </c>
      <c r="AB30" s="74">
        <v>155.47</v>
      </c>
      <c r="AC30" s="74">
        <v>324.07</v>
      </c>
      <c r="AD30" s="74">
        <v>252.73</v>
      </c>
      <c r="AE30" s="74">
        <v>485.88</v>
      </c>
      <c r="AF30" s="74">
        <v>173.12</v>
      </c>
      <c r="AG30" s="74">
        <v>373.34</v>
      </c>
      <c r="AH30" s="74">
        <v>229.84</v>
      </c>
      <c r="AI30" s="74">
        <v>164.51</v>
      </c>
      <c r="AJ30" s="74">
        <v>236.7</v>
      </c>
      <c r="AK30" s="74"/>
      <c r="AL30" s="73" t="s">
        <v>105</v>
      </c>
    </row>
    <row r="31" spans="1:38" s="77" customFormat="1" ht="12" customHeight="1" x14ac:dyDescent="0.2">
      <c r="B31" s="73" t="s">
        <v>106</v>
      </c>
      <c r="C31" s="74">
        <v>153.54</v>
      </c>
      <c r="D31" s="74">
        <v>115.96</v>
      </c>
      <c r="E31" s="74">
        <v>95.05</v>
      </c>
      <c r="F31" s="74">
        <v>139.9</v>
      </c>
      <c r="G31" s="74">
        <v>360.2</v>
      </c>
      <c r="H31" s="74">
        <v>50.46</v>
      </c>
      <c r="I31" s="74">
        <v>166.45</v>
      </c>
      <c r="J31" s="74">
        <v>154.47</v>
      </c>
      <c r="K31" s="74">
        <v>200.8</v>
      </c>
      <c r="L31" s="74">
        <v>108.17</v>
      </c>
      <c r="M31" s="74">
        <v>198.49</v>
      </c>
      <c r="N31" s="74">
        <v>93.59</v>
      </c>
      <c r="O31" s="74">
        <v>143.22999999999999</v>
      </c>
      <c r="P31" s="74">
        <v>238.13</v>
      </c>
      <c r="Q31" s="74">
        <v>375.61</v>
      </c>
      <c r="R31" s="82"/>
      <c r="S31" s="73" t="s">
        <v>106</v>
      </c>
      <c r="T31" s="74"/>
      <c r="U31" s="73" t="s">
        <v>106</v>
      </c>
      <c r="V31" s="74">
        <v>83.73</v>
      </c>
      <c r="W31" s="74">
        <v>168.49</v>
      </c>
      <c r="X31" s="74">
        <v>161.32</v>
      </c>
      <c r="Y31" s="74">
        <v>155.22999999999999</v>
      </c>
      <c r="Z31" s="74">
        <v>170.94</v>
      </c>
      <c r="AA31" s="74">
        <v>146.34</v>
      </c>
      <c r="AB31" s="74">
        <v>140.52000000000001</v>
      </c>
      <c r="AC31" s="74">
        <v>295.54000000000002</v>
      </c>
      <c r="AD31" s="74">
        <v>179.75</v>
      </c>
      <c r="AE31" s="74">
        <v>337.39</v>
      </c>
      <c r="AF31" s="74">
        <v>165.24</v>
      </c>
      <c r="AG31" s="74">
        <v>235.18</v>
      </c>
      <c r="AH31" s="74">
        <v>222.14</v>
      </c>
      <c r="AI31" s="74">
        <v>154.13</v>
      </c>
      <c r="AJ31" s="74">
        <v>124.66</v>
      </c>
      <c r="AK31" s="79"/>
      <c r="AL31" s="73" t="s">
        <v>106</v>
      </c>
    </row>
    <row r="32" spans="1:38" s="77" customFormat="1" ht="12" customHeight="1" x14ac:dyDescent="0.2">
      <c r="B32" s="73" t="s">
        <v>107</v>
      </c>
      <c r="C32" s="74">
        <v>160.99</v>
      </c>
      <c r="D32" s="74">
        <v>121.04</v>
      </c>
      <c r="E32" s="74">
        <v>102.52</v>
      </c>
      <c r="F32" s="74">
        <v>131.43</v>
      </c>
      <c r="G32" s="74">
        <v>472.38</v>
      </c>
      <c r="H32" s="74">
        <v>69.569999999999993</v>
      </c>
      <c r="I32" s="74">
        <v>165.78</v>
      </c>
      <c r="J32" s="74">
        <v>155.07</v>
      </c>
      <c r="K32" s="74">
        <v>200.37</v>
      </c>
      <c r="L32" s="74">
        <v>104.79</v>
      </c>
      <c r="M32" s="74">
        <v>214.42</v>
      </c>
      <c r="N32" s="74">
        <v>281.37</v>
      </c>
      <c r="O32" s="74">
        <v>159.11000000000001</v>
      </c>
      <c r="P32" s="74">
        <v>217.58</v>
      </c>
      <c r="Q32" s="74">
        <v>341.11</v>
      </c>
      <c r="R32" s="82"/>
      <c r="S32" s="73" t="s">
        <v>107</v>
      </c>
      <c r="T32" s="74"/>
      <c r="U32" s="73" t="s">
        <v>107</v>
      </c>
      <c r="V32" s="74">
        <v>74.22</v>
      </c>
      <c r="W32" s="74">
        <v>185.43</v>
      </c>
      <c r="X32" s="74">
        <v>178.67</v>
      </c>
      <c r="Y32" s="74">
        <v>172.51</v>
      </c>
      <c r="Z32" s="74">
        <v>188.4</v>
      </c>
      <c r="AA32" s="74">
        <v>154.37</v>
      </c>
      <c r="AB32" s="74">
        <v>164.71</v>
      </c>
      <c r="AC32" s="74">
        <v>325.58999999999997</v>
      </c>
      <c r="AD32" s="74">
        <v>208.87</v>
      </c>
      <c r="AE32" s="74">
        <v>385.27</v>
      </c>
      <c r="AF32" s="74">
        <v>161.06</v>
      </c>
      <c r="AG32" s="74">
        <v>218.2</v>
      </c>
      <c r="AH32" s="74">
        <v>225.41</v>
      </c>
      <c r="AI32" s="74">
        <v>153.99</v>
      </c>
      <c r="AJ32" s="74">
        <v>198.74</v>
      </c>
      <c r="AK32" s="79"/>
      <c r="AL32" s="73" t="s">
        <v>107</v>
      </c>
    </row>
    <row r="33" spans="1:38" s="80" customFormat="1" ht="12" customHeight="1" x14ac:dyDescent="0.2">
      <c r="B33" s="73" t="s">
        <v>108</v>
      </c>
      <c r="C33" s="74">
        <v>165.26</v>
      </c>
      <c r="D33" s="74">
        <v>107.97</v>
      </c>
      <c r="E33" s="74">
        <v>90.02</v>
      </c>
      <c r="F33" s="74">
        <v>122.46</v>
      </c>
      <c r="G33" s="74">
        <v>499.16</v>
      </c>
      <c r="H33" s="74">
        <v>53.18</v>
      </c>
      <c r="I33" s="74">
        <v>150.07</v>
      </c>
      <c r="J33" s="74">
        <v>144.16999999999999</v>
      </c>
      <c r="K33" s="74">
        <v>235.27</v>
      </c>
      <c r="L33" s="74">
        <v>135.47</v>
      </c>
      <c r="M33" s="74">
        <v>249.58</v>
      </c>
      <c r="N33" s="74">
        <v>200.15</v>
      </c>
      <c r="O33" s="74">
        <v>162.74</v>
      </c>
      <c r="P33" s="74">
        <v>278.83999999999997</v>
      </c>
      <c r="Q33" s="74">
        <v>379.33</v>
      </c>
      <c r="R33" s="90"/>
      <c r="S33" s="73" t="s">
        <v>108</v>
      </c>
      <c r="T33" s="74"/>
      <c r="U33" s="73" t="s">
        <v>108</v>
      </c>
      <c r="V33" s="74">
        <v>93.19</v>
      </c>
      <c r="W33" s="74">
        <v>181.79</v>
      </c>
      <c r="X33" s="74">
        <v>180.66</v>
      </c>
      <c r="Y33" s="74">
        <v>175.17</v>
      </c>
      <c r="Z33" s="74">
        <v>189.33</v>
      </c>
      <c r="AA33" s="74">
        <v>134.86000000000001</v>
      </c>
      <c r="AB33" s="74">
        <v>192.51</v>
      </c>
      <c r="AC33" s="74">
        <v>301.11</v>
      </c>
      <c r="AD33" s="74">
        <v>178.86</v>
      </c>
      <c r="AE33" s="74">
        <v>325.11</v>
      </c>
      <c r="AF33" s="74">
        <v>138.38999999999999</v>
      </c>
      <c r="AG33" s="74">
        <v>157</v>
      </c>
      <c r="AH33" s="74">
        <v>225.51</v>
      </c>
      <c r="AI33" s="74">
        <v>142.46</v>
      </c>
      <c r="AJ33" s="74">
        <v>165.71</v>
      </c>
      <c r="AK33" s="79"/>
      <c r="AL33" s="73" t="s">
        <v>108</v>
      </c>
    </row>
    <row r="34" spans="1:38" s="81" customFormat="1" ht="12" customHeight="1" x14ac:dyDescent="0.2">
      <c r="B34" s="73" t="s">
        <v>109</v>
      </c>
      <c r="C34" s="74">
        <v>174.47</v>
      </c>
      <c r="D34" s="74">
        <v>120.11</v>
      </c>
      <c r="E34" s="74">
        <v>102.84</v>
      </c>
      <c r="F34" s="74">
        <v>121.61</v>
      </c>
      <c r="G34" s="74">
        <v>419.89</v>
      </c>
      <c r="H34" s="74">
        <v>79.819999999999993</v>
      </c>
      <c r="I34" s="74">
        <v>154.38999999999999</v>
      </c>
      <c r="J34" s="74">
        <v>170.81</v>
      </c>
      <c r="K34" s="74">
        <v>233.55</v>
      </c>
      <c r="L34" s="74">
        <v>112.64</v>
      </c>
      <c r="M34" s="74">
        <v>241.36</v>
      </c>
      <c r="N34" s="74">
        <v>177.32</v>
      </c>
      <c r="O34" s="74">
        <v>146.34</v>
      </c>
      <c r="P34" s="74">
        <v>299.05</v>
      </c>
      <c r="Q34" s="74">
        <v>367.66</v>
      </c>
      <c r="R34" s="71"/>
      <c r="S34" s="73" t="s">
        <v>109</v>
      </c>
      <c r="T34" s="79"/>
      <c r="U34" s="73" t="s">
        <v>109</v>
      </c>
      <c r="V34" s="74">
        <v>97.15</v>
      </c>
      <c r="W34" s="74">
        <v>187.13</v>
      </c>
      <c r="X34" s="74">
        <v>181.19</v>
      </c>
      <c r="Y34" s="74">
        <v>167.01</v>
      </c>
      <c r="Z34" s="74">
        <v>203.58</v>
      </c>
      <c r="AA34" s="74">
        <v>156.79</v>
      </c>
      <c r="AB34" s="74">
        <v>162.01</v>
      </c>
      <c r="AC34" s="74">
        <v>328.19</v>
      </c>
      <c r="AD34" s="74">
        <v>212.41</v>
      </c>
      <c r="AE34" s="74">
        <v>340.48</v>
      </c>
      <c r="AF34" s="74">
        <v>143.88</v>
      </c>
      <c r="AG34" s="74">
        <v>237.7</v>
      </c>
      <c r="AH34" s="74">
        <v>239.94</v>
      </c>
      <c r="AI34" s="74">
        <v>162.11000000000001</v>
      </c>
      <c r="AJ34" s="74">
        <v>217.77</v>
      </c>
      <c r="AK34" s="79"/>
      <c r="AL34" s="73" t="s">
        <v>109</v>
      </c>
    </row>
    <row r="35" spans="1:38" s="81" customFormat="1" ht="12" customHeight="1" x14ac:dyDescent="0.2">
      <c r="B35" s="73" t="s">
        <v>110</v>
      </c>
      <c r="C35" s="74">
        <v>164.17</v>
      </c>
      <c r="D35" s="74">
        <v>130.97</v>
      </c>
      <c r="E35" s="74">
        <v>117.82</v>
      </c>
      <c r="F35" s="74">
        <v>112.68</v>
      </c>
      <c r="G35" s="74">
        <v>474.93</v>
      </c>
      <c r="H35" s="74">
        <v>114.73</v>
      </c>
      <c r="I35" s="74">
        <v>162.03</v>
      </c>
      <c r="J35" s="74">
        <v>156.88999999999999</v>
      </c>
      <c r="K35" s="74">
        <v>223.93</v>
      </c>
      <c r="L35" s="74">
        <v>120.24</v>
      </c>
      <c r="M35" s="74">
        <v>209.66</v>
      </c>
      <c r="N35" s="74">
        <v>322.87</v>
      </c>
      <c r="O35" s="74">
        <v>166.41</v>
      </c>
      <c r="P35" s="74">
        <v>265.89</v>
      </c>
      <c r="Q35" s="74">
        <v>344.89</v>
      </c>
      <c r="R35" s="71"/>
      <c r="S35" s="73" t="s">
        <v>110</v>
      </c>
      <c r="T35" s="79"/>
      <c r="U35" s="73" t="s">
        <v>110</v>
      </c>
      <c r="V35" s="74">
        <v>85.26</v>
      </c>
      <c r="W35" s="74">
        <v>171.53</v>
      </c>
      <c r="X35" s="74">
        <v>167.21</v>
      </c>
      <c r="Y35" s="74">
        <v>153.30000000000001</v>
      </c>
      <c r="Z35" s="74">
        <v>189.17</v>
      </c>
      <c r="AA35" s="74">
        <v>149.16999999999999</v>
      </c>
      <c r="AB35" s="74">
        <v>160.44</v>
      </c>
      <c r="AC35" s="74">
        <v>265.14999999999998</v>
      </c>
      <c r="AD35" s="74">
        <v>185.09</v>
      </c>
      <c r="AE35" s="74">
        <v>339.02</v>
      </c>
      <c r="AF35" s="74">
        <v>135.93</v>
      </c>
      <c r="AG35" s="74">
        <v>262.33</v>
      </c>
      <c r="AH35" s="74">
        <v>228.36</v>
      </c>
      <c r="AI35" s="74">
        <v>152.69999999999999</v>
      </c>
      <c r="AJ35" s="74">
        <v>143.55000000000001</v>
      </c>
      <c r="AK35" s="79"/>
      <c r="AL35" s="73" t="s">
        <v>110</v>
      </c>
    </row>
    <row r="36" spans="1:38" s="81" customFormat="1" ht="12" customHeight="1" x14ac:dyDescent="0.2">
      <c r="B36" s="73" t="s">
        <v>111</v>
      </c>
      <c r="C36" s="74">
        <v>0</v>
      </c>
      <c r="D36" s="74">
        <v>0</v>
      </c>
      <c r="E36" s="74">
        <v>0</v>
      </c>
      <c r="F36" s="74">
        <v>0</v>
      </c>
      <c r="G36" s="74">
        <v>0</v>
      </c>
      <c r="H36" s="74">
        <v>0</v>
      </c>
      <c r="I36" s="74">
        <v>0</v>
      </c>
      <c r="J36" s="74">
        <v>0</v>
      </c>
      <c r="K36" s="74">
        <v>0</v>
      </c>
      <c r="L36" s="74">
        <v>0</v>
      </c>
      <c r="M36" s="74">
        <v>0</v>
      </c>
      <c r="N36" s="74">
        <v>0</v>
      </c>
      <c r="O36" s="74">
        <v>0</v>
      </c>
      <c r="P36" s="74">
        <v>0</v>
      </c>
      <c r="Q36" s="74">
        <v>0</v>
      </c>
      <c r="R36" s="71"/>
      <c r="S36" s="73" t="s">
        <v>111</v>
      </c>
      <c r="T36" s="79"/>
      <c r="U36" s="73" t="s">
        <v>111</v>
      </c>
      <c r="V36" s="74">
        <v>0</v>
      </c>
      <c r="W36" s="74">
        <v>0</v>
      </c>
      <c r="X36" s="74">
        <v>0</v>
      </c>
      <c r="Y36" s="74">
        <v>0</v>
      </c>
      <c r="Z36" s="74">
        <v>0</v>
      </c>
      <c r="AA36" s="74">
        <v>0</v>
      </c>
      <c r="AB36" s="74">
        <v>0</v>
      </c>
      <c r="AC36" s="74">
        <v>0</v>
      </c>
      <c r="AD36" s="74">
        <v>0</v>
      </c>
      <c r="AE36" s="74">
        <v>0</v>
      </c>
      <c r="AF36" s="74">
        <v>0</v>
      </c>
      <c r="AG36" s="74">
        <v>0</v>
      </c>
      <c r="AH36" s="74">
        <v>0</v>
      </c>
      <c r="AI36" s="74">
        <v>0</v>
      </c>
      <c r="AJ36" s="74">
        <v>0</v>
      </c>
      <c r="AK36" s="79"/>
      <c r="AL36" s="73" t="s">
        <v>111</v>
      </c>
    </row>
    <row r="37" spans="1:38" s="81" customFormat="1" ht="12" customHeight="1" x14ac:dyDescent="0.2">
      <c r="B37" s="73" t="s">
        <v>112</v>
      </c>
      <c r="C37" s="74">
        <v>0</v>
      </c>
      <c r="D37" s="74">
        <v>0</v>
      </c>
      <c r="E37" s="74">
        <v>0</v>
      </c>
      <c r="F37" s="74">
        <v>0</v>
      </c>
      <c r="G37" s="74">
        <v>0</v>
      </c>
      <c r="H37" s="74">
        <v>0</v>
      </c>
      <c r="I37" s="74">
        <v>0</v>
      </c>
      <c r="J37" s="74">
        <v>0</v>
      </c>
      <c r="K37" s="74">
        <v>0</v>
      </c>
      <c r="L37" s="74">
        <v>0</v>
      </c>
      <c r="M37" s="74">
        <v>0</v>
      </c>
      <c r="N37" s="74">
        <v>0</v>
      </c>
      <c r="O37" s="74">
        <v>0</v>
      </c>
      <c r="P37" s="74">
        <v>0</v>
      </c>
      <c r="Q37" s="74">
        <v>0</v>
      </c>
      <c r="R37" s="71"/>
      <c r="S37" s="73" t="s">
        <v>112</v>
      </c>
      <c r="T37" s="79"/>
      <c r="U37" s="73" t="s">
        <v>112</v>
      </c>
      <c r="V37" s="74">
        <v>0</v>
      </c>
      <c r="W37" s="74">
        <v>0</v>
      </c>
      <c r="X37" s="74">
        <v>0</v>
      </c>
      <c r="Y37" s="74">
        <v>0</v>
      </c>
      <c r="Z37" s="74">
        <v>0</v>
      </c>
      <c r="AA37" s="74">
        <v>0</v>
      </c>
      <c r="AB37" s="74">
        <v>0</v>
      </c>
      <c r="AC37" s="74">
        <v>0</v>
      </c>
      <c r="AD37" s="74">
        <v>0</v>
      </c>
      <c r="AE37" s="74">
        <v>0</v>
      </c>
      <c r="AF37" s="74">
        <v>0</v>
      </c>
      <c r="AG37" s="74">
        <v>0</v>
      </c>
      <c r="AH37" s="74">
        <v>0</v>
      </c>
      <c r="AI37" s="74">
        <v>0</v>
      </c>
      <c r="AJ37" s="74">
        <v>0</v>
      </c>
      <c r="AK37" s="79"/>
      <c r="AL37" s="73" t="s">
        <v>112</v>
      </c>
    </row>
    <row r="38" spans="1:38" s="81" customFormat="1" ht="12" customHeight="1" x14ac:dyDescent="0.2">
      <c r="B38" s="73" t="s">
        <v>113</v>
      </c>
      <c r="C38" s="74">
        <v>0</v>
      </c>
      <c r="D38" s="74">
        <v>0</v>
      </c>
      <c r="E38" s="74">
        <v>0</v>
      </c>
      <c r="F38" s="74">
        <v>0</v>
      </c>
      <c r="G38" s="74">
        <v>0</v>
      </c>
      <c r="H38" s="74">
        <v>0</v>
      </c>
      <c r="I38" s="74">
        <v>0</v>
      </c>
      <c r="J38" s="74">
        <v>0</v>
      </c>
      <c r="K38" s="74">
        <v>0</v>
      </c>
      <c r="L38" s="74">
        <v>0</v>
      </c>
      <c r="M38" s="74">
        <v>0</v>
      </c>
      <c r="N38" s="74">
        <v>0</v>
      </c>
      <c r="O38" s="74">
        <v>0</v>
      </c>
      <c r="P38" s="74">
        <v>0</v>
      </c>
      <c r="Q38" s="74">
        <v>0</v>
      </c>
      <c r="R38" s="71"/>
      <c r="S38" s="73" t="s">
        <v>113</v>
      </c>
      <c r="T38" s="79"/>
      <c r="U38" s="73" t="s">
        <v>113</v>
      </c>
      <c r="V38" s="74">
        <v>0</v>
      </c>
      <c r="W38" s="74">
        <v>0</v>
      </c>
      <c r="X38" s="74">
        <v>0</v>
      </c>
      <c r="Y38" s="74">
        <v>0</v>
      </c>
      <c r="Z38" s="74">
        <v>0</v>
      </c>
      <c r="AA38" s="74">
        <v>0</v>
      </c>
      <c r="AB38" s="74">
        <v>0</v>
      </c>
      <c r="AC38" s="74">
        <v>0</v>
      </c>
      <c r="AD38" s="74">
        <v>0</v>
      </c>
      <c r="AE38" s="74">
        <v>0</v>
      </c>
      <c r="AF38" s="74">
        <v>0</v>
      </c>
      <c r="AG38" s="74">
        <v>0</v>
      </c>
      <c r="AH38" s="74">
        <v>0</v>
      </c>
      <c r="AI38" s="74">
        <v>0</v>
      </c>
      <c r="AJ38" s="74">
        <v>0</v>
      </c>
      <c r="AK38" s="79"/>
      <c r="AL38" s="73" t="s">
        <v>113</v>
      </c>
    </row>
    <row r="39" spans="1:38" s="81" customFormat="1" ht="12" customHeight="1" x14ac:dyDescent="0.2">
      <c r="B39" s="73" t="s">
        <v>114</v>
      </c>
      <c r="C39" s="74">
        <v>0</v>
      </c>
      <c r="D39" s="74">
        <v>0</v>
      </c>
      <c r="E39" s="74">
        <v>0</v>
      </c>
      <c r="F39" s="74">
        <v>0</v>
      </c>
      <c r="G39" s="74">
        <v>0</v>
      </c>
      <c r="H39" s="74">
        <v>0</v>
      </c>
      <c r="I39" s="74">
        <v>0</v>
      </c>
      <c r="J39" s="74">
        <v>0</v>
      </c>
      <c r="K39" s="74">
        <v>0</v>
      </c>
      <c r="L39" s="74">
        <v>0</v>
      </c>
      <c r="M39" s="74">
        <v>0</v>
      </c>
      <c r="N39" s="74">
        <v>0</v>
      </c>
      <c r="O39" s="74">
        <v>0</v>
      </c>
      <c r="P39" s="74">
        <v>0</v>
      </c>
      <c r="Q39" s="74">
        <v>0</v>
      </c>
      <c r="R39" s="71"/>
      <c r="S39" s="73" t="s">
        <v>114</v>
      </c>
      <c r="T39" s="79"/>
      <c r="U39" s="73" t="s">
        <v>114</v>
      </c>
      <c r="V39" s="74">
        <v>0</v>
      </c>
      <c r="W39" s="74">
        <v>0</v>
      </c>
      <c r="X39" s="74">
        <v>0</v>
      </c>
      <c r="Y39" s="74">
        <v>0</v>
      </c>
      <c r="Z39" s="74">
        <v>0</v>
      </c>
      <c r="AA39" s="74">
        <v>0</v>
      </c>
      <c r="AB39" s="74">
        <v>0</v>
      </c>
      <c r="AC39" s="74">
        <v>0</v>
      </c>
      <c r="AD39" s="74">
        <v>0</v>
      </c>
      <c r="AE39" s="74">
        <v>0</v>
      </c>
      <c r="AF39" s="74">
        <v>0</v>
      </c>
      <c r="AG39" s="74">
        <v>0</v>
      </c>
      <c r="AH39" s="74">
        <v>0</v>
      </c>
      <c r="AI39" s="74">
        <v>0</v>
      </c>
      <c r="AJ39" s="74">
        <v>0</v>
      </c>
      <c r="AK39" s="79"/>
      <c r="AL39" s="73" t="s">
        <v>114</v>
      </c>
    </row>
    <row r="40" spans="1:38" s="96" customFormat="1" ht="12" customHeight="1" x14ac:dyDescent="0.2">
      <c r="B40" s="97" t="s">
        <v>136</v>
      </c>
      <c r="C40" s="74">
        <v>162.82749999999999</v>
      </c>
      <c r="D40" s="74">
        <v>120.81875000000001</v>
      </c>
      <c r="E40" s="74">
        <v>97.4375</v>
      </c>
      <c r="F40" s="74">
        <v>125.96875</v>
      </c>
      <c r="G40" s="74">
        <v>361.98</v>
      </c>
      <c r="H40" s="74">
        <v>67.046250000000001</v>
      </c>
      <c r="I40" s="74">
        <v>177.58874999999998</v>
      </c>
      <c r="J40" s="74">
        <v>163.03000000000003</v>
      </c>
      <c r="K40" s="74">
        <v>219.25625000000002</v>
      </c>
      <c r="L40" s="74">
        <v>115.97875000000001</v>
      </c>
      <c r="M40" s="74">
        <v>241.01374999999999</v>
      </c>
      <c r="N40" s="74">
        <v>177.10750000000002</v>
      </c>
      <c r="O40" s="74">
        <v>153.52375000000001</v>
      </c>
      <c r="P40" s="74">
        <v>259.52499999999998</v>
      </c>
      <c r="Q40" s="74">
        <v>357.86624999999998</v>
      </c>
      <c r="R40" s="99"/>
      <c r="S40" s="97" t="str">
        <f>B40</f>
        <v>Jan-Aug</v>
      </c>
      <c r="T40" s="74"/>
      <c r="U40" s="97" t="str">
        <f>B40</f>
        <v>Jan-Aug</v>
      </c>
      <c r="V40" s="74">
        <v>84.936250000000001</v>
      </c>
      <c r="W40" s="74">
        <v>172.86749999999998</v>
      </c>
      <c r="X40" s="74">
        <v>169.31125</v>
      </c>
      <c r="Y40" s="74">
        <v>159.59874999999997</v>
      </c>
      <c r="Z40" s="74">
        <v>184.64875000000001</v>
      </c>
      <c r="AA40" s="74">
        <v>140.23625000000001</v>
      </c>
      <c r="AB40" s="74">
        <v>153.58625000000001</v>
      </c>
      <c r="AC40" s="74">
        <v>303.01625000000001</v>
      </c>
      <c r="AD40" s="74">
        <v>194.63875000000002</v>
      </c>
      <c r="AE40" s="74">
        <v>353.32625000000002</v>
      </c>
      <c r="AF40" s="74">
        <v>151.16249999999999</v>
      </c>
      <c r="AG40" s="74">
        <v>220.59</v>
      </c>
      <c r="AH40" s="74">
        <v>225.84625</v>
      </c>
      <c r="AI40" s="74">
        <v>151.5275</v>
      </c>
      <c r="AJ40" s="74">
        <v>173.23874999999998</v>
      </c>
      <c r="AK40" s="74"/>
      <c r="AL40" s="97" t="str">
        <f>B40</f>
        <v>Jan-Aug</v>
      </c>
    </row>
    <row r="41" spans="1:38" s="81" customFormat="1" ht="12" customHeight="1" x14ac:dyDescent="0.2">
      <c r="B41" s="72" t="s">
        <v>116</v>
      </c>
      <c r="C41" s="74">
        <v>161.39666666666665</v>
      </c>
      <c r="D41" s="74">
        <v>123.5</v>
      </c>
      <c r="E41" s="74">
        <v>90.416666666666671</v>
      </c>
      <c r="F41" s="74">
        <v>126.55666666666666</v>
      </c>
      <c r="G41" s="74">
        <v>223.09333333333333</v>
      </c>
      <c r="H41" s="74">
        <v>56.20333333333334</v>
      </c>
      <c r="I41" s="74">
        <v>207.33</v>
      </c>
      <c r="J41" s="74">
        <v>174.27666666666667</v>
      </c>
      <c r="K41" s="74">
        <v>220.04333333333332</v>
      </c>
      <c r="L41" s="74">
        <v>115.50666666666666</v>
      </c>
      <c r="M41" s="74">
        <v>271.53333333333336</v>
      </c>
      <c r="N41" s="74">
        <v>113.85333333333334</v>
      </c>
      <c r="O41" s="74">
        <v>150.11999999999998</v>
      </c>
      <c r="P41" s="74">
        <v>258.90333333333336</v>
      </c>
      <c r="Q41" s="74">
        <v>351.44333333333333</v>
      </c>
      <c r="R41" s="71"/>
      <c r="S41" s="72" t="s">
        <v>116</v>
      </c>
      <c r="T41" s="74"/>
      <c r="U41" s="72" t="s">
        <v>116</v>
      </c>
      <c r="V41" s="74">
        <v>81.98</v>
      </c>
      <c r="W41" s="74">
        <v>162.85666666666668</v>
      </c>
      <c r="X41" s="74">
        <v>161.8133333333333</v>
      </c>
      <c r="Y41" s="74">
        <v>151.18999999999997</v>
      </c>
      <c r="Z41" s="74">
        <v>178.59</v>
      </c>
      <c r="AA41" s="74">
        <v>126.78666666666668</v>
      </c>
      <c r="AB41" s="74">
        <v>136.16666666666666</v>
      </c>
      <c r="AC41" s="74">
        <v>302.84999999999997</v>
      </c>
      <c r="AD41" s="74">
        <v>197.37666666666667</v>
      </c>
      <c r="AE41" s="74">
        <v>366.44666666666672</v>
      </c>
      <c r="AF41" s="74">
        <v>154.93333333333331</v>
      </c>
      <c r="AG41" s="74">
        <v>218.10333333333332</v>
      </c>
      <c r="AH41" s="74">
        <v>221.80333333333331</v>
      </c>
      <c r="AI41" s="74">
        <v>148.94333333333333</v>
      </c>
      <c r="AJ41" s="74">
        <v>178.49333333333334</v>
      </c>
      <c r="AK41" s="74"/>
      <c r="AL41" s="72" t="s">
        <v>116</v>
      </c>
    </row>
    <row r="42" spans="1:38" s="77" customFormat="1" ht="12" customHeight="1" x14ac:dyDescent="0.2">
      <c r="B42" s="72" t="s">
        <v>117</v>
      </c>
      <c r="C42" s="74">
        <v>159.92999999999998</v>
      </c>
      <c r="D42" s="74">
        <v>114.99000000000001</v>
      </c>
      <c r="E42" s="74">
        <v>95.86333333333333</v>
      </c>
      <c r="F42" s="74">
        <v>131.26333333333335</v>
      </c>
      <c r="G42" s="74">
        <v>443.91333333333336</v>
      </c>
      <c r="H42" s="74">
        <v>57.736666666666672</v>
      </c>
      <c r="I42" s="74">
        <v>160.76666666666668</v>
      </c>
      <c r="J42" s="74">
        <v>151.23666666666665</v>
      </c>
      <c r="K42" s="74">
        <v>212.14666666666668</v>
      </c>
      <c r="L42" s="74">
        <v>116.14333333333333</v>
      </c>
      <c r="M42" s="74">
        <v>220.83</v>
      </c>
      <c r="N42" s="74">
        <v>191.70333333333335</v>
      </c>
      <c r="O42" s="74">
        <v>155.02666666666667</v>
      </c>
      <c r="P42" s="74">
        <v>244.85</v>
      </c>
      <c r="Q42" s="74">
        <v>365.34999999999997</v>
      </c>
      <c r="R42" s="82"/>
      <c r="S42" s="72" t="s">
        <v>117</v>
      </c>
      <c r="T42" s="74"/>
      <c r="U42" s="72" t="s">
        <v>117</v>
      </c>
      <c r="V42" s="74">
        <v>83.713333333333324</v>
      </c>
      <c r="W42" s="74">
        <v>178.57000000000002</v>
      </c>
      <c r="X42" s="74">
        <v>173.54999999999998</v>
      </c>
      <c r="Y42" s="74">
        <v>167.63666666666666</v>
      </c>
      <c r="Z42" s="74">
        <v>182.89000000000001</v>
      </c>
      <c r="AA42" s="74">
        <v>145.19000000000003</v>
      </c>
      <c r="AB42" s="74">
        <v>165.91333333333333</v>
      </c>
      <c r="AC42" s="74">
        <v>307.41333333333336</v>
      </c>
      <c r="AD42" s="74">
        <v>189.16</v>
      </c>
      <c r="AE42" s="74">
        <v>349.25666666666666</v>
      </c>
      <c r="AF42" s="74">
        <v>154.89666666666668</v>
      </c>
      <c r="AG42" s="74">
        <v>203.46</v>
      </c>
      <c r="AH42" s="74">
        <v>224.35333333333332</v>
      </c>
      <c r="AI42" s="74">
        <v>150.19333333333336</v>
      </c>
      <c r="AJ42" s="74">
        <v>163.03666666666666</v>
      </c>
      <c r="AK42" s="74"/>
      <c r="AL42" s="72" t="s">
        <v>117</v>
      </c>
    </row>
    <row r="43" spans="1:38" s="77" customFormat="1" ht="12" customHeight="1" x14ac:dyDescent="0.2">
      <c r="B43" s="72" t="s">
        <v>118</v>
      </c>
      <c r="C43" s="74">
        <v>0</v>
      </c>
      <c r="D43" s="74">
        <v>0</v>
      </c>
      <c r="E43" s="74">
        <v>0</v>
      </c>
      <c r="F43" s="74">
        <v>0</v>
      </c>
      <c r="G43" s="74">
        <v>0</v>
      </c>
      <c r="H43" s="74">
        <v>0</v>
      </c>
      <c r="I43" s="74">
        <v>0</v>
      </c>
      <c r="J43" s="74">
        <v>0</v>
      </c>
      <c r="K43" s="74">
        <v>0</v>
      </c>
      <c r="L43" s="74">
        <v>0</v>
      </c>
      <c r="M43" s="74">
        <v>0</v>
      </c>
      <c r="N43" s="74">
        <v>0</v>
      </c>
      <c r="O43" s="74">
        <v>0</v>
      </c>
      <c r="P43" s="74">
        <v>0</v>
      </c>
      <c r="Q43" s="74">
        <v>0</v>
      </c>
      <c r="R43" s="82"/>
      <c r="S43" s="72" t="s">
        <v>118</v>
      </c>
      <c r="T43" s="74"/>
      <c r="U43" s="72" t="s">
        <v>118</v>
      </c>
      <c r="V43" s="74">
        <v>0</v>
      </c>
      <c r="W43" s="74">
        <v>0</v>
      </c>
      <c r="X43" s="74">
        <v>0</v>
      </c>
      <c r="Y43" s="74">
        <v>0</v>
      </c>
      <c r="Z43" s="74">
        <v>0</v>
      </c>
      <c r="AA43" s="74">
        <v>0</v>
      </c>
      <c r="AB43" s="74">
        <v>0</v>
      </c>
      <c r="AC43" s="74">
        <v>0</v>
      </c>
      <c r="AD43" s="74">
        <v>0</v>
      </c>
      <c r="AE43" s="74">
        <v>0</v>
      </c>
      <c r="AF43" s="74">
        <v>0</v>
      </c>
      <c r="AG43" s="74">
        <v>0</v>
      </c>
      <c r="AH43" s="74">
        <v>0</v>
      </c>
      <c r="AI43" s="74">
        <v>0</v>
      </c>
      <c r="AJ43" s="74">
        <v>0</v>
      </c>
      <c r="AK43" s="74"/>
      <c r="AL43" s="72" t="s">
        <v>118</v>
      </c>
    </row>
    <row r="44" spans="1:38" s="77" customFormat="1" ht="12" customHeight="1" x14ac:dyDescent="0.2">
      <c r="B44" s="72" t="s">
        <v>119</v>
      </c>
      <c r="C44" s="74">
        <v>0</v>
      </c>
      <c r="D44" s="74">
        <v>0</v>
      </c>
      <c r="E44" s="74">
        <v>0</v>
      </c>
      <c r="F44" s="74">
        <v>0</v>
      </c>
      <c r="G44" s="74">
        <v>0</v>
      </c>
      <c r="H44" s="74">
        <v>0</v>
      </c>
      <c r="I44" s="74">
        <v>0</v>
      </c>
      <c r="J44" s="74">
        <v>0</v>
      </c>
      <c r="K44" s="74">
        <v>0</v>
      </c>
      <c r="L44" s="74">
        <v>0</v>
      </c>
      <c r="M44" s="74">
        <v>0</v>
      </c>
      <c r="N44" s="74">
        <v>0</v>
      </c>
      <c r="O44" s="74">
        <v>0</v>
      </c>
      <c r="P44" s="74">
        <v>0</v>
      </c>
      <c r="Q44" s="74">
        <v>0</v>
      </c>
      <c r="R44" s="82"/>
      <c r="S44" s="72" t="s">
        <v>119</v>
      </c>
      <c r="T44" s="74"/>
      <c r="U44" s="72" t="s">
        <v>119</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c r="AL44" s="72" t="s">
        <v>119</v>
      </c>
    </row>
    <row r="45" spans="1:38" s="77" customFormat="1" ht="5.25" customHeight="1" x14ac:dyDescent="0.2">
      <c r="B45" s="72"/>
      <c r="C45" s="74"/>
      <c r="D45" s="74"/>
      <c r="E45" s="74"/>
      <c r="F45" s="74"/>
      <c r="G45" s="74"/>
      <c r="H45" s="74"/>
      <c r="I45" s="74"/>
      <c r="J45" s="74"/>
      <c r="K45" s="74"/>
      <c r="L45" s="74"/>
      <c r="M45" s="74"/>
      <c r="N45" s="74"/>
      <c r="O45" s="74"/>
      <c r="P45" s="74"/>
      <c r="Q45" s="74"/>
      <c r="R45" s="82"/>
      <c r="S45" s="72"/>
      <c r="T45" s="74"/>
      <c r="U45" s="72"/>
      <c r="V45" s="74"/>
      <c r="W45" s="74"/>
      <c r="X45" s="74"/>
      <c r="Y45" s="74"/>
      <c r="Z45" s="74"/>
      <c r="AA45" s="74"/>
      <c r="AB45" s="74"/>
      <c r="AC45" s="74"/>
      <c r="AD45" s="74"/>
      <c r="AE45" s="74"/>
      <c r="AF45" s="74"/>
      <c r="AG45" s="74"/>
      <c r="AH45" s="74"/>
      <c r="AI45" s="74"/>
      <c r="AJ45" s="74"/>
      <c r="AK45" s="74"/>
      <c r="AL45" s="72"/>
    </row>
    <row r="46" spans="1:38" s="77" customFormat="1" ht="12" customHeight="1" x14ac:dyDescent="0.2">
      <c r="C46" s="112" t="s">
        <v>120</v>
      </c>
      <c r="D46" s="112"/>
      <c r="E46" s="112"/>
      <c r="F46" s="112"/>
      <c r="G46" s="112"/>
      <c r="H46" s="112"/>
      <c r="I46" s="112"/>
      <c r="J46" s="112"/>
      <c r="K46" s="112" t="s">
        <v>120</v>
      </c>
      <c r="L46" s="112"/>
      <c r="M46" s="112"/>
      <c r="N46" s="112"/>
      <c r="O46" s="112"/>
      <c r="P46" s="112"/>
      <c r="Q46" s="112"/>
      <c r="R46" s="82"/>
      <c r="T46" s="83"/>
      <c r="V46" s="112" t="s">
        <v>120</v>
      </c>
      <c r="W46" s="112"/>
      <c r="X46" s="112"/>
      <c r="Y46" s="112"/>
      <c r="Z46" s="112"/>
      <c r="AA46" s="112"/>
      <c r="AB46" s="112"/>
      <c r="AC46" s="112"/>
      <c r="AD46" s="112" t="s">
        <v>120</v>
      </c>
      <c r="AE46" s="112"/>
      <c r="AF46" s="112"/>
      <c r="AG46" s="112"/>
      <c r="AH46" s="112"/>
      <c r="AI46" s="112"/>
      <c r="AJ46" s="112"/>
      <c r="AK46" s="82"/>
    </row>
    <row r="47" spans="1:38" s="77" customFormat="1" ht="12" customHeight="1" x14ac:dyDescent="0.2">
      <c r="A47" s="76">
        <f>A28</f>
        <v>2025</v>
      </c>
      <c r="B47" s="73" t="s">
        <v>103</v>
      </c>
      <c r="C47" s="84">
        <v>7.59</v>
      </c>
      <c r="D47" s="84">
        <v>0.94</v>
      </c>
      <c r="E47" s="84">
        <v>-1.27</v>
      </c>
      <c r="F47" s="84">
        <v>0.68</v>
      </c>
      <c r="G47" s="84">
        <v>-17.3</v>
      </c>
      <c r="H47" s="84">
        <v>-6.25</v>
      </c>
      <c r="I47" s="84">
        <v>2.34</v>
      </c>
      <c r="J47" s="84">
        <v>3.35</v>
      </c>
      <c r="K47" s="84">
        <v>14.61</v>
      </c>
      <c r="L47" s="84">
        <v>11.79</v>
      </c>
      <c r="M47" s="84">
        <v>2.68</v>
      </c>
      <c r="N47" s="84">
        <v>-7.75</v>
      </c>
      <c r="O47" s="84">
        <v>143.44</v>
      </c>
      <c r="P47" s="84">
        <v>6.14</v>
      </c>
      <c r="Q47" s="84">
        <v>19.940000000000001</v>
      </c>
      <c r="R47" s="75">
        <f>R28</f>
        <v>2025</v>
      </c>
      <c r="S47" s="73" t="s">
        <v>103</v>
      </c>
      <c r="T47" s="76">
        <f>T28</f>
        <v>2025</v>
      </c>
      <c r="U47" s="73" t="s">
        <v>103</v>
      </c>
      <c r="V47" s="84">
        <v>-5.65</v>
      </c>
      <c r="W47" s="84">
        <v>4.21</v>
      </c>
      <c r="X47" s="84">
        <v>-3.6</v>
      </c>
      <c r="Y47" s="84">
        <v>0.09</v>
      </c>
      <c r="Z47" s="84">
        <v>-7.97</v>
      </c>
      <c r="AA47" s="84">
        <v>4.05</v>
      </c>
      <c r="AB47" s="84">
        <v>5.03</v>
      </c>
      <c r="AC47" s="84">
        <v>22.8</v>
      </c>
      <c r="AD47" s="84">
        <v>10.38</v>
      </c>
      <c r="AE47" s="84">
        <v>23.53</v>
      </c>
      <c r="AF47" s="84">
        <v>-6.08</v>
      </c>
      <c r="AG47" s="84">
        <v>10.68</v>
      </c>
      <c r="AH47" s="84">
        <v>13.81</v>
      </c>
      <c r="AI47" s="84">
        <v>5.3</v>
      </c>
      <c r="AJ47" s="84">
        <v>11.12</v>
      </c>
      <c r="AK47" s="75">
        <f>AK28</f>
        <v>2025</v>
      </c>
      <c r="AL47" s="73" t="s">
        <v>103</v>
      </c>
    </row>
    <row r="48" spans="1:38" s="77" customFormat="1" ht="12" customHeight="1" x14ac:dyDescent="0.2">
      <c r="B48" s="73" t="s">
        <v>104</v>
      </c>
      <c r="C48" s="84">
        <v>2.2000000000000002</v>
      </c>
      <c r="D48" s="84">
        <v>-15.19</v>
      </c>
      <c r="E48" s="84">
        <v>-28.5</v>
      </c>
      <c r="F48" s="84">
        <v>-32.43</v>
      </c>
      <c r="G48" s="84">
        <v>-23.97</v>
      </c>
      <c r="H48" s="84">
        <v>-6.63</v>
      </c>
      <c r="I48" s="84">
        <v>1.48</v>
      </c>
      <c r="J48" s="84">
        <v>-0.66</v>
      </c>
      <c r="K48" s="84">
        <v>16.64</v>
      </c>
      <c r="L48" s="84">
        <v>-10.36</v>
      </c>
      <c r="M48" s="84">
        <v>10.61</v>
      </c>
      <c r="N48" s="84">
        <v>8.07</v>
      </c>
      <c r="O48" s="84">
        <v>189.86</v>
      </c>
      <c r="P48" s="84">
        <v>4.7</v>
      </c>
      <c r="Q48" s="84">
        <v>4.97</v>
      </c>
      <c r="R48" s="82"/>
      <c r="S48" s="73" t="s">
        <v>104</v>
      </c>
      <c r="T48" s="84"/>
      <c r="U48" s="73" t="s">
        <v>104</v>
      </c>
      <c r="V48" s="84">
        <v>-8.35</v>
      </c>
      <c r="W48" s="84">
        <v>-0.28999999999999998</v>
      </c>
      <c r="X48" s="84">
        <v>-7.1</v>
      </c>
      <c r="Y48" s="84">
        <v>-2.8</v>
      </c>
      <c r="Z48" s="84">
        <v>-12.62</v>
      </c>
      <c r="AA48" s="84">
        <v>0.99</v>
      </c>
      <c r="AB48" s="84">
        <v>0.37</v>
      </c>
      <c r="AC48" s="84">
        <v>18.28</v>
      </c>
      <c r="AD48" s="84">
        <v>3.24</v>
      </c>
      <c r="AE48" s="84">
        <v>10.15</v>
      </c>
      <c r="AF48" s="84">
        <v>-4.6399999999999997</v>
      </c>
      <c r="AG48" s="84">
        <v>6.12</v>
      </c>
      <c r="AH48" s="84">
        <v>3.17</v>
      </c>
      <c r="AI48" s="84">
        <v>1.46</v>
      </c>
      <c r="AJ48" s="84">
        <v>2.42</v>
      </c>
      <c r="AK48" s="84"/>
      <c r="AL48" s="73" t="s">
        <v>104</v>
      </c>
    </row>
    <row r="49" spans="2:38" s="77" customFormat="1" ht="12" customHeight="1" x14ac:dyDescent="0.2">
      <c r="B49" s="73" t="s">
        <v>105</v>
      </c>
      <c r="C49" s="84">
        <v>10.45</v>
      </c>
      <c r="D49" s="84">
        <v>5.0999999999999996</v>
      </c>
      <c r="E49" s="84">
        <v>-0.65</v>
      </c>
      <c r="F49" s="84">
        <v>-1.45</v>
      </c>
      <c r="G49" s="84">
        <v>-16.32</v>
      </c>
      <c r="H49" s="84">
        <v>1.32</v>
      </c>
      <c r="I49" s="84">
        <v>17.579999999999998</v>
      </c>
      <c r="J49" s="84">
        <v>7.76</v>
      </c>
      <c r="K49" s="84">
        <v>18.350000000000001</v>
      </c>
      <c r="L49" s="84">
        <v>7.41</v>
      </c>
      <c r="M49" s="84">
        <v>12.9</v>
      </c>
      <c r="N49" s="84">
        <v>2.29</v>
      </c>
      <c r="O49" s="84">
        <v>185.78</v>
      </c>
      <c r="P49" s="84">
        <v>5.37</v>
      </c>
      <c r="Q49" s="84">
        <v>7.65</v>
      </c>
      <c r="R49" s="82"/>
      <c r="S49" s="73" t="s">
        <v>105</v>
      </c>
      <c r="T49" s="84"/>
      <c r="U49" s="73" t="s">
        <v>105</v>
      </c>
      <c r="V49" s="84">
        <v>2.4300000000000002</v>
      </c>
      <c r="W49" s="84">
        <v>6.82</v>
      </c>
      <c r="X49" s="84">
        <v>3.16</v>
      </c>
      <c r="Y49" s="84">
        <v>3.99</v>
      </c>
      <c r="Z49" s="84">
        <v>2.1</v>
      </c>
      <c r="AA49" s="84">
        <v>-5.52</v>
      </c>
      <c r="AB49" s="84">
        <v>17.3</v>
      </c>
      <c r="AC49" s="84">
        <v>28.41</v>
      </c>
      <c r="AD49" s="84">
        <v>10.53</v>
      </c>
      <c r="AE49" s="84">
        <v>58.45</v>
      </c>
      <c r="AF49" s="84">
        <v>-3.29</v>
      </c>
      <c r="AG49" s="84">
        <v>0.01</v>
      </c>
      <c r="AH49" s="84">
        <v>3.38</v>
      </c>
      <c r="AI49" s="84">
        <v>3.55</v>
      </c>
      <c r="AJ49" s="84">
        <v>1.32</v>
      </c>
      <c r="AK49" s="84"/>
      <c r="AL49" s="73" t="s">
        <v>105</v>
      </c>
    </row>
    <row r="50" spans="2:38" s="77" customFormat="1" ht="12" customHeight="1" x14ac:dyDescent="0.2">
      <c r="B50" s="73" t="s">
        <v>106</v>
      </c>
      <c r="C50" s="84">
        <v>5.78</v>
      </c>
      <c r="D50" s="84">
        <v>-2.68</v>
      </c>
      <c r="E50" s="84">
        <v>-0.39</v>
      </c>
      <c r="F50" s="84">
        <v>-0.06</v>
      </c>
      <c r="G50" s="84">
        <v>24.73</v>
      </c>
      <c r="H50" s="84">
        <v>-4.07</v>
      </c>
      <c r="I50" s="84">
        <v>-5.83</v>
      </c>
      <c r="J50" s="84">
        <v>-4.67</v>
      </c>
      <c r="K50" s="84">
        <v>14.05</v>
      </c>
      <c r="L50" s="84">
        <v>-8.26</v>
      </c>
      <c r="M50" s="84">
        <v>5.13</v>
      </c>
      <c r="N50" s="84">
        <v>19.5</v>
      </c>
      <c r="O50" s="84">
        <v>158.72</v>
      </c>
      <c r="P50" s="84">
        <v>3.55</v>
      </c>
      <c r="Q50" s="84">
        <v>9.01</v>
      </c>
      <c r="R50" s="82"/>
      <c r="S50" s="73" t="s">
        <v>106</v>
      </c>
      <c r="T50" s="84"/>
      <c r="U50" s="73" t="s">
        <v>106</v>
      </c>
      <c r="V50" s="84">
        <v>-4.6900000000000004</v>
      </c>
      <c r="W50" s="84">
        <v>0.69</v>
      </c>
      <c r="X50" s="84">
        <v>1.32</v>
      </c>
      <c r="Y50" s="84">
        <v>1.4</v>
      </c>
      <c r="Z50" s="84">
        <v>1.21</v>
      </c>
      <c r="AA50" s="84">
        <v>-13.06</v>
      </c>
      <c r="AB50" s="84">
        <v>8.33</v>
      </c>
      <c r="AC50" s="84">
        <v>19.53</v>
      </c>
      <c r="AD50" s="84">
        <v>11.57</v>
      </c>
      <c r="AE50" s="84">
        <v>12.74</v>
      </c>
      <c r="AF50" s="84">
        <v>-4.33</v>
      </c>
      <c r="AG50" s="84">
        <v>17.13</v>
      </c>
      <c r="AH50" s="84">
        <v>4.71</v>
      </c>
      <c r="AI50" s="84">
        <v>-0.57999999999999996</v>
      </c>
      <c r="AJ50" s="84">
        <v>36.76</v>
      </c>
      <c r="AK50" s="79"/>
      <c r="AL50" s="73" t="s">
        <v>106</v>
      </c>
    </row>
    <row r="51" spans="2:38" s="77" customFormat="1" ht="12" customHeight="1" x14ac:dyDescent="0.2">
      <c r="B51" s="73" t="s">
        <v>107</v>
      </c>
      <c r="C51" s="84">
        <v>4.58</v>
      </c>
      <c r="D51" s="84">
        <v>-1.51</v>
      </c>
      <c r="E51" s="84">
        <v>-1.54</v>
      </c>
      <c r="F51" s="84">
        <v>-0.9</v>
      </c>
      <c r="G51" s="84">
        <v>4.03</v>
      </c>
      <c r="H51" s="84">
        <v>-3.31</v>
      </c>
      <c r="I51" s="84">
        <v>-0.65</v>
      </c>
      <c r="J51" s="84">
        <v>-3.61</v>
      </c>
      <c r="K51" s="84">
        <v>17.940000000000001</v>
      </c>
      <c r="L51" s="84">
        <v>1.62</v>
      </c>
      <c r="M51" s="84">
        <v>9.4700000000000006</v>
      </c>
      <c r="N51" s="84">
        <v>25.28</v>
      </c>
      <c r="O51" s="84">
        <v>172.4</v>
      </c>
      <c r="P51" s="84">
        <v>4.0599999999999996</v>
      </c>
      <c r="Q51" s="84">
        <v>5.21</v>
      </c>
      <c r="R51" s="82"/>
      <c r="S51" s="73" t="s">
        <v>107</v>
      </c>
      <c r="T51" s="84"/>
      <c r="U51" s="73" t="s">
        <v>107</v>
      </c>
      <c r="V51" s="84">
        <v>-8.48</v>
      </c>
      <c r="W51" s="84">
        <v>5.42</v>
      </c>
      <c r="X51" s="84">
        <v>2.21</v>
      </c>
      <c r="Y51" s="84">
        <v>5.3</v>
      </c>
      <c r="Z51" s="84">
        <v>-1.95</v>
      </c>
      <c r="AA51" s="84">
        <v>-0.41</v>
      </c>
      <c r="AB51" s="84">
        <v>6.53</v>
      </c>
      <c r="AC51" s="84">
        <v>22.01</v>
      </c>
      <c r="AD51" s="84">
        <v>-3.43</v>
      </c>
      <c r="AE51" s="84">
        <v>2.41</v>
      </c>
      <c r="AF51" s="84">
        <v>-6.65</v>
      </c>
      <c r="AG51" s="84">
        <v>3.39</v>
      </c>
      <c r="AH51" s="84">
        <v>-4.12</v>
      </c>
      <c r="AI51" s="84">
        <v>0.79</v>
      </c>
      <c r="AJ51" s="84">
        <v>-9.81</v>
      </c>
      <c r="AK51" s="79"/>
      <c r="AL51" s="73" t="s">
        <v>107</v>
      </c>
    </row>
    <row r="52" spans="2:38" s="77" customFormat="1" ht="12" customHeight="1" x14ac:dyDescent="0.2">
      <c r="B52" s="73" t="s">
        <v>108</v>
      </c>
      <c r="C52" s="84">
        <v>1.3</v>
      </c>
      <c r="D52" s="84">
        <v>-8.19</v>
      </c>
      <c r="E52" s="84">
        <v>-8</v>
      </c>
      <c r="F52" s="84">
        <v>-1.47</v>
      </c>
      <c r="G52" s="84">
        <v>18.61</v>
      </c>
      <c r="H52" s="84">
        <v>-21.83</v>
      </c>
      <c r="I52" s="84">
        <v>-8.9600000000000009</v>
      </c>
      <c r="J52" s="84">
        <v>-7.02</v>
      </c>
      <c r="K52" s="84">
        <v>16.48</v>
      </c>
      <c r="L52" s="84">
        <v>12.23</v>
      </c>
      <c r="M52" s="84">
        <v>3.69</v>
      </c>
      <c r="N52" s="84">
        <v>-2.74</v>
      </c>
      <c r="O52" s="84">
        <v>183.12</v>
      </c>
      <c r="P52" s="84">
        <v>5.91</v>
      </c>
      <c r="Q52" s="84">
        <v>5.67</v>
      </c>
      <c r="R52" s="82"/>
      <c r="S52" s="73" t="s">
        <v>108</v>
      </c>
      <c r="T52" s="84"/>
      <c r="U52" s="73" t="s">
        <v>108</v>
      </c>
      <c r="V52" s="84">
        <v>-6.94</v>
      </c>
      <c r="W52" s="84">
        <v>-2.16</v>
      </c>
      <c r="X52" s="84">
        <v>-0.64</v>
      </c>
      <c r="Y52" s="84">
        <v>-0.84</v>
      </c>
      <c r="Z52" s="84">
        <v>-0.35</v>
      </c>
      <c r="AA52" s="84">
        <v>-10.54</v>
      </c>
      <c r="AB52" s="84">
        <v>2.58</v>
      </c>
      <c r="AC52" s="84">
        <v>1.92</v>
      </c>
      <c r="AD52" s="84">
        <v>-8.1199999999999992</v>
      </c>
      <c r="AE52" s="84">
        <v>-9.16</v>
      </c>
      <c r="AF52" s="84">
        <v>-16.22</v>
      </c>
      <c r="AG52" s="84">
        <v>0.55000000000000004</v>
      </c>
      <c r="AH52" s="84">
        <v>-2.23</v>
      </c>
      <c r="AI52" s="84">
        <v>0.77</v>
      </c>
      <c r="AJ52" s="84">
        <v>-12.89</v>
      </c>
      <c r="AK52" s="79"/>
      <c r="AL52" s="73" t="s">
        <v>108</v>
      </c>
    </row>
    <row r="53" spans="2:38" s="77" customFormat="1" ht="12" customHeight="1" x14ac:dyDescent="0.2">
      <c r="B53" s="73" t="s">
        <v>109</v>
      </c>
      <c r="C53" s="84">
        <v>-0.15</v>
      </c>
      <c r="D53" s="84">
        <v>-8.32</v>
      </c>
      <c r="E53" s="84">
        <v>-8.1</v>
      </c>
      <c r="F53" s="84">
        <v>0.93</v>
      </c>
      <c r="G53" s="84">
        <v>-0.48</v>
      </c>
      <c r="H53" s="84">
        <v>-18.46</v>
      </c>
      <c r="I53" s="84">
        <v>-10.57</v>
      </c>
      <c r="J53" s="84">
        <v>-3.83</v>
      </c>
      <c r="K53" s="84">
        <v>12.44</v>
      </c>
      <c r="L53" s="84">
        <v>6.83</v>
      </c>
      <c r="M53" s="84">
        <v>4.25</v>
      </c>
      <c r="N53" s="84">
        <v>5.89</v>
      </c>
      <c r="O53" s="84">
        <v>19.53</v>
      </c>
      <c r="P53" s="84">
        <v>16.12</v>
      </c>
      <c r="Q53" s="84">
        <v>6.42</v>
      </c>
      <c r="R53" s="82"/>
      <c r="S53" s="73" t="s">
        <v>109</v>
      </c>
      <c r="T53" s="79"/>
      <c r="U53" s="73" t="s">
        <v>109</v>
      </c>
      <c r="V53" s="84">
        <v>-7.16</v>
      </c>
      <c r="W53" s="84">
        <v>3.3</v>
      </c>
      <c r="X53" s="84">
        <v>5.23</v>
      </c>
      <c r="Y53" s="84">
        <v>2.71</v>
      </c>
      <c r="Z53" s="84">
        <v>8.66</v>
      </c>
      <c r="AA53" s="84">
        <v>-7.03</v>
      </c>
      <c r="AB53" s="84">
        <v>8.89</v>
      </c>
      <c r="AC53" s="84">
        <v>11.39</v>
      </c>
      <c r="AD53" s="84">
        <v>-11.96</v>
      </c>
      <c r="AE53" s="84">
        <v>10.8</v>
      </c>
      <c r="AF53" s="84">
        <v>-12.73</v>
      </c>
      <c r="AG53" s="84">
        <v>-4.79</v>
      </c>
      <c r="AH53" s="84">
        <v>-2.4700000000000002</v>
      </c>
      <c r="AI53" s="84">
        <v>5.93</v>
      </c>
      <c r="AJ53" s="84">
        <v>-29.49</v>
      </c>
      <c r="AK53" s="79"/>
      <c r="AL53" s="73" t="s">
        <v>109</v>
      </c>
    </row>
    <row r="54" spans="2:38" s="77" customFormat="1" ht="12" customHeight="1" x14ac:dyDescent="0.2">
      <c r="B54" s="73" t="s">
        <v>110</v>
      </c>
      <c r="C54" s="84">
        <v>-2.5099999999999998</v>
      </c>
      <c r="D54" s="84">
        <v>-11.06</v>
      </c>
      <c r="E54" s="84">
        <v>-9.56</v>
      </c>
      <c r="F54" s="84">
        <v>-2.63</v>
      </c>
      <c r="G54" s="84">
        <v>-2.54</v>
      </c>
      <c r="H54" s="84">
        <v>-15.24</v>
      </c>
      <c r="I54" s="84">
        <v>-16.600000000000001</v>
      </c>
      <c r="J54" s="84">
        <v>-3.8</v>
      </c>
      <c r="K54" s="84">
        <v>3.54</v>
      </c>
      <c r="L54" s="84">
        <v>5.65</v>
      </c>
      <c r="M54" s="84">
        <v>5.04</v>
      </c>
      <c r="N54" s="84">
        <v>5.31</v>
      </c>
      <c r="O54" s="84">
        <v>-2.4300000000000002</v>
      </c>
      <c r="P54" s="84">
        <v>2.76</v>
      </c>
      <c r="Q54" s="84">
        <v>11.28</v>
      </c>
      <c r="R54" s="82"/>
      <c r="S54" s="73" t="s">
        <v>110</v>
      </c>
      <c r="T54" s="79"/>
      <c r="U54" s="73" t="s">
        <v>110</v>
      </c>
      <c r="V54" s="84">
        <v>-5.52</v>
      </c>
      <c r="W54" s="84">
        <v>-5.44</v>
      </c>
      <c r="X54" s="84">
        <v>-4.07</v>
      </c>
      <c r="Y54" s="84">
        <v>-6.3</v>
      </c>
      <c r="Z54" s="84">
        <v>-1.07</v>
      </c>
      <c r="AA54" s="84">
        <v>-6.73</v>
      </c>
      <c r="AB54" s="84">
        <v>1.88</v>
      </c>
      <c r="AC54" s="84">
        <v>-11.84</v>
      </c>
      <c r="AD54" s="84">
        <v>-0.63</v>
      </c>
      <c r="AE54" s="84">
        <v>18.04</v>
      </c>
      <c r="AF54" s="84">
        <v>-12.29</v>
      </c>
      <c r="AG54" s="84">
        <v>-10.55</v>
      </c>
      <c r="AH54" s="84">
        <v>-1.22</v>
      </c>
      <c r="AI54" s="84">
        <v>2.46</v>
      </c>
      <c r="AJ54" s="84">
        <v>-5.66</v>
      </c>
      <c r="AK54" s="79"/>
      <c r="AL54" s="73" t="s">
        <v>110</v>
      </c>
    </row>
    <row r="55" spans="2:38" s="77" customFormat="1" ht="12" customHeight="1" x14ac:dyDescent="0.2">
      <c r="B55" s="73" t="s">
        <v>111</v>
      </c>
      <c r="C55" s="84">
        <v>0</v>
      </c>
      <c r="D55" s="84">
        <v>0</v>
      </c>
      <c r="E55" s="84">
        <v>0</v>
      </c>
      <c r="F55" s="84">
        <v>0</v>
      </c>
      <c r="G55" s="84">
        <v>0</v>
      </c>
      <c r="H55" s="84">
        <v>0</v>
      </c>
      <c r="I55" s="84">
        <v>0</v>
      </c>
      <c r="J55" s="84">
        <v>0</v>
      </c>
      <c r="K55" s="84">
        <v>0</v>
      </c>
      <c r="L55" s="84">
        <v>0</v>
      </c>
      <c r="M55" s="84">
        <v>0</v>
      </c>
      <c r="N55" s="84">
        <v>0</v>
      </c>
      <c r="O55" s="84">
        <v>0</v>
      </c>
      <c r="P55" s="84">
        <v>0</v>
      </c>
      <c r="Q55" s="84">
        <v>0</v>
      </c>
      <c r="R55" s="82"/>
      <c r="S55" s="73" t="s">
        <v>111</v>
      </c>
      <c r="T55" s="79"/>
      <c r="U55" s="73" t="s">
        <v>111</v>
      </c>
      <c r="V55" s="84">
        <v>0</v>
      </c>
      <c r="W55" s="84">
        <v>0</v>
      </c>
      <c r="X55" s="84">
        <v>0</v>
      </c>
      <c r="Y55" s="84">
        <v>0</v>
      </c>
      <c r="Z55" s="84">
        <v>0</v>
      </c>
      <c r="AA55" s="84">
        <v>0</v>
      </c>
      <c r="AB55" s="84">
        <v>0</v>
      </c>
      <c r="AC55" s="84">
        <v>0</v>
      </c>
      <c r="AD55" s="84">
        <v>0</v>
      </c>
      <c r="AE55" s="84">
        <v>0</v>
      </c>
      <c r="AF55" s="84">
        <v>0</v>
      </c>
      <c r="AG55" s="84">
        <v>0</v>
      </c>
      <c r="AH55" s="84">
        <v>0</v>
      </c>
      <c r="AI55" s="84">
        <v>0</v>
      </c>
      <c r="AJ55" s="84">
        <v>0</v>
      </c>
      <c r="AK55" s="79"/>
      <c r="AL55" s="73" t="s">
        <v>111</v>
      </c>
    </row>
    <row r="56" spans="2:38" s="77" customFormat="1" ht="12" customHeight="1" x14ac:dyDescent="0.2">
      <c r="B56" s="73" t="s">
        <v>112</v>
      </c>
      <c r="C56" s="84">
        <v>0</v>
      </c>
      <c r="D56" s="84">
        <v>0</v>
      </c>
      <c r="E56" s="84">
        <v>0</v>
      </c>
      <c r="F56" s="84">
        <v>0</v>
      </c>
      <c r="G56" s="84">
        <v>0</v>
      </c>
      <c r="H56" s="84">
        <v>0</v>
      </c>
      <c r="I56" s="84">
        <v>0</v>
      </c>
      <c r="J56" s="84">
        <v>0</v>
      </c>
      <c r="K56" s="84">
        <v>0</v>
      </c>
      <c r="L56" s="84">
        <v>0</v>
      </c>
      <c r="M56" s="84">
        <v>0</v>
      </c>
      <c r="N56" s="84">
        <v>0</v>
      </c>
      <c r="O56" s="84">
        <v>0</v>
      </c>
      <c r="P56" s="84">
        <v>0</v>
      </c>
      <c r="Q56" s="84">
        <v>0</v>
      </c>
      <c r="R56" s="82"/>
      <c r="S56" s="73" t="s">
        <v>112</v>
      </c>
      <c r="T56" s="79"/>
      <c r="U56" s="73" t="s">
        <v>112</v>
      </c>
      <c r="V56" s="84">
        <v>0</v>
      </c>
      <c r="W56" s="84">
        <v>0</v>
      </c>
      <c r="X56" s="84">
        <v>0</v>
      </c>
      <c r="Y56" s="84">
        <v>0</v>
      </c>
      <c r="Z56" s="84">
        <v>0</v>
      </c>
      <c r="AA56" s="84">
        <v>0</v>
      </c>
      <c r="AB56" s="84">
        <v>0</v>
      </c>
      <c r="AC56" s="84">
        <v>0</v>
      </c>
      <c r="AD56" s="84">
        <v>0</v>
      </c>
      <c r="AE56" s="84">
        <v>0</v>
      </c>
      <c r="AF56" s="84">
        <v>0</v>
      </c>
      <c r="AG56" s="84">
        <v>0</v>
      </c>
      <c r="AH56" s="84">
        <v>0</v>
      </c>
      <c r="AI56" s="84">
        <v>0</v>
      </c>
      <c r="AJ56" s="84">
        <v>0</v>
      </c>
      <c r="AK56" s="79"/>
      <c r="AL56" s="73" t="s">
        <v>112</v>
      </c>
    </row>
    <row r="57" spans="2:38" s="77" customFormat="1" ht="12" customHeight="1" x14ac:dyDescent="0.2">
      <c r="B57" s="73" t="s">
        <v>113</v>
      </c>
      <c r="C57" s="84">
        <v>0</v>
      </c>
      <c r="D57" s="84">
        <v>0</v>
      </c>
      <c r="E57" s="84">
        <v>0</v>
      </c>
      <c r="F57" s="84">
        <v>0</v>
      </c>
      <c r="G57" s="84">
        <v>0</v>
      </c>
      <c r="H57" s="84">
        <v>0</v>
      </c>
      <c r="I57" s="84">
        <v>0</v>
      </c>
      <c r="J57" s="84">
        <v>0</v>
      </c>
      <c r="K57" s="84">
        <v>0</v>
      </c>
      <c r="L57" s="84">
        <v>0</v>
      </c>
      <c r="M57" s="84">
        <v>0</v>
      </c>
      <c r="N57" s="84">
        <v>0</v>
      </c>
      <c r="O57" s="84">
        <v>0</v>
      </c>
      <c r="P57" s="84">
        <v>0</v>
      </c>
      <c r="Q57" s="84">
        <v>0</v>
      </c>
      <c r="R57" s="82"/>
      <c r="S57" s="73" t="s">
        <v>113</v>
      </c>
      <c r="T57" s="79"/>
      <c r="U57" s="73" t="s">
        <v>113</v>
      </c>
      <c r="V57" s="84">
        <v>0</v>
      </c>
      <c r="W57" s="84">
        <v>0</v>
      </c>
      <c r="X57" s="84">
        <v>0</v>
      </c>
      <c r="Y57" s="84">
        <v>0</v>
      </c>
      <c r="Z57" s="84">
        <v>0</v>
      </c>
      <c r="AA57" s="84">
        <v>0</v>
      </c>
      <c r="AB57" s="84">
        <v>0</v>
      </c>
      <c r="AC57" s="84">
        <v>0</v>
      </c>
      <c r="AD57" s="84">
        <v>0</v>
      </c>
      <c r="AE57" s="84">
        <v>0</v>
      </c>
      <c r="AF57" s="84">
        <v>0</v>
      </c>
      <c r="AG57" s="84">
        <v>0</v>
      </c>
      <c r="AH57" s="84">
        <v>0</v>
      </c>
      <c r="AI57" s="84">
        <v>0</v>
      </c>
      <c r="AJ57" s="84">
        <v>0</v>
      </c>
      <c r="AK57" s="79"/>
      <c r="AL57" s="73" t="s">
        <v>113</v>
      </c>
    </row>
    <row r="58" spans="2:38" s="56" customFormat="1" ht="12" customHeight="1" x14ac:dyDescent="0.2">
      <c r="B58" s="73" t="s">
        <v>114</v>
      </c>
      <c r="C58" s="84">
        <v>0</v>
      </c>
      <c r="D58" s="84">
        <v>0</v>
      </c>
      <c r="E58" s="84">
        <v>0</v>
      </c>
      <c r="F58" s="84">
        <v>0</v>
      </c>
      <c r="G58" s="84">
        <v>0</v>
      </c>
      <c r="H58" s="84">
        <v>0</v>
      </c>
      <c r="I58" s="84">
        <v>0</v>
      </c>
      <c r="J58" s="84">
        <v>0</v>
      </c>
      <c r="K58" s="84">
        <v>0</v>
      </c>
      <c r="L58" s="84">
        <v>0</v>
      </c>
      <c r="M58" s="84">
        <v>0</v>
      </c>
      <c r="N58" s="84">
        <v>0</v>
      </c>
      <c r="O58" s="84">
        <v>0</v>
      </c>
      <c r="P58" s="84">
        <v>0</v>
      </c>
      <c r="Q58" s="84">
        <v>0</v>
      </c>
      <c r="R58" s="60"/>
      <c r="S58" s="73" t="s">
        <v>114</v>
      </c>
      <c r="T58" s="79"/>
      <c r="U58" s="73" t="s">
        <v>114</v>
      </c>
      <c r="V58" s="84">
        <v>0</v>
      </c>
      <c r="W58" s="84">
        <v>0</v>
      </c>
      <c r="X58" s="84">
        <v>0</v>
      </c>
      <c r="Y58" s="84">
        <v>0</v>
      </c>
      <c r="Z58" s="84">
        <v>0</v>
      </c>
      <c r="AA58" s="84">
        <v>0</v>
      </c>
      <c r="AB58" s="84">
        <v>0</v>
      </c>
      <c r="AC58" s="84">
        <v>0</v>
      </c>
      <c r="AD58" s="84">
        <v>0</v>
      </c>
      <c r="AE58" s="84">
        <v>0</v>
      </c>
      <c r="AF58" s="84">
        <v>0</v>
      </c>
      <c r="AG58" s="84">
        <v>0</v>
      </c>
      <c r="AH58" s="84">
        <v>0</v>
      </c>
      <c r="AI58" s="84">
        <v>0</v>
      </c>
      <c r="AJ58" s="84">
        <v>0</v>
      </c>
      <c r="AK58" s="79"/>
      <c r="AL58" s="73" t="s">
        <v>114</v>
      </c>
    </row>
    <row r="59" spans="2:38" s="56" customFormat="1" ht="12" customHeight="1" x14ac:dyDescent="0.2">
      <c r="B59" s="97" t="s">
        <v>136</v>
      </c>
      <c r="C59" s="84">
        <v>3.5362005516123247</v>
      </c>
      <c r="D59" s="84">
        <v>-5.1332384551209742</v>
      </c>
      <c r="E59" s="84">
        <v>-7.2906755470980045</v>
      </c>
      <c r="F59" s="84">
        <v>-5.9934701492537386</v>
      </c>
      <c r="G59" s="84">
        <v>-0.15480996989997209</v>
      </c>
      <c r="H59" s="84">
        <v>-10.048801757534079</v>
      </c>
      <c r="I59" s="84">
        <v>-2.5255228058620389</v>
      </c>
      <c r="J59" s="84">
        <v>-1.4924471299093369</v>
      </c>
      <c r="K59" s="84">
        <v>13.992617336262157</v>
      </c>
      <c r="L59" s="84">
        <v>3.1449407474931661</v>
      </c>
      <c r="M59" s="84">
        <v>6.2038689492585917</v>
      </c>
      <c r="N59" s="84">
        <v>6.7628154410712256</v>
      </c>
      <c r="O59" s="84">
        <v>95.232796579185788</v>
      </c>
      <c r="P59" s="84">
        <v>6.1864528139767998</v>
      </c>
      <c r="Q59" s="84">
        <v>8.6088770864946866</v>
      </c>
      <c r="R59" s="60"/>
      <c r="S59" s="97" t="str">
        <f>B59</f>
        <v>Jan-Aug</v>
      </c>
      <c r="T59" s="84"/>
      <c r="U59" s="97" t="str">
        <f>B59</f>
        <v>Jan-Aug</v>
      </c>
      <c r="V59" s="84">
        <v>-5.6224564912426871</v>
      </c>
      <c r="W59" s="84">
        <v>1.4659270998414797</v>
      </c>
      <c r="X59" s="84">
        <v>-0.48417433214798677</v>
      </c>
      <c r="Y59" s="84">
        <v>0.38841058300897657</v>
      </c>
      <c r="Z59" s="84">
        <v>-1.6557261361064093</v>
      </c>
      <c r="AA59" s="84">
        <v>-5.3576851695630268</v>
      </c>
      <c r="AB59" s="84">
        <v>6.1989507074513739</v>
      </c>
      <c r="AC59" s="84">
        <v>13.209917478879362</v>
      </c>
      <c r="AD59" s="84">
        <v>0.6841121737050031</v>
      </c>
      <c r="AE59" s="84">
        <v>14.856156034132468</v>
      </c>
      <c r="AF59" s="84">
        <v>-8.2055563989676585</v>
      </c>
      <c r="AG59" s="84">
        <v>1.1816915217503663</v>
      </c>
      <c r="AH59" s="84">
        <v>1.5746924824034494</v>
      </c>
      <c r="AI59" s="84">
        <v>2.4344901597924746</v>
      </c>
      <c r="AJ59" s="84">
        <v>-6.1602421304227306</v>
      </c>
      <c r="AK59" s="98"/>
      <c r="AL59" s="97" t="str">
        <f>B59</f>
        <v>Jan-Aug</v>
      </c>
    </row>
    <row r="60" spans="2:38" s="77" customFormat="1" ht="12" customHeight="1" x14ac:dyDescent="0.2">
      <c r="B60" s="72" t="s">
        <v>116</v>
      </c>
      <c r="C60" s="84">
        <v>6.9371438667785696</v>
      </c>
      <c r="D60" s="84">
        <v>-2.7431421446384121</v>
      </c>
      <c r="E60" s="84">
        <v>-9.9525279686618262</v>
      </c>
      <c r="F60" s="84">
        <v>-13.495101389838226</v>
      </c>
      <c r="G60" s="84">
        <v>-19.110466521634038</v>
      </c>
      <c r="H60" s="84">
        <v>-1.0852986037779857</v>
      </c>
      <c r="I60" s="84">
        <v>6.8417617149924297</v>
      </c>
      <c r="J60" s="84">
        <v>3.465131006095163</v>
      </c>
      <c r="K60" s="84">
        <v>16.466125617501774</v>
      </c>
      <c r="L60" s="84">
        <v>2.3541574361246376</v>
      </c>
      <c r="M60" s="84">
        <v>7.3268422508860453</v>
      </c>
      <c r="N60" s="84">
        <v>-0.81310256708097484</v>
      </c>
      <c r="O60" s="84">
        <v>173.19381255686983</v>
      </c>
      <c r="P60" s="84">
        <v>5.4452891664404319</v>
      </c>
      <c r="Q60" s="84">
        <v>10.646671144320365</v>
      </c>
      <c r="R60" s="82"/>
      <c r="S60" s="72" t="s">
        <v>116</v>
      </c>
      <c r="T60" s="84"/>
      <c r="U60" s="72" t="s">
        <v>116</v>
      </c>
      <c r="V60" s="84">
        <v>-3.9296874999999858</v>
      </c>
      <c r="W60" s="84">
        <v>3.6489382014129177</v>
      </c>
      <c r="X60" s="84">
        <v>-2.6667201347395633</v>
      </c>
      <c r="Y60" s="84">
        <v>0.32958768359578983</v>
      </c>
      <c r="Z60" s="84">
        <v>-6.4091814275233219</v>
      </c>
      <c r="AA60" s="84">
        <v>-0.62183205309086986</v>
      </c>
      <c r="AB60" s="84">
        <v>7.8690256139424264</v>
      </c>
      <c r="AC60" s="84">
        <v>23.387293913137924</v>
      </c>
      <c r="AD60" s="84">
        <v>8.2603528658927132</v>
      </c>
      <c r="AE60" s="84">
        <v>31.951412727752853</v>
      </c>
      <c r="AF60" s="84">
        <v>-4.5820331745771341</v>
      </c>
      <c r="AG60" s="84">
        <v>3.3322278548980364</v>
      </c>
      <c r="AH60" s="84">
        <v>6.6926419420526742</v>
      </c>
      <c r="AI60" s="84">
        <v>3.3921836314413127</v>
      </c>
      <c r="AJ60" s="84">
        <v>4.1566979829219548</v>
      </c>
      <c r="AK60" s="84"/>
      <c r="AL60" s="72" t="s">
        <v>116</v>
      </c>
    </row>
    <row r="61" spans="2:38" s="77" customFormat="1" ht="12" customHeight="1" x14ac:dyDescent="0.2">
      <c r="B61" s="72" t="s">
        <v>117</v>
      </c>
      <c r="C61" s="84">
        <v>3.798974536486142</v>
      </c>
      <c r="D61" s="84">
        <v>-4.0790790790790794</v>
      </c>
      <c r="E61" s="84">
        <v>-3.2953360906553684</v>
      </c>
      <c r="F61" s="84">
        <v>-0.78107284134142674</v>
      </c>
      <c r="G61" s="84">
        <v>14.440147804416938</v>
      </c>
      <c r="H61" s="84">
        <v>-10.058157648769352</v>
      </c>
      <c r="I61" s="84">
        <v>-5.1430819156259275</v>
      </c>
      <c r="J61" s="84">
        <v>-5.0776183103895534</v>
      </c>
      <c r="K61" s="84">
        <v>16.151403438332679</v>
      </c>
      <c r="L61" s="84">
        <v>1.9576286065429827</v>
      </c>
      <c r="M61" s="84">
        <v>5.9339921327832741</v>
      </c>
      <c r="N61" s="84">
        <v>13.054845685079641</v>
      </c>
      <c r="O61" s="84">
        <v>171.57956204379559</v>
      </c>
      <c r="P61" s="84">
        <v>4.5846088132697389</v>
      </c>
      <c r="Q61" s="84">
        <v>6.6486980889736316</v>
      </c>
      <c r="R61" s="82"/>
      <c r="S61" s="72" t="s">
        <v>117</v>
      </c>
      <c r="T61" s="84"/>
      <c r="U61" s="72" t="s">
        <v>117</v>
      </c>
      <c r="V61" s="84">
        <v>-6.6706306440224523</v>
      </c>
      <c r="W61" s="84">
        <v>1.2626883163525946</v>
      </c>
      <c r="X61" s="84">
        <v>0.93050305321311555</v>
      </c>
      <c r="Y61" s="84">
        <v>1.8923354336770899</v>
      </c>
      <c r="Z61" s="84">
        <v>-0.43009581881531744</v>
      </c>
      <c r="AA61" s="84">
        <v>-8.123101586230149</v>
      </c>
      <c r="AB61" s="84">
        <v>5.4511556958538847</v>
      </c>
      <c r="AC61" s="84">
        <v>13.921486276156855</v>
      </c>
      <c r="AD61" s="84">
        <v>-0.80061532007130154</v>
      </c>
      <c r="AE61" s="84">
        <v>1.3944801424479181</v>
      </c>
      <c r="AF61" s="84">
        <v>-8.9646390439808101</v>
      </c>
      <c r="AG61" s="84">
        <v>7.4669436766026394</v>
      </c>
      <c r="AH61" s="84">
        <v>-0.7125049786838531</v>
      </c>
      <c r="AI61" s="84">
        <v>0.31167905961977738</v>
      </c>
      <c r="AJ61" s="84">
        <v>-2.519182859990039</v>
      </c>
      <c r="AK61" s="84"/>
      <c r="AL61" s="72" t="s">
        <v>117</v>
      </c>
    </row>
    <row r="62" spans="2:38" s="77" customFormat="1" ht="12" customHeight="1" x14ac:dyDescent="0.2">
      <c r="B62" s="72" t="s">
        <v>118</v>
      </c>
      <c r="C62" s="84">
        <v>0</v>
      </c>
      <c r="D62" s="84">
        <v>0</v>
      </c>
      <c r="E62" s="84">
        <v>0</v>
      </c>
      <c r="F62" s="84">
        <v>0</v>
      </c>
      <c r="G62" s="84">
        <v>0</v>
      </c>
      <c r="H62" s="84">
        <v>0</v>
      </c>
      <c r="I62" s="84">
        <v>0</v>
      </c>
      <c r="J62" s="84">
        <v>0</v>
      </c>
      <c r="K62" s="84">
        <v>0</v>
      </c>
      <c r="L62" s="84">
        <v>0</v>
      </c>
      <c r="M62" s="84">
        <v>0</v>
      </c>
      <c r="N62" s="84">
        <v>0</v>
      </c>
      <c r="O62" s="84">
        <v>0</v>
      </c>
      <c r="P62" s="84">
        <v>0</v>
      </c>
      <c r="Q62" s="84">
        <v>0</v>
      </c>
      <c r="R62" s="82"/>
      <c r="S62" s="72" t="s">
        <v>118</v>
      </c>
      <c r="T62" s="79"/>
      <c r="U62" s="72" t="s">
        <v>118</v>
      </c>
      <c r="V62" s="84">
        <v>0</v>
      </c>
      <c r="W62" s="84">
        <v>0</v>
      </c>
      <c r="X62" s="84">
        <v>0</v>
      </c>
      <c r="Y62" s="84">
        <v>0</v>
      </c>
      <c r="Z62" s="84">
        <v>0</v>
      </c>
      <c r="AA62" s="84">
        <v>0</v>
      </c>
      <c r="AB62" s="84">
        <v>0</v>
      </c>
      <c r="AC62" s="84">
        <v>0</v>
      </c>
      <c r="AD62" s="84">
        <v>0</v>
      </c>
      <c r="AE62" s="84">
        <v>0</v>
      </c>
      <c r="AF62" s="84">
        <v>0</v>
      </c>
      <c r="AG62" s="84">
        <v>0</v>
      </c>
      <c r="AH62" s="84">
        <v>0</v>
      </c>
      <c r="AI62" s="84">
        <v>0</v>
      </c>
      <c r="AJ62" s="84">
        <v>0</v>
      </c>
      <c r="AK62" s="84"/>
      <c r="AL62" s="72" t="s">
        <v>118</v>
      </c>
    </row>
    <row r="63" spans="2:38" s="77" customFormat="1" ht="12" customHeight="1" x14ac:dyDescent="0.2">
      <c r="B63" s="72" t="s">
        <v>119</v>
      </c>
      <c r="C63" s="84">
        <v>0</v>
      </c>
      <c r="D63" s="84">
        <v>0</v>
      </c>
      <c r="E63" s="84">
        <v>0</v>
      </c>
      <c r="F63" s="84">
        <v>0</v>
      </c>
      <c r="G63" s="84">
        <v>0</v>
      </c>
      <c r="H63" s="84">
        <v>0</v>
      </c>
      <c r="I63" s="84">
        <v>0</v>
      </c>
      <c r="J63" s="84">
        <v>0</v>
      </c>
      <c r="K63" s="84">
        <v>0</v>
      </c>
      <c r="L63" s="84">
        <v>0</v>
      </c>
      <c r="M63" s="84">
        <v>0</v>
      </c>
      <c r="N63" s="84">
        <v>0</v>
      </c>
      <c r="O63" s="84">
        <v>0</v>
      </c>
      <c r="P63" s="84">
        <v>0</v>
      </c>
      <c r="Q63" s="84">
        <v>0</v>
      </c>
      <c r="R63" s="82"/>
      <c r="S63" s="72" t="s">
        <v>119</v>
      </c>
      <c r="T63" s="79"/>
      <c r="U63" s="72" t="s">
        <v>119</v>
      </c>
      <c r="V63" s="84">
        <v>0</v>
      </c>
      <c r="W63" s="84">
        <v>0</v>
      </c>
      <c r="X63" s="84">
        <v>0</v>
      </c>
      <c r="Y63" s="84">
        <v>0</v>
      </c>
      <c r="Z63" s="84">
        <v>0</v>
      </c>
      <c r="AA63" s="84">
        <v>0</v>
      </c>
      <c r="AB63" s="84">
        <v>0</v>
      </c>
      <c r="AC63" s="84">
        <v>0</v>
      </c>
      <c r="AD63" s="84">
        <v>0</v>
      </c>
      <c r="AE63" s="84">
        <v>0</v>
      </c>
      <c r="AF63" s="84">
        <v>0</v>
      </c>
      <c r="AG63" s="84">
        <v>0</v>
      </c>
      <c r="AH63" s="84">
        <v>0</v>
      </c>
      <c r="AI63" s="84">
        <v>0</v>
      </c>
      <c r="AJ63" s="84">
        <v>0</v>
      </c>
      <c r="AK63" s="84"/>
      <c r="AL63" s="72" t="s">
        <v>119</v>
      </c>
    </row>
    <row r="64" spans="2:38" s="56" customFormat="1" x14ac:dyDescent="0.2">
      <c r="B64" s="19"/>
      <c r="K64" s="19"/>
      <c r="R64" s="60"/>
      <c r="U64" s="19"/>
      <c r="X64" s="85"/>
      <c r="Y64" s="85"/>
      <c r="Z64" s="85"/>
      <c r="AA64" s="85"/>
      <c r="AB64" s="85"/>
      <c r="AC64" s="85"/>
      <c r="AD64" s="85"/>
      <c r="AK64" s="60"/>
    </row>
    <row r="65" spans="2:37" s="56" customFormat="1" x14ac:dyDescent="0.2">
      <c r="B65" s="19"/>
      <c r="K65" s="19"/>
      <c r="R65" s="60"/>
      <c r="U65" s="19"/>
      <c r="X65" s="85"/>
      <c r="Y65" s="85"/>
      <c r="Z65" s="85"/>
      <c r="AA65" s="85"/>
      <c r="AB65" s="85"/>
      <c r="AC65" s="85"/>
      <c r="AD65" s="85"/>
      <c r="AK65" s="60"/>
    </row>
    <row r="66" spans="2:37" s="56" customFormat="1" x14ac:dyDescent="0.2">
      <c r="B66" s="19"/>
      <c r="K66" s="19"/>
      <c r="R66" s="60"/>
      <c r="U66" s="19"/>
      <c r="X66" s="85"/>
      <c r="Y66" s="85"/>
      <c r="Z66" s="85"/>
      <c r="AA66" s="85"/>
      <c r="AB66" s="85"/>
      <c r="AC66" s="85"/>
      <c r="AD66" s="85"/>
      <c r="AK66" s="60"/>
    </row>
    <row r="67" spans="2:37" s="56" customFormat="1" x14ac:dyDescent="0.2">
      <c r="B67" s="19"/>
      <c r="K67" s="19"/>
      <c r="R67" s="60"/>
      <c r="U67" s="19"/>
      <c r="X67" s="85"/>
      <c r="Y67" s="85"/>
      <c r="Z67" s="85"/>
      <c r="AA67" s="85"/>
      <c r="AB67" s="85"/>
      <c r="AC67" s="85"/>
      <c r="AD67" s="85"/>
      <c r="AK67" s="60"/>
    </row>
    <row r="68" spans="2:37" s="56" customFormat="1" x14ac:dyDescent="0.2">
      <c r="B68" s="19"/>
      <c r="K68" s="19"/>
      <c r="R68" s="60"/>
      <c r="U68" s="19"/>
      <c r="X68" s="85"/>
      <c r="Y68" s="85"/>
      <c r="Z68" s="85"/>
      <c r="AA68" s="85"/>
      <c r="AB68" s="85"/>
      <c r="AC68" s="85"/>
      <c r="AD68" s="85"/>
      <c r="AK68" s="60"/>
    </row>
    <row r="69" spans="2:37" s="56" customFormat="1" x14ac:dyDescent="0.2">
      <c r="B69" s="19"/>
      <c r="K69" s="19"/>
      <c r="R69" s="60"/>
      <c r="U69" s="19"/>
      <c r="X69" s="85"/>
      <c r="Y69" s="85"/>
      <c r="Z69" s="85"/>
      <c r="AA69" s="85"/>
      <c r="AB69" s="85"/>
      <c r="AC69" s="85"/>
      <c r="AD69" s="85"/>
      <c r="AK69" s="60"/>
    </row>
    <row r="70" spans="2:37" s="56" customFormat="1" x14ac:dyDescent="0.2">
      <c r="B70" s="19"/>
      <c r="K70" s="19"/>
      <c r="R70" s="60"/>
      <c r="U70" s="19"/>
      <c r="X70" s="85"/>
      <c r="Y70" s="85"/>
      <c r="Z70" s="85"/>
      <c r="AA70" s="85"/>
      <c r="AB70" s="85"/>
      <c r="AC70" s="85"/>
      <c r="AD70" s="85"/>
      <c r="AK70" s="60"/>
    </row>
    <row r="71" spans="2:37" s="56" customFormat="1" x14ac:dyDescent="0.2">
      <c r="B71" s="19"/>
      <c r="K71" s="19"/>
      <c r="R71" s="60"/>
      <c r="U71" s="19"/>
      <c r="X71" s="85"/>
      <c r="Y71" s="85"/>
      <c r="Z71" s="85"/>
      <c r="AA71" s="85"/>
      <c r="AB71" s="85"/>
      <c r="AC71" s="85"/>
      <c r="AD71" s="85"/>
      <c r="AK71" s="60"/>
    </row>
    <row r="72" spans="2:37" s="56" customFormat="1" x14ac:dyDescent="0.2">
      <c r="B72" s="19"/>
      <c r="K72" s="19"/>
      <c r="R72" s="60"/>
      <c r="U72" s="19"/>
      <c r="X72" s="85"/>
      <c r="Y72" s="85"/>
      <c r="Z72" s="85"/>
      <c r="AA72" s="85"/>
      <c r="AB72" s="85"/>
      <c r="AC72" s="85"/>
      <c r="AD72" s="85"/>
      <c r="AK72" s="60"/>
    </row>
    <row r="73" spans="2:37" s="56" customFormat="1" x14ac:dyDescent="0.2">
      <c r="B73" s="19"/>
      <c r="K73" s="19"/>
      <c r="R73" s="60"/>
      <c r="U73" s="19"/>
      <c r="X73" s="85"/>
      <c r="Y73" s="85"/>
      <c r="Z73" s="85"/>
      <c r="AA73" s="85"/>
      <c r="AB73" s="85"/>
      <c r="AC73" s="85"/>
      <c r="AD73" s="85"/>
      <c r="AK73" s="60"/>
    </row>
    <row r="74" spans="2:37" s="56" customFormat="1" x14ac:dyDescent="0.2">
      <c r="B74" s="19"/>
      <c r="L74" s="85"/>
      <c r="M74" s="85"/>
      <c r="N74" s="85"/>
      <c r="O74" s="85"/>
      <c r="P74" s="85"/>
      <c r="Q74" s="85"/>
      <c r="R74" s="86"/>
      <c r="S74" s="85"/>
      <c r="T74" s="85"/>
      <c r="U74" s="19"/>
      <c r="V74" s="85"/>
      <c r="W74" s="85"/>
      <c r="X74" s="85"/>
      <c r="Y74" s="85"/>
      <c r="Z74" s="85"/>
      <c r="AA74" s="85"/>
      <c r="AB74" s="85"/>
      <c r="AC74" s="85"/>
      <c r="AD74" s="85"/>
      <c r="AK74" s="60"/>
    </row>
    <row r="75" spans="2:37" s="56" customFormat="1" x14ac:dyDescent="0.2">
      <c r="B75" s="19"/>
      <c r="L75" s="85"/>
      <c r="M75" s="85"/>
      <c r="N75" s="85"/>
      <c r="O75" s="85"/>
      <c r="P75" s="85"/>
      <c r="Q75" s="85"/>
      <c r="R75" s="86"/>
      <c r="S75" s="85"/>
      <c r="T75" s="85"/>
      <c r="U75" s="19"/>
      <c r="V75" s="85"/>
      <c r="W75" s="85"/>
      <c r="X75" s="85"/>
      <c r="Y75" s="85"/>
      <c r="Z75" s="85"/>
      <c r="AA75" s="85"/>
      <c r="AB75" s="85"/>
      <c r="AC75" s="85"/>
      <c r="AD75" s="85"/>
      <c r="AE75" s="85"/>
      <c r="AF75" s="85"/>
      <c r="AG75" s="85"/>
      <c r="AH75" s="85"/>
      <c r="AI75" s="85"/>
      <c r="AJ75" s="85"/>
      <c r="AK75" s="60"/>
    </row>
    <row r="76" spans="2:37" s="56" customFormat="1" x14ac:dyDescent="0.2">
      <c r="B76" s="19"/>
      <c r="L76" s="85"/>
      <c r="M76" s="85"/>
      <c r="N76" s="85"/>
      <c r="O76" s="85"/>
      <c r="P76" s="85"/>
      <c r="Q76" s="85"/>
      <c r="R76" s="86"/>
      <c r="S76" s="85"/>
      <c r="T76" s="85"/>
      <c r="U76" s="19"/>
      <c r="V76" s="85"/>
      <c r="W76" s="85"/>
      <c r="X76" s="85"/>
      <c r="Y76" s="85"/>
      <c r="Z76" s="85"/>
      <c r="AA76" s="85"/>
      <c r="AB76" s="85"/>
      <c r="AC76" s="85"/>
      <c r="AD76" s="85"/>
      <c r="AE76" s="85"/>
      <c r="AF76" s="85"/>
      <c r="AG76" s="85"/>
      <c r="AH76" s="85"/>
      <c r="AI76" s="85"/>
      <c r="AJ76" s="85"/>
      <c r="AK76" s="60"/>
    </row>
    <row r="77" spans="2:37" s="56" customFormat="1" x14ac:dyDescent="0.2">
      <c r="B77" s="19"/>
      <c r="L77" s="85"/>
      <c r="M77" s="85"/>
      <c r="N77" s="85"/>
      <c r="O77" s="85"/>
      <c r="P77" s="85"/>
      <c r="Q77" s="85"/>
      <c r="R77" s="86"/>
      <c r="S77" s="85"/>
      <c r="T77" s="85"/>
      <c r="U77" s="19"/>
      <c r="V77" s="85"/>
      <c r="W77" s="85"/>
      <c r="X77" s="85"/>
      <c r="Y77" s="85"/>
      <c r="Z77" s="85"/>
      <c r="AA77" s="85"/>
      <c r="AB77" s="85"/>
      <c r="AC77" s="85"/>
      <c r="AD77" s="85"/>
      <c r="AE77" s="85"/>
      <c r="AF77" s="85"/>
      <c r="AG77" s="85"/>
      <c r="AH77" s="85"/>
      <c r="AI77" s="85"/>
      <c r="AJ77" s="85"/>
      <c r="AK77" s="60"/>
    </row>
    <row r="78" spans="2:37" s="56" customFormat="1" x14ac:dyDescent="0.2">
      <c r="B78" s="19"/>
      <c r="L78" s="85"/>
      <c r="M78" s="85"/>
      <c r="N78" s="85"/>
      <c r="O78" s="85"/>
      <c r="P78" s="85"/>
      <c r="Q78" s="85"/>
      <c r="R78" s="86"/>
      <c r="S78" s="85"/>
      <c r="T78" s="85"/>
      <c r="U78" s="19"/>
      <c r="V78" s="85"/>
      <c r="W78" s="85"/>
      <c r="X78" s="85"/>
      <c r="Y78" s="85"/>
      <c r="Z78" s="85"/>
      <c r="AA78" s="85"/>
      <c r="AB78" s="85"/>
      <c r="AC78" s="85"/>
      <c r="AD78" s="85"/>
      <c r="AE78" s="85"/>
      <c r="AF78" s="85"/>
      <c r="AG78" s="85"/>
      <c r="AH78" s="85"/>
      <c r="AI78" s="85"/>
      <c r="AJ78" s="85"/>
      <c r="AK78" s="60"/>
    </row>
    <row r="79" spans="2:37" s="56" customFormat="1" x14ac:dyDescent="0.2">
      <c r="B79" s="19"/>
      <c r="L79" s="85"/>
      <c r="M79" s="85"/>
      <c r="N79" s="85"/>
      <c r="O79" s="85"/>
      <c r="P79" s="85"/>
      <c r="Q79" s="85"/>
      <c r="R79" s="86"/>
      <c r="S79" s="85"/>
      <c r="T79" s="85"/>
      <c r="U79" s="19"/>
      <c r="V79" s="85"/>
      <c r="W79" s="85"/>
      <c r="X79" s="85"/>
      <c r="Y79" s="85"/>
      <c r="Z79" s="85"/>
      <c r="AA79" s="85"/>
      <c r="AB79" s="85"/>
      <c r="AC79" s="85"/>
      <c r="AD79" s="85"/>
      <c r="AE79" s="85"/>
      <c r="AF79" s="85"/>
      <c r="AG79" s="85"/>
      <c r="AH79" s="85"/>
      <c r="AI79" s="85"/>
      <c r="AJ79" s="85"/>
      <c r="AK79" s="60"/>
    </row>
    <row r="80" spans="2:37" s="56" customFormat="1" x14ac:dyDescent="0.2">
      <c r="B80" s="19"/>
      <c r="L80" s="85"/>
      <c r="M80" s="85"/>
      <c r="N80" s="85"/>
      <c r="O80" s="85"/>
      <c r="P80" s="85"/>
      <c r="Q80" s="85"/>
      <c r="R80" s="86"/>
      <c r="S80" s="85"/>
      <c r="T80" s="85"/>
      <c r="U80" s="19"/>
      <c r="V80" s="85"/>
      <c r="W80" s="85"/>
      <c r="X80" s="85"/>
      <c r="Y80" s="85"/>
      <c r="Z80" s="85"/>
      <c r="AA80" s="85"/>
      <c r="AB80" s="85"/>
      <c r="AC80" s="85"/>
      <c r="AD80" s="85"/>
      <c r="AE80" s="85"/>
      <c r="AF80" s="85"/>
      <c r="AG80" s="85"/>
      <c r="AH80" s="85"/>
      <c r="AI80" s="85"/>
      <c r="AJ80" s="85"/>
      <c r="AK80" s="60"/>
    </row>
    <row r="81" spans="2:37" s="56" customFormat="1" x14ac:dyDescent="0.2">
      <c r="B81" s="19"/>
      <c r="L81" s="85"/>
      <c r="M81" s="85"/>
      <c r="N81" s="85"/>
      <c r="O81" s="85"/>
      <c r="P81" s="85"/>
      <c r="Q81" s="85"/>
      <c r="R81" s="86"/>
      <c r="S81" s="85"/>
      <c r="T81" s="85"/>
      <c r="U81" s="19"/>
      <c r="V81" s="85"/>
      <c r="W81" s="85"/>
      <c r="X81" s="85"/>
      <c r="Y81" s="85"/>
      <c r="Z81" s="85"/>
      <c r="AA81" s="85"/>
      <c r="AB81" s="85"/>
      <c r="AC81" s="85"/>
      <c r="AD81" s="85"/>
      <c r="AE81" s="85"/>
      <c r="AF81" s="85"/>
      <c r="AG81" s="85"/>
      <c r="AH81" s="85"/>
      <c r="AI81" s="85"/>
      <c r="AJ81" s="85"/>
      <c r="AK81" s="60"/>
    </row>
    <row r="82" spans="2:37" s="56" customFormat="1" x14ac:dyDescent="0.2">
      <c r="B82" s="19"/>
      <c r="L82" s="85"/>
      <c r="M82" s="85"/>
      <c r="N82" s="85"/>
      <c r="O82" s="85"/>
      <c r="P82" s="85"/>
      <c r="Q82" s="85"/>
      <c r="R82" s="86"/>
      <c r="S82" s="85"/>
      <c r="T82" s="85"/>
      <c r="U82" s="19"/>
      <c r="V82" s="85"/>
      <c r="W82" s="85"/>
      <c r="X82" s="85"/>
      <c r="Y82" s="85"/>
      <c r="Z82" s="85"/>
      <c r="AA82" s="85"/>
      <c r="AB82" s="85"/>
      <c r="AC82" s="85"/>
      <c r="AD82" s="85"/>
      <c r="AE82" s="85"/>
      <c r="AF82" s="85"/>
      <c r="AG82" s="85"/>
      <c r="AH82" s="85"/>
      <c r="AI82" s="85"/>
      <c r="AJ82" s="85"/>
      <c r="AK82" s="60"/>
    </row>
    <row r="83" spans="2:37" s="56" customFormat="1" x14ac:dyDescent="0.2">
      <c r="B83" s="19"/>
      <c r="L83" s="85"/>
      <c r="M83" s="85"/>
      <c r="N83" s="85"/>
      <c r="O83" s="85"/>
      <c r="P83" s="85"/>
      <c r="Q83" s="85"/>
      <c r="R83" s="86"/>
      <c r="S83" s="85"/>
      <c r="T83" s="85"/>
      <c r="U83" s="19"/>
      <c r="V83" s="85"/>
      <c r="W83" s="85"/>
      <c r="X83" s="85"/>
      <c r="Y83" s="85"/>
      <c r="Z83" s="85"/>
      <c r="AA83" s="85"/>
      <c r="AB83" s="85"/>
      <c r="AC83" s="85"/>
      <c r="AD83" s="85"/>
      <c r="AE83" s="85"/>
      <c r="AF83" s="85"/>
      <c r="AG83" s="85"/>
      <c r="AH83" s="85"/>
      <c r="AI83" s="85"/>
      <c r="AJ83" s="85"/>
      <c r="AK83" s="60"/>
    </row>
    <row r="84" spans="2:37" s="56" customFormat="1" x14ac:dyDescent="0.2">
      <c r="B84" s="19"/>
      <c r="L84" s="85"/>
      <c r="M84" s="85"/>
      <c r="N84" s="85"/>
      <c r="O84" s="85"/>
      <c r="P84" s="85"/>
      <c r="Q84" s="85"/>
      <c r="R84" s="86"/>
      <c r="S84" s="85"/>
      <c r="T84" s="85"/>
      <c r="U84" s="19"/>
      <c r="V84" s="85"/>
      <c r="W84" s="85"/>
      <c r="X84" s="85"/>
      <c r="Y84" s="85"/>
      <c r="Z84" s="85"/>
      <c r="AA84" s="85"/>
      <c r="AB84" s="85"/>
      <c r="AC84" s="85"/>
      <c r="AD84" s="85"/>
      <c r="AE84" s="85"/>
      <c r="AF84" s="85"/>
      <c r="AG84" s="85"/>
      <c r="AH84" s="85"/>
      <c r="AI84" s="85"/>
      <c r="AJ84" s="85"/>
      <c r="AK84" s="60"/>
    </row>
    <row r="85" spans="2:37" s="56" customFormat="1" x14ac:dyDescent="0.2">
      <c r="B85" s="19"/>
      <c r="L85" s="85"/>
      <c r="M85" s="85"/>
      <c r="N85" s="85"/>
      <c r="O85" s="85"/>
      <c r="P85" s="85"/>
      <c r="Q85" s="85"/>
      <c r="R85" s="86"/>
      <c r="S85" s="85"/>
      <c r="T85" s="85"/>
      <c r="U85" s="19"/>
      <c r="V85" s="85"/>
      <c r="W85" s="85"/>
      <c r="X85" s="85"/>
      <c r="Y85" s="85"/>
      <c r="Z85" s="85"/>
      <c r="AA85" s="85"/>
      <c r="AB85" s="85"/>
      <c r="AC85" s="85"/>
      <c r="AD85" s="85"/>
      <c r="AE85" s="85"/>
      <c r="AF85" s="85"/>
      <c r="AG85" s="85"/>
      <c r="AH85" s="85"/>
      <c r="AI85" s="85"/>
      <c r="AJ85" s="85"/>
      <c r="AK85" s="60"/>
    </row>
    <row r="86" spans="2:37" s="56" customFormat="1" x14ac:dyDescent="0.2">
      <c r="B86" s="19"/>
      <c r="L86" s="85"/>
      <c r="M86" s="85"/>
      <c r="N86" s="85"/>
      <c r="O86" s="85"/>
      <c r="P86" s="85"/>
      <c r="Q86" s="85"/>
      <c r="R86" s="86"/>
      <c r="S86" s="85"/>
      <c r="T86" s="85"/>
      <c r="U86" s="19"/>
      <c r="V86" s="85"/>
      <c r="W86" s="85"/>
      <c r="X86" s="85"/>
      <c r="Y86" s="85"/>
      <c r="Z86" s="85"/>
      <c r="AA86" s="85"/>
      <c r="AB86" s="85"/>
      <c r="AC86" s="85"/>
      <c r="AD86" s="85"/>
      <c r="AE86" s="85"/>
      <c r="AF86" s="85"/>
      <c r="AG86" s="85"/>
      <c r="AH86" s="85"/>
      <c r="AI86" s="85"/>
      <c r="AJ86" s="85"/>
      <c r="AK86" s="60"/>
    </row>
    <row r="87" spans="2:37" s="56" customFormat="1" x14ac:dyDescent="0.2">
      <c r="B87" s="19"/>
      <c r="L87" s="85"/>
      <c r="M87" s="85"/>
      <c r="N87" s="85"/>
      <c r="O87" s="85"/>
      <c r="P87" s="85"/>
      <c r="Q87" s="85"/>
      <c r="R87" s="86"/>
      <c r="S87" s="85"/>
      <c r="T87" s="85"/>
      <c r="U87" s="19"/>
      <c r="V87" s="85"/>
      <c r="W87" s="85"/>
      <c r="X87" s="85"/>
      <c r="Y87" s="85"/>
      <c r="Z87" s="85"/>
      <c r="AA87" s="85"/>
      <c r="AB87" s="85"/>
      <c r="AC87" s="85"/>
      <c r="AD87" s="85"/>
      <c r="AE87" s="85"/>
      <c r="AF87" s="85"/>
      <c r="AG87" s="85"/>
      <c r="AH87" s="85"/>
      <c r="AI87" s="85"/>
      <c r="AJ87" s="85"/>
      <c r="AK87" s="60"/>
    </row>
    <row r="88" spans="2:37" s="56" customFormat="1" x14ac:dyDescent="0.2">
      <c r="B88" s="19"/>
      <c r="K88" s="85"/>
      <c r="L88" s="85"/>
      <c r="M88" s="85"/>
      <c r="N88" s="85"/>
      <c r="O88" s="85"/>
      <c r="P88" s="85"/>
      <c r="Q88" s="85"/>
      <c r="R88" s="86"/>
      <c r="S88" s="85"/>
      <c r="T88" s="85"/>
      <c r="U88" s="19"/>
      <c r="V88" s="85"/>
      <c r="W88" s="85"/>
      <c r="X88" s="85"/>
      <c r="Y88" s="85"/>
      <c r="Z88" s="85"/>
      <c r="AA88" s="85"/>
      <c r="AB88" s="85"/>
      <c r="AC88" s="85"/>
      <c r="AD88" s="85"/>
      <c r="AE88" s="85"/>
      <c r="AF88" s="85"/>
      <c r="AG88" s="85"/>
      <c r="AH88" s="85"/>
      <c r="AI88" s="85"/>
      <c r="AJ88" s="85"/>
      <c r="AK88" s="60"/>
    </row>
    <row r="89" spans="2:37" s="56" customFormat="1" x14ac:dyDescent="0.2">
      <c r="B89" s="19"/>
      <c r="K89" s="85"/>
      <c r="L89" s="85"/>
      <c r="M89" s="85"/>
      <c r="N89" s="85"/>
      <c r="O89" s="85"/>
      <c r="P89" s="85"/>
      <c r="Q89" s="85"/>
      <c r="R89" s="86"/>
      <c r="S89" s="85"/>
      <c r="T89" s="85"/>
      <c r="U89" s="19"/>
      <c r="V89" s="85"/>
      <c r="W89" s="85"/>
      <c r="X89" s="85"/>
      <c r="Y89" s="85"/>
      <c r="Z89" s="85"/>
      <c r="AA89" s="85"/>
      <c r="AB89" s="85"/>
      <c r="AC89" s="85"/>
      <c r="AD89" s="85"/>
      <c r="AE89" s="85"/>
      <c r="AF89" s="85"/>
      <c r="AG89" s="85"/>
      <c r="AH89" s="85"/>
      <c r="AI89" s="85"/>
      <c r="AJ89" s="85"/>
      <c r="AK89" s="60"/>
    </row>
    <row r="90" spans="2:37" s="56" customFormat="1" x14ac:dyDescent="0.2">
      <c r="B90" s="19"/>
      <c r="K90" s="85"/>
      <c r="L90" s="85"/>
      <c r="M90" s="85"/>
      <c r="N90" s="85"/>
      <c r="O90" s="85"/>
      <c r="P90" s="85"/>
      <c r="Q90" s="85"/>
      <c r="R90" s="86"/>
      <c r="S90" s="85"/>
      <c r="T90" s="85"/>
      <c r="U90" s="19"/>
      <c r="V90" s="85"/>
      <c r="W90" s="85"/>
      <c r="X90" s="85"/>
      <c r="Y90" s="85"/>
      <c r="Z90" s="85"/>
      <c r="AA90" s="85"/>
      <c r="AB90" s="85"/>
      <c r="AC90" s="85"/>
      <c r="AD90" s="85"/>
      <c r="AE90" s="85"/>
      <c r="AF90" s="85"/>
      <c r="AG90" s="85"/>
      <c r="AH90" s="85"/>
      <c r="AI90" s="85"/>
      <c r="AJ90" s="85"/>
      <c r="AK90" s="60"/>
    </row>
    <row r="91" spans="2:37" s="56" customFormat="1" x14ac:dyDescent="0.2">
      <c r="B91" s="19"/>
      <c r="K91" s="85"/>
      <c r="L91" s="85"/>
      <c r="M91" s="85"/>
      <c r="N91" s="85"/>
      <c r="O91" s="85"/>
      <c r="P91" s="85"/>
      <c r="Q91" s="85"/>
      <c r="R91" s="86"/>
      <c r="S91" s="85"/>
      <c r="T91" s="85"/>
      <c r="U91" s="19"/>
      <c r="V91" s="85"/>
      <c r="W91" s="85"/>
      <c r="X91" s="85"/>
      <c r="Y91" s="85"/>
      <c r="Z91" s="85"/>
      <c r="AA91" s="85"/>
      <c r="AB91" s="85"/>
      <c r="AC91" s="85"/>
      <c r="AD91" s="85"/>
      <c r="AE91" s="85"/>
      <c r="AF91" s="85"/>
      <c r="AG91" s="85"/>
      <c r="AH91" s="85"/>
      <c r="AI91" s="85"/>
      <c r="AJ91" s="85"/>
      <c r="AK91" s="60"/>
    </row>
    <row r="92" spans="2:37" s="56" customFormat="1" x14ac:dyDescent="0.2">
      <c r="B92" s="19"/>
      <c r="K92" s="85"/>
      <c r="L92" s="85"/>
      <c r="M92" s="85"/>
      <c r="N92" s="85"/>
      <c r="O92" s="85"/>
      <c r="P92" s="85"/>
      <c r="Q92" s="85"/>
      <c r="R92" s="86"/>
      <c r="S92" s="85"/>
      <c r="T92" s="85"/>
      <c r="U92" s="19"/>
      <c r="V92" s="85"/>
      <c r="W92" s="85"/>
      <c r="X92" s="85"/>
      <c r="Y92" s="85"/>
      <c r="Z92" s="85"/>
      <c r="AA92" s="85"/>
      <c r="AB92" s="85"/>
      <c r="AC92" s="85"/>
      <c r="AD92" s="85"/>
      <c r="AE92" s="85"/>
      <c r="AF92" s="85"/>
      <c r="AG92" s="85"/>
      <c r="AH92" s="85"/>
      <c r="AI92" s="85"/>
      <c r="AJ92" s="85"/>
      <c r="AK92" s="60"/>
    </row>
    <row r="93" spans="2:37" s="56" customFormat="1" x14ac:dyDescent="0.2">
      <c r="B93" s="19"/>
      <c r="K93" s="85"/>
      <c r="L93" s="85"/>
      <c r="M93" s="85"/>
      <c r="N93" s="85"/>
      <c r="O93" s="85"/>
      <c r="P93" s="85"/>
      <c r="Q93" s="85"/>
      <c r="R93" s="86"/>
      <c r="S93" s="85"/>
      <c r="T93" s="85"/>
      <c r="U93" s="19"/>
      <c r="V93" s="85"/>
      <c r="W93" s="85"/>
      <c r="X93" s="85"/>
      <c r="Y93" s="85"/>
      <c r="Z93" s="85"/>
      <c r="AA93" s="85"/>
      <c r="AB93" s="85"/>
      <c r="AC93" s="85"/>
      <c r="AD93" s="85"/>
      <c r="AE93" s="85"/>
      <c r="AF93" s="85"/>
      <c r="AG93" s="85"/>
      <c r="AH93" s="85"/>
      <c r="AI93" s="85"/>
      <c r="AJ93" s="85"/>
      <c r="AK93" s="60"/>
    </row>
    <row r="94" spans="2:37" s="56" customFormat="1" x14ac:dyDescent="0.2">
      <c r="B94" s="19"/>
      <c r="K94" s="85"/>
      <c r="L94" s="85"/>
      <c r="M94" s="85"/>
      <c r="N94" s="85"/>
      <c r="O94" s="85"/>
      <c r="P94" s="85"/>
      <c r="Q94" s="85"/>
      <c r="R94" s="86"/>
      <c r="S94" s="85"/>
      <c r="T94" s="85"/>
      <c r="U94" s="19"/>
      <c r="V94" s="85"/>
      <c r="W94" s="85"/>
      <c r="X94" s="85"/>
      <c r="Y94" s="85"/>
      <c r="Z94" s="85"/>
      <c r="AA94" s="85"/>
      <c r="AB94" s="85"/>
      <c r="AC94" s="85"/>
      <c r="AD94" s="85"/>
      <c r="AE94" s="85"/>
      <c r="AF94" s="85"/>
      <c r="AG94" s="85"/>
      <c r="AH94" s="85"/>
      <c r="AI94" s="85"/>
      <c r="AJ94" s="85"/>
      <c r="AK94" s="60"/>
    </row>
    <row r="95" spans="2:37" s="56" customFormat="1" x14ac:dyDescent="0.2">
      <c r="B95" s="19"/>
      <c r="K95" s="85"/>
      <c r="L95" s="85"/>
      <c r="M95" s="85"/>
      <c r="N95" s="85"/>
      <c r="O95" s="85"/>
      <c r="P95" s="85"/>
      <c r="Q95" s="85"/>
      <c r="R95" s="86"/>
      <c r="S95" s="85"/>
      <c r="T95" s="85"/>
      <c r="U95" s="19"/>
      <c r="V95" s="85"/>
      <c r="W95" s="85"/>
      <c r="X95" s="85"/>
      <c r="Y95" s="85"/>
      <c r="Z95" s="85"/>
      <c r="AA95" s="85"/>
      <c r="AB95" s="85"/>
      <c r="AC95" s="85"/>
      <c r="AD95" s="85"/>
      <c r="AE95" s="85"/>
      <c r="AF95" s="85"/>
      <c r="AG95" s="85"/>
      <c r="AH95" s="85"/>
      <c r="AI95" s="85"/>
      <c r="AJ95" s="85"/>
      <c r="AK95" s="60"/>
    </row>
    <row r="96" spans="2:37" s="56" customFormat="1" x14ac:dyDescent="0.2">
      <c r="B96" s="19"/>
      <c r="K96" s="85"/>
      <c r="L96" s="85"/>
      <c r="M96" s="85"/>
      <c r="N96" s="85"/>
      <c r="O96" s="85"/>
      <c r="P96" s="85"/>
      <c r="Q96" s="85"/>
      <c r="R96" s="86"/>
      <c r="S96" s="85"/>
      <c r="T96" s="85"/>
      <c r="U96" s="19"/>
      <c r="V96" s="85"/>
      <c r="W96" s="85"/>
      <c r="X96" s="85"/>
      <c r="Y96" s="85"/>
      <c r="Z96" s="85"/>
      <c r="AA96" s="85"/>
      <c r="AB96" s="85"/>
      <c r="AC96" s="85"/>
      <c r="AD96" s="85"/>
      <c r="AE96" s="85"/>
      <c r="AF96" s="85"/>
      <c r="AG96" s="85"/>
      <c r="AH96" s="85"/>
      <c r="AI96" s="85"/>
      <c r="AJ96" s="85"/>
      <c r="AK96" s="60"/>
    </row>
    <row r="97" spans="2:37" s="56" customFormat="1" x14ac:dyDescent="0.2">
      <c r="B97" s="19"/>
      <c r="K97" s="85"/>
      <c r="L97" s="85"/>
      <c r="M97" s="85"/>
      <c r="N97" s="85"/>
      <c r="O97" s="85"/>
      <c r="P97" s="85"/>
      <c r="Q97" s="85"/>
      <c r="R97" s="86"/>
      <c r="S97" s="85"/>
      <c r="T97" s="85"/>
      <c r="U97" s="19"/>
      <c r="V97" s="85"/>
      <c r="W97" s="85"/>
      <c r="X97" s="85"/>
      <c r="Y97" s="85"/>
      <c r="Z97" s="85"/>
      <c r="AA97" s="85"/>
      <c r="AB97" s="85"/>
      <c r="AC97" s="85"/>
      <c r="AD97" s="85"/>
      <c r="AE97" s="85"/>
      <c r="AF97" s="85"/>
      <c r="AG97" s="85"/>
      <c r="AH97" s="85"/>
      <c r="AI97" s="85"/>
      <c r="AJ97" s="85"/>
      <c r="AK97" s="60"/>
    </row>
    <row r="98" spans="2:37" s="56" customFormat="1" x14ac:dyDescent="0.2">
      <c r="B98" s="19"/>
      <c r="K98" s="85"/>
      <c r="L98" s="85"/>
      <c r="M98" s="85"/>
      <c r="N98" s="85"/>
      <c r="O98" s="85"/>
      <c r="P98" s="85"/>
      <c r="Q98" s="85"/>
      <c r="R98" s="86"/>
      <c r="S98" s="85"/>
      <c r="T98" s="85"/>
      <c r="U98" s="19"/>
      <c r="V98" s="85"/>
      <c r="W98" s="85"/>
      <c r="X98" s="85"/>
      <c r="Y98" s="85"/>
      <c r="Z98" s="85"/>
      <c r="AA98" s="85"/>
      <c r="AB98" s="85"/>
      <c r="AC98" s="85"/>
      <c r="AD98" s="85"/>
      <c r="AE98" s="85"/>
      <c r="AF98" s="85"/>
      <c r="AG98" s="85"/>
      <c r="AH98" s="85"/>
      <c r="AI98" s="85"/>
      <c r="AJ98" s="85"/>
      <c r="AK98" s="60"/>
    </row>
    <row r="99" spans="2:37" s="56" customFormat="1" x14ac:dyDescent="0.2">
      <c r="B99" s="19"/>
      <c r="K99" s="85"/>
      <c r="L99" s="85"/>
      <c r="M99" s="85"/>
      <c r="N99" s="85"/>
      <c r="O99" s="85"/>
      <c r="P99" s="85"/>
      <c r="Q99" s="85"/>
      <c r="R99" s="86"/>
      <c r="S99" s="85"/>
      <c r="T99" s="85"/>
      <c r="U99" s="19"/>
      <c r="V99" s="85"/>
      <c r="W99" s="85"/>
      <c r="X99" s="85"/>
      <c r="Y99" s="85"/>
      <c r="Z99" s="85"/>
      <c r="AA99" s="85"/>
      <c r="AB99" s="85"/>
      <c r="AC99" s="85"/>
      <c r="AD99" s="85"/>
      <c r="AE99" s="85"/>
      <c r="AF99" s="85"/>
      <c r="AG99" s="85"/>
      <c r="AH99" s="85"/>
      <c r="AI99" s="85"/>
      <c r="AJ99" s="85"/>
      <c r="AK99" s="60"/>
    </row>
    <row r="100" spans="2:37" s="56" customFormat="1" x14ac:dyDescent="0.2">
      <c r="B100" s="19"/>
      <c r="K100" s="85"/>
      <c r="L100" s="85"/>
      <c r="M100" s="85"/>
      <c r="N100" s="85"/>
      <c r="O100" s="85"/>
      <c r="P100" s="85"/>
      <c r="Q100" s="85"/>
      <c r="R100" s="86"/>
      <c r="S100" s="85"/>
      <c r="T100" s="85"/>
      <c r="U100" s="19"/>
      <c r="V100" s="85"/>
      <c r="W100" s="85"/>
      <c r="X100" s="85"/>
      <c r="Y100" s="85"/>
      <c r="Z100" s="85"/>
      <c r="AA100" s="85"/>
      <c r="AB100" s="85"/>
      <c r="AC100" s="85"/>
      <c r="AD100" s="85"/>
      <c r="AE100" s="85"/>
      <c r="AF100" s="85"/>
      <c r="AG100" s="85"/>
      <c r="AH100" s="85"/>
      <c r="AI100" s="85"/>
      <c r="AJ100" s="85"/>
      <c r="AK100" s="60"/>
    </row>
    <row r="101" spans="2:37" s="56" customFormat="1" x14ac:dyDescent="0.2">
      <c r="B101" s="19"/>
      <c r="K101" s="85"/>
      <c r="L101" s="85"/>
      <c r="M101" s="85"/>
      <c r="N101" s="85"/>
      <c r="O101" s="85"/>
      <c r="P101" s="85"/>
      <c r="Q101" s="85"/>
      <c r="R101" s="86"/>
      <c r="S101" s="85"/>
      <c r="T101" s="85"/>
      <c r="U101" s="19"/>
      <c r="V101" s="85"/>
      <c r="W101" s="85"/>
      <c r="X101" s="85"/>
      <c r="Y101" s="85"/>
      <c r="Z101" s="85"/>
      <c r="AA101" s="85"/>
      <c r="AB101" s="85"/>
      <c r="AC101" s="85"/>
      <c r="AD101" s="85"/>
      <c r="AE101" s="85"/>
      <c r="AF101" s="85"/>
      <c r="AG101" s="85"/>
      <c r="AH101" s="85"/>
      <c r="AI101" s="85"/>
      <c r="AJ101" s="85"/>
      <c r="AK101" s="60"/>
    </row>
    <row r="102" spans="2:37" s="56" customFormat="1" x14ac:dyDescent="0.2">
      <c r="B102" s="19"/>
      <c r="K102" s="85"/>
      <c r="L102" s="85"/>
      <c r="M102" s="85"/>
      <c r="N102" s="85"/>
      <c r="O102" s="85"/>
      <c r="P102" s="85"/>
      <c r="Q102" s="85"/>
      <c r="R102" s="86"/>
      <c r="S102" s="85"/>
      <c r="T102" s="85"/>
      <c r="U102" s="19"/>
      <c r="V102" s="85"/>
      <c r="W102" s="85"/>
      <c r="X102" s="85"/>
      <c r="Y102" s="85"/>
      <c r="Z102" s="85"/>
      <c r="AA102" s="85"/>
      <c r="AB102" s="85"/>
      <c r="AC102" s="85"/>
      <c r="AD102" s="85"/>
      <c r="AE102" s="85"/>
      <c r="AF102" s="85"/>
      <c r="AG102" s="85"/>
      <c r="AH102" s="85"/>
      <c r="AI102" s="85"/>
      <c r="AJ102" s="85"/>
      <c r="AK102" s="60"/>
    </row>
    <row r="103" spans="2:37" s="56" customFormat="1" x14ac:dyDescent="0.2">
      <c r="B103" s="19"/>
      <c r="K103" s="85"/>
      <c r="L103" s="85"/>
      <c r="M103" s="85"/>
      <c r="N103" s="85"/>
      <c r="O103" s="85"/>
      <c r="P103" s="85"/>
      <c r="Q103" s="85"/>
      <c r="R103" s="86"/>
      <c r="S103" s="85"/>
      <c r="T103" s="85"/>
      <c r="U103" s="19"/>
      <c r="V103" s="85"/>
      <c r="W103" s="85"/>
      <c r="X103" s="85"/>
      <c r="Y103" s="85"/>
      <c r="Z103" s="85"/>
      <c r="AA103" s="85"/>
      <c r="AB103" s="85"/>
      <c r="AC103" s="85"/>
      <c r="AD103" s="85"/>
      <c r="AE103" s="85"/>
      <c r="AF103" s="85"/>
      <c r="AG103" s="85"/>
      <c r="AH103" s="85"/>
      <c r="AI103" s="85"/>
      <c r="AJ103" s="85"/>
      <c r="AK103" s="60"/>
    </row>
    <row r="104" spans="2:37" s="56" customFormat="1" x14ac:dyDescent="0.2">
      <c r="B104" s="19"/>
      <c r="K104" s="85"/>
      <c r="L104" s="85"/>
      <c r="M104" s="85"/>
      <c r="N104" s="85"/>
      <c r="O104" s="85"/>
      <c r="P104" s="85"/>
      <c r="Q104" s="85"/>
      <c r="R104" s="86"/>
      <c r="S104" s="85"/>
      <c r="T104" s="85"/>
      <c r="U104" s="19"/>
      <c r="V104" s="85"/>
      <c r="W104" s="85"/>
      <c r="X104" s="85"/>
      <c r="Y104" s="85"/>
      <c r="Z104" s="85"/>
      <c r="AA104" s="85"/>
      <c r="AB104" s="85"/>
      <c r="AC104" s="85"/>
      <c r="AD104" s="85"/>
      <c r="AE104" s="85"/>
      <c r="AF104" s="85"/>
      <c r="AG104" s="85"/>
      <c r="AH104" s="85"/>
      <c r="AI104" s="85"/>
      <c r="AJ104" s="85"/>
      <c r="AK104" s="60"/>
    </row>
    <row r="105" spans="2:37" s="56" customFormat="1" x14ac:dyDescent="0.2">
      <c r="B105" s="19"/>
      <c r="K105" s="85"/>
      <c r="L105" s="85"/>
      <c r="M105" s="85"/>
      <c r="N105" s="85"/>
      <c r="O105" s="85"/>
      <c r="P105" s="85"/>
      <c r="Q105" s="85"/>
      <c r="R105" s="86"/>
      <c r="S105" s="85"/>
      <c r="T105" s="85"/>
      <c r="U105" s="19"/>
      <c r="V105" s="85"/>
      <c r="W105" s="85"/>
      <c r="X105" s="85"/>
      <c r="Y105" s="85"/>
      <c r="Z105" s="85"/>
      <c r="AA105" s="85"/>
      <c r="AB105" s="85"/>
      <c r="AC105" s="85"/>
      <c r="AD105" s="85"/>
      <c r="AE105" s="85"/>
      <c r="AF105" s="85"/>
      <c r="AG105" s="85"/>
      <c r="AH105" s="85"/>
      <c r="AI105" s="85"/>
      <c r="AJ105" s="85"/>
      <c r="AK105" s="60"/>
    </row>
    <row r="106" spans="2:37" s="56" customFormat="1" x14ac:dyDescent="0.2">
      <c r="B106" s="19"/>
      <c r="K106" s="85"/>
      <c r="L106" s="85"/>
      <c r="M106" s="85"/>
      <c r="N106" s="85"/>
      <c r="O106" s="85"/>
      <c r="P106" s="85"/>
      <c r="Q106" s="85"/>
      <c r="R106" s="86"/>
      <c r="S106" s="85"/>
      <c r="T106" s="85"/>
      <c r="U106" s="19"/>
      <c r="V106" s="85"/>
      <c r="W106" s="85"/>
      <c r="X106" s="85"/>
      <c r="Y106" s="85"/>
      <c r="Z106" s="85"/>
      <c r="AA106" s="85"/>
      <c r="AB106" s="85"/>
      <c r="AC106" s="85"/>
      <c r="AD106" s="85"/>
      <c r="AE106" s="85"/>
      <c r="AF106" s="85"/>
      <c r="AG106" s="85"/>
      <c r="AH106" s="85"/>
      <c r="AI106" s="85"/>
      <c r="AJ106" s="85"/>
      <c r="AK106" s="60"/>
    </row>
    <row r="107" spans="2:37" s="56" customFormat="1" x14ac:dyDescent="0.2">
      <c r="B107" s="19"/>
      <c r="K107" s="85"/>
      <c r="L107" s="85"/>
      <c r="M107" s="85"/>
      <c r="N107" s="85"/>
      <c r="O107" s="85"/>
      <c r="P107" s="85"/>
      <c r="Q107" s="85"/>
      <c r="R107" s="86"/>
      <c r="S107" s="85"/>
      <c r="T107" s="85"/>
      <c r="U107" s="19"/>
      <c r="V107" s="85"/>
      <c r="W107" s="85"/>
      <c r="X107" s="85"/>
      <c r="Y107" s="85"/>
      <c r="Z107" s="85"/>
      <c r="AA107" s="85"/>
      <c r="AB107" s="85"/>
      <c r="AC107" s="85"/>
      <c r="AD107" s="85"/>
      <c r="AE107" s="85"/>
      <c r="AF107" s="85"/>
      <c r="AG107" s="85"/>
      <c r="AH107" s="85"/>
      <c r="AI107" s="85"/>
      <c r="AJ107" s="85"/>
      <c r="AK107" s="60"/>
    </row>
    <row r="108" spans="2:37" s="56" customFormat="1" x14ac:dyDescent="0.2">
      <c r="B108" s="19"/>
      <c r="K108" s="85"/>
      <c r="L108" s="85"/>
      <c r="M108" s="85"/>
      <c r="N108" s="85"/>
      <c r="O108" s="85"/>
      <c r="P108" s="85"/>
      <c r="Q108" s="85"/>
      <c r="R108" s="86"/>
      <c r="S108" s="85"/>
      <c r="T108" s="85"/>
      <c r="U108" s="19"/>
      <c r="V108" s="85"/>
      <c r="W108" s="85"/>
      <c r="X108" s="85"/>
      <c r="Y108" s="85"/>
      <c r="Z108" s="85"/>
      <c r="AA108" s="85"/>
      <c r="AB108" s="85"/>
      <c r="AC108" s="85"/>
      <c r="AD108" s="85"/>
      <c r="AE108" s="85"/>
      <c r="AF108" s="85"/>
      <c r="AG108" s="85"/>
      <c r="AH108" s="85"/>
      <c r="AI108" s="85"/>
      <c r="AJ108" s="85"/>
      <c r="AK108" s="60"/>
    </row>
    <row r="109" spans="2:37" s="56" customFormat="1" x14ac:dyDescent="0.2">
      <c r="B109" s="19"/>
      <c r="K109" s="85"/>
      <c r="L109" s="85"/>
      <c r="M109" s="85"/>
      <c r="N109" s="85"/>
      <c r="O109" s="85"/>
      <c r="P109" s="85"/>
      <c r="Q109" s="85"/>
      <c r="R109" s="86"/>
      <c r="S109" s="85"/>
      <c r="T109" s="85"/>
      <c r="U109" s="19"/>
      <c r="V109" s="85"/>
      <c r="W109" s="85"/>
      <c r="X109" s="85"/>
      <c r="Y109" s="85"/>
      <c r="Z109" s="85"/>
      <c r="AA109" s="85"/>
      <c r="AB109" s="85"/>
      <c r="AC109" s="85"/>
      <c r="AD109" s="85"/>
      <c r="AE109" s="85"/>
      <c r="AF109" s="85"/>
      <c r="AG109" s="85"/>
      <c r="AH109" s="85"/>
      <c r="AI109" s="85"/>
      <c r="AJ109" s="85"/>
      <c r="AK109" s="60"/>
    </row>
    <row r="110" spans="2:37" s="56" customFormat="1" x14ac:dyDescent="0.2">
      <c r="B110" s="19"/>
      <c r="K110" s="85"/>
      <c r="L110" s="85"/>
      <c r="M110" s="85"/>
      <c r="N110" s="85"/>
      <c r="O110" s="85"/>
      <c r="P110" s="85"/>
      <c r="Q110" s="85"/>
      <c r="R110" s="86"/>
      <c r="S110" s="85"/>
      <c r="T110" s="85"/>
      <c r="U110" s="19"/>
      <c r="V110" s="85"/>
      <c r="W110" s="85"/>
      <c r="X110" s="85"/>
      <c r="Y110" s="85"/>
      <c r="Z110" s="85"/>
      <c r="AA110" s="85"/>
      <c r="AB110" s="85"/>
      <c r="AC110" s="85"/>
      <c r="AD110" s="85"/>
      <c r="AE110" s="85"/>
      <c r="AF110" s="85"/>
      <c r="AG110" s="85"/>
      <c r="AH110" s="85"/>
      <c r="AI110" s="85"/>
      <c r="AJ110" s="85"/>
      <c r="AK110" s="60"/>
    </row>
    <row r="111" spans="2:37" s="56" customFormat="1" x14ac:dyDescent="0.2">
      <c r="B111" s="19"/>
      <c r="K111" s="85"/>
      <c r="L111" s="85"/>
      <c r="M111" s="85"/>
      <c r="N111" s="85"/>
      <c r="O111" s="85"/>
      <c r="P111" s="85"/>
      <c r="Q111" s="85"/>
      <c r="R111" s="86"/>
      <c r="S111" s="85"/>
      <c r="T111" s="85"/>
      <c r="U111" s="19"/>
      <c r="V111" s="85"/>
      <c r="W111" s="85"/>
      <c r="X111" s="85"/>
      <c r="Y111" s="85"/>
      <c r="Z111" s="85"/>
      <c r="AA111" s="85"/>
      <c r="AB111" s="85"/>
      <c r="AC111" s="85"/>
      <c r="AD111" s="85"/>
      <c r="AE111" s="85"/>
      <c r="AF111" s="85"/>
      <c r="AG111" s="85"/>
      <c r="AH111" s="85"/>
      <c r="AI111" s="85"/>
      <c r="AJ111" s="85"/>
      <c r="AK111" s="60"/>
    </row>
    <row r="112" spans="2:37" s="56" customFormat="1" x14ac:dyDescent="0.2">
      <c r="B112" s="19"/>
      <c r="K112" s="85"/>
      <c r="L112" s="85"/>
      <c r="M112" s="85"/>
      <c r="N112" s="85"/>
      <c r="O112" s="85"/>
      <c r="P112" s="85"/>
      <c r="Q112" s="85"/>
      <c r="R112" s="86"/>
      <c r="S112" s="85"/>
      <c r="T112" s="85"/>
      <c r="U112" s="19"/>
      <c r="V112" s="85"/>
      <c r="W112" s="85"/>
      <c r="X112" s="85"/>
      <c r="Y112" s="85"/>
      <c r="Z112" s="85"/>
      <c r="AA112" s="85"/>
      <c r="AB112" s="85"/>
      <c r="AC112" s="85"/>
      <c r="AD112" s="85"/>
      <c r="AE112" s="85"/>
      <c r="AF112" s="85"/>
      <c r="AG112" s="85"/>
      <c r="AH112" s="85"/>
      <c r="AI112" s="85"/>
      <c r="AJ112" s="85"/>
      <c r="AK112" s="60"/>
    </row>
    <row r="113" spans="2:37" s="56" customFormat="1" x14ac:dyDescent="0.2">
      <c r="B113" s="19"/>
      <c r="K113" s="85"/>
      <c r="L113" s="85"/>
      <c r="M113" s="85"/>
      <c r="N113" s="85"/>
      <c r="O113" s="85"/>
      <c r="P113" s="85"/>
      <c r="Q113" s="85"/>
      <c r="R113" s="86"/>
      <c r="S113" s="85"/>
      <c r="T113" s="85"/>
      <c r="U113" s="19"/>
      <c r="V113" s="85"/>
      <c r="W113" s="85"/>
      <c r="X113" s="85"/>
      <c r="Y113" s="85"/>
      <c r="Z113" s="85"/>
      <c r="AA113" s="85"/>
      <c r="AB113" s="85"/>
      <c r="AC113" s="85"/>
      <c r="AD113" s="85"/>
      <c r="AE113" s="85"/>
      <c r="AF113" s="85"/>
      <c r="AG113" s="85"/>
      <c r="AH113" s="85"/>
      <c r="AI113" s="85"/>
      <c r="AJ113" s="85"/>
      <c r="AK113" s="60"/>
    </row>
    <row r="114" spans="2:37" s="56" customFormat="1" x14ac:dyDescent="0.2">
      <c r="B114" s="19"/>
      <c r="K114" s="85"/>
      <c r="L114" s="85"/>
      <c r="M114" s="85"/>
      <c r="N114" s="85"/>
      <c r="O114" s="85"/>
      <c r="P114" s="85"/>
      <c r="Q114" s="85"/>
      <c r="R114" s="86"/>
      <c r="S114" s="85"/>
      <c r="T114" s="85"/>
      <c r="U114" s="19"/>
      <c r="V114" s="85"/>
      <c r="W114" s="85"/>
      <c r="X114" s="85"/>
      <c r="Y114" s="85"/>
      <c r="Z114" s="85"/>
      <c r="AA114" s="85"/>
      <c r="AB114" s="85"/>
      <c r="AC114" s="85"/>
      <c r="AD114" s="85"/>
      <c r="AE114" s="85"/>
      <c r="AF114" s="85"/>
      <c r="AG114" s="85"/>
      <c r="AH114" s="85"/>
      <c r="AI114" s="85"/>
      <c r="AJ114" s="85"/>
      <c r="AK114" s="60"/>
    </row>
    <row r="115" spans="2:37" s="56" customFormat="1" x14ac:dyDescent="0.2">
      <c r="B115" s="19"/>
      <c r="K115" s="85"/>
      <c r="L115" s="85"/>
      <c r="M115" s="85"/>
      <c r="N115" s="85"/>
      <c r="O115" s="85"/>
      <c r="P115" s="85"/>
      <c r="Q115" s="85"/>
      <c r="R115" s="86"/>
      <c r="S115" s="85"/>
      <c r="T115" s="85"/>
      <c r="U115" s="19"/>
      <c r="V115" s="85"/>
      <c r="W115" s="85"/>
      <c r="X115" s="85"/>
      <c r="Y115" s="85"/>
      <c r="Z115" s="85"/>
      <c r="AA115" s="85"/>
      <c r="AB115" s="85"/>
      <c r="AC115" s="85"/>
      <c r="AD115" s="85"/>
      <c r="AE115" s="85"/>
      <c r="AF115" s="85"/>
      <c r="AG115" s="85"/>
      <c r="AH115" s="85"/>
      <c r="AI115" s="85"/>
      <c r="AJ115" s="85"/>
      <c r="AK115" s="60"/>
    </row>
    <row r="116" spans="2:37" s="56" customFormat="1" x14ac:dyDescent="0.2">
      <c r="B116" s="19"/>
      <c r="K116" s="85"/>
      <c r="L116" s="85"/>
      <c r="M116" s="85"/>
      <c r="N116" s="85"/>
      <c r="O116" s="85"/>
      <c r="P116" s="85"/>
      <c r="Q116" s="85"/>
      <c r="R116" s="86"/>
      <c r="S116" s="85"/>
      <c r="T116" s="85"/>
      <c r="U116" s="19"/>
      <c r="V116" s="85"/>
      <c r="W116" s="85"/>
      <c r="X116" s="85"/>
      <c r="Y116" s="85"/>
      <c r="Z116" s="85"/>
      <c r="AA116" s="85"/>
      <c r="AB116" s="85"/>
      <c r="AC116" s="85"/>
      <c r="AD116" s="85"/>
      <c r="AE116" s="85"/>
      <c r="AF116" s="85"/>
      <c r="AG116" s="85"/>
      <c r="AH116" s="85"/>
      <c r="AI116" s="85"/>
      <c r="AJ116" s="85"/>
      <c r="AK116" s="60"/>
    </row>
    <row r="117" spans="2:37" s="56" customFormat="1" x14ac:dyDescent="0.2">
      <c r="B117" s="19"/>
      <c r="K117" s="85"/>
      <c r="L117" s="85"/>
      <c r="M117" s="85"/>
      <c r="N117" s="85"/>
      <c r="O117" s="85"/>
      <c r="P117" s="85"/>
      <c r="Q117" s="85"/>
      <c r="R117" s="86"/>
      <c r="S117" s="85"/>
      <c r="T117" s="85"/>
      <c r="U117" s="19"/>
      <c r="V117" s="85"/>
      <c r="W117" s="85"/>
      <c r="X117" s="85"/>
      <c r="Y117" s="85"/>
      <c r="Z117" s="85"/>
      <c r="AA117" s="85"/>
      <c r="AB117" s="85"/>
      <c r="AC117" s="85"/>
      <c r="AD117" s="85"/>
      <c r="AE117" s="85"/>
      <c r="AF117" s="85"/>
      <c r="AG117" s="85"/>
      <c r="AH117" s="85"/>
      <c r="AI117" s="85"/>
      <c r="AJ117" s="85"/>
      <c r="AK117" s="60"/>
    </row>
    <row r="118" spans="2:37" s="56" customFormat="1" x14ac:dyDescent="0.2">
      <c r="B118" s="19"/>
      <c r="K118" s="85"/>
      <c r="L118" s="85"/>
      <c r="M118" s="85"/>
      <c r="N118" s="85"/>
      <c r="O118" s="85"/>
      <c r="P118" s="85"/>
      <c r="Q118" s="85"/>
      <c r="R118" s="86"/>
      <c r="S118" s="85"/>
      <c r="T118" s="85"/>
      <c r="U118" s="19"/>
      <c r="V118" s="85"/>
      <c r="W118" s="85"/>
      <c r="X118" s="85"/>
      <c r="Y118" s="85"/>
      <c r="Z118" s="85"/>
      <c r="AA118" s="85"/>
      <c r="AB118" s="85"/>
      <c r="AC118" s="85"/>
      <c r="AD118" s="85"/>
      <c r="AE118" s="85"/>
      <c r="AF118" s="85"/>
      <c r="AG118" s="85"/>
      <c r="AH118" s="85"/>
      <c r="AI118" s="85"/>
      <c r="AJ118" s="85"/>
      <c r="AK118" s="60"/>
    </row>
    <row r="119" spans="2:37" s="56" customFormat="1" x14ac:dyDescent="0.2">
      <c r="B119" s="19"/>
      <c r="K119" s="85"/>
      <c r="L119" s="85"/>
      <c r="M119" s="85"/>
      <c r="N119" s="85"/>
      <c r="O119" s="85"/>
      <c r="P119" s="85"/>
      <c r="Q119" s="85"/>
      <c r="R119" s="86"/>
      <c r="S119" s="85"/>
      <c r="T119" s="85"/>
      <c r="U119" s="19"/>
      <c r="V119" s="85"/>
      <c r="W119" s="85"/>
      <c r="X119" s="85"/>
      <c r="Y119" s="85"/>
      <c r="Z119" s="85"/>
      <c r="AA119" s="85"/>
      <c r="AB119" s="85"/>
      <c r="AC119" s="85"/>
      <c r="AD119" s="85"/>
      <c r="AE119" s="85"/>
      <c r="AF119" s="85"/>
      <c r="AG119" s="85"/>
      <c r="AH119" s="85"/>
      <c r="AI119" s="85"/>
      <c r="AJ119" s="85"/>
      <c r="AK119" s="60"/>
    </row>
    <row r="120" spans="2:37" s="56" customFormat="1" x14ac:dyDescent="0.2">
      <c r="B120" s="19"/>
      <c r="K120" s="85"/>
      <c r="L120" s="85"/>
      <c r="M120" s="85"/>
      <c r="N120" s="85"/>
      <c r="O120" s="85"/>
      <c r="P120" s="85"/>
      <c r="Q120" s="85"/>
      <c r="R120" s="86"/>
      <c r="S120" s="85"/>
      <c r="T120" s="85"/>
      <c r="U120" s="19"/>
      <c r="V120" s="85"/>
      <c r="W120" s="85"/>
      <c r="X120" s="85"/>
      <c r="Y120" s="85"/>
      <c r="Z120" s="85"/>
      <c r="AA120" s="85"/>
      <c r="AB120" s="85"/>
      <c r="AC120" s="85"/>
      <c r="AD120" s="85"/>
      <c r="AE120" s="85"/>
      <c r="AF120" s="85"/>
      <c r="AG120" s="85"/>
      <c r="AH120" s="85"/>
      <c r="AI120" s="85"/>
      <c r="AJ120" s="85"/>
      <c r="AK120" s="60"/>
    </row>
    <row r="121" spans="2:37" s="56" customFormat="1" x14ac:dyDescent="0.2">
      <c r="B121" s="19"/>
      <c r="K121" s="85"/>
      <c r="L121" s="85"/>
      <c r="M121" s="85"/>
      <c r="N121" s="85"/>
      <c r="O121" s="85"/>
      <c r="P121" s="85"/>
      <c r="Q121" s="85"/>
      <c r="R121" s="86"/>
      <c r="S121" s="85"/>
      <c r="T121" s="85"/>
      <c r="U121" s="19"/>
      <c r="V121" s="85"/>
      <c r="W121" s="85"/>
      <c r="X121" s="85"/>
      <c r="Y121" s="85"/>
      <c r="Z121" s="85"/>
      <c r="AA121" s="85"/>
      <c r="AB121" s="85"/>
      <c r="AC121" s="85"/>
      <c r="AD121" s="85"/>
      <c r="AE121" s="85"/>
      <c r="AF121" s="85"/>
      <c r="AG121" s="85"/>
      <c r="AH121" s="85"/>
      <c r="AI121" s="85"/>
      <c r="AJ121" s="85"/>
      <c r="AK121" s="60"/>
    </row>
    <row r="122" spans="2:37" s="56" customFormat="1" x14ac:dyDescent="0.2">
      <c r="B122" s="19"/>
      <c r="K122" s="85"/>
      <c r="L122" s="85"/>
      <c r="M122" s="85"/>
      <c r="N122" s="85"/>
      <c r="O122" s="85"/>
      <c r="P122" s="85"/>
      <c r="Q122" s="85"/>
      <c r="R122" s="86"/>
      <c r="S122" s="85"/>
      <c r="T122" s="85"/>
      <c r="U122" s="19"/>
      <c r="V122" s="85"/>
      <c r="W122" s="85"/>
      <c r="X122" s="85"/>
      <c r="Y122" s="85"/>
      <c r="Z122" s="85"/>
      <c r="AA122" s="85"/>
      <c r="AB122" s="85"/>
      <c r="AC122" s="85"/>
      <c r="AD122" s="85"/>
      <c r="AE122" s="85"/>
      <c r="AF122" s="85"/>
      <c r="AG122" s="85"/>
      <c r="AH122" s="85"/>
      <c r="AI122" s="85"/>
      <c r="AJ122" s="85"/>
      <c r="AK122" s="60"/>
    </row>
    <row r="123" spans="2:37" s="56" customFormat="1" x14ac:dyDescent="0.2">
      <c r="B123" s="19"/>
      <c r="K123" s="85"/>
      <c r="L123" s="85"/>
      <c r="M123" s="85"/>
      <c r="N123" s="85"/>
      <c r="O123" s="85"/>
      <c r="P123" s="85"/>
      <c r="Q123" s="85"/>
      <c r="R123" s="86"/>
      <c r="S123" s="85"/>
      <c r="T123" s="85"/>
      <c r="U123" s="19"/>
      <c r="V123" s="85"/>
      <c r="W123" s="85"/>
      <c r="X123" s="85"/>
      <c r="Y123" s="85"/>
      <c r="Z123" s="85"/>
      <c r="AA123" s="85"/>
      <c r="AB123" s="85"/>
      <c r="AC123" s="85"/>
      <c r="AD123" s="85"/>
      <c r="AE123" s="85"/>
      <c r="AF123" s="85"/>
      <c r="AG123" s="85"/>
      <c r="AH123" s="85"/>
      <c r="AI123" s="85"/>
      <c r="AJ123" s="85"/>
      <c r="AK123" s="60"/>
    </row>
    <row r="124" spans="2:37" s="56" customFormat="1" x14ac:dyDescent="0.2">
      <c r="B124" s="19"/>
      <c r="K124" s="85"/>
      <c r="L124" s="85"/>
      <c r="M124" s="85"/>
      <c r="N124" s="85"/>
      <c r="O124" s="85"/>
      <c r="P124" s="85"/>
      <c r="Q124" s="85"/>
      <c r="R124" s="86"/>
      <c r="S124" s="85"/>
      <c r="T124" s="85"/>
      <c r="U124" s="19"/>
      <c r="V124" s="85"/>
      <c r="W124" s="85"/>
      <c r="X124" s="85"/>
      <c r="Y124" s="85"/>
      <c r="Z124" s="85"/>
      <c r="AA124" s="85"/>
      <c r="AB124" s="85"/>
      <c r="AC124" s="85"/>
      <c r="AD124" s="85"/>
      <c r="AE124" s="85"/>
      <c r="AF124" s="85"/>
      <c r="AG124" s="85"/>
      <c r="AH124" s="85"/>
      <c r="AI124" s="85"/>
      <c r="AJ124" s="85"/>
      <c r="AK124" s="60"/>
    </row>
    <row r="125" spans="2:37" s="56" customFormat="1" x14ac:dyDescent="0.2">
      <c r="B125" s="19"/>
      <c r="K125" s="85"/>
      <c r="L125" s="85"/>
      <c r="M125" s="85"/>
      <c r="N125" s="85"/>
      <c r="O125" s="85"/>
      <c r="P125" s="85"/>
      <c r="Q125" s="85"/>
      <c r="R125" s="86"/>
      <c r="S125" s="85"/>
      <c r="T125" s="85"/>
      <c r="U125" s="19"/>
      <c r="V125" s="85"/>
      <c r="W125" s="85"/>
      <c r="X125" s="85"/>
      <c r="Y125" s="85"/>
      <c r="Z125" s="85"/>
      <c r="AA125" s="85"/>
      <c r="AB125" s="85"/>
      <c r="AC125" s="85"/>
      <c r="AD125" s="85"/>
      <c r="AE125" s="85"/>
      <c r="AF125" s="85"/>
      <c r="AG125" s="85"/>
      <c r="AH125" s="85"/>
      <c r="AI125" s="85"/>
      <c r="AJ125" s="85"/>
      <c r="AK125" s="60"/>
    </row>
    <row r="126" spans="2:37" s="56" customFormat="1" x14ac:dyDescent="0.2">
      <c r="B126" s="19"/>
      <c r="K126" s="85"/>
      <c r="L126" s="85"/>
      <c r="M126" s="85"/>
      <c r="N126" s="85"/>
      <c r="O126" s="85"/>
      <c r="P126" s="85"/>
      <c r="Q126" s="85"/>
      <c r="R126" s="86"/>
      <c r="S126" s="85"/>
      <c r="T126" s="85"/>
      <c r="U126" s="19"/>
      <c r="V126" s="85"/>
      <c r="W126" s="85"/>
      <c r="X126" s="85"/>
      <c r="Y126" s="85"/>
      <c r="Z126" s="85"/>
      <c r="AA126" s="85"/>
      <c r="AB126" s="85"/>
      <c r="AC126" s="85"/>
      <c r="AD126" s="85"/>
      <c r="AE126" s="85"/>
      <c r="AF126" s="85"/>
      <c r="AG126" s="85"/>
      <c r="AH126" s="85"/>
      <c r="AI126" s="85"/>
      <c r="AJ126" s="85"/>
      <c r="AK126" s="60"/>
    </row>
    <row r="127" spans="2:37" s="56" customFormat="1" x14ac:dyDescent="0.2">
      <c r="B127" s="19"/>
      <c r="K127" s="85"/>
      <c r="L127" s="85"/>
      <c r="M127" s="85"/>
      <c r="N127" s="85"/>
      <c r="O127" s="85"/>
      <c r="P127" s="85"/>
      <c r="Q127" s="85"/>
      <c r="R127" s="86"/>
      <c r="S127" s="85"/>
      <c r="T127" s="85"/>
      <c r="U127" s="19"/>
      <c r="V127" s="85"/>
      <c r="W127" s="85"/>
      <c r="X127" s="85"/>
      <c r="Y127" s="85"/>
      <c r="Z127" s="85"/>
      <c r="AA127" s="85"/>
      <c r="AB127" s="85"/>
      <c r="AC127" s="85"/>
      <c r="AD127" s="85"/>
      <c r="AE127" s="85"/>
      <c r="AF127" s="85"/>
      <c r="AG127" s="85"/>
      <c r="AH127" s="85"/>
      <c r="AI127" s="85"/>
      <c r="AJ127" s="85"/>
      <c r="AK127" s="60"/>
    </row>
    <row r="128" spans="2:37" s="56" customFormat="1" x14ac:dyDescent="0.2">
      <c r="B128" s="19"/>
      <c r="K128" s="85"/>
      <c r="L128" s="85"/>
      <c r="M128" s="85"/>
      <c r="N128" s="85"/>
      <c r="O128" s="85"/>
      <c r="P128" s="85"/>
      <c r="Q128" s="85"/>
      <c r="R128" s="86"/>
      <c r="S128" s="85"/>
      <c r="T128" s="85"/>
      <c r="U128" s="19"/>
      <c r="V128" s="85"/>
      <c r="W128" s="85"/>
      <c r="X128" s="85"/>
      <c r="Y128" s="85"/>
      <c r="Z128" s="85"/>
      <c r="AA128" s="85"/>
      <c r="AB128" s="85"/>
      <c r="AC128" s="85"/>
      <c r="AD128" s="85"/>
      <c r="AE128" s="85"/>
      <c r="AF128" s="85"/>
      <c r="AG128" s="85"/>
      <c r="AH128" s="85"/>
      <c r="AI128" s="85"/>
      <c r="AJ128" s="85"/>
      <c r="AK128" s="60"/>
    </row>
    <row r="129" spans="2:37" s="56" customFormat="1" x14ac:dyDescent="0.2">
      <c r="B129" s="19"/>
      <c r="K129" s="85"/>
      <c r="L129" s="85"/>
      <c r="M129" s="85"/>
      <c r="N129" s="85"/>
      <c r="O129" s="85"/>
      <c r="P129" s="85"/>
      <c r="Q129" s="85"/>
      <c r="R129" s="86"/>
      <c r="S129" s="85"/>
      <c r="T129" s="85"/>
      <c r="U129" s="19"/>
      <c r="V129" s="85"/>
      <c r="W129" s="85"/>
      <c r="X129" s="85"/>
      <c r="Y129" s="85"/>
      <c r="Z129" s="85"/>
      <c r="AA129" s="85"/>
      <c r="AB129" s="85"/>
      <c r="AC129" s="85"/>
      <c r="AD129" s="85"/>
      <c r="AE129" s="85"/>
      <c r="AF129" s="85"/>
      <c r="AG129" s="85"/>
      <c r="AH129" s="85"/>
      <c r="AI129" s="85"/>
      <c r="AJ129" s="85"/>
      <c r="AK129" s="60"/>
    </row>
    <row r="130" spans="2:37" s="56" customFormat="1" x14ac:dyDescent="0.2">
      <c r="B130" s="19"/>
      <c r="K130" s="85"/>
      <c r="L130" s="85"/>
      <c r="M130" s="85"/>
      <c r="N130" s="85"/>
      <c r="O130" s="85"/>
      <c r="P130" s="85"/>
      <c r="Q130" s="85"/>
      <c r="R130" s="86"/>
      <c r="S130" s="85"/>
      <c r="T130" s="85"/>
      <c r="U130" s="19"/>
      <c r="V130" s="85"/>
      <c r="W130" s="85"/>
      <c r="X130" s="85"/>
      <c r="Y130" s="85"/>
      <c r="Z130" s="85"/>
      <c r="AA130" s="85"/>
      <c r="AB130" s="85"/>
      <c r="AC130" s="85"/>
      <c r="AD130" s="85"/>
      <c r="AE130" s="85"/>
      <c r="AF130" s="85"/>
      <c r="AG130" s="85"/>
      <c r="AH130" s="85"/>
      <c r="AI130" s="85"/>
      <c r="AJ130" s="85"/>
      <c r="AK130" s="60"/>
    </row>
    <row r="131" spans="2:37" s="56" customFormat="1" x14ac:dyDescent="0.2">
      <c r="B131" s="19"/>
      <c r="K131" s="85"/>
      <c r="L131" s="85"/>
      <c r="M131" s="85"/>
      <c r="N131" s="85"/>
      <c r="O131" s="85"/>
      <c r="P131" s="85"/>
      <c r="Q131" s="85"/>
      <c r="R131" s="86"/>
      <c r="S131" s="85"/>
      <c r="T131" s="85"/>
      <c r="U131" s="19"/>
      <c r="V131" s="85"/>
      <c r="W131" s="85"/>
      <c r="X131" s="85"/>
      <c r="Y131" s="85"/>
      <c r="Z131" s="85"/>
      <c r="AA131" s="85"/>
      <c r="AB131" s="85"/>
      <c r="AC131" s="85"/>
      <c r="AD131" s="85"/>
      <c r="AE131" s="85"/>
      <c r="AF131" s="85"/>
      <c r="AG131" s="85"/>
      <c r="AH131" s="85"/>
      <c r="AI131" s="85"/>
      <c r="AJ131" s="85"/>
      <c r="AK131" s="60"/>
    </row>
    <row r="132" spans="2:37" s="56" customFormat="1" x14ac:dyDescent="0.2">
      <c r="B132" s="19"/>
      <c r="K132" s="85"/>
      <c r="L132" s="85"/>
      <c r="M132" s="85"/>
      <c r="N132" s="85"/>
      <c r="O132" s="85"/>
      <c r="P132" s="85"/>
      <c r="Q132" s="85"/>
      <c r="R132" s="86"/>
      <c r="S132" s="85"/>
      <c r="T132" s="85"/>
      <c r="U132" s="19"/>
      <c r="V132" s="85"/>
      <c r="W132" s="85"/>
      <c r="X132" s="85"/>
      <c r="Y132" s="85"/>
      <c r="Z132" s="85"/>
      <c r="AA132" s="85"/>
      <c r="AB132" s="85"/>
      <c r="AC132" s="85"/>
      <c r="AD132" s="85"/>
      <c r="AE132" s="85"/>
      <c r="AF132" s="85"/>
      <c r="AG132" s="85"/>
      <c r="AH132" s="85"/>
      <c r="AI132" s="85"/>
      <c r="AJ132" s="85"/>
      <c r="AK132" s="60"/>
    </row>
    <row r="133" spans="2:37" s="56" customFormat="1" x14ac:dyDescent="0.2">
      <c r="B133" s="19"/>
      <c r="K133" s="85"/>
      <c r="L133" s="85"/>
      <c r="M133" s="85"/>
      <c r="N133" s="85"/>
      <c r="O133" s="85"/>
      <c r="P133" s="85"/>
      <c r="Q133" s="85"/>
      <c r="R133" s="86"/>
      <c r="S133" s="85"/>
      <c r="T133" s="85"/>
      <c r="U133" s="19"/>
      <c r="V133" s="85"/>
      <c r="W133" s="85"/>
      <c r="X133" s="85"/>
      <c r="Y133" s="85"/>
      <c r="Z133" s="85"/>
      <c r="AA133" s="85"/>
      <c r="AB133" s="85"/>
      <c r="AC133" s="85"/>
      <c r="AD133" s="85"/>
      <c r="AE133" s="85"/>
      <c r="AF133" s="85"/>
      <c r="AG133" s="85"/>
      <c r="AH133" s="85"/>
      <c r="AI133" s="85"/>
      <c r="AJ133" s="85"/>
      <c r="AK133" s="60"/>
    </row>
    <row r="134" spans="2:37" s="56" customFormat="1" x14ac:dyDescent="0.2">
      <c r="B134" s="19"/>
      <c r="K134" s="85"/>
      <c r="L134" s="85"/>
      <c r="M134" s="85"/>
      <c r="N134" s="85"/>
      <c r="O134" s="85"/>
      <c r="P134" s="85"/>
      <c r="Q134" s="85"/>
      <c r="R134" s="86"/>
      <c r="S134" s="85"/>
      <c r="T134" s="85"/>
      <c r="U134" s="19"/>
      <c r="V134" s="85"/>
      <c r="W134" s="85"/>
      <c r="X134" s="85"/>
      <c r="Y134" s="85"/>
      <c r="Z134" s="85"/>
      <c r="AA134" s="85"/>
      <c r="AB134" s="85"/>
      <c r="AC134" s="85"/>
      <c r="AD134" s="85"/>
      <c r="AE134" s="85"/>
      <c r="AF134" s="85"/>
      <c r="AG134" s="85"/>
      <c r="AH134" s="85"/>
      <c r="AI134" s="85"/>
      <c r="AJ134" s="85"/>
      <c r="AK134" s="60"/>
    </row>
    <row r="135" spans="2:37" s="56" customFormat="1" x14ac:dyDescent="0.2">
      <c r="B135" s="19"/>
      <c r="K135" s="85"/>
      <c r="L135" s="85"/>
      <c r="M135" s="85"/>
      <c r="N135" s="85"/>
      <c r="O135" s="85"/>
      <c r="P135" s="85"/>
      <c r="Q135" s="85"/>
      <c r="R135" s="86"/>
      <c r="S135" s="85"/>
      <c r="T135" s="85"/>
      <c r="U135" s="19"/>
      <c r="V135" s="85"/>
      <c r="W135" s="85"/>
      <c r="X135" s="85"/>
      <c r="Y135" s="85"/>
      <c r="Z135" s="85"/>
      <c r="AA135" s="85"/>
      <c r="AB135" s="85"/>
      <c r="AC135" s="85"/>
      <c r="AD135" s="85"/>
      <c r="AE135" s="85"/>
      <c r="AF135" s="85"/>
      <c r="AG135" s="85"/>
      <c r="AH135" s="85"/>
      <c r="AI135" s="85"/>
      <c r="AJ135" s="85"/>
      <c r="AK135" s="60"/>
    </row>
    <row r="136" spans="2:37" s="56" customFormat="1" x14ac:dyDescent="0.2">
      <c r="B136" s="19"/>
      <c r="K136" s="85"/>
      <c r="L136" s="85"/>
      <c r="M136" s="85"/>
      <c r="N136" s="85"/>
      <c r="O136" s="85"/>
      <c r="P136" s="85"/>
      <c r="Q136" s="85"/>
      <c r="R136" s="86"/>
      <c r="S136" s="85"/>
      <c r="T136" s="85"/>
      <c r="U136" s="19"/>
      <c r="V136" s="85"/>
      <c r="W136" s="85"/>
      <c r="X136" s="85"/>
      <c r="Y136" s="85"/>
      <c r="Z136" s="85"/>
      <c r="AA136" s="85"/>
      <c r="AB136" s="85"/>
      <c r="AC136" s="85"/>
      <c r="AD136" s="85"/>
      <c r="AE136" s="85"/>
      <c r="AF136" s="85"/>
      <c r="AG136" s="85"/>
      <c r="AH136" s="85"/>
      <c r="AI136" s="85"/>
      <c r="AJ136" s="85"/>
      <c r="AK136" s="60"/>
    </row>
    <row r="137" spans="2:37" s="56" customFormat="1" x14ac:dyDescent="0.2">
      <c r="B137" s="19"/>
      <c r="K137" s="85"/>
      <c r="L137" s="85"/>
      <c r="M137" s="85"/>
      <c r="N137" s="85"/>
      <c r="O137" s="85"/>
      <c r="P137" s="85"/>
      <c r="Q137" s="85"/>
      <c r="R137" s="86"/>
      <c r="S137" s="85"/>
      <c r="T137" s="85"/>
      <c r="U137" s="19"/>
      <c r="V137" s="85"/>
      <c r="W137" s="85"/>
      <c r="X137" s="85"/>
      <c r="Y137" s="85"/>
      <c r="Z137" s="85"/>
      <c r="AA137" s="85"/>
      <c r="AB137" s="85"/>
      <c r="AC137" s="85"/>
      <c r="AD137" s="85"/>
      <c r="AE137" s="85"/>
      <c r="AF137" s="85"/>
      <c r="AG137" s="85"/>
      <c r="AH137" s="85"/>
      <c r="AI137" s="85"/>
      <c r="AJ137" s="85"/>
      <c r="AK137" s="60"/>
    </row>
    <row r="138" spans="2:37" s="56" customFormat="1" x14ac:dyDescent="0.2">
      <c r="B138" s="19"/>
      <c r="K138" s="85"/>
      <c r="L138" s="85"/>
      <c r="M138" s="85"/>
      <c r="N138" s="85"/>
      <c r="O138" s="85"/>
      <c r="P138" s="85"/>
      <c r="Q138" s="85"/>
      <c r="R138" s="86"/>
      <c r="S138" s="85"/>
      <c r="T138" s="85"/>
      <c r="U138" s="19"/>
      <c r="V138" s="85"/>
      <c r="W138" s="85"/>
      <c r="X138" s="85"/>
      <c r="Y138" s="85"/>
      <c r="Z138" s="85"/>
      <c r="AA138" s="85"/>
      <c r="AB138" s="85"/>
      <c r="AC138" s="85"/>
      <c r="AD138" s="85"/>
      <c r="AE138" s="85"/>
      <c r="AF138" s="85"/>
      <c r="AG138" s="85"/>
      <c r="AH138" s="85"/>
      <c r="AI138" s="85"/>
      <c r="AJ138" s="85"/>
      <c r="AK138" s="60"/>
    </row>
    <row r="139" spans="2:37" s="56" customFormat="1" x14ac:dyDescent="0.2">
      <c r="B139" s="19"/>
      <c r="K139" s="85"/>
      <c r="L139" s="85"/>
      <c r="M139" s="85"/>
      <c r="N139" s="85"/>
      <c r="O139" s="85"/>
      <c r="P139" s="85"/>
      <c r="Q139" s="85"/>
      <c r="R139" s="86"/>
      <c r="S139" s="85"/>
      <c r="T139" s="85"/>
      <c r="U139" s="19"/>
      <c r="V139" s="85"/>
      <c r="W139" s="85"/>
      <c r="X139" s="85"/>
      <c r="Y139" s="85"/>
      <c r="Z139" s="85"/>
      <c r="AA139" s="85"/>
      <c r="AB139" s="85"/>
      <c r="AC139" s="85"/>
      <c r="AD139" s="85"/>
      <c r="AE139" s="85"/>
      <c r="AF139" s="85"/>
      <c r="AG139" s="85"/>
      <c r="AH139" s="85"/>
      <c r="AI139" s="85"/>
      <c r="AJ139" s="85"/>
      <c r="AK139" s="60"/>
    </row>
    <row r="140" spans="2:37" s="56" customFormat="1" x14ac:dyDescent="0.2">
      <c r="B140" s="19"/>
      <c r="K140" s="85"/>
      <c r="L140" s="85"/>
      <c r="M140" s="85"/>
      <c r="N140" s="85"/>
      <c r="O140" s="85"/>
      <c r="P140" s="85"/>
      <c r="Q140" s="85"/>
      <c r="R140" s="86"/>
      <c r="S140" s="85"/>
      <c r="T140" s="85"/>
      <c r="U140" s="19"/>
      <c r="V140" s="85"/>
      <c r="W140" s="85"/>
      <c r="X140" s="85"/>
      <c r="Y140" s="85"/>
      <c r="Z140" s="85"/>
      <c r="AA140" s="85"/>
      <c r="AB140" s="85"/>
      <c r="AC140" s="85"/>
      <c r="AD140" s="85"/>
      <c r="AE140" s="85"/>
      <c r="AF140" s="85"/>
      <c r="AG140" s="85"/>
      <c r="AH140" s="85"/>
      <c r="AI140" s="85"/>
      <c r="AJ140" s="85"/>
      <c r="AK140" s="60"/>
    </row>
    <row r="141" spans="2:37" s="56" customFormat="1" x14ac:dyDescent="0.2">
      <c r="B141" s="19"/>
      <c r="K141" s="85"/>
      <c r="L141" s="85"/>
      <c r="M141" s="85"/>
      <c r="N141" s="85"/>
      <c r="O141" s="85"/>
      <c r="P141" s="85"/>
      <c r="Q141" s="85"/>
      <c r="R141" s="86"/>
      <c r="S141" s="85"/>
      <c r="T141" s="85"/>
      <c r="U141" s="19"/>
      <c r="V141" s="85"/>
      <c r="W141" s="85"/>
      <c r="X141" s="85"/>
      <c r="Y141" s="85"/>
      <c r="Z141" s="85"/>
      <c r="AA141" s="85"/>
      <c r="AB141" s="85"/>
      <c r="AC141" s="85"/>
      <c r="AD141" s="85"/>
      <c r="AE141" s="85"/>
      <c r="AF141" s="85"/>
      <c r="AG141" s="85"/>
      <c r="AH141" s="85"/>
      <c r="AI141" s="85"/>
      <c r="AJ141" s="85"/>
      <c r="AK141" s="60"/>
    </row>
    <row r="142" spans="2:37" s="56" customFormat="1" x14ac:dyDescent="0.2">
      <c r="B142" s="19"/>
      <c r="K142" s="85"/>
      <c r="L142" s="85"/>
      <c r="M142" s="85"/>
      <c r="N142" s="85"/>
      <c r="O142" s="85"/>
      <c r="P142" s="85"/>
      <c r="Q142" s="85"/>
      <c r="R142" s="86"/>
      <c r="S142" s="85"/>
      <c r="T142" s="85"/>
      <c r="U142" s="19"/>
      <c r="V142" s="85"/>
      <c r="W142" s="85"/>
      <c r="X142" s="85"/>
      <c r="Y142" s="85"/>
      <c r="Z142" s="85"/>
      <c r="AA142" s="85"/>
      <c r="AB142" s="85"/>
      <c r="AC142" s="85"/>
      <c r="AD142" s="85"/>
      <c r="AE142" s="85"/>
      <c r="AF142" s="85"/>
      <c r="AG142" s="85"/>
      <c r="AH142" s="85"/>
      <c r="AI142" s="85"/>
      <c r="AJ142" s="85"/>
      <c r="AK142" s="60"/>
    </row>
    <row r="143" spans="2:37" s="56" customFormat="1" x14ac:dyDescent="0.2">
      <c r="B143" s="19"/>
      <c r="K143" s="85"/>
      <c r="L143" s="85"/>
      <c r="M143" s="85"/>
      <c r="N143" s="85"/>
      <c r="O143" s="85"/>
      <c r="P143" s="85"/>
      <c r="Q143" s="85"/>
      <c r="R143" s="86"/>
      <c r="S143" s="85"/>
      <c r="T143" s="85"/>
      <c r="U143" s="19"/>
      <c r="V143" s="85"/>
      <c r="W143" s="85"/>
      <c r="X143" s="85"/>
      <c r="Y143" s="85"/>
      <c r="Z143" s="85"/>
      <c r="AA143" s="85"/>
      <c r="AB143" s="85"/>
      <c r="AC143" s="85"/>
      <c r="AD143" s="85"/>
      <c r="AE143" s="85"/>
      <c r="AF143" s="85"/>
      <c r="AG143" s="85"/>
      <c r="AH143" s="85"/>
      <c r="AI143" s="85"/>
      <c r="AJ143" s="85"/>
      <c r="AK143" s="60"/>
    </row>
    <row r="144" spans="2:37" s="56" customFormat="1" x14ac:dyDescent="0.2">
      <c r="B144" s="19"/>
      <c r="K144" s="85"/>
      <c r="L144" s="85"/>
      <c r="M144" s="85"/>
      <c r="N144" s="85"/>
      <c r="O144" s="85"/>
      <c r="P144" s="85"/>
      <c r="Q144" s="85"/>
      <c r="R144" s="86"/>
      <c r="S144" s="85"/>
      <c r="T144" s="85"/>
      <c r="U144" s="19"/>
      <c r="V144" s="85"/>
      <c r="W144" s="85"/>
      <c r="X144" s="85"/>
      <c r="Y144" s="85"/>
      <c r="Z144" s="85"/>
      <c r="AA144" s="85"/>
      <c r="AB144" s="85"/>
      <c r="AC144" s="85"/>
      <c r="AD144" s="85"/>
      <c r="AE144" s="85"/>
      <c r="AF144" s="85"/>
      <c r="AG144" s="85"/>
      <c r="AH144" s="85"/>
      <c r="AI144" s="85"/>
      <c r="AJ144" s="85"/>
      <c r="AK144" s="60"/>
    </row>
    <row r="145" spans="2:37" s="56" customFormat="1" x14ac:dyDescent="0.2">
      <c r="B145" s="19"/>
      <c r="K145" s="85"/>
      <c r="L145" s="85"/>
      <c r="M145" s="85"/>
      <c r="N145" s="85"/>
      <c r="O145" s="85"/>
      <c r="P145" s="85"/>
      <c r="Q145" s="85"/>
      <c r="R145" s="86"/>
      <c r="S145" s="85"/>
      <c r="T145" s="85"/>
      <c r="U145" s="19"/>
      <c r="V145" s="85"/>
      <c r="W145" s="85"/>
      <c r="X145" s="85"/>
      <c r="Y145" s="85"/>
      <c r="Z145" s="85"/>
      <c r="AA145" s="85"/>
      <c r="AB145" s="85"/>
      <c r="AC145" s="85"/>
      <c r="AD145" s="85"/>
      <c r="AE145" s="85"/>
      <c r="AF145" s="85"/>
      <c r="AG145" s="85"/>
      <c r="AH145" s="85"/>
      <c r="AI145" s="85"/>
      <c r="AJ145" s="85"/>
      <c r="AK145" s="60"/>
    </row>
    <row r="146" spans="2:37" s="56" customFormat="1" x14ac:dyDescent="0.2">
      <c r="B146" s="19"/>
      <c r="K146" s="85"/>
      <c r="L146" s="85"/>
      <c r="M146" s="85"/>
      <c r="N146" s="85"/>
      <c r="O146" s="85"/>
      <c r="P146" s="85"/>
      <c r="Q146" s="85"/>
      <c r="R146" s="86"/>
      <c r="S146" s="85"/>
      <c r="T146" s="85"/>
      <c r="U146" s="19"/>
      <c r="V146" s="85"/>
      <c r="W146" s="85"/>
      <c r="X146" s="85"/>
      <c r="Y146" s="85"/>
      <c r="Z146" s="85"/>
      <c r="AA146" s="85"/>
      <c r="AB146" s="85"/>
      <c r="AC146" s="85"/>
      <c r="AD146" s="85"/>
      <c r="AE146" s="85"/>
      <c r="AF146" s="85"/>
      <c r="AG146" s="85"/>
      <c r="AH146" s="85"/>
      <c r="AI146" s="85"/>
      <c r="AJ146" s="85"/>
      <c r="AK146" s="60"/>
    </row>
    <row r="147" spans="2:37" s="56" customFormat="1" x14ac:dyDescent="0.2">
      <c r="B147" s="19"/>
      <c r="K147" s="85"/>
      <c r="L147" s="85"/>
      <c r="M147" s="85"/>
      <c r="N147" s="85"/>
      <c r="O147" s="85"/>
      <c r="P147" s="85"/>
      <c r="Q147" s="85"/>
      <c r="R147" s="86"/>
      <c r="S147" s="85"/>
      <c r="T147" s="85"/>
      <c r="U147" s="19"/>
      <c r="V147" s="85"/>
      <c r="W147" s="85"/>
      <c r="X147" s="85"/>
      <c r="Y147" s="85"/>
      <c r="Z147" s="85"/>
      <c r="AA147" s="85"/>
      <c r="AB147" s="85"/>
      <c r="AC147" s="85"/>
      <c r="AD147" s="85"/>
      <c r="AE147" s="85"/>
      <c r="AF147" s="85"/>
      <c r="AG147" s="85"/>
      <c r="AH147" s="85"/>
      <c r="AI147" s="85"/>
      <c r="AJ147" s="85"/>
      <c r="AK147" s="60"/>
    </row>
    <row r="148" spans="2:37" s="56" customFormat="1" x14ac:dyDescent="0.2">
      <c r="B148" s="19"/>
      <c r="K148" s="85"/>
      <c r="L148" s="85"/>
      <c r="M148" s="85"/>
      <c r="N148" s="85"/>
      <c r="O148" s="85"/>
      <c r="P148" s="85"/>
      <c r="Q148" s="85"/>
      <c r="R148" s="86"/>
      <c r="S148" s="85"/>
      <c r="T148" s="85"/>
      <c r="U148" s="19"/>
      <c r="V148" s="85"/>
      <c r="W148" s="85"/>
      <c r="X148" s="85"/>
      <c r="Y148" s="85"/>
      <c r="Z148" s="85"/>
      <c r="AA148" s="85"/>
      <c r="AB148" s="85"/>
      <c r="AC148" s="85"/>
      <c r="AD148" s="85"/>
      <c r="AE148" s="85"/>
      <c r="AF148" s="85"/>
      <c r="AG148" s="85"/>
      <c r="AH148" s="85"/>
      <c r="AI148" s="85"/>
      <c r="AJ148" s="85"/>
      <c r="AK148" s="60"/>
    </row>
    <row r="149" spans="2:37" s="56" customFormat="1" x14ac:dyDescent="0.2">
      <c r="B149" s="19"/>
      <c r="K149" s="85"/>
      <c r="L149" s="85"/>
      <c r="M149" s="85"/>
      <c r="N149" s="85"/>
      <c r="O149" s="85"/>
      <c r="P149" s="85"/>
      <c r="Q149" s="85"/>
      <c r="R149" s="86"/>
      <c r="S149" s="85"/>
      <c r="T149" s="85"/>
      <c r="U149" s="19"/>
      <c r="V149" s="85"/>
      <c r="W149" s="85"/>
      <c r="X149" s="85"/>
      <c r="Y149" s="85"/>
      <c r="Z149" s="85"/>
      <c r="AA149" s="85"/>
      <c r="AB149" s="85"/>
      <c r="AC149" s="85"/>
      <c r="AD149" s="85"/>
      <c r="AE149" s="85"/>
      <c r="AF149" s="85"/>
      <c r="AG149" s="85"/>
      <c r="AH149" s="85"/>
      <c r="AI149" s="85"/>
      <c r="AJ149" s="85"/>
      <c r="AK149" s="60"/>
    </row>
    <row r="150" spans="2:37" s="56" customFormat="1" x14ac:dyDescent="0.2">
      <c r="B150" s="19"/>
      <c r="K150" s="85"/>
      <c r="L150" s="85"/>
      <c r="M150" s="85"/>
      <c r="N150" s="85"/>
      <c r="O150" s="85"/>
      <c r="P150" s="85"/>
      <c r="Q150" s="85"/>
      <c r="R150" s="86"/>
      <c r="S150" s="85"/>
      <c r="T150" s="85"/>
      <c r="U150" s="19"/>
      <c r="V150" s="85"/>
      <c r="W150" s="85"/>
      <c r="X150" s="85"/>
      <c r="Y150" s="85"/>
      <c r="Z150" s="85"/>
      <c r="AA150" s="85"/>
      <c r="AB150" s="85"/>
      <c r="AC150" s="85"/>
      <c r="AD150" s="85"/>
      <c r="AE150" s="85"/>
      <c r="AF150" s="85"/>
      <c r="AG150" s="85"/>
      <c r="AH150" s="85"/>
      <c r="AI150" s="85"/>
      <c r="AJ150" s="85"/>
      <c r="AK150" s="60"/>
    </row>
    <row r="151" spans="2:37" s="56" customFormat="1" x14ac:dyDescent="0.2">
      <c r="B151" s="19"/>
      <c r="K151" s="85"/>
      <c r="L151" s="85"/>
      <c r="M151" s="85"/>
      <c r="N151" s="85"/>
      <c r="O151" s="85"/>
      <c r="P151" s="85"/>
      <c r="Q151" s="85"/>
      <c r="R151" s="86"/>
      <c r="S151" s="85"/>
      <c r="T151" s="85"/>
      <c r="U151" s="19"/>
      <c r="V151" s="85"/>
      <c r="W151" s="85"/>
      <c r="X151" s="85"/>
      <c r="Y151" s="85"/>
      <c r="Z151" s="85"/>
      <c r="AA151" s="85"/>
      <c r="AB151" s="85"/>
      <c r="AC151" s="85"/>
      <c r="AD151" s="85"/>
      <c r="AE151" s="85"/>
      <c r="AF151" s="85"/>
      <c r="AG151" s="85"/>
      <c r="AH151" s="85"/>
      <c r="AI151" s="85"/>
      <c r="AJ151" s="85"/>
      <c r="AK151" s="60"/>
    </row>
    <row r="152" spans="2:37" s="56" customFormat="1" x14ac:dyDescent="0.2">
      <c r="B152" s="19"/>
      <c r="K152" s="85"/>
      <c r="L152" s="85"/>
      <c r="M152" s="85"/>
      <c r="N152" s="85"/>
      <c r="O152" s="85"/>
      <c r="P152" s="85"/>
      <c r="Q152" s="85"/>
      <c r="R152" s="86"/>
      <c r="S152" s="85"/>
      <c r="T152" s="85"/>
      <c r="U152" s="19"/>
      <c r="V152" s="85"/>
      <c r="W152" s="85"/>
      <c r="X152" s="85"/>
      <c r="Y152" s="85"/>
      <c r="Z152" s="85"/>
      <c r="AA152" s="85"/>
      <c r="AB152" s="85"/>
      <c r="AC152" s="85"/>
      <c r="AD152" s="85"/>
      <c r="AE152" s="85"/>
      <c r="AF152" s="85"/>
      <c r="AG152" s="85"/>
      <c r="AH152" s="85"/>
      <c r="AI152" s="85"/>
      <c r="AJ152" s="85"/>
      <c r="AK152" s="60"/>
    </row>
    <row r="153" spans="2:37" s="56" customFormat="1" x14ac:dyDescent="0.2">
      <c r="B153" s="19"/>
      <c r="K153" s="85"/>
      <c r="L153" s="85"/>
      <c r="M153" s="85"/>
      <c r="N153" s="85"/>
      <c r="O153" s="85"/>
      <c r="P153" s="85"/>
      <c r="Q153" s="85"/>
      <c r="R153" s="86"/>
      <c r="S153" s="85"/>
      <c r="T153" s="85"/>
      <c r="U153" s="19"/>
      <c r="V153" s="85"/>
      <c r="W153" s="85"/>
      <c r="X153" s="85"/>
      <c r="Y153" s="85"/>
      <c r="Z153" s="85"/>
      <c r="AA153" s="85"/>
      <c r="AB153" s="85"/>
      <c r="AC153" s="85"/>
      <c r="AD153" s="85"/>
      <c r="AE153" s="85"/>
      <c r="AF153" s="85"/>
      <c r="AG153" s="85"/>
      <c r="AH153" s="85"/>
      <c r="AI153" s="85"/>
      <c r="AJ153" s="85"/>
      <c r="AK153" s="60"/>
    </row>
    <row r="154" spans="2:37" s="56" customFormat="1" x14ac:dyDescent="0.2">
      <c r="B154" s="19"/>
      <c r="K154" s="85"/>
      <c r="L154" s="85"/>
      <c r="M154" s="85"/>
      <c r="N154" s="85"/>
      <c r="O154" s="85"/>
      <c r="P154" s="85"/>
      <c r="Q154" s="85"/>
      <c r="R154" s="86"/>
      <c r="S154" s="85"/>
      <c r="T154" s="85"/>
      <c r="U154" s="19"/>
      <c r="V154" s="85"/>
      <c r="W154" s="85"/>
      <c r="X154" s="85"/>
      <c r="Y154" s="85"/>
      <c r="Z154" s="85"/>
      <c r="AA154" s="85"/>
      <c r="AB154" s="85"/>
      <c r="AC154" s="85"/>
      <c r="AD154" s="85"/>
      <c r="AE154" s="85"/>
      <c r="AF154" s="85"/>
      <c r="AG154" s="85"/>
      <c r="AH154" s="85"/>
      <c r="AI154" s="85"/>
      <c r="AJ154" s="85"/>
      <c r="AK154" s="60"/>
    </row>
    <row r="155" spans="2:37" s="56" customFormat="1" x14ac:dyDescent="0.2">
      <c r="B155" s="19"/>
      <c r="K155" s="85"/>
      <c r="L155" s="85"/>
      <c r="M155" s="85"/>
      <c r="N155" s="85"/>
      <c r="O155" s="85"/>
      <c r="P155" s="85"/>
      <c r="Q155" s="85"/>
      <c r="R155" s="86"/>
      <c r="S155" s="85"/>
      <c r="T155" s="85"/>
      <c r="U155" s="19"/>
      <c r="V155" s="85"/>
      <c r="W155" s="85"/>
      <c r="X155" s="85"/>
      <c r="Y155" s="85"/>
      <c r="Z155" s="85"/>
      <c r="AA155" s="85"/>
      <c r="AB155" s="85"/>
      <c r="AC155" s="85"/>
      <c r="AD155" s="85"/>
      <c r="AE155" s="85"/>
      <c r="AF155" s="85"/>
      <c r="AG155" s="85"/>
      <c r="AH155" s="85"/>
      <c r="AI155" s="85"/>
      <c r="AJ155" s="85"/>
      <c r="AK155" s="60"/>
    </row>
    <row r="156" spans="2:37" s="56" customFormat="1" x14ac:dyDescent="0.2">
      <c r="B156" s="19"/>
      <c r="K156" s="85"/>
      <c r="L156" s="85"/>
      <c r="M156" s="85"/>
      <c r="N156" s="85"/>
      <c r="O156" s="85"/>
      <c r="P156" s="85"/>
      <c r="Q156" s="85"/>
      <c r="R156" s="86"/>
      <c r="S156" s="85"/>
      <c r="T156" s="85"/>
      <c r="U156" s="19"/>
      <c r="V156" s="85"/>
      <c r="W156" s="85"/>
      <c r="X156" s="85"/>
      <c r="Y156" s="85"/>
      <c r="Z156" s="85"/>
      <c r="AA156" s="85"/>
      <c r="AB156" s="85"/>
      <c r="AC156" s="85"/>
      <c r="AD156" s="85"/>
      <c r="AE156" s="85"/>
      <c r="AF156" s="85"/>
      <c r="AG156" s="85"/>
      <c r="AH156" s="85"/>
      <c r="AI156" s="85"/>
      <c r="AJ156" s="85"/>
      <c r="AK156" s="60"/>
    </row>
    <row r="157" spans="2:37" s="56" customFormat="1" x14ac:dyDescent="0.2">
      <c r="B157" s="19"/>
      <c r="K157" s="85"/>
      <c r="L157" s="85"/>
      <c r="M157" s="85"/>
      <c r="N157" s="85"/>
      <c r="O157" s="85"/>
      <c r="P157" s="85"/>
      <c r="Q157" s="85"/>
      <c r="R157" s="86"/>
      <c r="S157" s="85"/>
      <c r="T157" s="85"/>
      <c r="U157" s="19"/>
      <c r="V157" s="85"/>
      <c r="W157" s="85"/>
      <c r="X157" s="85"/>
      <c r="Y157" s="85"/>
      <c r="Z157" s="85"/>
      <c r="AA157" s="85"/>
      <c r="AB157" s="85"/>
      <c r="AC157" s="85"/>
      <c r="AD157" s="85"/>
      <c r="AE157" s="85"/>
      <c r="AF157" s="85"/>
      <c r="AG157" s="85"/>
      <c r="AH157" s="85"/>
      <c r="AI157" s="85"/>
      <c r="AJ157" s="85"/>
      <c r="AK157" s="60"/>
    </row>
    <row r="158" spans="2:37" s="56" customFormat="1" x14ac:dyDescent="0.2">
      <c r="B158" s="19"/>
      <c r="K158" s="85"/>
      <c r="L158" s="85"/>
      <c r="M158" s="85"/>
      <c r="N158" s="85"/>
      <c r="O158" s="85"/>
      <c r="P158" s="85"/>
      <c r="Q158" s="85"/>
      <c r="R158" s="86"/>
      <c r="S158" s="85"/>
      <c r="T158" s="85"/>
      <c r="U158" s="19"/>
      <c r="V158" s="85"/>
      <c r="W158" s="85"/>
      <c r="X158" s="85"/>
      <c r="Y158" s="85"/>
      <c r="Z158" s="85"/>
      <c r="AA158" s="85"/>
      <c r="AB158" s="85"/>
      <c r="AC158" s="85"/>
      <c r="AD158" s="85"/>
      <c r="AE158" s="85"/>
      <c r="AF158" s="85"/>
      <c r="AG158" s="85"/>
      <c r="AH158" s="85"/>
      <c r="AI158" s="85"/>
      <c r="AJ158" s="85"/>
      <c r="AK158" s="60"/>
    </row>
    <row r="159" spans="2:37" s="56" customFormat="1" x14ac:dyDescent="0.2">
      <c r="B159" s="19"/>
      <c r="K159" s="85"/>
      <c r="L159" s="85"/>
      <c r="M159" s="85"/>
      <c r="N159" s="85"/>
      <c r="O159" s="85"/>
      <c r="P159" s="85"/>
      <c r="Q159" s="85"/>
      <c r="R159" s="86"/>
      <c r="S159" s="85"/>
      <c r="T159" s="85"/>
      <c r="U159" s="19"/>
      <c r="V159" s="85"/>
      <c r="W159" s="85"/>
      <c r="X159" s="85"/>
      <c r="Y159" s="85"/>
      <c r="Z159" s="85"/>
      <c r="AA159" s="85"/>
      <c r="AB159" s="85"/>
      <c r="AC159" s="85"/>
      <c r="AD159" s="85"/>
      <c r="AE159" s="85"/>
      <c r="AF159" s="85"/>
      <c r="AG159" s="85"/>
      <c r="AH159" s="85"/>
      <c r="AI159" s="85"/>
      <c r="AJ159" s="85"/>
      <c r="AK159" s="60"/>
    </row>
    <row r="160" spans="2:37" s="56" customFormat="1" x14ac:dyDescent="0.2">
      <c r="B160" s="19"/>
      <c r="K160" s="85"/>
      <c r="L160" s="85"/>
      <c r="M160" s="85"/>
      <c r="N160" s="85"/>
      <c r="O160" s="85"/>
      <c r="P160" s="85"/>
      <c r="Q160" s="85"/>
      <c r="R160" s="86"/>
      <c r="S160" s="85"/>
      <c r="T160" s="85"/>
      <c r="U160" s="19"/>
      <c r="V160" s="85"/>
      <c r="W160" s="85"/>
      <c r="X160" s="85"/>
      <c r="Y160" s="85"/>
      <c r="Z160" s="85"/>
      <c r="AA160" s="85"/>
      <c r="AB160" s="85"/>
      <c r="AC160" s="85"/>
      <c r="AD160" s="85"/>
      <c r="AE160" s="85"/>
      <c r="AF160" s="85"/>
      <c r="AG160" s="85"/>
      <c r="AH160" s="85"/>
      <c r="AI160" s="85"/>
      <c r="AJ160" s="85"/>
      <c r="AK160" s="60"/>
    </row>
    <row r="161" spans="2:37" s="56" customFormat="1" x14ac:dyDescent="0.2">
      <c r="B161" s="19"/>
      <c r="K161" s="85"/>
      <c r="L161" s="85"/>
      <c r="M161" s="85"/>
      <c r="N161" s="85"/>
      <c r="O161" s="85"/>
      <c r="P161" s="85"/>
      <c r="Q161" s="85"/>
      <c r="R161" s="86"/>
      <c r="S161" s="85"/>
      <c r="T161" s="85"/>
      <c r="U161" s="19"/>
      <c r="V161" s="85"/>
      <c r="W161" s="85"/>
      <c r="X161" s="85"/>
      <c r="Y161" s="85"/>
      <c r="Z161" s="85"/>
      <c r="AA161" s="85"/>
      <c r="AB161" s="85"/>
      <c r="AC161" s="85"/>
      <c r="AD161" s="85"/>
      <c r="AE161" s="85"/>
      <c r="AF161" s="85"/>
      <c r="AG161" s="85"/>
      <c r="AH161" s="85"/>
      <c r="AI161" s="85"/>
      <c r="AJ161" s="85"/>
      <c r="AK161" s="60"/>
    </row>
    <row r="162" spans="2:37" s="56" customFormat="1" x14ac:dyDescent="0.2">
      <c r="B162" s="19"/>
      <c r="K162" s="85"/>
      <c r="L162" s="85"/>
      <c r="M162" s="85"/>
      <c r="N162" s="85"/>
      <c r="O162" s="85"/>
      <c r="P162" s="85"/>
      <c r="Q162" s="85"/>
      <c r="R162" s="86"/>
      <c r="S162" s="85"/>
      <c r="T162" s="85"/>
      <c r="U162" s="19"/>
      <c r="V162" s="85"/>
      <c r="W162" s="85"/>
      <c r="X162" s="85"/>
      <c r="Y162" s="85"/>
      <c r="Z162" s="85"/>
      <c r="AA162" s="85"/>
      <c r="AB162" s="85"/>
      <c r="AC162" s="85"/>
      <c r="AD162" s="85"/>
      <c r="AE162" s="85"/>
      <c r="AF162" s="85"/>
      <c r="AG162" s="85"/>
      <c r="AH162" s="85"/>
      <c r="AI162" s="85"/>
      <c r="AJ162" s="85"/>
      <c r="AK162" s="60"/>
    </row>
    <row r="163" spans="2:37" s="56" customFormat="1" x14ac:dyDescent="0.2">
      <c r="K163" s="85"/>
      <c r="L163" s="85"/>
      <c r="M163" s="85"/>
      <c r="N163" s="85"/>
      <c r="O163" s="85"/>
      <c r="P163" s="85"/>
      <c r="Q163" s="85"/>
      <c r="R163" s="86"/>
      <c r="S163" s="85"/>
      <c r="T163" s="85"/>
      <c r="V163" s="85"/>
      <c r="W163" s="85"/>
      <c r="X163" s="85"/>
      <c r="Y163" s="85"/>
      <c r="Z163" s="85"/>
      <c r="AA163" s="85"/>
      <c r="AB163" s="85"/>
      <c r="AC163" s="85"/>
      <c r="AD163" s="85"/>
      <c r="AE163" s="85"/>
      <c r="AF163" s="85"/>
      <c r="AG163" s="85"/>
      <c r="AH163" s="85"/>
      <c r="AI163" s="85"/>
      <c r="AJ163" s="85"/>
      <c r="AK163" s="60"/>
    </row>
    <row r="164" spans="2:37" s="56" customFormat="1" x14ac:dyDescent="0.2">
      <c r="K164" s="85"/>
      <c r="L164" s="85"/>
      <c r="M164" s="85"/>
      <c r="N164" s="85"/>
      <c r="O164" s="85"/>
      <c r="P164" s="85"/>
      <c r="Q164" s="85"/>
      <c r="R164" s="86"/>
      <c r="S164" s="85"/>
      <c r="T164" s="85"/>
      <c r="V164" s="85"/>
      <c r="W164" s="85"/>
      <c r="X164" s="85"/>
      <c r="Y164" s="85"/>
      <c r="Z164" s="85"/>
      <c r="AA164" s="85"/>
      <c r="AB164" s="85"/>
      <c r="AC164" s="85"/>
      <c r="AD164" s="85"/>
      <c r="AE164" s="85"/>
      <c r="AF164" s="85"/>
      <c r="AG164" s="85"/>
      <c r="AH164" s="85"/>
      <c r="AI164" s="85"/>
      <c r="AJ164" s="85"/>
      <c r="AK164" s="60"/>
    </row>
    <row r="165" spans="2:37" s="56" customFormat="1" x14ac:dyDescent="0.2">
      <c r="K165" s="85"/>
      <c r="L165" s="85"/>
      <c r="M165" s="85"/>
      <c r="N165" s="85"/>
      <c r="O165" s="85"/>
      <c r="P165" s="85"/>
      <c r="Q165" s="85"/>
      <c r="R165" s="86"/>
      <c r="S165" s="85"/>
      <c r="T165" s="85"/>
      <c r="V165" s="85"/>
      <c r="W165" s="85"/>
      <c r="X165" s="85"/>
      <c r="Y165" s="85"/>
      <c r="Z165" s="85"/>
      <c r="AA165" s="85"/>
      <c r="AB165" s="85"/>
      <c r="AC165" s="85"/>
      <c r="AD165" s="85"/>
      <c r="AE165" s="85"/>
      <c r="AF165" s="85"/>
      <c r="AG165" s="85"/>
      <c r="AH165" s="85"/>
      <c r="AI165" s="85"/>
      <c r="AJ165" s="85"/>
      <c r="AK165" s="60"/>
    </row>
    <row r="166" spans="2:37" s="56" customFormat="1" x14ac:dyDescent="0.2">
      <c r="K166" s="85"/>
      <c r="L166" s="85"/>
      <c r="M166" s="85"/>
      <c r="N166" s="85"/>
      <c r="O166" s="85"/>
      <c r="P166" s="85"/>
      <c r="Q166" s="85"/>
      <c r="R166" s="86"/>
      <c r="S166" s="85"/>
      <c r="T166" s="85"/>
      <c r="V166" s="85"/>
      <c r="W166" s="85"/>
      <c r="X166" s="85"/>
      <c r="Y166" s="85"/>
      <c r="Z166" s="85"/>
      <c r="AA166" s="85"/>
      <c r="AB166" s="85"/>
      <c r="AC166" s="85"/>
      <c r="AD166" s="85"/>
      <c r="AE166" s="85"/>
      <c r="AF166" s="85"/>
      <c r="AG166" s="85"/>
      <c r="AH166" s="85"/>
      <c r="AI166" s="85"/>
      <c r="AJ166" s="85"/>
      <c r="AK166" s="60"/>
    </row>
    <row r="167" spans="2:37" s="56" customFormat="1" x14ac:dyDescent="0.2">
      <c r="K167" s="85"/>
      <c r="L167" s="85"/>
      <c r="M167" s="85"/>
      <c r="N167" s="85"/>
      <c r="O167" s="85"/>
      <c r="P167" s="85"/>
      <c r="Q167" s="85"/>
      <c r="R167" s="86"/>
      <c r="S167" s="85"/>
      <c r="T167" s="85"/>
      <c r="V167" s="85"/>
      <c r="W167" s="85"/>
      <c r="X167" s="85"/>
      <c r="Y167" s="85"/>
      <c r="Z167" s="85"/>
      <c r="AA167" s="85"/>
      <c r="AB167" s="85"/>
      <c r="AC167" s="85"/>
      <c r="AD167" s="85"/>
      <c r="AE167" s="85"/>
      <c r="AF167" s="85"/>
      <c r="AG167" s="85"/>
      <c r="AH167" s="85"/>
      <c r="AI167" s="85"/>
      <c r="AJ167" s="85"/>
      <c r="AK167" s="60"/>
    </row>
    <row r="168" spans="2:37" s="56" customFormat="1" x14ac:dyDescent="0.2">
      <c r="K168" s="85"/>
      <c r="L168" s="85"/>
      <c r="M168" s="85"/>
      <c r="N168" s="85"/>
      <c r="O168" s="85"/>
      <c r="P168" s="85"/>
      <c r="Q168" s="85"/>
      <c r="R168" s="86"/>
      <c r="S168" s="85"/>
      <c r="T168" s="85"/>
      <c r="V168" s="85"/>
      <c r="W168" s="85"/>
      <c r="X168" s="85"/>
      <c r="Y168" s="85"/>
      <c r="Z168" s="85"/>
      <c r="AA168" s="85"/>
      <c r="AB168" s="85"/>
      <c r="AC168" s="85"/>
      <c r="AD168" s="85"/>
      <c r="AE168" s="85"/>
      <c r="AF168" s="85"/>
      <c r="AG168" s="85"/>
      <c r="AH168" s="85"/>
      <c r="AI168" s="85"/>
      <c r="AJ168" s="85"/>
      <c r="AK168" s="60"/>
    </row>
    <row r="169" spans="2:37" s="56" customFormat="1" x14ac:dyDescent="0.2">
      <c r="K169" s="85"/>
      <c r="L169" s="85"/>
      <c r="M169" s="85"/>
      <c r="N169" s="85"/>
      <c r="O169" s="85"/>
      <c r="P169" s="85"/>
      <c r="Q169" s="85"/>
      <c r="R169" s="86"/>
      <c r="S169" s="85"/>
      <c r="T169" s="85"/>
      <c r="V169" s="85"/>
      <c r="W169" s="85"/>
      <c r="X169" s="85"/>
      <c r="Y169" s="85"/>
      <c r="Z169" s="85"/>
      <c r="AA169" s="85"/>
      <c r="AB169" s="85"/>
      <c r="AC169" s="85"/>
      <c r="AD169" s="85"/>
      <c r="AE169" s="85"/>
      <c r="AF169" s="85"/>
      <c r="AG169" s="85"/>
      <c r="AH169" s="85"/>
      <c r="AI169" s="85"/>
      <c r="AJ169" s="85"/>
      <c r="AK169" s="60"/>
    </row>
    <row r="170" spans="2:37" s="56" customFormat="1" x14ac:dyDescent="0.2">
      <c r="K170" s="85"/>
      <c r="L170" s="85"/>
      <c r="M170" s="85"/>
      <c r="N170" s="85"/>
      <c r="O170" s="85"/>
      <c r="P170" s="85"/>
      <c r="Q170" s="85"/>
      <c r="R170" s="86"/>
      <c r="S170" s="85"/>
      <c r="T170" s="85"/>
      <c r="V170" s="85"/>
      <c r="W170" s="85"/>
      <c r="X170" s="85"/>
      <c r="Y170" s="85"/>
      <c r="Z170" s="85"/>
      <c r="AA170" s="85"/>
      <c r="AB170" s="85"/>
      <c r="AC170" s="85"/>
      <c r="AD170" s="85"/>
      <c r="AE170" s="85"/>
      <c r="AF170" s="85"/>
      <c r="AG170" s="85"/>
      <c r="AH170" s="85"/>
      <c r="AI170" s="85"/>
      <c r="AJ170" s="85"/>
      <c r="AK170" s="60"/>
    </row>
    <row r="171" spans="2:37" s="56" customFormat="1" x14ac:dyDescent="0.2">
      <c r="K171" s="85"/>
      <c r="L171" s="85"/>
      <c r="M171" s="85"/>
      <c r="N171" s="85"/>
      <c r="O171" s="85"/>
      <c r="P171" s="85"/>
      <c r="Q171" s="85"/>
      <c r="R171" s="86"/>
      <c r="S171" s="85"/>
      <c r="T171" s="85"/>
      <c r="V171" s="85"/>
      <c r="W171" s="85"/>
      <c r="X171" s="85"/>
      <c r="Y171" s="85"/>
      <c r="Z171" s="85"/>
      <c r="AA171" s="85"/>
      <c r="AB171" s="85"/>
      <c r="AC171" s="85"/>
      <c r="AD171" s="85"/>
      <c r="AE171" s="85"/>
      <c r="AF171" s="85"/>
      <c r="AG171" s="85"/>
      <c r="AH171" s="85"/>
      <c r="AI171" s="85"/>
      <c r="AJ171" s="85"/>
      <c r="AK171" s="60"/>
    </row>
    <row r="172" spans="2:37" s="56" customFormat="1" x14ac:dyDescent="0.2">
      <c r="K172" s="85"/>
      <c r="L172" s="85"/>
      <c r="M172" s="85"/>
      <c r="N172" s="85"/>
      <c r="O172" s="85"/>
      <c r="P172" s="85"/>
      <c r="Q172" s="85"/>
      <c r="R172" s="86"/>
      <c r="S172" s="85"/>
      <c r="T172" s="85"/>
      <c r="V172" s="85"/>
      <c r="W172" s="85"/>
      <c r="X172" s="85"/>
      <c r="Y172" s="85"/>
      <c r="Z172" s="85"/>
      <c r="AA172" s="85"/>
      <c r="AB172" s="85"/>
      <c r="AC172" s="85"/>
      <c r="AD172" s="85"/>
      <c r="AE172" s="85"/>
      <c r="AF172" s="85"/>
      <c r="AG172" s="85"/>
      <c r="AH172" s="85"/>
      <c r="AI172" s="85"/>
      <c r="AJ172" s="85"/>
      <c r="AK172" s="60"/>
    </row>
    <row r="173" spans="2:37" s="56" customFormat="1" x14ac:dyDescent="0.2">
      <c r="K173" s="85"/>
      <c r="L173" s="85"/>
      <c r="M173" s="85"/>
      <c r="N173" s="85"/>
      <c r="O173" s="85"/>
      <c r="P173" s="85"/>
      <c r="Q173" s="85"/>
      <c r="R173" s="86"/>
      <c r="S173" s="85"/>
      <c r="T173" s="85"/>
      <c r="V173" s="85"/>
      <c r="W173" s="85"/>
      <c r="X173" s="85"/>
      <c r="Y173" s="85"/>
      <c r="Z173" s="85"/>
      <c r="AA173" s="85"/>
      <c r="AB173" s="85"/>
      <c r="AC173" s="85"/>
      <c r="AD173" s="85"/>
      <c r="AE173" s="85"/>
      <c r="AF173" s="85"/>
      <c r="AG173" s="85"/>
      <c r="AH173" s="85"/>
      <c r="AI173" s="85"/>
      <c r="AJ173" s="85"/>
      <c r="AK173" s="60"/>
    </row>
    <row r="174" spans="2:37" s="56" customFormat="1" x14ac:dyDescent="0.2">
      <c r="K174" s="85"/>
      <c r="L174" s="85"/>
      <c r="M174" s="85"/>
      <c r="N174" s="85"/>
      <c r="O174" s="85"/>
      <c r="P174" s="85"/>
      <c r="Q174" s="85"/>
      <c r="R174" s="86"/>
      <c r="S174" s="85"/>
      <c r="T174" s="85"/>
      <c r="V174" s="85"/>
      <c r="W174" s="85"/>
      <c r="X174" s="85"/>
      <c r="Y174" s="85"/>
      <c r="Z174" s="85"/>
      <c r="AA174" s="85"/>
      <c r="AB174" s="85"/>
      <c r="AC174" s="85"/>
      <c r="AD174" s="85"/>
      <c r="AE174" s="85"/>
      <c r="AF174" s="85"/>
      <c r="AG174" s="85"/>
      <c r="AH174" s="85"/>
      <c r="AI174" s="85"/>
      <c r="AJ174" s="85"/>
      <c r="AK174" s="60"/>
    </row>
    <row r="175" spans="2:37" s="56" customFormat="1" x14ac:dyDescent="0.2">
      <c r="K175" s="85"/>
      <c r="L175" s="85"/>
      <c r="M175" s="85"/>
      <c r="N175" s="85"/>
      <c r="O175" s="85"/>
      <c r="P175" s="85"/>
      <c r="Q175" s="85"/>
      <c r="R175" s="86"/>
      <c r="S175" s="85"/>
      <c r="T175" s="85"/>
      <c r="V175" s="85"/>
      <c r="W175" s="85"/>
      <c r="X175" s="85"/>
      <c r="Y175" s="85"/>
      <c r="Z175" s="85"/>
      <c r="AA175" s="85"/>
      <c r="AB175" s="85"/>
      <c r="AC175" s="85"/>
      <c r="AD175" s="85"/>
      <c r="AE175" s="85"/>
      <c r="AF175" s="85"/>
      <c r="AG175" s="85"/>
      <c r="AH175" s="85"/>
      <c r="AI175" s="85"/>
      <c r="AJ175" s="85"/>
      <c r="AK175" s="60"/>
    </row>
    <row r="176" spans="2:37" s="56" customFormat="1" x14ac:dyDescent="0.2">
      <c r="K176" s="85"/>
      <c r="L176" s="85"/>
      <c r="M176" s="85"/>
      <c r="N176" s="85"/>
      <c r="O176" s="85"/>
      <c r="P176" s="85"/>
      <c r="Q176" s="85"/>
      <c r="R176" s="86"/>
      <c r="S176" s="85"/>
      <c r="T176" s="85"/>
      <c r="V176" s="85"/>
      <c r="W176" s="85"/>
      <c r="X176" s="85"/>
      <c r="Y176" s="85"/>
      <c r="Z176" s="85"/>
      <c r="AA176" s="85"/>
      <c r="AB176" s="85"/>
      <c r="AC176" s="85"/>
      <c r="AD176" s="85"/>
      <c r="AE176" s="85"/>
      <c r="AF176" s="85"/>
      <c r="AG176" s="85"/>
      <c r="AH176" s="85"/>
      <c r="AI176" s="85"/>
      <c r="AJ176" s="85"/>
      <c r="AK176" s="60"/>
    </row>
  </sheetData>
  <mergeCells count="49">
    <mergeCell ref="AD2:AL2"/>
    <mergeCell ref="A1:J1"/>
    <mergeCell ref="T1:AC1"/>
    <mergeCell ref="A2:J2"/>
    <mergeCell ref="K2:S2"/>
    <mergeCell ref="T2:AC2"/>
    <mergeCell ref="A4:B7"/>
    <mergeCell ref="D4:J4"/>
    <mergeCell ref="K4:Q4"/>
    <mergeCell ref="R4:S7"/>
    <mergeCell ref="T4:U7"/>
    <mergeCell ref="E6:E7"/>
    <mergeCell ref="L6:L7"/>
    <mergeCell ref="M6:M7"/>
    <mergeCell ref="N6:N7"/>
    <mergeCell ref="O6:O7"/>
    <mergeCell ref="P6:P7"/>
    <mergeCell ref="Q6:Q7"/>
    <mergeCell ref="AD4:AJ4"/>
    <mergeCell ref="AK4:AL7"/>
    <mergeCell ref="C5:C7"/>
    <mergeCell ref="D5:D7"/>
    <mergeCell ref="E5:H5"/>
    <mergeCell ref="I5:I6"/>
    <mergeCell ref="J5:J6"/>
    <mergeCell ref="K5:K7"/>
    <mergeCell ref="W5:W7"/>
    <mergeCell ref="X5:Z5"/>
    <mergeCell ref="W4:AC4"/>
    <mergeCell ref="AA6:AA7"/>
    <mergeCell ref="AB6:AB7"/>
    <mergeCell ref="AC6:AC7"/>
    <mergeCell ref="AJ6:AJ7"/>
    <mergeCell ref="AD5:AD7"/>
    <mergeCell ref="C46:J46"/>
    <mergeCell ref="K46:Q46"/>
    <mergeCell ref="V46:AC46"/>
    <mergeCell ref="AD46:AJ46"/>
    <mergeCell ref="AH6:AH7"/>
    <mergeCell ref="AI6:AI7"/>
    <mergeCell ref="C8:J8"/>
    <mergeCell ref="K8:Q8"/>
    <mergeCell ref="V8:AC8"/>
    <mergeCell ref="AD8:AJ8"/>
    <mergeCell ref="V6:V7"/>
    <mergeCell ref="X6:X7"/>
    <mergeCell ref="AE6:AE7"/>
    <mergeCell ref="AF6:AF7"/>
    <mergeCell ref="AG6:AG7"/>
  </mergeCells>
  <hyperlinks>
    <hyperlink ref="AD2:AF2" location="Inhaltsverzeichnis!B22" display="2.4 Wirtschaftszweig N" xr:uid="{5992C951-E564-43B3-947E-316EDE83B452}"/>
    <hyperlink ref="A1:F1" location="Inhaltsverzeichnis!B17" display="2. Nominaler Umsatzindex im Land Berlin nach Wirtschaftsbereichen" xr:uid="{CB6FC816-C2A5-449E-BFCB-E5C9BCFADE19}"/>
    <hyperlink ref="K2:M2" location="Inhaltsverzeichnis!B19" display="2.2 Wirtschaftszweig J" xr:uid="{C4FC2F76-2E94-417C-AA72-4680DB2AF3B3}"/>
    <hyperlink ref="A2:E2" location="Inhaltsverzeichnis!B18" display="2.1 Wirtschaftszweig H" xr:uid="{2D86F95E-C5C6-4D7F-8157-B34533D718BB}"/>
    <hyperlink ref="T2:X2" location="Inhaltsverzeichnis!B20" display="2.3 Wirtschaftszweig L und M" xr:uid="{50CF96D9-3274-4478-AEAA-A549417FD197}"/>
    <hyperlink ref="A2:J2" location="Inhaltsverzeichnis!B16" display="    Wirtschaftszweig H" xr:uid="{A35F9552-CC38-42ED-815F-5F8053F4309B}"/>
    <hyperlink ref="K2:S2" location="Inhaltsverzeichnis!B17" display="Wirtschaftszweig J" xr:uid="{1DA89450-57CD-4528-B755-BD276670A402}"/>
    <hyperlink ref="T2:AC2" location="Inhaltsverzeichnis!B18" display="    Wirtschaftszweig L und M" xr:uid="{AD0A280D-C10B-43F6-9655-B4A330A3B3CD}"/>
    <hyperlink ref="AD2:AL2" location="Inhaltsverzeichnis!B20" display="Wirtschaftszweig N" xr:uid="{0495FB56-4555-43AF-BFB7-36B3C7A3884C}"/>
  </hyperlinks>
  <pageMargins left="0.59055118110236227" right="0.59055118110236227" top="0.78740157480314965" bottom="0.59055118110236227" header="0.31496062992125984" footer="0.23622047244094491"/>
  <pageSetup paperSize="9" firstPageNumber="8" pageOrder="overThenDown" orientation="portrait" useFirstPageNumber="1" r:id="rId1"/>
  <headerFooter alignWithMargins="0">
    <oddHeader>&amp;C&amp;"Arial,Standard"&amp;08– &amp;P –</oddHeader>
    <oddFooter>&amp;C&amp;"Arial,Standard"&amp;08Amt für Statistik Berlin-Brandenburg  —  SB  J I 3 - m 08/25  —  Berlin    &amp;G</oddFooter>
  </headerFooter>
  <colBreaks count="3" manualBreakCount="3">
    <brk id="10" max="63" man="1"/>
    <brk id="19" max="63" man="1"/>
    <brk id="29" max="63"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2DFA-F87A-4EDE-A9C5-AD66ACE9BC9A}">
  <sheetPr codeName="Tabelle6"/>
  <dimension ref="A1:AL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5" customWidth="1"/>
    <col min="2" max="2" width="7.7109375" style="85" customWidth="1"/>
    <col min="3" max="3" width="10.7109375" style="85" customWidth="1"/>
    <col min="4" max="4" width="5.85546875" style="85" customWidth="1"/>
    <col min="5" max="5" width="11.7109375" style="85" customWidth="1"/>
    <col min="6" max="6" width="9.7109375" style="85" customWidth="1"/>
    <col min="7" max="7" width="7.28515625" style="85" customWidth="1"/>
    <col min="8" max="8" width="6.28515625" style="85" customWidth="1"/>
    <col min="9" max="10" width="10" style="85" customWidth="1"/>
    <col min="11" max="11" width="7.7109375" style="85" customWidth="1"/>
    <col min="12" max="12" width="6.28515625" style="85" customWidth="1"/>
    <col min="13" max="13" width="14.85546875" style="85" customWidth="1"/>
    <col min="14" max="14" width="6.140625" style="85" customWidth="1"/>
    <col min="15" max="15" width="5.85546875" style="85" customWidth="1"/>
    <col min="16" max="16" width="9.140625" style="85" customWidth="1"/>
    <col min="17" max="17" width="8.7109375" style="85" customWidth="1"/>
    <col min="18" max="18" width="6.7109375" style="86" customWidth="1"/>
    <col min="19" max="19" width="7.7109375" style="85" customWidth="1"/>
    <col min="20" max="20" width="4" style="85" customWidth="1"/>
    <col min="21" max="21" width="7.7109375" style="85" customWidth="1"/>
    <col min="22" max="22" width="6" style="85" customWidth="1"/>
    <col min="23" max="23" width="8" style="85" customWidth="1"/>
    <col min="24" max="24" width="12.28515625" style="85" customWidth="1"/>
    <col min="25" max="25" width="8.42578125" style="85" customWidth="1"/>
    <col min="26" max="26" width="7.42578125" style="85" customWidth="1"/>
    <col min="27" max="27" width="9.85546875" style="85" customWidth="1"/>
    <col min="28" max="28" width="6" style="85" customWidth="1"/>
    <col min="29" max="29" width="6.28515625" style="85" customWidth="1"/>
    <col min="30" max="30" width="6.5703125" style="85" customWidth="1"/>
    <col min="31" max="31" width="6" style="85" customWidth="1"/>
    <col min="32" max="32" width="8.5703125" style="85" customWidth="1"/>
    <col min="33" max="33" width="10.7109375" style="85" customWidth="1"/>
    <col min="34" max="34" width="8.7109375" style="85" customWidth="1"/>
    <col min="35" max="35" width="9.42578125" style="85" customWidth="1"/>
    <col min="36" max="36" width="12.140625" style="85" customWidth="1"/>
    <col min="37" max="37" width="6.7109375" style="86" customWidth="1"/>
    <col min="38" max="38" width="7.7109375" style="85" customWidth="1"/>
    <col min="39" max="16384" width="9.28515625" style="85"/>
  </cols>
  <sheetData>
    <row r="1" spans="1:38" s="58" customFormat="1" ht="12" customHeight="1" x14ac:dyDescent="0.2">
      <c r="A1" s="136" t="s">
        <v>129</v>
      </c>
      <c r="B1" s="136"/>
      <c r="C1" s="136"/>
      <c r="D1" s="136"/>
      <c r="E1" s="136"/>
      <c r="F1" s="136"/>
      <c r="G1" s="136"/>
      <c r="H1" s="136"/>
      <c r="I1" s="136"/>
      <c r="J1" s="136"/>
      <c r="K1" s="45"/>
      <c r="L1" s="87"/>
      <c r="M1" s="87"/>
      <c r="N1" s="88"/>
      <c r="O1" s="88"/>
      <c r="P1" s="88"/>
      <c r="Q1" s="88"/>
      <c r="R1" s="89"/>
      <c r="S1" s="88"/>
      <c r="T1" s="150" t="s">
        <v>129</v>
      </c>
      <c r="U1" s="150"/>
      <c r="V1" s="150"/>
      <c r="W1" s="150"/>
      <c r="X1" s="150"/>
      <c r="Y1" s="150"/>
      <c r="Z1" s="150"/>
      <c r="AA1" s="150"/>
      <c r="AB1" s="150"/>
      <c r="AC1" s="150"/>
      <c r="AD1" s="45"/>
      <c r="AE1" s="47"/>
      <c r="AF1" s="47"/>
      <c r="AG1" s="56"/>
      <c r="AH1" s="56"/>
      <c r="AI1" s="56"/>
      <c r="AJ1" s="56"/>
      <c r="AK1" s="60"/>
    </row>
    <row r="2" spans="1:38" s="56" customFormat="1" ht="12" customHeight="1" x14ac:dyDescent="0.2">
      <c r="A2" s="136" t="s">
        <v>62</v>
      </c>
      <c r="B2" s="136"/>
      <c r="C2" s="136"/>
      <c r="D2" s="136"/>
      <c r="E2" s="136"/>
      <c r="F2" s="136"/>
      <c r="G2" s="136"/>
      <c r="H2" s="136"/>
      <c r="I2" s="136"/>
      <c r="J2" s="136"/>
      <c r="K2" s="136" t="s">
        <v>123</v>
      </c>
      <c r="L2" s="136"/>
      <c r="M2" s="136"/>
      <c r="N2" s="136"/>
      <c r="O2" s="136"/>
      <c r="P2" s="136"/>
      <c r="Q2" s="136"/>
      <c r="R2" s="136"/>
      <c r="S2" s="136"/>
      <c r="T2" s="136" t="s">
        <v>126</v>
      </c>
      <c r="U2" s="136"/>
      <c r="V2" s="136"/>
      <c r="W2" s="136"/>
      <c r="X2" s="136"/>
      <c r="Y2" s="136"/>
      <c r="Z2" s="136"/>
      <c r="AA2" s="136"/>
      <c r="AB2" s="136"/>
      <c r="AC2" s="136"/>
      <c r="AD2" s="136" t="s">
        <v>124</v>
      </c>
      <c r="AE2" s="136"/>
      <c r="AF2" s="136"/>
      <c r="AG2" s="136"/>
      <c r="AH2" s="136"/>
      <c r="AI2" s="136"/>
      <c r="AJ2" s="136"/>
      <c r="AK2" s="136"/>
      <c r="AL2" s="136"/>
    </row>
    <row r="3" spans="1:38" s="56" customFormat="1" ht="3.75" customHeight="1" x14ac:dyDescent="0.2">
      <c r="K3" s="59"/>
      <c r="R3" s="60"/>
      <c r="AK3" s="60"/>
    </row>
    <row r="4" spans="1:38" s="56" customFormat="1" ht="12" customHeight="1" x14ac:dyDescent="0.2">
      <c r="A4" s="137" t="s">
        <v>63</v>
      </c>
      <c r="B4" s="128"/>
      <c r="C4" s="61" t="s">
        <v>64</v>
      </c>
      <c r="D4" s="140" t="s">
        <v>65</v>
      </c>
      <c r="E4" s="141"/>
      <c r="F4" s="141"/>
      <c r="G4" s="141"/>
      <c r="H4" s="141"/>
      <c r="I4" s="141"/>
      <c r="J4" s="141"/>
      <c r="K4" s="126" t="s">
        <v>66</v>
      </c>
      <c r="L4" s="126"/>
      <c r="M4" s="126"/>
      <c r="N4" s="126"/>
      <c r="O4" s="126"/>
      <c r="P4" s="126"/>
      <c r="Q4" s="126"/>
      <c r="R4" s="123" t="s">
        <v>63</v>
      </c>
      <c r="S4" s="137"/>
      <c r="T4" s="137" t="s">
        <v>63</v>
      </c>
      <c r="U4" s="128"/>
      <c r="V4" s="62" t="s">
        <v>67</v>
      </c>
      <c r="W4" s="125" t="s">
        <v>68</v>
      </c>
      <c r="X4" s="126"/>
      <c r="Y4" s="126"/>
      <c r="Z4" s="126"/>
      <c r="AA4" s="126"/>
      <c r="AB4" s="126"/>
      <c r="AC4" s="126"/>
      <c r="AD4" s="126" t="s">
        <v>69</v>
      </c>
      <c r="AE4" s="126"/>
      <c r="AF4" s="126"/>
      <c r="AG4" s="126"/>
      <c r="AH4" s="126"/>
      <c r="AI4" s="126"/>
      <c r="AJ4" s="126"/>
      <c r="AK4" s="123" t="s">
        <v>63</v>
      </c>
      <c r="AL4" s="137"/>
    </row>
    <row r="5" spans="1:38" s="56" customFormat="1" ht="12" customHeight="1" x14ac:dyDescent="0.2">
      <c r="A5" s="138"/>
      <c r="B5" s="129"/>
      <c r="C5" s="143" t="s">
        <v>39</v>
      </c>
      <c r="D5" s="121" t="s">
        <v>70</v>
      </c>
      <c r="E5" s="125" t="s">
        <v>71</v>
      </c>
      <c r="F5" s="126"/>
      <c r="G5" s="126"/>
      <c r="H5" s="127"/>
      <c r="I5" s="145">
        <v>52</v>
      </c>
      <c r="J5" s="147">
        <v>53</v>
      </c>
      <c r="K5" s="128" t="s">
        <v>72</v>
      </c>
      <c r="L5" s="21">
        <v>58</v>
      </c>
      <c r="M5" s="21">
        <v>59</v>
      </c>
      <c r="N5" s="21">
        <v>60</v>
      </c>
      <c r="O5" s="21">
        <v>61</v>
      </c>
      <c r="P5" s="21">
        <v>62</v>
      </c>
      <c r="Q5" s="63">
        <v>63</v>
      </c>
      <c r="R5" s="142"/>
      <c r="S5" s="138"/>
      <c r="T5" s="138"/>
      <c r="U5" s="129"/>
      <c r="V5" s="62" t="s">
        <v>73</v>
      </c>
      <c r="W5" s="121" t="s">
        <v>74</v>
      </c>
      <c r="X5" s="125" t="s">
        <v>75</v>
      </c>
      <c r="Y5" s="126"/>
      <c r="Z5" s="127"/>
      <c r="AA5" s="21">
        <v>71</v>
      </c>
      <c r="AB5" s="21">
        <v>73</v>
      </c>
      <c r="AC5" s="64">
        <v>74</v>
      </c>
      <c r="AD5" s="128" t="s">
        <v>76</v>
      </c>
      <c r="AE5" s="62" t="s">
        <v>77</v>
      </c>
      <c r="AF5" s="21">
        <v>78</v>
      </c>
      <c r="AG5" s="21" t="s">
        <v>78</v>
      </c>
      <c r="AH5" s="21" t="s">
        <v>79</v>
      </c>
      <c r="AI5" s="21" t="s">
        <v>80</v>
      </c>
      <c r="AJ5" s="64">
        <v>82</v>
      </c>
      <c r="AK5" s="142"/>
      <c r="AL5" s="138"/>
    </row>
    <row r="6" spans="1:38" s="56" customFormat="1" ht="12" customHeight="1" x14ac:dyDescent="0.2">
      <c r="A6" s="138"/>
      <c r="B6" s="129"/>
      <c r="C6" s="144"/>
      <c r="D6" s="135"/>
      <c r="E6" s="121" t="s">
        <v>81</v>
      </c>
      <c r="F6" s="65">
        <v>49</v>
      </c>
      <c r="G6" s="21">
        <v>50</v>
      </c>
      <c r="H6" s="21">
        <v>51</v>
      </c>
      <c r="I6" s="146"/>
      <c r="J6" s="148"/>
      <c r="K6" s="129"/>
      <c r="L6" s="121" t="s">
        <v>82</v>
      </c>
      <c r="M6" s="131" t="s">
        <v>83</v>
      </c>
      <c r="N6" s="121" t="s">
        <v>84</v>
      </c>
      <c r="O6" s="121" t="s">
        <v>85</v>
      </c>
      <c r="P6" s="121" t="s">
        <v>86</v>
      </c>
      <c r="Q6" s="123" t="s">
        <v>87</v>
      </c>
      <c r="R6" s="142"/>
      <c r="S6" s="138"/>
      <c r="T6" s="138"/>
      <c r="U6" s="129"/>
      <c r="V6" s="133" t="s">
        <v>88</v>
      </c>
      <c r="W6" s="135"/>
      <c r="X6" s="119" t="s">
        <v>132</v>
      </c>
      <c r="Y6" s="21">
        <v>69</v>
      </c>
      <c r="Z6" s="21" t="s">
        <v>89</v>
      </c>
      <c r="AA6" s="119" t="s">
        <v>90</v>
      </c>
      <c r="AB6" s="121" t="s">
        <v>91</v>
      </c>
      <c r="AC6" s="123" t="s">
        <v>92</v>
      </c>
      <c r="AD6" s="129"/>
      <c r="AE6" s="113" t="s">
        <v>93</v>
      </c>
      <c r="AF6" s="113" t="s">
        <v>94</v>
      </c>
      <c r="AG6" s="113" t="s">
        <v>95</v>
      </c>
      <c r="AH6" s="113" t="s">
        <v>96</v>
      </c>
      <c r="AI6" s="113" t="s">
        <v>97</v>
      </c>
      <c r="AJ6" s="115" t="s">
        <v>98</v>
      </c>
      <c r="AK6" s="142"/>
      <c r="AL6" s="138"/>
    </row>
    <row r="7" spans="1:38" s="56" customFormat="1" ht="42.6" customHeight="1" x14ac:dyDescent="0.2">
      <c r="A7" s="139"/>
      <c r="B7" s="130"/>
      <c r="C7" s="120"/>
      <c r="D7" s="122"/>
      <c r="E7" s="122"/>
      <c r="F7" s="66" t="s">
        <v>130</v>
      </c>
      <c r="G7" s="66" t="s">
        <v>99</v>
      </c>
      <c r="H7" s="66" t="s">
        <v>100</v>
      </c>
      <c r="I7" s="66" t="s">
        <v>131</v>
      </c>
      <c r="J7" s="67" t="s">
        <v>121</v>
      </c>
      <c r="K7" s="130"/>
      <c r="L7" s="122"/>
      <c r="M7" s="132"/>
      <c r="N7" s="122"/>
      <c r="O7" s="122"/>
      <c r="P7" s="122"/>
      <c r="Q7" s="124"/>
      <c r="R7" s="124"/>
      <c r="S7" s="139"/>
      <c r="T7" s="139"/>
      <c r="U7" s="130"/>
      <c r="V7" s="134"/>
      <c r="W7" s="122"/>
      <c r="X7" s="120"/>
      <c r="Y7" s="68" t="s">
        <v>101</v>
      </c>
      <c r="Z7" s="66" t="s">
        <v>102</v>
      </c>
      <c r="AA7" s="120"/>
      <c r="AB7" s="122"/>
      <c r="AC7" s="124"/>
      <c r="AD7" s="130"/>
      <c r="AE7" s="114"/>
      <c r="AF7" s="114"/>
      <c r="AG7" s="114"/>
      <c r="AH7" s="114"/>
      <c r="AI7" s="114"/>
      <c r="AJ7" s="116"/>
      <c r="AK7" s="124"/>
      <c r="AL7" s="139"/>
    </row>
    <row r="8" spans="1:38" s="69" customFormat="1" ht="12" customHeight="1" x14ac:dyDescent="0.2">
      <c r="B8" s="70"/>
      <c r="C8" s="117" t="s">
        <v>138</v>
      </c>
      <c r="D8" s="117"/>
      <c r="E8" s="117"/>
      <c r="F8" s="117"/>
      <c r="G8" s="117"/>
      <c r="H8" s="117"/>
      <c r="I8" s="117"/>
      <c r="J8" s="117"/>
      <c r="K8" s="118" t="s">
        <v>138</v>
      </c>
      <c r="L8" s="118"/>
      <c r="M8" s="118"/>
      <c r="N8" s="118"/>
      <c r="O8" s="118"/>
      <c r="P8" s="118"/>
      <c r="Q8" s="118"/>
      <c r="R8" s="91"/>
      <c r="S8" s="70"/>
      <c r="T8" s="20"/>
      <c r="U8" s="70"/>
      <c r="V8" s="117" t="s">
        <v>138</v>
      </c>
      <c r="W8" s="117"/>
      <c r="X8" s="117"/>
      <c r="Y8" s="117"/>
      <c r="Z8" s="117"/>
      <c r="AA8" s="117"/>
      <c r="AB8" s="117"/>
      <c r="AC8" s="117"/>
      <c r="AD8" s="118" t="s">
        <v>138</v>
      </c>
      <c r="AE8" s="118"/>
      <c r="AF8" s="118"/>
      <c r="AG8" s="118"/>
      <c r="AH8" s="118"/>
      <c r="AI8" s="118"/>
      <c r="AJ8" s="118"/>
      <c r="AK8" s="71"/>
      <c r="AL8" s="70"/>
    </row>
    <row r="9" spans="1:38" s="77" customFormat="1" ht="12" customHeight="1" x14ac:dyDescent="0.2">
      <c r="A9" s="76">
        <v>2024</v>
      </c>
      <c r="B9" s="73" t="s">
        <v>103</v>
      </c>
      <c r="C9" s="74">
        <v>123.86</v>
      </c>
      <c r="D9" s="74">
        <v>107.88</v>
      </c>
      <c r="E9" s="74">
        <v>91.67</v>
      </c>
      <c r="F9" s="74">
        <v>105.1</v>
      </c>
      <c r="G9" s="74">
        <v>70.739999999999995</v>
      </c>
      <c r="H9" s="74">
        <v>13.06</v>
      </c>
      <c r="I9" s="74">
        <v>131.66999999999999</v>
      </c>
      <c r="J9" s="74">
        <v>142.55000000000001</v>
      </c>
      <c r="K9" s="74">
        <v>166.31</v>
      </c>
      <c r="L9" s="74">
        <v>107.58</v>
      </c>
      <c r="M9" s="74">
        <v>137.94</v>
      </c>
      <c r="N9" s="74">
        <v>123.38</v>
      </c>
      <c r="O9" s="74">
        <v>71.33</v>
      </c>
      <c r="P9" s="74">
        <v>206.07</v>
      </c>
      <c r="Q9" s="74">
        <v>176.22</v>
      </c>
      <c r="R9" s="75">
        <v>2024</v>
      </c>
      <c r="S9" s="73" t="s">
        <v>103</v>
      </c>
      <c r="T9" s="76">
        <v>2024</v>
      </c>
      <c r="U9" s="73" t="s">
        <v>103</v>
      </c>
      <c r="V9" s="74">
        <v>96.82</v>
      </c>
      <c r="W9" s="74">
        <v>136.24</v>
      </c>
      <c r="X9" s="74">
        <v>138.44999999999999</v>
      </c>
      <c r="Y9" s="74">
        <v>121.22</v>
      </c>
      <c r="Z9" s="74">
        <v>173.59</v>
      </c>
      <c r="AA9" s="74">
        <v>133.68</v>
      </c>
      <c r="AB9" s="74">
        <v>118.92</v>
      </c>
      <c r="AC9" s="74">
        <v>163.72</v>
      </c>
      <c r="AD9" s="74">
        <v>109.53</v>
      </c>
      <c r="AE9" s="74">
        <v>138.68</v>
      </c>
      <c r="AF9" s="74">
        <v>84.26</v>
      </c>
      <c r="AG9" s="74">
        <v>122.54</v>
      </c>
      <c r="AH9" s="74">
        <v>123.54</v>
      </c>
      <c r="AI9" s="74">
        <v>119.5</v>
      </c>
      <c r="AJ9" s="74">
        <v>108.1</v>
      </c>
      <c r="AK9" s="75">
        <v>2024</v>
      </c>
      <c r="AL9" s="73" t="s">
        <v>103</v>
      </c>
    </row>
    <row r="10" spans="1:38" s="77" customFormat="1" ht="12" customHeight="1" x14ac:dyDescent="0.2">
      <c r="B10" s="73" t="s">
        <v>104</v>
      </c>
      <c r="C10" s="74">
        <v>123.56</v>
      </c>
      <c r="D10" s="74">
        <v>108.58</v>
      </c>
      <c r="E10" s="74">
        <v>92.88</v>
      </c>
      <c r="F10" s="74">
        <v>106.67</v>
      </c>
      <c r="G10" s="74">
        <v>68.37</v>
      </c>
      <c r="H10" s="74">
        <v>12.37</v>
      </c>
      <c r="I10" s="74">
        <v>133</v>
      </c>
      <c r="J10" s="74">
        <v>140.38</v>
      </c>
      <c r="K10" s="74">
        <v>166.34</v>
      </c>
      <c r="L10" s="74">
        <v>110.41</v>
      </c>
      <c r="M10" s="74">
        <v>138.82</v>
      </c>
      <c r="N10" s="74">
        <v>122.94</v>
      </c>
      <c r="O10" s="74">
        <v>71.540000000000006</v>
      </c>
      <c r="P10" s="74">
        <v>203.82</v>
      </c>
      <c r="Q10" s="74">
        <v>180.59</v>
      </c>
      <c r="R10" s="82"/>
      <c r="S10" s="73" t="s">
        <v>104</v>
      </c>
      <c r="T10" s="74"/>
      <c r="U10" s="73" t="s">
        <v>104</v>
      </c>
      <c r="V10" s="74">
        <v>97.86</v>
      </c>
      <c r="W10" s="74">
        <v>135.93</v>
      </c>
      <c r="X10" s="74">
        <v>138.04</v>
      </c>
      <c r="Y10" s="74">
        <v>118.69</v>
      </c>
      <c r="Z10" s="74">
        <v>177.48</v>
      </c>
      <c r="AA10" s="74">
        <v>132.88</v>
      </c>
      <c r="AB10" s="74">
        <v>119.61</v>
      </c>
      <c r="AC10" s="74">
        <v>164.6</v>
      </c>
      <c r="AD10" s="74">
        <v>108.25</v>
      </c>
      <c r="AE10" s="74">
        <v>140.94999999999999</v>
      </c>
      <c r="AF10" s="74">
        <v>88.99</v>
      </c>
      <c r="AG10" s="74">
        <v>121.51</v>
      </c>
      <c r="AH10" s="74">
        <v>127.45</v>
      </c>
      <c r="AI10" s="74">
        <v>112.05</v>
      </c>
      <c r="AJ10" s="74">
        <v>107.36</v>
      </c>
      <c r="AK10" s="74"/>
      <c r="AL10" s="73" t="s">
        <v>104</v>
      </c>
    </row>
    <row r="11" spans="1:38" s="77" customFormat="1" ht="12" customHeight="1" x14ac:dyDescent="0.2">
      <c r="B11" s="73" t="s">
        <v>105</v>
      </c>
      <c r="C11" s="74">
        <v>123.68</v>
      </c>
      <c r="D11" s="74">
        <v>109.39</v>
      </c>
      <c r="E11" s="74">
        <v>94.77</v>
      </c>
      <c r="F11" s="74">
        <v>108.73</v>
      </c>
      <c r="G11" s="74">
        <v>97.54</v>
      </c>
      <c r="H11" s="74">
        <v>11.08</v>
      </c>
      <c r="I11" s="74">
        <v>132.22999999999999</v>
      </c>
      <c r="J11" s="74">
        <v>138.88</v>
      </c>
      <c r="K11" s="74">
        <v>166.91</v>
      </c>
      <c r="L11" s="74">
        <v>110.98</v>
      </c>
      <c r="M11" s="74">
        <v>126.2</v>
      </c>
      <c r="N11" s="74">
        <v>124.25</v>
      </c>
      <c r="O11" s="74">
        <v>71.03</v>
      </c>
      <c r="P11" s="74">
        <v>204.7</v>
      </c>
      <c r="Q11" s="74">
        <v>189.33</v>
      </c>
      <c r="R11" s="82"/>
      <c r="S11" s="73" t="s">
        <v>105</v>
      </c>
      <c r="T11" s="74"/>
      <c r="U11" s="73" t="s">
        <v>105</v>
      </c>
      <c r="V11" s="74">
        <v>97.83</v>
      </c>
      <c r="W11" s="74">
        <v>134.56</v>
      </c>
      <c r="X11" s="74">
        <v>135.99</v>
      </c>
      <c r="Y11" s="74">
        <v>115.4</v>
      </c>
      <c r="Z11" s="74">
        <v>177.97</v>
      </c>
      <c r="AA11" s="74">
        <v>132.57</v>
      </c>
      <c r="AB11" s="74">
        <v>117.42</v>
      </c>
      <c r="AC11" s="74">
        <v>164.45</v>
      </c>
      <c r="AD11" s="74">
        <v>108.67</v>
      </c>
      <c r="AE11" s="74">
        <v>135.13</v>
      </c>
      <c r="AF11" s="74">
        <v>93.55</v>
      </c>
      <c r="AG11" s="74">
        <v>121.8</v>
      </c>
      <c r="AH11" s="74">
        <v>124.74</v>
      </c>
      <c r="AI11" s="74">
        <v>113.47</v>
      </c>
      <c r="AJ11" s="74">
        <v>103.82</v>
      </c>
      <c r="AK11" s="74"/>
      <c r="AL11" s="73" t="s">
        <v>105</v>
      </c>
    </row>
    <row r="12" spans="1:38" s="77" customFormat="1" ht="12" customHeight="1" x14ac:dyDescent="0.2">
      <c r="B12" s="73" t="s">
        <v>106</v>
      </c>
      <c r="C12" s="74">
        <v>124.34</v>
      </c>
      <c r="D12" s="74">
        <v>115.71</v>
      </c>
      <c r="E12" s="74">
        <v>105.73</v>
      </c>
      <c r="F12" s="74">
        <v>122.23</v>
      </c>
      <c r="G12" s="74">
        <v>86.24</v>
      </c>
      <c r="H12" s="74">
        <v>8.6199999999999992</v>
      </c>
      <c r="I12" s="74">
        <v>130.13999999999999</v>
      </c>
      <c r="J12" s="74">
        <v>137.31</v>
      </c>
      <c r="K12" s="74">
        <v>166.01</v>
      </c>
      <c r="L12" s="74">
        <v>109.47</v>
      </c>
      <c r="M12" s="74">
        <v>133.38</v>
      </c>
      <c r="N12" s="74">
        <v>119.88</v>
      </c>
      <c r="O12" s="74">
        <v>72.89</v>
      </c>
      <c r="P12" s="74">
        <v>201.87</v>
      </c>
      <c r="Q12" s="74">
        <v>189.07</v>
      </c>
      <c r="R12" s="82"/>
      <c r="S12" s="73" t="s">
        <v>106</v>
      </c>
      <c r="T12" s="74"/>
      <c r="U12" s="73" t="s">
        <v>106</v>
      </c>
      <c r="V12" s="74">
        <v>97.79</v>
      </c>
      <c r="W12" s="74">
        <v>135.66999999999999</v>
      </c>
      <c r="X12" s="74">
        <v>137.08000000000001</v>
      </c>
      <c r="Y12" s="74">
        <v>117.19</v>
      </c>
      <c r="Z12" s="74">
        <v>177.62</v>
      </c>
      <c r="AA12" s="74">
        <v>134.09</v>
      </c>
      <c r="AB12" s="74">
        <v>118.29</v>
      </c>
      <c r="AC12" s="74">
        <v>164.37</v>
      </c>
      <c r="AD12" s="74">
        <v>107.25</v>
      </c>
      <c r="AE12" s="74">
        <v>128.27000000000001</v>
      </c>
      <c r="AF12" s="74">
        <v>94.27</v>
      </c>
      <c r="AG12" s="74">
        <v>120.04</v>
      </c>
      <c r="AH12" s="74">
        <v>123.17</v>
      </c>
      <c r="AI12" s="74">
        <v>110.82</v>
      </c>
      <c r="AJ12" s="74">
        <v>103.08</v>
      </c>
      <c r="AK12" s="74"/>
      <c r="AL12" s="73" t="s">
        <v>106</v>
      </c>
    </row>
    <row r="13" spans="1:38" s="77" customFormat="1" ht="12" customHeight="1" x14ac:dyDescent="0.2">
      <c r="B13" s="73" t="s">
        <v>107</v>
      </c>
      <c r="C13" s="74">
        <v>124.34</v>
      </c>
      <c r="D13" s="74">
        <v>114.55</v>
      </c>
      <c r="E13" s="74">
        <v>104.58</v>
      </c>
      <c r="F13" s="74">
        <v>120.95</v>
      </c>
      <c r="G13" s="74">
        <v>90.88</v>
      </c>
      <c r="H13" s="74">
        <v>7.87</v>
      </c>
      <c r="I13" s="74">
        <v>127.19</v>
      </c>
      <c r="J13" s="74">
        <v>138.38999999999999</v>
      </c>
      <c r="K13" s="74">
        <v>166.02</v>
      </c>
      <c r="L13" s="74">
        <v>108.64</v>
      </c>
      <c r="M13" s="74">
        <v>135.71</v>
      </c>
      <c r="N13" s="74">
        <v>121.67</v>
      </c>
      <c r="O13" s="74">
        <v>73.59</v>
      </c>
      <c r="P13" s="74">
        <v>201.67</v>
      </c>
      <c r="Q13" s="74">
        <v>188.15</v>
      </c>
      <c r="R13" s="82"/>
      <c r="S13" s="73" t="s">
        <v>107</v>
      </c>
      <c r="T13" s="74"/>
      <c r="U13" s="73" t="s">
        <v>107</v>
      </c>
      <c r="V13" s="74">
        <v>97.04</v>
      </c>
      <c r="W13" s="74">
        <v>134.69</v>
      </c>
      <c r="X13" s="74">
        <v>136.93</v>
      </c>
      <c r="Y13" s="74">
        <v>116.91</v>
      </c>
      <c r="Z13" s="74">
        <v>177.75</v>
      </c>
      <c r="AA13" s="74">
        <v>132.16</v>
      </c>
      <c r="AB13" s="74">
        <v>117.24</v>
      </c>
      <c r="AC13" s="74">
        <v>162.18</v>
      </c>
      <c r="AD13" s="74">
        <v>108.55</v>
      </c>
      <c r="AE13" s="74">
        <v>127.86</v>
      </c>
      <c r="AF13" s="74">
        <v>95.92</v>
      </c>
      <c r="AG13" s="74">
        <v>119.18</v>
      </c>
      <c r="AH13" s="74">
        <v>122.98</v>
      </c>
      <c r="AI13" s="74">
        <v>113.67</v>
      </c>
      <c r="AJ13" s="74">
        <v>102.62</v>
      </c>
      <c r="AK13" s="74"/>
      <c r="AL13" s="73" t="s">
        <v>107</v>
      </c>
    </row>
    <row r="14" spans="1:38" s="77" customFormat="1" ht="12" customHeight="1" x14ac:dyDescent="0.2">
      <c r="B14" s="73" t="s">
        <v>108</v>
      </c>
      <c r="C14" s="74">
        <v>124.7</v>
      </c>
      <c r="D14" s="74">
        <v>115.64</v>
      </c>
      <c r="E14" s="74">
        <v>106.52</v>
      </c>
      <c r="F14" s="74">
        <v>123.28</v>
      </c>
      <c r="G14" s="74">
        <v>94.59</v>
      </c>
      <c r="H14" s="74">
        <v>7.31</v>
      </c>
      <c r="I14" s="74">
        <v>124.11</v>
      </c>
      <c r="J14" s="74">
        <v>141.38</v>
      </c>
      <c r="K14" s="74">
        <v>162.36000000000001</v>
      </c>
      <c r="L14" s="74">
        <v>107.4</v>
      </c>
      <c r="M14" s="74">
        <v>133.04</v>
      </c>
      <c r="N14" s="74">
        <v>119.61</v>
      </c>
      <c r="O14" s="74">
        <v>75</v>
      </c>
      <c r="P14" s="74">
        <v>205.12</v>
      </c>
      <c r="Q14" s="74">
        <v>155.09</v>
      </c>
      <c r="R14" s="82"/>
      <c r="S14" s="73" t="s">
        <v>108</v>
      </c>
      <c r="T14" s="74"/>
      <c r="U14" s="73" t="s">
        <v>108</v>
      </c>
      <c r="V14" s="74">
        <v>95.8</v>
      </c>
      <c r="W14" s="74">
        <v>135.12</v>
      </c>
      <c r="X14" s="74">
        <v>137.03</v>
      </c>
      <c r="Y14" s="74">
        <v>116.73</v>
      </c>
      <c r="Z14" s="74">
        <v>178.43</v>
      </c>
      <c r="AA14" s="74">
        <v>133.04</v>
      </c>
      <c r="AB14" s="74">
        <v>116.52</v>
      </c>
      <c r="AC14" s="74">
        <v>164.74</v>
      </c>
      <c r="AD14" s="74">
        <v>110.97</v>
      </c>
      <c r="AE14" s="74">
        <v>124.77</v>
      </c>
      <c r="AF14" s="74">
        <v>107.95</v>
      </c>
      <c r="AG14" s="74">
        <v>117.87</v>
      </c>
      <c r="AH14" s="74">
        <v>123.2</v>
      </c>
      <c r="AI14" s="74">
        <v>113.29</v>
      </c>
      <c r="AJ14" s="74">
        <v>101.26</v>
      </c>
      <c r="AK14" s="74"/>
      <c r="AL14" s="73" t="s">
        <v>108</v>
      </c>
    </row>
    <row r="15" spans="1:38" s="77" customFormat="1" ht="12" customHeight="1" x14ac:dyDescent="0.2">
      <c r="B15" s="73" t="s">
        <v>109</v>
      </c>
      <c r="C15" s="74">
        <v>124.24</v>
      </c>
      <c r="D15" s="74">
        <v>114.9</v>
      </c>
      <c r="E15" s="74">
        <v>103.07</v>
      </c>
      <c r="F15" s="74">
        <v>118.19</v>
      </c>
      <c r="G15" s="74">
        <v>119.81</v>
      </c>
      <c r="H15" s="74">
        <v>11.39</v>
      </c>
      <c r="I15" s="74">
        <v>127.18</v>
      </c>
      <c r="J15" s="74">
        <v>146.62</v>
      </c>
      <c r="K15" s="74">
        <v>166.62</v>
      </c>
      <c r="L15" s="74">
        <v>104.15</v>
      </c>
      <c r="M15" s="74">
        <v>125.47</v>
      </c>
      <c r="N15" s="74">
        <v>117.53</v>
      </c>
      <c r="O15" s="74">
        <v>73.06</v>
      </c>
      <c r="P15" s="74">
        <v>217.13</v>
      </c>
      <c r="Q15" s="74">
        <v>153.97</v>
      </c>
      <c r="R15" s="82"/>
      <c r="S15" s="73" t="s">
        <v>109</v>
      </c>
      <c r="T15" s="74"/>
      <c r="U15" s="73" t="s">
        <v>109</v>
      </c>
      <c r="V15" s="74">
        <v>94.13</v>
      </c>
      <c r="W15" s="74">
        <v>134.58000000000001</v>
      </c>
      <c r="X15" s="74">
        <v>136.87</v>
      </c>
      <c r="Y15" s="74">
        <v>117.9</v>
      </c>
      <c r="Z15" s="74">
        <v>175.56</v>
      </c>
      <c r="AA15" s="74">
        <v>131.62</v>
      </c>
      <c r="AB15" s="74">
        <v>116.31</v>
      </c>
      <c r="AC15" s="74">
        <v>164.99</v>
      </c>
      <c r="AD15" s="74">
        <v>108.58</v>
      </c>
      <c r="AE15" s="74">
        <v>115.97</v>
      </c>
      <c r="AF15" s="74">
        <v>96.44</v>
      </c>
      <c r="AG15" s="74">
        <v>116.36</v>
      </c>
      <c r="AH15" s="74">
        <v>123.01</v>
      </c>
      <c r="AI15" s="74">
        <v>115.39</v>
      </c>
      <c r="AJ15" s="74">
        <v>101.58</v>
      </c>
      <c r="AK15" s="74"/>
      <c r="AL15" s="73" t="s">
        <v>109</v>
      </c>
    </row>
    <row r="16" spans="1:38" s="77" customFormat="1" ht="12" customHeight="1" x14ac:dyDescent="0.2">
      <c r="B16" s="73" t="s">
        <v>110</v>
      </c>
      <c r="C16" s="74">
        <v>124.41</v>
      </c>
      <c r="D16" s="74">
        <v>115.89</v>
      </c>
      <c r="E16" s="74">
        <v>103.02</v>
      </c>
      <c r="F16" s="74">
        <v>118.11</v>
      </c>
      <c r="G16" s="74">
        <v>121.5</v>
      </c>
      <c r="H16" s="74">
        <v>11.36</v>
      </c>
      <c r="I16" s="74">
        <v>128.66999999999999</v>
      </c>
      <c r="J16" s="74">
        <v>151.16</v>
      </c>
      <c r="K16" s="74">
        <v>164.21</v>
      </c>
      <c r="L16" s="74">
        <v>102.58</v>
      </c>
      <c r="M16" s="74">
        <v>126.57</v>
      </c>
      <c r="N16" s="74">
        <v>116.05</v>
      </c>
      <c r="O16" s="74">
        <v>71.48</v>
      </c>
      <c r="P16" s="74">
        <v>213.47</v>
      </c>
      <c r="Q16" s="74">
        <v>151.85</v>
      </c>
      <c r="R16" s="82"/>
      <c r="S16" s="73" t="s">
        <v>110</v>
      </c>
      <c r="T16" s="74"/>
      <c r="U16" s="73" t="s">
        <v>110</v>
      </c>
      <c r="V16" s="74">
        <v>94.35</v>
      </c>
      <c r="W16" s="74">
        <v>133.02000000000001</v>
      </c>
      <c r="X16" s="74">
        <v>137.43</v>
      </c>
      <c r="Y16" s="74">
        <v>118.53</v>
      </c>
      <c r="Z16" s="74">
        <v>175.96</v>
      </c>
      <c r="AA16" s="74">
        <v>131.16</v>
      </c>
      <c r="AB16" s="74">
        <v>114.8</v>
      </c>
      <c r="AC16" s="74">
        <v>144.16</v>
      </c>
      <c r="AD16" s="74">
        <v>110.63</v>
      </c>
      <c r="AE16" s="74">
        <v>117.03</v>
      </c>
      <c r="AF16" s="74">
        <v>107.87</v>
      </c>
      <c r="AG16" s="74">
        <v>115.4</v>
      </c>
      <c r="AH16" s="74">
        <v>123.43</v>
      </c>
      <c r="AI16" s="74">
        <v>113.82</v>
      </c>
      <c r="AJ16" s="74">
        <v>100.41</v>
      </c>
      <c r="AK16" s="74"/>
      <c r="AL16" s="73" t="s">
        <v>110</v>
      </c>
    </row>
    <row r="17" spans="1:38" s="77" customFormat="1" ht="12" customHeight="1" x14ac:dyDescent="0.2">
      <c r="B17" s="73" t="s">
        <v>111</v>
      </c>
      <c r="C17" s="74">
        <v>125.03</v>
      </c>
      <c r="D17" s="74">
        <v>118.5</v>
      </c>
      <c r="E17" s="74">
        <v>104.83</v>
      </c>
      <c r="F17" s="74">
        <v>120.26</v>
      </c>
      <c r="G17" s="74">
        <v>121.58</v>
      </c>
      <c r="H17" s="74">
        <v>11.23</v>
      </c>
      <c r="I17" s="74">
        <v>130.79</v>
      </c>
      <c r="J17" s="74">
        <v>157.63</v>
      </c>
      <c r="K17" s="74">
        <v>165.71</v>
      </c>
      <c r="L17" s="74">
        <v>104.12</v>
      </c>
      <c r="M17" s="74">
        <v>133.12</v>
      </c>
      <c r="N17" s="74">
        <v>119.84</v>
      </c>
      <c r="O17" s="74">
        <v>72.11</v>
      </c>
      <c r="P17" s="74">
        <v>214.7</v>
      </c>
      <c r="Q17" s="74">
        <v>150.87</v>
      </c>
      <c r="R17" s="82"/>
      <c r="S17" s="73" t="s">
        <v>111</v>
      </c>
      <c r="T17" s="74"/>
      <c r="U17" s="73" t="s">
        <v>111</v>
      </c>
      <c r="V17" s="74">
        <v>95.07</v>
      </c>
      <c r="W17" s="74">
        <v>133.41</v>
      </c>
      <c r="X17" s="74">
        <v>138.6</v>
      </c>
      <c r="Y17" s="74">
        <v>118.59</v>
      </c>
      <c r="Z17" s="74">
        <v>179.41</v>
      </c>
      <c r="AA17" s="74">
        <v>132.30000000000001</v>
      </c>
      <c r="AB17" s="74">
        <v>113.62</v>
      </c>
      <c r="AC17" s="74">
        <v>138.81</v>
      </c>
      <c r="AD17" s="74">
        <v>109.92</v>
      </c>
      <c r="AE17" s="74">
        <v>122.42</v>
      </c>
      <c r="AF17" s="74">
        <v>104.04</v>
      </c>
      <c r="AG17" s="74">
        <v>114.71</v>
      </c>
      <c r="AH17" s="74">
        <v>123.49</v>
      </c>
      <c r="AI17" s="74">
        <v>113.71</v>
      </c>
      <c r="AJ17" s="74">
        <v>100.93</v>
      </c>
      <c r="AK17" s="74"/>
      <c r="AL17" s="73" t="s">
        <v>111</v>
      </c>
    </row>
    <row r="18" spans="1:38" s="77" customFormat="1" ht="12" customHeight="1" x14ac:dyDescent="0.2">
      <c r="B18" s="73" t="s">
        <v>112</v>
      </c>
      <c r="C18" s="74">
        <v>126.6</v>
      </c>
      <c r="D18" s="74">
        <v>124.08</v>
      </c>
      <c r="E18" s="74">
        <v>104.34</v>
      </c>
      <c r="F18" s="74">
        <v>119.39</v>
      </c>
      <c r="G18" s="74">
        <v>128.24</v>
      </c>
      <c r="H18" s="74">
        <v>12.52</v>
      </c>
      <c r="I18" s="74">
        <v>141.05000000000001</v>
      </c>
      <c r="J18" s="74">
        <v>181.49</v>
      </c>
      <c r="K18" s="74">
        <v>166.73</v>
      </c>
      <c r="L18" s="74">
        <v>108.4</v>
      </c>
      <c r="M18" s="74">
        <v>141.75</v>
      </c>
      <c r="N18" s="74">
        <v>116.18</v>
      </c>
      <c r="O18" s="74">
        <v>75.150000000000006</v>
      </c>
      <c r="P18" s="74">
        <v>214.46</v>
      </c>
      <c r="Q18" s="74">
        <v>147.86000000000001</v>
      </c>
      <c r="R18" s="82"/>
      <c r="S18" s="73" t="s">
        <v>112</v>
      </c>
      <c r="T18" s="74"/>
      <c r="U18" s="73" t="s">
        <v>112</v>
      </c>
      <c r="V18" s="74">
        <v>94.89</v>
      </c>
      <c r="W18" s="74">
        <v>134.13999999999999</v>
      </c>
      <c r="X18" s="74">
        <v>139.63999999999999</v>
      </c>
      <c r="Y18" s="74">
        <v>121.18</v>
      </c>
      <c r="Z18" s="74">
        <v>177.29</v>
      </c>
      <c r="AA18" s="74">
        <v>132.79</v>
      </c>
      <c r="AB18" s="74">
        <v>113.16</v>
      </c>
      <c r="AC18" s="74">
        <v>140.62</v>
      </c>
      <c r="AD18" s="74">
        <v>110.71</v>
      </c>
      <c r="AE18" s="74">
        <v>122.46</v>
      </c>
      <c r="AF18" s="74">
        <v>102.12</v>
      </c>
      <c r="AG18" s="74">
        <v>119.41</v>
      </c>
      <c r="AH18" s="74">
        <v>126.53</v>
      </c>
      <c r="AI18" s="74">
        <v>116.04</v>
      </c>
      <c r="AJ18" s="74">
        <v>100.61</v>
      </c>
      <c r="AK18" s="74"/>
      <c r="AL18" s="73" t="s">
        <v>112</v>
      </c>
    </row>
    <row r="19" spans="1:38" s="77" customFormat="1" ht="12" customHeight="1" x14ac:dyDescent="0.2">
      <c r="B19" s="73" t="s">
        <v>113</v>
      </c>
      <c r="C19" s="74">
        <v>125.11</v>
      </c>
      <c r="D19" s="74">
        <v>116.22</v>
      </c>
      <c r="E19" s="74">
        <v>104.24</v>
      </c>
      <c r="F19" s="74">
        <v>119.73</v>
      </c>
      <c r="G19" s="74">
        <v>107.62</v>
      </c>
      <c r="H19" s="74">
        <v>11.44</v>
      </c>
      <c r="I19" s="74">
        <v>125.67</v>
      </c>
      <c r="J19" s="74">
        <v>152.16999999999999</v>
      </c>
      <c r="K19" s="74">
        <v>163.15</v>
      </c>
      <c r="L19" s="74">
        <v>108.07</v>
      </c>
      <c r="M19" s="74">
        <v>136.05000000000001</v>
      </c>
      <c r="N19" s="74">
        <v>116.46</v>
      </c>
      <c r="O19" s="74">
        <v>73.89</v>
      </c>
      <c r="P19" s="74">
        <v>208.44</v>
      </c>
      <c r="Q19" s="74">
        <v>148.41999999999999</v>
      </c>
      <c r="R19" s="82"/>
      <c r="S19" s="73" t="s">
        <v>113</v>
      </c>
      <c r="T19" s="74"/>
      <c r="U19" s="73" t="s">
        <v>113</v>
      </c>
      <c r="V19" s="74">
        <v>95.03</v>
      </c>
      <c r="W19" s="74">
        <v>135.47</v>
      </c>
      <c r="X19" s="74">
        <v>138.16</v>
      </c>
      <c r="Y19" s="74">
        <v>118.46</v>
      </c>
      <c r="Z19" s="74">
        <v>178.32</v>
      </c>
      <c r="AA19" s="74">
        <v>133.53</v>
      </c>
      <c r="AB19" s="74">
        <v>113.9</v>
      </c>
      <c r="AC19" s="74">
        <v>164.57</v>
      </c>
      <c r="AD19" s="74">
        <v>111.43</v>
      </c>
      <c r="AE19" s="74">
        <v>119.26</v>
      </c>
      <c r="AF19" s="74">
        <v>104.51</v>
      </c>
      <c r="AG19" s="74">
        <v>117.72</v>
      </c>
      <c r="AH19" s="74">
        <v>124.34</v>
      </c>
      <c r="AI19" s="74">
        <v>116.85</v>
      </c>
      <c r="AJ19" s="74">
        <v>101.66</v>
      </c>
      <c r="AK19" s="74"/>
      <c r="AL19" s="73" t="s">
        <v>113</v>
      </c>
    </row>
    <row r="20" spans="1:38" s="77" customFormat="1" ht="12" customHeight="1" x14ac:dyDescent="0.2">
      <c r="B20" s="73" t="s">
        <v>114</v>
      </c>
      <c r="C20" s="74">
        <v>121.45</v>
      </c>
      <c r="D20" s="74">
        <v>116.42</v>
      </c>
      <c r="E20" s="74">
        <v>105.34</v>
      </c>
      <c r="F20" s="74">
        <v>121.11</v>
      </c>
      <c r="G20" s="74">
        <v>83.67</v>
      </c>
      <c r="H20" s="74">
        <v>12.85</v>
      </c>
      <c r="I20" s="74">
        <v>122.57</v>
      </c>
      <c r="J20" s="74">
        <v>152.94</v>
      </c>
      <c r="K20" s="74">
        <v>159.21</v>
      </c>
      <c r="L20" s="74">
        <v>101.76</v>
      </c>
      <c r="M20" s="74">
        <v>127.79</v>
      </c>
      <c r="N20" s="74">
        <v>119.72</v>
      </c>
      <c r="O20" s="74">
        <v>73.06</v>
      </c>
      <c r="P20" s="74">
        <v>204.65</v>
      </c>
      <c r="Q20" s="74">
        <v>145.38999999999999</v>
      </c>
      <c r="R20" s="82"/>
      <c r="S20" s="73" t="s">
        <v>114</v>
      </c>
      <c r="T20" s="74"/>
      <c r="U20" s="73" t="s">
        <v>114</v>
      </c>
      <c r="V20" s="74">
        <v>94.79</v>
      </c>
      <c r="W20" s="74">
        <v>134.53</v>
      </c>
      <c r="X20" s="74">
        <v>137.63999999999999</v>
      </c>
      <c r="Y20" s="74">
        <v>118.33</v>
      </c>
      <c r="Z20" s="74">
        <v>177</v>
      </c>
      <c r="AA20" s="74">
        <v>133.09</v>
      </c>
      <c r="AB20" s="74">
        <v>112.93</v>
      </c>
      <c r="AC20" s="74">
        <v>158.75</v>
      </c>
      <c r="AD20" s="74">
        <v>103.63</v>
      </c>
      <c r="AE20" s="74">
        <v>116.58</v>
      </c>
      <c r="AF20" s="74">
        <v>76.599999999999994</v>
      </c>
      <c r="AG20" s="74">
        <v>113.81</v>
      </c>
      <c r="AH20" s="74">
        <v>125.17</v>
      </c>
      <c r="AI20" s="74">
        <v>115.28</v>
      </c>
      <c r="AJ20" s="74">
        <v>100.77</v>
      </c>
      <c r="AK20" s="74"/>
      <c r="AL20" s="73" t="s">
        <v>114</v>
      </c>
    </row>
    <row r="21" spans="1:38" s="96" customFormat="1" ht="12" customHeight="1" x14ac:dyDescent="0.2">
      <c r="B21" s="97" t="s">
        <v>136</v>
      </c>
      <c r="C21" s="74">
        <v>124.14125000000001</v>
      </c>
      <c r="D21" s="74">
        <v>112.81749999999998</v>
      </c>
      <c r="E21" s="74">
        <v>100.28</v>
      </c>
      <c r="F21" s="74">
        <v>115.40750000000001</v>
      </c>
      <c r="G21" s="74">
        <v>93.708750000000009</v>
      </c>
      <c r="H21" s="74">
        <v>10.382499999999999</v>
      </c>
      <c r="I21" s="74">
        <v>129.27375000000001</v>
      </c>
      <c r="J21" s="74">
        <v>142.08375000000001</v>
      </c>
      <c r="K21" s="74">
        <v>165.5975</v>
      </c>
      <c r="L21" s="74">
        <v>107.65125</v>
      </c>
      <c r="M21" s="74">
        <v>132.14124999999999</v>
      </c>
      <c r="N21" s="74">
        <v>120.66374999999999</v>
      </c>
      <c r="O21" s="74">
        <v>72.489999999999995</v>
      </c>
      <c r="P21" s="74">
        <v>206.73125000000002</v>
      </c>
      <c r="Q21" s="74">
        <v>173.03375</v>
      </c>
      <c r="R21" s="99"/>
      <c r="S21" s="97" t="str">
        <f>B21</f>
        <v>Jan-Aug</v>
      </c>
      <c r="T21" s="74"/>
      <c r="U21" s="97" t="str">
        <f>B21</f>
        <v>Jan-Aug</v>
      </c>
      <c r="V21" s="74">
        <v>96.452500000000001</v>
      </c>
      <c r="W21" s="74">
        <v>134.97624999999999</v>
      </c>
      <c r="X21" s="74">
        <v>137.22749999999999</v>
      </c>
      <c r="Y21" s="74">
        <v>117.82124999999999</v>
      </c>
      <c r="Z21" s="74">
        <v>176.79499999999999</v>
      </c>
      <c r="AA21" s="74">
        <v>132.65</v>
      </c>
      <c r="AB21" s="74">
        <v>117.38874999999999</v>
      </c>
      <c r="AC21" s="74">
        <v>161.65125</v>
      </c>
      <c r="AD21" s="74">
        <v>109.05375000000001</v>
      </c>
      <c r="AE21" s="74">
        <v>128.58250000000001</v>
      </c>
      <c r="AF21" s="74">
        <v>96.156250000000014</v>
      </c>
      <c r="AG21" s="74">
        <v>119.33750000000001</v>
      </c>
      <c r="AH21" s="74">
        <v>123.94</v>
      </c>
      <c r="AI21" s="74">
        <v>114.00125</v>
      </c>
      <c r="AJ21" s="74">
        <v>103.52875</v>
      </c>
      <c r="AK21" s="74"/>
      <c r="AL21" s="97" t="str">
        <f>B21</f>
        <v>Jan-Aug</v>
      </c>
    </row>
    <row r="22" spans="1:38" s="77" customFormat="1" ht="12" customHeight="1" x14ac:dyDescent="0.2">
      <c r="B22" s="78" t="s">
        <v>115</v>
      </c>
      <c r="C22" s="74">
        <v>124.27666666666666</v>
      </c>
      <c r="D22" s="74">
        <v>114.81333333333333</v>
      </c>
      <c r="E22" s="74">
        <v>101.74916666666667</v>
      </c>
      <c r="F22" s="74">
        <v>116.97916666666669</v>
      </c>
      <c r="G22" s="74">
        <v>99.231666666666683</v>
      </c>
      <c r="H22" s="74">
        <v>10.924999999999999</v>
      </c>
      <c r="I22" s="74">
        <v>129.52250000000001</v>
      </c>
      <c r="J22" s="74">
        <v>148.40833333333336</v>
      </c>
      <c r="K22" s="74">
        <v>164.965</v>
      </c>
      <c r="L22" s="74">
        <v>106.96333333333332</v>
      </c>
      <c r="M22" s="74">
        <v>132.98666666666665</v>
      </c>
      <c r="N22" s="74">
        <v>119.7925</v>
      </c>
      <c r="O22" s="74">
        <v>72.844166666666652</v>
      </c>
      <c r="P22" s="74">
        <v>208.00833333333335</v>
      </c>
      <c r="Q22" s="74">
        <v>164.73416666666665</v>
      </c>
      <c r="R22" s="82"/>
      <c r="S22" s="78" t="s">
        <v>115</v>
      </c>
      <c r="T22" s="74"/>
      <c r="U22" s="78" t="s">
        <v>115</v>
      </c>
      <c r="V22" s="74">
        <v>95.95</v>
      </c>
      <c r="W22" s="74">
        <v>134.78</v>
      </c>
      <c r="X22" s="74">
        <v>137.655</v>
      </c>
      <c r="Y22" s="74">
        <v>118.26083333333332</v>
      </c>
      <c r="Z22" s="74">
        <v>177.19833333333335</v>
      </c>
      <c r="AA22" s="74">
        <v>132.74249999999998</v>
      </c>
      <c r="AB22" s="74">
        <v>116.06000000000002</v>
      </c>
      <c r="AC22" s="74">
        <v>157.99666666666664</v>
      </c>
      <c r="AD22" s="74">
        <v>109.00999999999999</v>
      </c>
      <c r="AE22" s="74">
        <v>125.78166666666668</v>
      </c>
      <c r="AF22" s="74">
        <v>96.376666666666665</v>
      </c>
      <c r="AG22" s="74">
        <v>118.36250000000001</v>
      </c>
      <c r="AH22" s="74">
        <v>124.25416666666666</v>
      </c>
      <c r="AI22" s="74">
        <v>114.49083333333333</v>
      </c>
      <c r="AJ22" s="74">
        <v>102.68333333333334</v>
      </c>
      <c r="AK22" s="74"/>
      <c r="AL22" s="78" t="s">
        <v>115</v>
      </c>
    </row>
    <row r="23" spans="1:38" s="77" customFormat="1" ht="12" customHeight="1" x14ac:dyDescent="0.2">
      <c r="B23" s="72" t="s">
        <v>116</v>
      </c>
      <c r="C23" s="74">
        <v>123.7</v>
      </c>
      <c r="D23" s="74">
        <v>108.61666666666666</v>
      </c>
      <c r="E23" s="74">
        <v>93.106666666666669</v>
      </c>
      <c r="F23" s="74">
        <v>106.83333333333333</v>
      </c>
      <c r="G23" s="74">
        <v>78.88333333333334</v>
      </c>
      <c r="H23" s="74">
        <v>12.17</v>
      </c>
      <c r="I23" s="74">
        <v>132.29999999999998</v>
      </c>
      <c r="J23" s="74">
        <v>140.60333333333332</v>
      </c>
      <c r="K23" s="74">
        <v>166.51999999999998</v>
      </c>
      <c r="L23" s="74">
        <v>109.65666666666668</v>
      </c>
      <c r="M23" s="74">
        <v>134.32</v>
      </c>
      <c r="N23" s="74">
        <v>123.52333333333333</v>
      </c>
      <c r="O23" s="74">
        <v>71.3</v>
      </c>
      <c r="P23" s="74">
        <v>204.86333333333332</v>
      </c>
      <c r="Q23" s="74">
        <v>182.04666666666665</v>
      </c>
      <c r="R23" s="82"/>
      <c r="S23" s="72" t="s">
        <v>116</v>
      </c>
      <c r="T23" s="74"/>
      <c r="U23" s="72" t="s">
        <v>116</v>
      </c>
      <c r="V23" s="74">
        <v>97.50333333333333</v>
      </c>
      <c r="W23" s="74">
        <v>135.57666666666668</v>
      </c>
      <c r="X23" s="74">
        <v>137.49333333333334</v>
      </c>
      <c r="Y23" s="74">
        <v>118.43666666666667</v>
      </c>
      <c r="Z23" s="74">
        <v>176.34666666666666</v>
      </c>
      <c r="AA23" s="74">
        <v>133.04333333333332</v>
      </c>
      <c r="AB23" s="74">
        <v>118.64999999999999</v>
      </c>
      <c r="AC23" s="74">
        <v>164.25666666666666</v>
      </c>
      <c r="AD23" s="74">
        <v>108.81666666666666</v>
      </c>
      <c r="AE23" s="74">
        <v>138.25333333333333</v>
      </c>
      <c r="AF23" s="74">
        <v>88.933333333333337</v>
      </c>
      <c r="AG23" s="74">
        <v>121.95</v>
      </c>
      <c r="AH23" s="74">
        <v>125.24333333333334</v>
      </c>
      <c r="AI23" s="74">
        <v>115.00666666666666</v>
      </c>
      <c r="AJ23" s="74">
        <v>106.42666666666666</v>
      </c>
      <c r="AK23" s="74"/>
      <c r="AL23" s="72" t="s">
        <v>116</v>
      </c>
    </row>
    <row r="24" spans="1:38" s="77" customFormat="1" ht="12" customHeight="1" x14ac:dyDescent="0.2">
      <c r="B24" s="72" t="s">
        <v>117</v>
      </c>
      <c r="C24" s="74">
        <v>124.46</v>
      </c>
      <c r="D24" s="74">
        <v>115.3</v>
      </c>
      <c r="E24" s="74">
        <v>105.61</v>
      </c>
      <c r="F24" s="74">
        <v>122.15333333333335</v>
      </c>
      <c r="G24" s="74">
        <v>90.570000000000007</v>
      </c>
      <c r="H24" s="74">
        <v>7.9333333333333327</v>
      </c>
      <c r="I24" s="74">
        <v>127.14666666666666</v>
      </c>
      <c r="J24" s="74">
        <v>139.02666666666667</v>
      </c>
      <c r="K24" s="74">
        <v>164.79666666666665</v>
      </c>
      <c r="L24" s="74">
        <v>108.50333333333333</v>
      </c>
      <c r="M24" s="74">
        <v>134.04333333333332</v>
      </c>
      <c r="N24" s="74">
        <v>120.38666666666667</v>
      </c>
      <c r="O24" s="74">
        <v>73.826666666666668</v>
      </c>
      <c r="P24" s="74">
        <v>202.88666666666666</v>
      </c>
      <c r="Q24" s="74">
        <v>177.4366666666667</v>
      </c>
      <c r="R24" s="82"/>
      <c r="S24" s="72" t="s">
        <v>117</v>
      </c>
      <c r="T24" s="74"/>
      <c r="U24" s="72" t="s">
        <v>117</v>
      </c>
      <c r="V24" s="74">
        <v>96.876666666666665</v>
      </c>
      <c r="W24" s="74">
        <v>135.16</v>
      </c>
      <c r="X24" s="74">
        <v>137.01333333333332</v>
      </c>
      <c r="Y24" s="74">
        <v>116.94333333333333</v>
      </c>
      <c r="Z24" s="74">
        <v>177.93333333333331</v>
      </c>
      <c r="AA24" s="74">
        <v>133.09666666666666</v>
      </c>
      <c r="AB24" s="74">
        <v>117.35000000000001</v>
      </c>
      <c r="AC24" s="74">
        <v>163.76333333333335</v>
      </c>
      <c r="AD24" s="74">
        <v>108.92333333333333</v>
      </c>
      <c r="AE24" s="74">
        <v>126.96666666666665</v>
      </c>
      <c r="AF24" s="74">
        <v>99.38</v>
      </c>
      <c r="AG24" s="74">
        <v>119.03000000000002</v>
      </c>
      <c r="AH24" s="74">
        <v>123.11666666666667</v>
      </c>
      <c r="AI24" s="74">
        <v>112.59333333333335</v>
      </c>
      <c r="AJ24" s="74">
        <v>102.32</v>
      </c>
      <c r="AK24" s="74"/>
      <c r="AL24" s="72" t="s">
        <v>117</v>
      </c>
    </row>
    <row r="25" spans="1:38" s="77" customFormat="1" ht="12" customHeight="1" x14ac:dyDescent="0.2">
      <c r="B25" s="72" t="s">
        <v>118</v>
      </c>
      <c r="C25" s="74">
        <v>124.55999999999999</v>
      </c>
      <c r="D25" s="74">
        <v>116.43</v>
      </c>
      <c r="E25" s="74">
        <v>103.63999999999999</v>
      </c>
      <c r="F25" s="74">
        <v>118.85333333333334</v>
      </c>
      <c r="G25" s="74">
        <v>120.96333333333332</v>
      </c>
      <c r="H25" s="74">
        <v>11.326666666666668</v>
      </c>
      <c r="I25" s="74">
        <v>128.88</v>
      </c>
      <c r="J25" s="74">
        <v>151.80333333333331</v>
      </c>
      <c r="K25" s="74">
        <v>165.51333333333335</v>
      </c>
      <c r="L25" s="74">
        <v>103.61666666666667</v>
      </c>
      <c r="M25" s="74">
        <v>128.38666666666666</v>
      </c>
      <c r="N25" s="74">
        <v>117.80666666666666</v>
      </c>
      <c r="O25" s="74">
        <v>72.216666666666683</v>
      </c>
      <c r="P25" s="74">
        <v>215.1</v>
      </c>
      <c r="Q25" s="74">
        <v>152.22999999999999</v>
      </c>
      <c r="R25" s="82"/>
      <c r="S25" s="72" t="s">
        <v>118</v>
      </c>
      <c r="T25" s="74"/>
      <c r="U25" s="72" t="s">
        <v>118</v>
      </c>
      <c r="V25" s="74">
        <v>94.516666666666652</v>
      </c>
      <c r="W25" s="74">
        <v>133.66999999999999</v>
      </c>
      <c r="X25" s="74">
        <v>137.63333333333333</v>
      </c>
      <c r="Y25" s="74">
        <v>118.33999999999999</v>
      </c>
      <c r="Z25" s="74">
        <v>176.97666666666666</v>
      </c>
      <c r="AA25" s="74">
        <v>131.69333333333333</v>
      </c>
      <c r="AB25" s="74">
        <v>114.91000000000001</v>
      </c>
      <c r="AC25" s="74">
        <v>149.32</v>
      </c>
      <c r="AD25" s="74">
        <v>109.71</v>
      </c>
      <c r="AE25" s="74">
        <v>118.47333333333334</v>
      </c>
      <c r="AF25" s="74">
        <v>102.78333333333335</v>
      </c>
      <c r="AG25" s="74">
        <v>115.49</v>
      </c>
      <c r="AH25" s="74">
        <v>123.31</v>
      </c>
      <c r="AI25" s="74">
        <v>114.30666666666666</v>
      </c>
      <c r="AJ25" s="74">
        <v>100.97333333333334</v>
      </c>
      <c r="AK25" s="74"/>
      <c r="AL25" s="72" t="s">
        <v>118</v>
      </c>
    </row>
    <row r="26" spans="1:38" s="77" customFormat="1" ht="12" customHeight="1" x14ac:dyDescent="0.2">
      <c r="B26" s="72" t="s">
        <v>119</v>
      </c>
      <c r="C26" s="74">
        <v>124.38666666666666</v>
      </c>
      <c r="D26" s="74">
        <v>118.90666666666668</v>
      </c>
      <c r="E26" s="74">
        <v>104.63999999999999</v>
      </c>
      <c r="F26" s="74">
        <v>120.07666666666667</v>
      </c>
      <c r="G26" s="74">
        <v>106.51</v>
      </c>
      <c r="H26" s="74">
        <v>12.270000000000001</v>
      </c>
      <c r="I26" s="74">
        <v>129.76333333333335</v>
      </c>
      <c r="J26" s="74">
        <v>162.19999999999999</v>
      </c>
      <c r="K26" s="74">
        <v>163.03</v>
      </c>
      <c r="L26" s="74">
        <v>106.07666666666667</v>
      </c>
      <c r="M26" s="74">
        <v>135.19666666666669</v>
      </c>
      <c r="N26" s="74">
        <v>117.45333333333333</v>
      </c>
      <c r="O26" s="74">
        <v>74.033333333333346</v>
      </c>
      <c r="P26" s="74">
        <v>209.18333333333331</v>
      </c>
      <c r="Q26" s="74">
        <v>147.22333333333333</v>
      </c>
      <c r="R26" s="82"/>
      <c r="S26" s="72" t="s">
        <v>119</v>
      </c>
      <c r="T26" s="74"/>
      <c r="U26" s="72" t="s">
        <v>119</v>
      </c>
      <c r="V26" s="74">
        <v>94.90333333333335</v>
      </c>
      <c r="W26" s="74">
        <v>134.71333333333334</v>
      </c>
      <c r="X26" s="74">
        <v>138.47999999999999</v>
      </c>
      <c r="Y26" s="74">
        <v>119.32333333333332</v>
      </c>
      <c r="Z26" s="74">
        <v>177.53666666666666</v>
      </c>
      <c r="AA26" s="74">
        <v>133.13666666666666</v>
      </c>
      <c r="AB26" s="74">
        <v>113.33</v>
      </c>
      <c r="AC26" s="74">
        <v>154.64666666666668</v>
      </c>
      <c r="AD26" s="74">
        <v>108.58999999999999</v>
      </c>
      <c r="AE26" s="74">
        <v>119.43333333333334</v>
      </c>
      <c r="AF26" s="74">
        <v>94.410000000000011</v>
      </c>
      <c r="AG26" s="74">
        <v>116.98</v>
      </c>
      <c r="AH26" s="74">
        <v>125.34666666666668</v>
      </c>
      <c r="AI26" s="74">
        <v>116.05666666666666</v>
      </c>
      <c r="AJ26" s="74">
        <v>101.01333333333332</v>
      </c>
      <c r="AK26" s="74"/>
      <c r="AL26" s="72" t="s">
        <v>119</v>
      </c>
    </row>
    <row r="27" spans="1:38" s="77" customFormat="1" ht="5.25" customHeight="1" x14ac:dyDescent="0.2">
      <c r="C27" s="74"/>
      <c r="D27" s="74"/>
      <c r="E27" s="74"/>
      <c r="F27" s="74"/>
      <c r="G27" s="74"/>
      <c r="H27" s="74"/>
      <c r="I27" s="74"/>
      <c r="J27" s="74"/>
      <c r="K27" s="74"/>
      <c r="L27" s="74"/>
      <c r="M27" s="74"/>
      <c r="N27" s="74"/>
      <c r="O27" s="74"/>
      <c r="P27" s="74"/>
      <c r="Q27" s="74"/>
      <c r="R27" s="82"/>
      <c r="T27" s="74"/>
      <c r="V27" s="74"/>
      <c r="W27" s="74"/>
      <c r="X27" s="74"/>
      <c r="Y27" s="74"/>
      <c r="Z27" s="74"/>
      <c r="AA27" s="74"/>
      <c r="AB27" s="74"/>
      <c r="AC27" s="74"/>
      <c r="AD27" s="74"/>
      <c r="AE27" s="74"/>
      <c r="AF27" s="74"/>
      <c r="AG27" s="74"/>
      <c r="AH27" s="74"/>
      <c r="AI27" s="74"/>
      <c r="AJ27" s="74"/>
      <c r="AK27" s="74"/>
    </row>
    <row r="28" spans="1:38" s="77" customFormat="1" ht="12" customHeight="1" x14ac:dyDescent="0.2">
      <c r="A28" s="76">
        <f>A9 +1</f>
        <v>2025</v>
      </c>
      <c r="B28" s="73" t="s">
        <v>103</v>
      </c>
      <c r="C28" s="74">
        <v>122.97</v>
      </c>
      <c r="D28" s="74">
        <v>113.63</v>
      </c>
      <c r="E28" s="74">
        <v>96.03</v>
      </c>
      <c r="F28" s="74">
        <v>106.91</v>
      </c>
      <c r="G28" s="74">
        <v>81.040000000000006</v>
      </c>
      <c r="H28" s="74">
        <v>32.200000000000003</v>
      </c>
      <c r="I28" s="74">
        <v>135.44</v>
      </c>
      <c r="J28" s="74">
        <v>156.38999999999999</v>
      </c>
      <c r="K28" s="74">
        <v>162.16999999999999</v>
      </c>
      <c r="L28" s="74">
        <v>103.79</v>
      </c>
      <c r="M28" s="74">
        <v>136.37</v>
      </c>
      <c r="N28" s="74">
        <v>120.39</v>
      </c>
      <c r="O28" s="74">
        <v>70.680000000000007</v>
      </c>
      <c r="P28" s="74">
        <v>205.23</v>
      </c>
      <c r="Q28" s="74">
        <v>156.96</v>
      </c>
      <c r="R28" s="75">
        <f>R9 +1</f>
        <v>2025</v>
      </c>
      <c r="S28" s="73" t="s">
        <v>103</v>
      </c>
      <c r="T28" s="76">
        <f>T9 +1</f>
        <v>2025</v>
      </c>
      <c r="U28" s="73" t="s">
        <v>103</v>
      </c>
      <c r="V28" s="74">
        <v>97.82</v>
      </c>
      <c r="W28" s="74">
        <v>134.02000000000001</v>
      </c>
      <c r="X28" s="74">
        <v>137.18</v>
      </c>
      <c r="Y28" s="74">
        <v>119.63</v>
      </c>
      <c r="Z28" s="74">
        <v>172.97</v>
      </c>
      <c r="AA28" s="74">
        <v>132.41</v>
      </c>
      <c r="AB28" s="74">
        <v>114.22</v>
      </c>
      <c r="AC28" s="74">
        <v>155.38</v>
      </c>
      <c r="AD28" s="74">
        <v>107.31</v>
      </c>
      <c r="AE28" s="74">
        <v>139.06</v>
      </c>
      <c r="AF28" s="74">
        <v>85.61</v>
      </c>
      <c r="AG28" s="74">
        <v>122.96</v>
      </c>
      <c r="AH28" s="74">
        <v>126.32</v>
      </c>
      <c r="AI28" s="74">
        <v>114.11</v>
      </c>
      <c r="AJ28" s="74">
        <v>103.97</v>
      </c>
      <c r="AK28" s="75">
        <f>AK9 +1</f>
        <v>2025</v>
      </c>
      <c r="AL28" s="73" t="s">
        <v>103</v>
      </c>
    </row>
    <row r="29" spans="1:38" s="77" customFormat="1" ht="12" customHeight="1" x14ac:dyDescent="0.2">
      <c r="B29" s="73" t="s">
        <v>104</v>
      </c>
      <c r="C29" s="74">
        <v>123.2</v>
      </c>
      <c r="D29" s="74">
        <v>113.5</v>
      </c>
      <c r="E29" s="74">
        <v>96.69</v>
      </c>
      <c r="F29" s="74">
        <v>108.02</v>
      </c>
      <c r="G29" s="74">
        <v>84.98</v>
      </c>
      <c r="H29" s="74">
        <v>29.92</v>
      </c>
      <c r="I29" s="74">
        <v>135.74</v>
      </c>
      <c r="J29" s="74">
        <v>152.51</v>
      </c>
      <c r="K29" s="74">
        <v>161.06</v>
      </c>
      <c r="L29" s="74">
        <v>106.43</v>
      </c>
      <c r="M29" s="74">
        <v>134.24</v>
      </c>
      <c r="N29" s="74">
        <v>123</v>
      </c>
      <c r="O29" s="74">
        <v>68.930000000000007</v>
      </c>
      <c r="P29" s="74">
        <v>202.3</v>
      </c>
      <c r="Q29" s="74">
        <v>158.63</v>
      </c>
      <c r="R29" s="82"/>
      <c r="S29" s="73" t="s">
        <v>104</v>
      </c>
      <c r="T29" s="74"/>
      <c r="U29" s="73" t="s">
        <v>104</v>
      </c>
      <c r="V29" s="74">
        <v>97.59</v>
      </c>
      <c r="W29" s="74">
        <v>134.06</v>
      </c>
      <c r="X29" s="74">
        <v>136.97</v>
      </c>
      <c r="Y29" s="74">
        <v>119.34</v>
      </c>
      <c r="Z29" s="74">
        <v>172.92</v>
      </c>
      <c r="AA29" s="74">
        <v>131.99</v>
      </c>
      <c r="AB29" s="74">
        <v>115.74</v>
      </c>
      <c r="AC29" s="74">
        <v>156.57</v>
      </c>
      <c r="AD29" s="74">
        <v>108.62</v>
      </c>
      <c r="AE29" s="74">
        <v>133.78</v>
      </c>
      <c r="AF29" s="74">
        <v>91.99</v>
      </c>
      <c r="AG29" s="74">
        <v>121.15</v>
      </c>
      <c r="AH29" s="74">
        <v>127.76</v>
      </c>
      <c r="AI29" s="74">
        <v>113.72</v>
      </c>
      <c r="AJ29" s="74">
        <v>103.83</v>
      </c>
      <c r="AK29" s="74"/>
      <c r="AL29" s="73" t="s">
        <v>104</v>
      </c>
    </row>
    <row r="30" spans="1:38" s="77" customFormat="1" ht="12" customHeight="1" x14ac:dyDescent="0.2">
      <c r="B30" s="73" t="s">
        <v>105</v>
      </c>
      <c r="C30" s="74">
        <v>123.86</v>
      </c>
      <c r="D30" s="74">
        <v>115.07</v>
      </c>
      <c r="E30" s="74">
        <v>98.9</v>
      </c>
      <c r="F30" s="74">
        <v>110.78</v>
      </c>
      <c r="G30" s="74">
        <v>111.38</v>
      </c>
      <c r="H30" s="74">
        <v>26.94</v>
      </c>
      <c r="I30" s="74">
        <v>136.22999999999999</v>
      </c>
      <c r="J30" s="74">
        <v>152.91999999999999</v>
      </c>
      <c r="K30" s="74">
        <v>162.85</v>
      </c>
      <c r="L30" s="74">
        <v>107.24</v>
      </c>
      <c r="M30" s="74">
        <v>132.63999999999999</v>
      </c>
      <c r="N30" s="74">
        <v>121.29</v>
      </c>
      <c r="O30" s="74">
        <v>67.72</v>
      </c>
      <c r="P30" s="74">
        <v>203.93</v>
      </c>
      <c r="Q30" s="74">
        <v>166.72</v>
      </c>
      <c r="R30" s="82"/>
      <c r="S30" s="73" t="s">
        <v>105</v>
      </c>
      <c r="T30" s="74"/>
      <c r="U30" s="73" t="s">
        <v>105</v>
      </c>
      <c r="V30" s="74">
        <v>97.2</v>
      </c>
      <c r="W30" s="74">
        <v>133.05000000000001</v>
      </c>
      <c r="X30" s="74">
        <v>135.05000000000001</v>
      </c>
      <c r="Y30" s="74">
        <v>116.06</v>
      </c>
      <c r="Z30" s="74">
        <v>173.76</v>
      </c>
      <c r="AA30" s="74">
        <v>132.09</v>
      </c>
      <c r="AB30" s="74">
        <v>114.41</v>
      </c>
      <c r="AC30" s="74">
        <v>157.27000000000001</v>
      </c>
      <c r="AD30" s="74">
        <v>109.46</v>
      </c>
      <c r="AE30" s="74">
        <v>130.47999999999999</v>
      </c>
      <c r="AF30" s="74">
        <v>98.06</v>
      </c>
      <c r="AG30" s="74">
        <v>122.59</v>
      </c>
      <c r="AH30" s="74">
        <v>126.13</v>
      </c>
      <c r="AI30" s="74">
        <v>114.26</v>
      </c>
      <c r="AJ30" s="74">
        <v>100.89</v>
      </c>
      <c r="AK30" s="74"/>
      <c r="AL30" s="73" t="s">
        <v>105</v>
      </c>
    </row>
    <row r="31" spans="1:38" s="77" customFormat="1" ht="12" customHeight="1" x14ac:dyDescent="0.2">
      <c r="B31" s="73" t="s">
        <v>106</v>
      </c>
      <c r="C31" s="74">
        <v>124.58</v>
      </c>
      <c r="D31" s="74">
        <v>120.94</v>
      </c>
      <c r="E31" s="74">
        <v>108.99</v>
      </c>
      <c r="F31" s="74">
        <v>123.77</v>
      </c>
      <c r="G31" s="74">
        <v>107.87</v>
      </c>
      <c r="H31" s="74">
        <v>20.75</v>
      </c>
      <c r="I31" s="74">
        <v>135.41</v>
      </c>
      <c r="J31" s="74">
        <v>150.35</v>
      </c>
      <c r="K31" s="74">
        <v>161.84</v>
      </c>
      <c r="L31" s="74">
        <v>105.76</v>
      </c>
      <c r="M31" s="74">
        <v>135.25</v>
      </c>
      <c r="N31" s="74">
        <v>117.14</v>
      </c>
      <c r="O31" s="74">
        <v>68.84</v>
      </c>
      <c r="P31" s="74">
        <v>202.64</v>
      </c>
      <c r="Q31" s="74">
        <v>164.02</v>
      </c>
      <c r="R31" s="82"/>
      <c r="S31" s="73" t="s">
        <v>106</v>
      </c>
      <c r="T31" s="74"/>
      <c r="U31" s="73" t="s">
        <v>106</v>
      </c>
      <c r="V31" s="74">
        <v>97.31</v>
      </c>
      <c r="W31" s="74">
        <v>134.09</v>
      </c>
      <c r="X31" s="74">
        <v>136.18</v>
      </c>
      <c r="Y31" s="74">
        <v>118.26</v>
      </c>
      <c r="Z31" s="74">
        <v>172.73</v>
      </c>
      <c r="AA31" s="74">
        <v>133.78</v>
      </c>
      <c r="AB31" s="74">
        <v>114.57</v>
      </c>
      <c r="AC31" s="74">
        <v>156.33000000000001</v>
      </c>
      <c r="AD31" s="74">
        <v>108.5</v>
      </c>
      <c r="AE31" s="74">
        <v>125.79</v>
      </c>
      <c r="AF31" s="74">
        <v>99.07</v>
      </c>
      <c r="AG31" s="74">
        <v>120.03</v>
      </c>
      <c r="AH31" s="74">
        <v>123.78</v>
      </c>
      <c r="AI31" s="74">
        <v>112.39</v>
      </c>
      <c r="AJ31" s="74">
        <v>100.79</v>
      </c>
      <c r="AK31" s="79"/>
      <c r="AL31" s="73" t="s">
        <v>106</v>
      </c>
    </row>
    <row r="32" spans="1:38" s="77" customFormat="1" ht="12" customHeight="1" x14ac:dyDescent="0.2">
      <c r="B32" s="73" t="s">
        <v>107</v>
      </c>
      <c r="C32" s="74">
        <v>124.58</v>
      </c>
      <c r="D32" s="74">
        <v>120.44</v>
      </c>
      <c r="E32" s="74">
        <v>109.17</v>
      </c>
      <c r="F32" s="74">
        <v>124.17</v>
      </c>
      <c r="G32" s="74">
        <v>114.11</v>
      </c>
      <c r="H32" s="74">
        <v>19.100000000000001</v>
      </c>
      <c r="I32" s="74">
        <v>135.11000000000001</v>
      </c>
      <c r="J32" s="74">
        <v>146.94</v>
      </c>
      <c r="K32" s="74">
        <v>160.94</v>
      </c>
      <c r="L32" s="74">
        <v>105.59</v>
      </c>
      <c r="M32" s="74">
        <v>131.26</v>
      </c>
      <c r="N32" s="74">
        <v>119.81</v>
      </c>
      <c r="O32" s="74">
        <v>69.81</v>
      </c>
      <c r="P32" s="74">
        <v>202.3</v>
      </c>
      <c r="Q32" s="74">
        <v>160.72</v>
      </c>
      <c r="R32" s="82"/>
      <c r="S32" s="73" t="s">
        <v>107</v>
      </c>
      <c r="T32" s="74"/>
      <c r="U32" s="73" t="s">
        <v>107</v>
      </c>
      <c r="V32" s="74">
        <v>97.51</v>
      </c>
      <c r="W32" s="74">
        <v>133.21</v>
      </c>
      <c r="X32" s="74">
        <v>136.25</v>
      </c>
      <c r="Y32" s="74">
        <v>118.03</v>
      </c>
      <c r="Z32" s="74">
        <v>173.41</v>
      </c>
      <c r="AA32" s="74">
        <v>132.74</v>
      </c>
      <c r="AB32" s="74">
        <v>114.08</v>
      </c>
      <c r="AC32" s="74">
        <v>149.02000000000001</v>
      </c>
      <c r="AD32" s="74">
        <v>109.66</v>
      </c>
      <c r="AE32" s="74">
        <v>123.59</v>
      </c>
      <c r="AF32" s="74">
        <v>102.39</v>
      </c>
      <c r="AG32" s="74">
        <v>118.43</v>
      </c>
      <c r="AH32" s="74">
        <v>122.12</v>
      </c>
      <c r="AI32" s="74">
        <v>114.23</v>
      </c>
      <c r="AJ32" s="74">
        <v>100.58</v>
      </c>
      <c r="AK32" s="79"/>
      <c r="AL32" s="73" t="s">
        <v>107</v>
      </c>
    </row>
    <row r="33" spans="1:38" s="80" customFormat="1" ht="12" customHeight="1" x14ac:dyDescent="0.2">
      <c r="B33" s="73" t="s">
        <v>108</v>
      </c>
      <c r="C33" s="74">
        <v>123.55</v>
      </c>
      <c r="D33" s="74">
        <v>119.63</v>
      </c>
      <c r="E33" s="74">
        <v>110.23</v>
      </c>
      <c r="F33" s="74">
        <v>125.66</v>
      </c>
      <c r="G33" s="74">
        <v>115.28</v>
      </c>
      <c r="H33" s="74">
        <v>17.62</v>
      </c>
      <c r="I33" s="74">
        <v>128.97999999999999</v>
      </c>
      <c r="J33" s="74">
        <v>145.38</v>
      </c>
      <c r="K33" s="74">
        <v>160.72999999999999</v>
      </c>
      <c r="L33" s="74">
        <v>105.55</v>
      </c>
      <c r="M33" s="74">
        <v>135.31</v>
      </c>
      <c r="N33" s="74">
        <v>118.4</v>
      </c>
      <c r="O33" s="74">
        <v>73.73</v>
      </c>
      <c r="P33" s="74">
        <v>203.7</v>
      </c>
      <c r="Q33" s="74">
        <v>150.16</v>
      </c>
      <c r="R33" s="90"/>
      <c r="S33" s="73" t="s">
        <v>108</v>
      </c>
      <c r="T33" s="74"/>
      <c r="U33" s="73" t="s">
        <v>108</v>
      </c>
      <c r="V33" s="74">
        <v>96.84</v>
      </c>
      <c r="W33" s="74">
        <v>132.63</v>
      </c>
      <c r="X33" s="74">
        <v>135.83000000000001</v>
      </c>
      <c r="Y33" s="74">
        <v>117.19</v>
      </c>
      <c r="Z33" s="74">
        <v>173.82</v>
      </c>
      <c r="AA33" s="74">
        <v>133.44999999999999</v>
      </c>
      <c r="AB33" s="74">
        <v>112.51</v>
      </c>
      <c r="AC33" s="74">
        <v>143.44999999999999</v>
      </c>
      <c r="AD33" s="74">
        <v>107.75</v>
      </c>
      <c r="AE33" s="74">
        <v>122.6</v>
      </c>
      <c r="AF33" s="74">
        <v>95.58</v>
      </c>
      <c r="AG33" s="74">
        <v>116.66</v>
      </c>
      <c r="AH33" s="74">
        <v>120.78</v>
      </c>
      <c r="AI33" s="74">
        <v>114.98</v>
      </c>
      <c r="AJ33" s="74">
        <v>99.31</v>
      </c>
      <c r="AK33" s="79"/>
      <c r="AL33" s="73" t="s">
        <v>108</v>
      </c>
    </row>
    <row r="34" spans="1:38" s="81" customFormat="1" ht="12" customHeight="1" x14ac:dyDescent="0.2">
      <c r="B34" s="73" t="s">
        <v>109</v>
      </c>
      <c r="C34" s="74">
        <v>121.93</v>
      </c>
      <c r="D34" s="74">
        <v>116.94</v>
      </c>
      <c r="E34" s="74">
        <v>106.62</v>
      </c>
      <c r="F34" s="74">
        <v>119.73</v>
      </c>
      <c r="G34" s="74">
        <v>117.74</v>
      </c>
      <c r="H34" s="74">
        <v>27.36</v>
      </c>
      <c r="I34" s="74">
        <v>126.88</v>
      </c>
      <c r="J34" s="74">
        <v>145.63999999999999</v>
      </c>
      <c r="K34" s="74">
        <v>162.31</v>
      </c>
      <c r="L34" s="74">
        <v>101.32</v>
      </c>
      <c r="M34" s="74">
        <v>124.32</v>
      </c>
      <c r="N34" s="74">
        <v>116.76</v>
      </c>
      <c r="O34" s="74">
        <v>69.97</v>
      </c>
      <c r="P34" s="74">
        <v>211.76</v>
      </c>
      <c r="Q34" s="74">
        <v>148.13</v>
      </c>
      <c r="R34" s="71"/>
      <c r="S34" s="73" t="s">
        <v>109</v>
      </c>
      <c r="T34" s="79"/>
      <c r="U34" s="73" t="s">
        <v>109</v>
      </c>
      <c r="V34" s="74">
        <v>98.74</v>
      </c>
      <c r="W34" s="74">
        <v>131.57</v>
      </c>
      <c r="X34" s="74">
        <v>134.51</v>
      </c>
      <c r="Y34" s="74">
        <v>116.04</v>
      </c>
      <c r="Z34" s="74">
        <v>172.19</v>
      </c>
      <c r="AA34" s="74">
        <v>132.03</v>
      </c>
      <c r="AB34" s="74">
        <v>113.48</v>
      </c>
      <c r="AC34" s="74">
        <v>142.1</v>
      </c>
      <c r="AD34" s="74">
        <v>103.84</v>
      </c>
      <c r="AE34" s="74">
        <v>116.47</v>
      </c>
      <c r="AF34" s="74">
        <v>74.52</v>
      </c>
      <c r="AG34" s="74">
        <v>116.13</v>
      </c>
      <c r="AH34" s="74">
        <v>123.84</v>
      </c>
      <c r="AI34" s="74">
        <v>118.03</v>
      </c>
      <c r="AJ34" s="74">
        <v>99.74</v>
      </c>
      <c r="AK34" s="79"/>
      <c r="AL34" s="73" t="s">
        <v>109</v>
      </c>
    </row>
    <row r="35" spans="1:38" s="81" customFormat="1" ht="12" customHeight="1" x14ac:dyDescent="0.2">
      <c r="B35" s="73" t="s">
        <v>110</v>
      </c>
      <c r="C35" s="74">
        <v>120.01</v>
      </c>
      <c r="D35" s="74">
        <v>115.62</v>
      </c>
      <c r="E35" s="74">
        <v>106.71</v>
      </c>
      <c r="F35" s="74">
        <v>119.9</v>
      </c>
      <c r="G35" s="74">
        <v>115.83</v>
      </c>
      <c r="H35" s="74">
        <v>27.12</v>
      </c>
      <c r="I35" s="74">
        <v>120.92</v>
      </c>
      <c r="J35" s="74">
        <v>144.57</v>
      </c>
      <c r="K35" s="74">
        <v>157.66999999999999</v>
      </c>
      <c r="L35" s="74">
        <v>100.76</v>
      </c>
      <c r="M35" s="74">
        <v>128.19999999999999</v>
      </c>
      <c r="N35" s="74">
        <v>118.28</v>
      </c>
      <c r="O35" s="74">
        <v>68.2</v>
      </c>
      <c r="P35" s="74">
        <v>204.97</v>
      </c>
      <c r="Q35" s="74">
        <v>138.02000000000001</v>
      </c>
      <c r="R35" s="71"/>
      <c r="S35" s="73" t="s">
        <v>110</v>
      </c>
      <c r="T35" s="79"/>
      <c r="U35" s="73" t="s">
        <v>110</v>
      </c>
      <c r="V35" s="74">
        <v>95.87</v>
      </c>
      <c r="W35" s="74">
        <v>130.06</v>
      </c>
      <c r="X35" s="74">
        <v>134.96</v>
      </c>
      <c r="Y35" s="74">
        <v>116.86</v>
      </c>
      <c r="Z35" s="74">
        <v>171.87</v>
      </c>
      <c r="AA35" s="74">
        <v>131.1</v>
      </c>
      <c r="AB35" s="74">
        <v>112.55</v>
      </c>
      <c r="AC35" s="74">
        <v>123.84</v>
      </c>
      <c r="AD35" s="74">
        <v>103.04</v>
      </c>
      <c r="AE35" s="74">
        <v>114.64</v>
      </c>
      <c r="AF35" s="74">
        <v>76.42</v>
      </c>
      <c r="AG35" s="74">
        <v>114.69</v>
      </c>
      <c r="AH35" s="74">
        <v>122.39</v>
      </c>
      <c r="AI35" s="74">
        <v>115.72</v>
      </c>
      <c r="AJ35" s="74">
        <v>99</v>
      </c>
      <c r="AK35" s="79"/>
      <c r="AL35" s="73" t="s">
        <v>110</v>
      </c>
    </row>
    <row r="36" spans="1:38" s="81" customFormat="1" ht="12" customHeight="1" x14ac:dyDescent="0.2">
      <c r="B36" s="73" t="s">
        <v>111</v>
      </c>
      <c r="C36" s="74">
        <v>0</v>
      </c>
      <c r="D36" s="74">
        <v>0</v>
      </c>
      <c r="E36" s="74">
        <v>0</v>
      </c>
      <c r="F36" s="74">
        <v>0</v>
      </c>
      <c r="G36" s="74">
        <v>0</v>
      </c>
      <c r="H36" s="74">
        <v>0</v>
      </c>
      <c r="I36" s="74">
        <v>0</v>
      </c>
      <c r="J36" s="74">
        <v>0</v>
      </c>
      <c r="K36" s="74">
        <v>0</v>
      </c>
      <c r="L36" s="74">
        <v>0</v>
      </c>
      <c r="M36" s="74">
        <v>0</v>
      </c>
      <c r="N36" s="74">
        <v>0</v>
      </c>
      <c r="O36" s="74">
        <v>0</v>
      </c>
      <c r="P36" s="74">
        <v>0</v>
      </c>
      <c r="Q36" s="74">
        <v>0</v>
      </c>
      <c r="R36" s="71"/>
      <c r="S36" s="73" t="s">
        <v>111</v>
      </c>
      <c r="T36" s="79"/>
      <c r="U36" s="73" t="s">
        <v>111</v>
      </c>
      <c r="V36" s="74">
        <v>0</v>
      </c>
      <c r="W36" s="74">
        <v>0</v>
      </c>
      <c r="X36" s="74">
        <v>0</v>
      </c>
      <c r="Y36" s="74">
        <v>0</v>
      </c>
      <c r="Z36" s="74">
        <v>0</v>
      </c>
      <c r="AA36" s="74">
        <v>0</v>
      </c>
      <c r="AB36" s="74">
        <v>0</v>
      </c>
      <c r="AC36" s="74">
        <v>0</v>
      </c>
      <c r="AD36" s="74">
        <v>0</v>
      </c>
      <c r="AE36" s="74">
        <v>0</v>
      </c>
      <c r="AF36" s="74">
        <v>0</v>
      </c>
      <c r="AG36" s="74">
        <v>0</v>
      </c>
      <c r="AH36" s="74">
        <v>0</v>
      </c>
      <c r="AI36" s="74">
        <v>0</v>
      </c>
      <c r="AJ36" s="74">
        <v>0</v>
      </c>
      <c r="AK36" s="79"/>
      <c r="AL36" s="73" t="s">
        <v>111</v>
      </c>
    </row>
    <row r="37" spans="1:38" s="81" customFormat="1" ht="12" customHeight="1" x14ac:dyDescent="0.2">
      <c r="B37" s="73" t="s">
        <v>112</v>
      </c>
      <c r="C37" s="74">
        <v>0</v>
      </c>
      <c r="D37" s="74">
        <v>0</v>
      </c>
      <c r="E37" s="74">
        <v>0</v>
      </c>
      <c r="F37" s="74">
        <v>0</v>
      </c>
      <c r="G37" s="74">
        <v>0</v>
      </c>
      <c r="H37" s="74">
        <v>0</v>
      </c>
      <c r="I37" s="74">
        <v>0</v>
      </c>
      <c r="J37" s="74">
        <v>0</v>
      </c>
      <c r="K37" s="74">
        <v>0</v>
      </c>
      <c r="L37" s="74">
        <v>0</v>
      </c>
      <c r="M37" s="74">
        <v>0</v>
      </c>
      <c r="N37" s="74">
        <v>0</v>
      </c>
      <c r="O37" s="74">
        <v>0</v>
      </c>
      <c r="P37" s="74">
        <v>0</v>
      </c>
      <c r="Q37" s="74">
        <v>0</v>
      </c>
      <c r="R37" s="71"/>
      <c r="S37" s="73" t="s">
        <v>112</v>
      </c>
      <c r="T37" s="79"/>
      <c r="U37" s="73" t="s">
        <v>112</v>
      </c>
      <c r="V37" s="74">
        <v>0</v>
      </c>
      <c r="W37" s="74">
        <v>0</v>
      </c>
      <c r="X37" s="74">
        <v>0</v>
      </c>
      <c r="Y37" s="74">
        <v>0</v>
      </c>
      <c r="Z37" s="74">
        <v>0</v>
      </c>
      <c r="AA37" s="74">
        <v>0</v>
      </c>
      <c r="AB37" s="74">
        <v>0</v>
      </c>
      <c r="AC37" s="74">
        <v>0</v>
      </c>
      <c r="AD37" s="74">
        <v>0</v>
      </c>
      <c r="AE37" s="74">
        <v>0</v>
      </c>
      <c r="AF37" s="74">
        <v>0</v>
      </c>
      <c r="AG37" s="74">
        <v>0</v>
      </c>
      <c r="AH37" s="74">
        <v>0</v>
      </c>
      <c r="AI37" s="74">
        <v>0</v>
      </c>
      <c r="AJ37" s="74">
        <v>0</v>
      </c>
      <c r="AK37" s="79"/>
      <c r="AL37" s="73" t="s">
        <v>112</v>
      </c>
    </row>
    <row r="38" spans="1:38" s="81" customFormat="1" ht="12" customHeight="1" x14ac:dyDescent="0.2">
      <c r="B38" s="73" t="s">
        <v>113</v>
      </c>
      <c r="C38" s="74">
        <v>0</v>
      </c>
      <c r="D38" s="74">
        <v>0</v>
      </c>
      <c r="E38" s="74">
        <v>0</v>
      </c>
      <c r="F38" s="74">
        <v>0</v>
      </c>
      <c r="G38" s="74">
        <v>0</v>
      </c>
      <c r="H38" s="74">
        <v>0</v>
      </c>
      <c r="I38" s="74">
        <v>0</v>
      </c>
      <c r="J38" s="74">
        <v>0</v>
      </c>
      <c r="K38" s="74">
        <v>0</v>
      </c>
      <c r="L38" s="74">
        <v>0</v>
      </c>
      <c r="M38" s="74">
        <v>0</v>
      </c>
      <c r="N38" s="74">
        <v>0</v>
      </c>
      <c r="O38" s="74">
        <v>0</v>
      </c>
      <c r="P38" s="74">
        <v>0</v>
      </c>
      <c r="Q38" s="74">
        <v>0</v>
      </c>
      <c r="R38" s="71"/>
      <c r="S38" s="73" t="s">
        <v>113</v>
      </c>
      <c r="T38" s="79"/>
      <c r="U38" s="73" t="s">
        <v>113</v>
      </c>
      <c r="V38" s="74">
        <v>0</v>
      </c>
      <c r="W38" s="74">
        <v>0</v>
      </c>
      <c r="X38" s="74">
        <v>0</v>
      </c>
      <c r="Y38" s="74">
        <v>0</v>
      </c>
      <c r="Z38" s="74">
        <v>0</v>
      </c>
      <c r="AA38" s="74">
        <v>0</v>
      </c>
      <c r="AB38" s="74">
        <v>0</v>
      </c>
      <c r="AC38" s="74">
        <v>0</v>
      </c>
      <c r="AD38" s="74">
        <v>0</v>
      </c>
      <c r="AE38" s="74">
        <v>0</v>
      </c>
      <c r="AF38" s="74">
        <v>0</v>
      </c>
      <c r="AG38" s="74">
        <v>0</v>
      </c>
      <c r="AH38" s="74">
        <v>0</v>
      </c>
      <c r="AI38" s="74">
        <v>0</v>
      </c>
      <c r="AJ38" s="74">
        <v>0</v>
      </c>
      <c r="AK38" s="79"/>
      <c r="AL38" s="73" t="s">
        <v>113</v>
      </c>
    </row>
    <row r="39" spans="1:38" s="81" customFormat="1" ht="12" customHeight="1" x14ac:dyDescent="0.2">
      <c r="B39" s="73" t="s">
        <v>114</v>
      </c>
      <c r="C39" s="74">
        <v>0</v>
      </c>
      <c r="D39" s="74">
        <v>0</v>
      </c>
      <c r="E39" s="74">
        <v>0</v>
      </c>
      <c r="F39" s="74">
        <v>0</v>
      </c>
      <c r="G39" s="74">
        <v>0</v>
      </c>
      <c r="H39" s="74">
        <v>0</v>
      </c>
      <c r="I39" s="74">
        <v>0</v>
      </c>
      <c r="J39" s="74">
        <v>0</v>
      </c>
      <c r="K39" s="74">
        <v>0</v>
      </c>
      <c r="L39" s="74">
        <v>0</v>
      </c>
      <c r="M39" s="74">
        <v>0</v>
      </c>
      <c r="N39" s="74">
        <v>0</v>
      </c>
      <c r="O39" s="74">
        <v>0</v>
      </c>
      <c r="P39" s="74">
        <v>0</v>
      </c>
      <c r="Q39" s="74">
        <v>0</v>
      </c>
      <c r="R39" s="71"/>
      <c r="S39" s="73" t="s">
        <v>114</v>
      </c>
      <c r="T39" s="79"/>
      <c r="U39" s="73" t="s">
        <v>114</v>
      </c>
      <c r="V39" s="74">
        <v>0</v>
      </c>
      <c r="W39" s="74">
        <v>0</v>
      </c>
      <c r="X39" s="74">
        <v>0</v>
      </c>
      <c r="Y39" s="74">
        <v>0</v>
      </c>
      <c r="Z39" s="74">
        <v>0</v>
      </c>
      <c r="AA39" s="74">
        <v>0</v>
      </c>
      <c r="AB39" s="74">
        <v>0</v>
      </c>
      <c r="AC39" s="74">
        <v>0</v>
      </c>
      <c r="AD39" s="74">
        <v>0</v>
      </c>
      <c r="AE39" s="74">
        <v>0</v>
      </c>
      <c r="AF39" s="74">
        <v>0</v>
      </c>
      <c r="AG39" s="74">
        <v>0</v>
      </c>
      <c r="AH39" s="74">
        <v>0</v>
      </c>
      <c r="AI39" s="74">
        <v>0</v>
      </c>
      <c r="AJ39" s="74">
        <v>0</v>
      </c>
      <c r="AK39" s="79"/>
      <c r="AL39" s="73" t="s">
        <v>114</v>
      </c>
    </row>
    <row r="40" spans="1:38" s="96" customFormat="1" ht="12" customHeight="1" x14ac:dyDescent="0.2">
      <c r="B40" s="97" t="s">
        <v>136</v>
      </c>
      <c r="C40" s="74">
        <v>123.08500000000001</v>
      </c>
      <c r="D40" s="74">
        <v>116.97124999999998</v>
      </c>
      <c r="E40" s="74">
        <v>104.1675</v>
      </c>
      <c r="F40" s="74">
        <v>117.36749999999999</v>
      </c>
      <c r="G40" s="74">
        <v>106.02875</v>
      </c>
      <c r="H40" s="74">
        <v>25.126249999999999</v>
      </c>
      <c r="I40" s="74">
        <v>131.83875</v>
      </c>
      <c r="J40" s="74">
        <v>149.33749999999998</v>
      </c>
      <c r="K40" s="74">
        <v>161.19625000000002</v>
      </c>
      <c r="L40" s="74">
        <v>104.55500000000001</v>
      </c>
      <c r="M40" s="74">
        <v>132.19874999999999</v>
      </c>
      <c r="N40" s="74">
        <v>119.38374999999999</v>
      </c>
      <c r="O40" s="74">
        <v>69.735000000000014</v>
      </c>
      <c r="P40" s="74">
        <v>204.60375000000002</v>
      </c>
      <c r="Q40" s="74">
        <v>155.42000000000002</v>
      </c>
      <c r="R40" s="99"/>
      <c r="S40" s="97" t="str">
        <f>B40</f>
        <v>Jan-Aug</v>
      </c>
      <c r="T40" s="74"/>
      <c r="U40" s="97" t="str">
        <f>B40</f>
        <v>Jan-Aug</v>
      </c>
      <c r="V40" s="74">
        <v>97.36</v>
      </c>
      <c r="W40" s="74">
        <v>132.83625000000001</v>
      </c>
      <c r="X40" s="74">
        <v>135.86625000000001</v>
      </c>
      <c r="Y40" s="74">
        <v>117.67625</v>
      </c>
      <c r="Z40" s="74">
        <v>172.95875000000001</v>
      </c>
      <c r="AA40" s="74">
        <v>132.44874999999999</v>
      </c>
      <c r="AB40" s="74">
        <v>113.94499999999999</v>
      </c>
      <c r="AC40" s="74">
        <v>147.99499999999998</v>
      </c>
      <c r="AD40" s="74">
        <v>107.27249999999999</v>
      </c>
      <c r="AE40" s="74">
        <v>125.80125000000001</v>
      </c>
      <c r="AF40" s="74">
        <v>90.454999999999984</v>
      </c>
      <c r="AG40" s="74">
        <v>119.08000000000001</v>
      </c>
      <c r="AH40" s="74">
        <v>124.14</v>
      </c>
      <c r="AI40" s="74">
        <v>114.67999999999999</v>
      </c>
      <c r="AJ40" s="74">
        <v>101.01375</v>
      </c>
      <c r="AK40" s="74"/>
      <c r="AL40" s="97" t="str">
        <f>B40</f>
        <v>Jan-Aug</v>
      </c>
    </row>
    <row r="41" spans="1:38" s="81" customFormat="1" ht="12" customHeight="1" x14ac:dyDescent="0.2">
      <c r="B41" s="72" t="s">
        <v>116</v>
      </c>
      <c r="C41" s="74">
        <v>123.34333333333335</v>
      </c>
      <c r="D41" s="74">
        <v>114.06666666666666</v>
      </c>
      <c r="E41" s="74">
        <v>97.206666666666663</v>
      </c>
      <c r="F41" s="74">
        <v>108.57000000000001</v>
      </c>
      <c r="G41" s="74">
        <v>92.466666666666654</v>
      </c>
      <c r="H41" s="74">
        <v>29.686666666666667</v>
      </c>
      <c r="I41" s="74">
        <v>135.80333333333331</v>
      </c>
      <c r="J41" s="74">
        <v>153.93999999999997</v>
      </c>
      <c r="K41" s="74">
        <v>162.02666666666667</v>
      </c>
      <c r="L41" s="74">
        <v>105.82000000000001</v>
      </c>
      <c r="M41" s="74">
        <v>134.41666666666666</v>
      </c>
      <c r="N41" s="74">
        <v>121.56</v>
      </c>
      <c r="O41" s="74">
        <v>69.11</v>
      </c>
      <c r="P41" s="74">
        <v>203.82000000000002</v>
      </c>
      <c r="Q41" s="74">
        <v>160.77000000000001</v>
      </c>
      <c r="R41" s="71"/>
      <c r="S41" s="72" t="s">
        <v>116</v>
      </c>
      <c r="T41" s="74"/>
      <c r="U41" s="72" t="s">
        <v>116</v>
      </c>
      <c r="V41" s="74">
        <v>97.536666666666676</v>
      </c>
      <c r="W41" s="74">
        <v>133.71</v>
      </c>
      <c r="X41" s="74">
        <v>136.4</v>
      </c>
      <c r="Y41" s="74">
        <v>118.34333333333332</v>
      </c>
      <c r="Z41" s="74">
        <v>173.21666666666667</v>
      </c>
      <c r="AA41" s="74">
        <v>132.16333333333333</v>
      </c>
      <c r="AB41" s="74">
        <v>114.79</v>
      </c>
      <c r="AC41" s="74">
        <v>156.40666666666667</v>
      </c>
      <c r="AD41" s="74">
        <v>108.46333333333332</v>
      </c>
      <c r="AE41" s="74">
        <v>134.44000000000003</v>
      </c>
      <c r="AF41" s="74">
        <v>91.886666666666656</v>
      </c>
      <c r="AG41" s="74">
        <v>122.23333333333335</v>
      </c>
      <c r="AH41" s="74">
        <v>126.73666666666666</v>
      </c>
      <c r="AI41" s="74">
        <v>114.02999999999999</v>
      </c>
      <c r="AJ41" s="74">
        <v>102.89666666666666</v>
      </c>
      <c r="AK41" s="74"/>
      <c r="AL41" s="72" t="s">
        <v>116</v>
      </c>
    </row>
    <row r="42" spans="1:38" s="77" customFormat="1" ht="12" customHeight="1" x14ac:dyDescent="0.2">
      <c r="B42" s="72" t="s">
        <v>117</v>
      </c>
      <c r="C42" s="74">
        <v>124.23666666666666</v>
      </c>
      <c r="D42" s="74">
        <v>120.33666666666666</v>
      </c>
      <c r="E42" s="74">
        <v>109.46333333333332</v>
      </c>
      <c r="F42" s="74">
        <v>124.53333333333335</v>
      </c>
      <c r="G42" s="74">
        <v>112.42</v>
      </c>
      <c r="H42" s="74">
        <v>19.156666666666666</v>
      </c>
      <c r="I42" s="74">
        <v>133.16666666666666</v>
      </c>
      <c r="J42" s="74">
        <v>147.55666666666664</v>
      </c>
      <c r="K42" s="74">
        <v>161.16999999999999</v>
      </c>
      <c r="L42" s="74">
        <v>105.63333333333334</v>
      </c>
      <c r="M42" s="74">
        <v>133.94</v>
      </c>
      <c r="N42" s="74">
        <v>118.45</v>
      </c>
      <c r="O42" s="74">
        <v>70.793333333333337</v>
      </c>
      <c r="P42" s="74">
        <v>202.88</v>
      </c>
      <c r="Q42" s="74">
        <v>158.29999999999998</v>
      </c>
      <c r="R42" s="82"/>
      <c r="S42" s="72" t="s">
        <v>117</v>
      </c>
      <c r="T42" s="74"/>
      <c r="U42" s="72" t="s">
        <v>117</v>
      </c>
      <c r="V42" s="74">
        <v>97.219999999999985</v>
      </c>
      <c r="W42" s="74">
        <v>133.31</v>
      </c>
      <c r="X42" s="74">
        <v>136.08666666666667</v>
      </c>
      <c r="Y42" s="74">
        <v>117.82666666666667</v>
      </c>
      <c r="Z42" s="74">
        <v>173.32000000000002</v>
      </c>
      <c r="AA42" s="74">
        <v>133.32333333333332</v>
      </c>
      <c r="AB42" s="74">
        <v>113.71999999999998</v>
      </c>
      <c r="AC42" s="74">
        <v>149.6</v>
      </c>
      <c r="AD42" s="74">
        <v>108.63666666666666</v>
      </c>
      <c r="AE42" s="74">
        <v>123.99333333333334</v>
      </c>
      <c r="AF42" s="74">
        <v>99.013333333333321</v>
      </c>
      <c r="AG42" s="74">
        <v>118.37333333333333</v>
      </c>
      <c r="AH42" s="74">
        <v>122.22666666666667</v>
      </c>
      <c r="AI42" s="74">
        <v>113.86666666666667</v>
      </c>
      <c r="AJ42" s="74">
        <v>100.22666666666667</v>
      </c>
      <c r="AK42" s="74"/>
      <c r="AL42" s="72" t="s">
        <v>117</v>
      </c>
    </row>
    <row r="43" spans="1:38" s="77" customFormat="1" ht="12" customHeight="1" x14ac:dyDescent="0.2">
      <c r="B43" s="72" t="s">
        <v>118</v>
      </c>
      <c r="C43" s="74">
        <v>0</v>
      </c>
      <c r="D43" s="74">
        <v>0</v>
      </c>
      <c r="E43" s="74">
        <v>0</v>
      </c>
      <c r="F43" s="74">
        <v>0</v>
      </c>
      <c r="G43" s="74">
        <v>0</v>
      </c>
      <c r="H43" s="74">
        <v>0</v>
      </c>
      <c r="I43" s="74">
        <v>0</v>
      </c>
      <c r="J43" s="74">
        <v>0</v>
      </c>
      <c r="K43" s="74">
        <v>0</v>
      </c>
      <c r="L43" s="74">
        <v>0</v>
      </c>
      <c r="M43" s="74">
        <v>0</v>
      </c>
      <c r="N43" s="74">
        <v>0</v>
      </c>
      <c r="O43" s="74">
        <v>0</v>
      </c>
      <c r="P43" s="74">
        <v>0</v>
      </c>
      <c r="Q43" s="74">
        <v>0</v>
      </c>
      <c r="R43" s="82"/>
      <c r="S43" s="72" t="s">
        <v>118</v>
      </c>
      <c r="T43" s="74"/>
      <c r="U43" s="72" t="s">
        <v>118</v>
      </c>
      <c r="V43" s="74">
        <v>0</v>
      </c>
      <c r="W43" s="74">
        <v>0</v>
      </c>
      <c r="X43" s="74">
        <v>0</v>
      </c>
      <c r="Y43" s="74">
        <v>0</v>
      </c>
      <c r="Z43" s="74">
        <v>0</v>
      </c>
      <c r="AA43" s="74">
        <v>0</v>
      </c>
      <c r="AB43" s="74">
        <v>0</v>
      </c>
      <c r="AC43" s="74">
        <v>0</v>
      </c>
      <c r="AD43" s="74">
        <v>0</v>
      </c>
      <c r="AE43" s="74">
        <v>0</v>
      </c>
      <c r="AF43" s="74">
        <v>0</v>
      </c>
      <c r="AG43" s="74">
        <v>0</v>
      </c>
      <c r="AH43" s="74">
        <v>0</v>
      </c>
      <c r="AI43" s="74">
        <v>0</v>
      </c>
      <c r="AJ43" s="74">
        <v>0</v>
      </c>
      <c r="AK43" s="74"/>
      <c r="AL43" s="72" t="s">
        <v>118</v>
      </c>
    </row>
    <row r="44" spans="1:38" s="77" customFormat="1" ht="12" customHeight="1" x14ac:dyDescent="0.2">
      <c r="B44" s="72" t="s">
        <v>119</v>
      </c>
      <c r="C44" s="74">
        <v>0</v>
      </c>
      <c r="D44" s="74">
        <v>0</v>
      </c>
      <c r="E44" s="74">
        <v>0</v>
      </c>
      <c r="F44" s="74">
        <v>0</v>
      </c>
      <c r="G44" s="74">
        <v>0</v>
      </c>
      <c r="H44" s="74">
        <v>0</v>
      </c>
      <c r="I44" s="74">
        <v>0</v>
      </c>
      <c r="J44" s="74">
        <v>0</v>
      </c>
      <c r="K44" s="74">
        <v>0</v>
      </c>
      <c r="L44" s="74">
        <v>0</v>
      </c>
      <c r="M44" s="74">
        <v>0</v>
      </c>
      <c r="N44" s="74">
        <v>0</v>
      </c>
      <c r="O44" s="74">
        <v>0</v>
      </c>
      <c r="P44" s="74">
        <v>0</v>
      </c>
      <c r="Q44" s="74">
        <v>0</v>
      </c>
      <c r="R44" s="82"/>
      <c r="S44" s="72" t="s">
        <v>119</v>
      </c>
      <c r="T44" s="74"/>
      <c r="U44" s="72" t="s">
        <v>119</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c r="AL44" s="72" t="s">
        <v>119</v>
      </c>
    </row>
    <row r="45" spans="1:38" s="77" customFormat="1" ht="5.25" customHeight="1" x14ac:dyDescent="0.2">
      <c r="B45" s="72"/>
      <c r="C45" s="74"/>
      <c r="D45" s="74"/>
      <c r="E45" s="74"/>
      <c r="F45" s="74"/>
      <c r="G45" s="74"/>
      <c r="H45" s="74"/>
      <c r="I45" s="74"/>
      <c r="J45" s="74"/>
      <c r="K45" s="74"/>
      <c r="L45" s="74"/>
      <c r="M45" s="74"/>
      <c r="N45" s="74"/>
      <c r="O45" s="74"/>
      <c r="P45" s="74"/>
      <c r="Q45" s="74"/>
      <c r="R45" s="82"/>
      <c r="S45" s="72"/>
      <c r="T45" s="74"/>
      <c r="U45" s="72"/>
      <c r="V45" s="74"/>
      <c r="W45" s="74"/>
      <c r="X45" s="74"/>
      <c r="Y45" s="74"/>
      <c r="Z45" s="74"/>
      <c r="AA45" s="74"/>
      <c r="AB45" s="74"/>
      <c r="AC45" s="74"/>
      <c r="AD45" s="74"/>
      <c r="AE45" s="74"/>
      <c r="AF45" s="74"/>
      <c r="AG45" s="74"/>
      <c r="AH45" s="74"/>
      <c r="AI45" s="74"/>
      <c r="AJ45" s="74"/>
      <c r="AK45" s="74"/>
      <c r="AL45" s="72"/>
    </row>
    <row r="46" spans="1:38" s="77" customFormat="1" ht="12" customHeight="1" x14ac:dyDescent="0.2">
      <c r="C46" s="112" t="s">
        <v>120</v>
      </c>
      <c r="D46" s="112"/>
      <c r="E46" s="112"/>
      <c r="F46" s="112"/>
      <c r="G46" s="112"/>
      <c r="H46" s="112"/>
      <c r="I46" s="112"/>
      <c r="J46" s="112"/>
      <c r="K46" s="112" t="s">
        <v>120</v>
      </c>
      <c r="L46" s="112"/>
      <c r="M46" s="112"/>
      <c r="N46" s="112"/>
      <c r="O46" s="112"/>
      <c r="P46" s="112"/>
      <c r="Q46" s="112"/>
      <c r="R46" s="82"/>
      <c r="T46" s="83"/>
      <c r="V46" s="112" t="s">
        <v>120</v>
      </c>
      <c r="W46" s="112"/>
      <c r="X46" s="112"/>
      <c r="Y46" s="112"/>
      <c r="Z46" s="112"/>
      <c r="AA46" s="112"/>
      <c r="AB46" s="112"/>
      <c r="AC46" s="112"/>
      <c r="AD46" s="112" t="s">
        <v>120</v>
      </c>
      <c r="AE46" s="112"/>
      <c r="AF46" s="112"/>
      <c r="AG46" s="112"/>
      <c r="AH46" s="112"/>
      <c r="AI46" s="112"/>
      <c r="AJ46" s="112"/>
      <c r="AK46" s="82"/>
    </row>
    <row r="47" spans="1:38" s="77" customFormat="1" ht="12" customHeight="1" x14ac:dyDescent="0.2">
      <c r="A47" s="76">
        <f>A28</f>
        <v>2025</v>
      </c>
      <c r="B47" s="73" t="s">
        <v>103</v>
      </c>
      <c r="C47" s="84">
        <v>-0.72</v>
      </c>
      <c r="D47" s="84">
        <v>5.33</v>
      </c>
      <c r="E47" s="84">
        <v>4.76</v>
      </c>
      <c r="F47" s="84">
        <v>1.72</v>
      </c>
      <c r="G47" s="84">
        <v>14.56</v>
      </c>
      <c r="H47" s="84">
        <v>146.55000000000001</v>
      </c>
      <c r="I47" s="84">
        <v>2.86</v>
      </c>
      <c r="J47" s="84">
        <v>9.7100000000000009</v>
      </c>
      <c r="K47" s="84">
        <v>-2.4900000000000002</v>
      </c>
      <c r="L47" s="84">
        <v>-3.52</v>
      </c>
      <c r="M47" s="84">
        <v>-1.1399999999999999</v>
      </c>
      <c r="N47" s="84">
        <v>-2.42</v>
      </c>
      <c r="O47" s="84">
        <v>-0.91</v>
      </c>
      <c r="P47" s="84">
        <v>-0.41</v>
      </c>
      <c r="Q47" s="84">
        <v>-10.93</v>
      </c>
      <c r="R47" s="75">
        <f>R28</f>
        <v>2025</v>
      </c>
      <c r="S47" s="73" t="s">
        <v>103</v>
      </c>
      <c r="T47" s="76">
        <f>T28</f>
        <v>2025</v>
      </c>
      <c r="U47" s="73" t="s">
        <v>103</v>
      </c>
      <c r="V47" s="84">
        <v>1.03</v>
      </c>
      <c r="W47" s="84">
        <v>-1.63</v>
      </c>
      <c r="X47" s="84">
        <v>-0.92</v>
      </c>
      <c r="Y47" s="84">
        <v>-1.31</v>
      </c>
      <c r="Z47" s="84">
        <v>-0.36</v>
      </c>
      <c r="AA47" s="84">
        <v>-0.95</v>
      </c>
      <c r="AB47" s="84">
        <v>-3.95</v>
      </c>
      <c r="AC47" s="84">
        <v>-5.09</v>
      </c>
      <c r="AD47" s="84">
        <v>-2.0299999999999998</v>
      </c>
      <c r="AE47" s="84">
        <v>0.27</v>
      </c>
      <c r="AF47" s="84">
        <v>1.6</v>
      </c>
      <c r="AG47" s="84">
        <v>0.34</v>
      </c>
      <c r="AH47" s="84">
        <v>2.25</v>
      </c>
      <c r="AI47" s="84">
        <v>-4.51</v>
      </c>
      <c r="AJ47" s="84">
        <v>-3.82</v>
      </c>
      <c r="AK47" s="75">
        <f>AK28</f>
        <v>2025</v>
      </c>
      <c r="AL47" s="73" t="s">
        <v>103</v>
      </c>
    </row>
    <row r="48" spans="1:38" s="77" customFormat="1" ht="12" customHeight="1" x14ac:dyDescent="0.2">
      <c r="B48" s="73" t="s">
        <v>104</v>
      </c>
      <c r="C48" s="84">
        <v>-0.28999999999999998</v>
      </c>
      <c r="D48" s="84">
        <v>4.53</v>
      </c>
      <c r="E48" s="84">
        <v>4.0999999999999996</v>
      </c>
      <c r="F48" s="84">
        <v>1.27</v>
      </c>
      <c r="G48" s="84">
        <v>24.29</v>
      </c>
      <c r="H48" s="84">
        <v>141.88</v>
      </c>
      <c r="I48" s="84">
        <v>2.06</v>
      </c>
      <c r="J48" s="84">
        <v>8.64</v>
      </c>
      <c r="K48" s="84">
        <v>-3.17</v>
      </c>
      <c r="L48" s="84">
        <v>-3.6</v>
      </c>
      <c r="M48" s="84">
        <v>-3.3</v>
      </c>
      <c r="N48" s="84">
        <v>0.05</v>
      </c>
      <c r="O48" s="84">
        <v>-3.65</v>
      </c>
      <c r="P48" s="84">
        <v>-0.75</v>
      </c>
      <c r="Q48" s="84">
        <v>-12.16</v>
      </c>
      <c r="R48" s="82"/>
      <c r="S48" s="73" t="s">
        <v>104</v>
      </c>
      <c r="T48" s="84"/>
      <c r="U48" s="73" t="s">
        <v>104</v>
      </c>
      <c r="V48" s="84">
        <v>-0.28000000000000003</v>
      </c>
      <c r="W48" s="84">
        <v>-1.38</v>
      </c>
      <c r="X48" s="84">
        <v>-0.78</v>
      </c>
      <c r="Y48" s="84">
        <v>0.55000000000000004</v>
      </c>
      <c r="Z48" s="84">
        <v>-2.57</v>
      </c>
      <c r="AA48" s="84">
        <v>-0.67</v>
      </c>
      <c r="AB48" s="84">
        <v>-3.24</v>
      </c>
      <c r="AC48" s="84">
        <v>-4.88</v>
      </c>
      <c r="AD48" s="84">
        <v>0.34</v>
      </c>
      <c r="AE48" s="84">
        <v>-5.09</v>
      </c>
      <c r="AF48" s="84">
        <v>3.37</v>
      </c>
      <c r="AG48" s="84">
        <v>-0.3</v>
      </c>
      <c r="AH48" s="84">
        <v>0.24</v>
      </c>
      <c r="AI48" s="84">
        <v>1.49</v>
      </c>
      <c r="AJ48" s="84">
        <v>-3.29</v>
      </c>
      <c r="AK48" s="84"/>
      <c r="AL48" s="73" t="s">
        <v>104</v>
      </c>
    </row>
    <row r="49" spans="2:38" s="77" customFormat="1" ht="12" customHeight="1" x14ac:dyDescent="0.2">
      <c r="B49" s="73" t="s">
        <v>105</v>
      </c>
      <c r="C49" s="84">
        <v>0.15</v>
      </c>
      <c r="D49" s="84">
        <v>5.19</v>
      </c>
      <c r="E49" s="84">
        <v>4.3600000000000003</v>
      </c>
      <c r="F49" s="84">
        <v>1.89</v>
      </c>
      <c r="G49" s="84">
        <v>14.19</v>
      </c>
      <c r="H49" s="84">
        <v>143.13999999999999</v>
      </c>
      <c r="I49" s="84">
        <v>3.03</v>
      </c>
      <c r="J49" s="84">
        <v>10.11</v>
      </c>
      <c r="K49" s="84">
        <v>-2.4300000000000002</v>
      </c>
      <c r="L49" s="84">
        <v>-3.37</v>
      </c>
      <c r="M49" s="84">
        <v>5.0999999999999996</v>
      </c>
      <c r="N49" s="84">
        <v>-2.38</v>
      </c>
      <c r="O49" s="84">
        <v>-4.66</v>
      </c>
      <c r="P49" s="84">
        <v>-0.38</v>
      </c>
      <c r="Q49" s="84">
        <v>-11.94</v>
      </c>
      <c r="R49" s="82"/>
      <c r="S49" s="73" t="s">
        <v>105</v>
      </c>
      <c r="T49" s="84"/>
      <c r="U49" s="73" t="s">
        <v>105</v>
      </c>
      <c r="V49" s="84">
        <v>-0.64</v>
      </c>
      <c r="W49" s="84">
        <v>-1.1200000000000001</v>
      </c>
      <c r="X49" s="84">
        <v>-0.69</v>
      </c>
      <c r="Y49" s="84">
        <v>0.56999999999999995</v>
      </c>
      <c r="Z49" s="84">
        <v>-2.37</v>
      </c>
      <c r="AA49" s="84">
        <v>-0.36</v>
      </c>
      <c r="AB49" s="84">
        <v>-2.56</v>
      </c>
      <c r="AC49" s="84">
        <v>-4.37</v>
      </c>
      <c r="AD49" s="84">
        <v>0.73</v>
      </c>
      <c r="AE49" s="84">
        <v>-3.44</v>
      </c>
      <c r="AF49" s="84">
        <v>4.82</v>
      </c>
      <c r="AG49" s="84">
        <v>0.65</v>
      </c>
      <c r="AH49" s="84">
        <v>1.1100000000000001</v>
      </c>
      <c r="AI49" s="84">
        <v>0.7</v>
      </c>
      <c r="AJ49" s="84">
        <v>-2.82</v>
      </c>
      <c r="AK49" s="84"/>
      <c r="AL49" s="73" t="s">
        <v>105</v>
      </c>
    </row>
    <row r="50" spans="2:38" s="77" customFormat="1" ht="12" customHeight="1" x14ac:dyDescent="0.2">
      <c r="B50" s="73" t="s">
        <v>106</v>
      </c>
      <c r="C50" s="84">
        <v>0.19</v>
      </c>
      <c r="D50" s="84">
        <v>4.5199999999999996</v>
      </c>
      <c r="E50" s="84">
        <v>3.08</v>
      </c>
      <c r="F50" s="84">
        <v>1.26</v>
      </c>
      <c r="G50" s="84">
        <v>25.08</v>
      </c>
      <c r="H50" s="84">
        <v>140.72</v>
      </c>
      <c r="I50" s="84">
        <v>4.05</v>
      </c>
      <c r="J50" s="84">
        <v>9.5</v>
      </c>
      <c r="K50" s="84">
        <v>-2.5099999999999998</v>
      </c>
      <c r="L50" s="84">
        <v>-3.39</v>
      </c>
      <c r="M50" s="84">
        <v>1.4</v>
      </c>
      <c r="N50" s="84">
        <v>-2.29</v>
      </c>
      <c r="O50" s="84">
        <v>-5.56</v>
      </c>
      <c r="P50" s="84">
        <v>0.38</v>
      </c>
      <c r="Q50" s="84">
        <v>-13.25</v>
      </c>
      <c r="R50" s="82"/>
      <c r="S50" s="73" t="s">
        <v>106</v>
      </c>
      <c r="T50" s="84"/>
      <c r="U50" s="73" t="s">
        <v>106</v>
      </c>
      <c r="V50" s="84">
        <v>-0.49</v>
      </c>
      <c r="W50" s="84">
        <v>-1.1599999999999999</v>
      </c>
      <c r="X50" s="84">
        <v>-0.66</v>
      </c>
      <c r="Y50" s="84">
        <v>0.91</v>
      </c>
      <c r="Z50" s="84">
        <v>-2.75</v>
      </c>
      <c r="AA50" s="84">
        <v>-0.23</v>
      </c>
      <c r="AB50" s="84">
        <v>-3.14</v>
      </c>
      <c r="AC50" s="84">
        <v>-4.8899999999999997</v>
      </c>
      <c r="AD50" s="84">
        <v>1.17</v>
      </c>
      <c r="AE50" s="84">
        <v>-1.93</v>
      </c>
      <c r="AF50" s="84">
        <v>5.09</v>
      </c>
      <c r="AG50" s="84">
        <v>-0.01</v>
      </c>
      <c r="AH50" s="84">
        <v>0.5</v>
      </c>
      <c r="AI50" s="84">
        <v>1.42</v>
      </c>
      <c r="AJ50" s="84">
        <v>-2.2200000000000002</v>
      </c>
      <c r="AK50" s="79"/>
      <c r="AL50" s="73" t="s">
        <v>106</v>
      </c>
    </row>
    <row r="51" spans="2:38" s="77" customFormat="1" ht="12" customHeight="1" x14ac:dyDescent="0.2">
      <c r="B51" s="73" t="s">
        <v>107</v>
      </c>
      <c r="C51" s="84">
        <v>0.19</v>
      </c>
      <c r="D51" s="84">
        <v>5.14</v>
      </c>
      <c r="E51" s="84">
        <v>4.3899999999999997</v>
      </c>
      <c r="F51" s="84">
        <v>2.66</v>
      </c>
      <c r="G51" s="84">
        <v>25.56</v>
      </c>
      <c r="H51" s="84">
        <v>142.69</v>
      </c>
      <c r="I51" s="84">
        <v>6.23</v>
      </c>
      <c r="J51" s="84">
        <v>6.18</v>
      </c>
      <c r="K51" s="84">
        <v>-3.06</v>
      </c>
      <c r="L51" s="84">
        <v>-2.81</v>
      </c>
      <c r="M51" s="84">
        <v>-3.28</v>
      </c>
      <c r="N51" s="84">
        <v>-1.53</v>
      </c>
      <c r="O51" s="84">
        <v>-5.14</v>
      </c>
      <c r="P51" s="84">
        <v>0.31</v>
      </c>
      <c r="Q51" s="84">
        <v>-14.58</v>
      </c>
      <c r="R51" s="82"/>
      <c r="S51" s="73" t="s">
        <v>107</v>
      </c>
      <c r="T51" s="84"/>
      <c r="U51" s="73" t="s">
        <v>107</v>
      </c>
      <c r="V51" s="84">
        <v>0.48</v>
      </c>
      <c r="W51" s="84">
        <v>-1.1000000000000001</v>
      </c>
      <c r="X51" s="84">
        <v>-0.5</v>
      </c>
      <c r="Y51" s="84">
        <v>0.96</v>
      </c>
      <c r="Z51" s="84">
        <v>-2.44</v>
      </c>
      <c r="AA51" s="84">
        <v>0.44</v>
      </c>
      <c r="AB51" s="84">
        <v>-2.7</v>
      </c>
      <c r="AC51" s="84">
        <v>-8.11</v>
      </c>
      <c r="AD51" s="84">
        <v>1.02</v>
      </c>
      <c r="AE51" s="84">
        <v>-3.34</v>
      </c>
      <c r="AF51" s="84">
        <v>6.75</v>
      </c>
      <c r="AG51" s="84">
        <v>-0.63</v>
      </c>
      <c r="AH51" s="84">
        <v>-0.7</v>
      </c>
      <c r="AI51" s="84">
        <v>0.49</v>
      </c>
      <c r="AJ51" s="84">
        <v>-1.99</v>
      </c>
      <c r="AK51" s="79"/>
      <c r="AL51" s="73" t="s">
        <v>107</v>
      </c>
    </row>
    <row r="52" spans="2:38" s="77" customFormat="1" ht="12" customHeight="1" x14ac:dyDescent="0.2">
      <c r="B52" s="73" t="s">
        <v>108</v>
      </c>
      <c r="C52" s="84">
        <v>-0.92</v>
      </c>
      <c r="D52" s="84">
        <v>3.45</v>
      </c>
      <c r="E52" s="84">
        <v>3.48</v>
      </c>
      <c r="F52" s="84">
        <v>1.93</v>
      </c>
      <c r="G52" s="84">
        <v>21.87</v>
      </c>
      <c r="H52" s="84">
        <v>141.04</v>
      </c>
      <c r="I52" s="84">
        <v>3.92</v>
      </c>
      <c r="J52" s="84">
        <v>2.83</v>
      </c>
      <c r="K52" s="84">
        <v>-1</v>
      </c>
      <c r="L52" s="84">
        <v>-1.72</v>
      </c>
      <c r="M52" s="84">
        <v>1.71</v>
      </c>
      <c r="N52" s="84">
        <v>-1.01</v>
      </c>
      <c r="O52" s="84">
        <v>-1.69</v>
      </c>
      <c r="P52" s="84">
        <v>-0.69</v>
      </c>
      <c r="Q52" s="84">
        <v>-3.18</v>
      </c>
      <c r="R52" s="82"/>
      <c r="S52" s="73" t="s">
        <v>108</v>
      </c>
      <c r="T52" s="84"/>
      <c r="U52" s="73" t="s">
        <v>108</v>
      </c>
      <c r="V52" s="84">
        <v>1.0900000000000001</v>
      </c>
      <c r="W52" s="84">
        <v>-1.84</v>
      </c>
      <c r="X52" s="84">
        <v>-0.88</v>
      </c>
      <c r="Y52" s="84">
        <v>0.39</v>
      </c>
      <c r="Z52" s="84">
        <v>-2.58</v>
      </c>
      <c r="AA52" s="84">
        <v>0.31</v>
      </c>
      <c r="AB52" s="84">
        <v>-3.44</v>
      </c>
      <c r="AC52" s="84">
        <v>-12.92</v>
      </c>
      <c r="AD52" s="84">
        <v>-2.9</v>
      </c>
      <c r="AE52" s="84">
        <v>-1.74</v>
      </c>
      <c r="AF52" s="84">
        <v>-11.46</v>
      </c>
      <c r="AG52" s="84">
        <v>-1.03</v>
      </c>
      <c r="AH52" s="84">
        <v>-1.96</v>
      </c>
      <c r="AI52" s="84">
        <v>1.49</v>
      </c>
      <c r="AJ52" s="84">
        <v>-1.93</v>
      </c>
      <c r="AK52" s="79"/>
      <c r="AL52" s="73" t="s">
        <v>108</v>
      </c>
    </row>
    <row r="53" spans="2:38" s="77" customFormat="1" ht="12" customHeight="1" x14ac:dyDescent="0.2">
      <c r="B53" s="73" t="s">
        <v>109</v>
      </c>
      <c r="C53" s="84">
        <v>-1.86</v>
      </c>
      <c r="D53" s="84">
        <v>1.78</v>
      </c>
      <c r="E53" s="84">
        <v>3.44</v>
      </c>
      <c r="F53" s="84">
        <v>1.3</v>
      </c>
      <c r="G53" s="84">
        <v>-1.73</v>
      </c>
      <c r="H53" s="84">
        <v>140.21</v>
      </c>
      <c r="I53" s="84">
        <v>-0.24</v>
      </c>
      <c r="J53" s="84">
        <v>-0.67</v>
      </c>
      <c r="K53" s="84">
        <v>-2.59</v>
      </c>
      <c r="L53" s="84">
        <v>-2.72</v>
      </c>
      <c r="M53" s="84">
        <v>-0.92</v>
      </c>
      <c r="N53" s="84">
        <v>-0.66</v>
      </c>
      <c r="O53" s="84">
        <v>-4.2300000000000004</v>
      </c>
      <c r="P53" s="84">
        <v>-2.4700000000000002</v>
      </c>
      <c r="Q53" s="84">
        <v>-3.79</v>
      </c>
      <c r="R53" s="82"/>
      <c r="S53" s="73" t="s">
        <v>109</v>
      </c>
      <c r="T53" s="79"/>
      <c r="U53" s="73" t="s">
        <v>109</v>
      </c>
      <c r="V53" s="84">
        <v>4.9000000000000004</v>
      </c>
      <c r="W53" s="84">
        <v>-2.2400000000000002</v>
      </c>
      <c r="X53" s="84">
        <v>-1.72</v>
      </c>
      <c r="Y53" s="84">
        <v>-1.58</v>
      </c>
      <c r="Z53" s="84">
        <v>-1.92</v>
      </c>
      <c r="AA53" s="84">
        <v>0.31</v>
      </c>
      <c r="AB53" s="84">
        <v>-2.4300000000000002</v>
      </c>
      <c r="AC53" s="84">
        <v>-13.87</v>
      </c>
      <c r="AD53" s="84">
        <v>-4.37</v>
      </c>
      <c r="AE53" s="84">
        <v>0.43</v>
      </c>
      <c r="AF53" s="84">
        <v>-22.73</v>
      </c>
      <c r="AG53" s="84">
        <v>-0.2</v>
      </c>
      <c r="AH53" s="84">
        <v>0.67</v>
      </c>
      <c r="AI53" s="84">
        <v>2.29</v>
      </c>
      <c r="AJ53" s="84">
        <v>-1.81</v>
      </c>
      <c r="AK53" s="79"/>
      <c r="AL53" s="73" t="s">
        <v>109</v>
      </c>
    </row>
    <row r="54" spans="2:38" s="77" customFormat="1" ht="12" customHeight="1" x14ac:dyDescent="0.2">
      <c r="B54" s="73" t="s">
        <v>110</v>
      </c>
      <c r="C54" s="84">
        <v>-3.54</v>
      </c>
      <c r="D54" s="84">
        <v>-0.23</v>
      </c>
      <c r="E54" s="84">
        <v>3.58</v>
      </c>
      <c r="F54" s="84">
        <v>1.52</v>
      </c>
      <c r="G54" s="84">
        <v>-4.67</v>
      </c>
      <c r="H54" s="84">
        <v>138.72999999999999</v>
      </c>
      <c r="I54" s="84">
        <v>-6.02</v>
      </c>
      <c r="J54" s="84">
        <v>-4.3600000000000003</v>
      </c>
      <c r="K54" s="84">
        <v>-3.98</v>
      </c>
      <c r="L54" s="84">
        <v>-1.77</v>
      </c>
      <c r="M54" s="84">
        <v>1.29</v>
      </c>
      <c r="N54" s="84">
        <v>1.92</v>
      </c>
      <c r="O54" s="84">
        <v>-4.59</v>
      </c>
      <c r="P54" s="84">
        <v>-3.98</v>
      </c>
      <c r="Q54" s="84">
        <v>-9.11</v>
      </c>
      <c r="R54" s="82"/>
      <c r="S54" s="73" t="s">
        <v>110</v>
      </c>
      <c r="T54" s="79"/>
      <c r="U54" s="73" t="s">
        <v>110</v>
      </c>
      <c r="V54" s="84">
        <v>1.61</v>
      </c>
      <c r="W54" s="84">
        <v>-2.23</v>
      </c>
      <c r="X54" s="84">
        <v>-1.8</v>
      </c>
      <c r="Y54" s="84">
        <v>-1.41</v>
      </c>
      <c r="Z54" s="84">
        <v>-2.3199999999999998</v>
      </c>
      <c r="AA54" s="84">
        <v>-0.05</v>
      </c>
      <c r="AB54" s="84">
        <v>-1.96</v>
      </c>
      <c r="AC54" s="84">
        <v>-14.1</v>
      </c>
      <c r="AD54" s="84">
        <v>-6.86</v>
      </c>
      <c r="AE54" s="84">
        <v>-2.04</v>
      </c>
      <c r="AF54" s="84">
        <v>-29.16</v>
      </c>
      <c r="AG54" s="84">
        <v>-0.62</v>
      </c>
      <c r="AH54" s="84">
        <v>-0.84</v>
      </c>
      <c r="AI54" s="84">
        <v>1.67</v>
      </c>
      <c r="AJ54" s="84">
        <v>-1.4</v>
      </c>
      <c r="AK54" s="79"/>
      <c r="AL54" s="73" t="s">
        <v>110</v>
      </c>
    </row>
    <row r="55" spans="2:38" s="77" customFormat="1" ht="12" customHeight="1" x14ac:dyDescent="0.2">
      <c r="B55" s="73" t="s">
        <v>111</v>
      </c>
      <c r="C55" s="84">
        <v>0</v>
      </c>
      <c r="D55" s="84">
        <v>0</v>
      </c>
      <c r="E55" s="84">
        <v>0</v>
      </c>
      <c r="F55" s="84">
        <v>0</v>
      </c>
      <c r="G55" s="84">
        <v>0</v>
      </c>
      <c r="H55" s="84">
        <v>0</v>
      </c>
      <c r="I55" s="84">
        <v>0</v>
      </c>
      <c r="J55" s="84">
        <v>0</v>
      </c>
      <c r="K55" s="84">
        <v>0</v>
      </c>
      <c r="L55" s="84">
        <v>0</v>
      </c>
      <c r="M55" s="84">
        <v>0</v>
      </c>
      <c r="N55" s="84">
        <v>0</v>
      </c>
      <c r="O55" s="84">
        <v>0</v>
      </c>
      <c r="P55" s="84">
        <v>0</v>
      </c>
      <c r="Q55" s="84">
        <v>0</v>
      </c>
      <c r="R55" s="82"/>
      <c r="S55" s="73" t="s">
        <v>111</v>
      </c>
      <c r="T55" s="79"/>
      <c r="U55" s="73" t="s">
        <v>111</v>
      </c>
      <c r="V55" s="84">
        <v>0</v>
      </c>
      <c r="W55" s="84">
        <v>0</v>
      </c>
      <c r="X55" s="84">
        <v>0</v>
      </c>
      <c r="Y55" s="84">
        <v>0</v>
      </c>
      <c r="Z55" s="84">
        <v>0</v>
      </c>
      <c r="AA55" s="84">
        <v>0</v>
      </c>
      <c r="AB55" s="84">
        <v>0</v>
      </c>
      <c r="AC55" s="84">
        <v>0</v>
      </c>
      <c r="AD55" s="84">
        <v>0</v>
      </c>
      <c r="AE55" s="84">
        <v>0</v>
      </c>
      <c r="AF55" s="84">
        <v>0</v>
      </c>
      <c r="AG55" s="84">
        <v>0</v>
      </c>
      <c r="AH55" s="84">
        <v>0</v>
      </c>
      <c r="AI55" s="84">
        <v>0</v>
      </c>
      <c r="AJ55" s="84">
        <v>0</v>
      </c>
      <c r="AK55" s="79"/>
      <c r="AL55" s="73" t="s">
        <v>111</v>
      </c>
    </row>
    <row r="56" spans="2:38" s="77" customFormat="1" ht="12" customHeight="1" x14ac:dyDescent="0.2">
      <c r="B56" s="73" t="s">
        <v>112</v>
      </c>
      <c r="C56" s="84">
        <v>0</v>
      </c>
      <c r="D56" s="84">
        <v>0</v>
      </c>
      <c r="E56" s="84">
        <v>0</v>
      </c>
      <c r="F56" s="84">
        <v>0</v>
      </c>
      <c r="G56" s="84">
        <v>0</v>
      </c>
      <c r="H56" s="84">
        <v>0</v>
      </c>
      <c r="I56" s="84">
        <v>0</v>
      </c>
      <c r="J56" s="84">
        <v>0</v>
      </c>
      <c r="K56" s="84">
        <v>0</v>
      </c>
      <c r="L56" s="84">
        <v>0</v>
      </c>
      <c r="M56" s="84">
        <v>0</v>
      </c>
      <c r="N56" s="84">
        <v>0</v>
      </c>
      <c r="O56" s="84">
        <v>0</v>
      </c>
      <c r="P56" s="84">
        <v>0</v>
      </c>
      <c r="Q56" s="84">
        <v>0</v>
      </c>
      <c r="R56" s="82"/>
      <c r="S56" s="73" t="s">
        <v>112</v>
      </c>
      <c r="T56" s="79"/>
      <c r="U56" s="73" t="s">
        <v>112</v>
      </c>
      <c r="V56" s="84">
        <v>0</v>
      </c>
      <c r="W56" s="84">
        <v>0</v>
      </c>
      <c r="X56" s="84">
        <v>0</v>
      </c>
      <c r="Y56" s="84">
        <v>0</v>
      </c>
      <c r="Z56" s="84">
        <v>0</v>
      </c>
      <c r="AA56" s="84">
        <v>0</v>
      </c>
      <c r="AB56" s="84">
        <v>0</v>
      </c>
      <c r="AC56" s="84">
        <v>0</v>
      </c>
      <c r="AD56" s="84">
        <v>0</v>
      </c>
      <c r="AE56" s="84">
        <v>0</v>
      </c>
      <c r="AF56" s="84">
        <v>0</v>
      </c>
      <c r="AG56" s="84">
        <v>0</v>
      </c>
      <c r="AH56" s="84">
        <v>0</v>
      </c>
      <c r="AI56" s="84">
        <v>0</v>
      </c>
      <c r="AJ56" s="84">
        <v>0</v>
      </c>
      <c r="AK56" s="79"/>
      <c r="AL56" s="73" t="s">
        <v>112</v>
      </c>
    </row>
    <row r="57" spans="2:38" s="77" customFormat="1" ht="12" customHeight="1" x14ac:dyDescent="0.2">
      <c r="B57" s="73" t="s">
        <v>113</v>
      </c>
      <c r="C57" s="84">
        <v>0</v>
      </c>
      <c r="D57" s="84">
        <v>0</v>
      </c>
      <c r="E57" s="84">
        <v>0</v>
      </c>
      <c r="F57" s="84">
        <v>0</v>
      </c>
      <c r="G57" s="84">
        <v>0</v>
      </c>
      <c r="H57" s="84">
        <v>0</v>
      </c>
      <c r="I57" s="84">
        <v>0</v>
      </c>
      <c r="J57" s="84">
        <v>0</v>
      </c>
      <c r="K57" s="84">
        <v>0</v>
      </c>
      <c r="L57" s="84">
        <v>0</v>
      </c>
      <c r="M57" s="84">
        <v>0</v>
      </c>
      <c r="N57" s="84">
        <v>0</v>
      </c>
      <c r="O57" s="84">
        <v>0</v>
      </c>
      <c r="P57" s="84">
        <v>0</v>
      </c>
      <c r="Q57" s="84">
        <v>0</v>
      </c>
      <c r="R57" s="82"/>
      <c r="S57" s="73" t="s">
        <v>113</v>
      </c>
      <c r="T57" s="79"/>
      <c r="U57" s="73" t="s">
        <v>113</v>
      </c>
      <c r="V57" s="84">
        <v>0</v>
      </c>
      <c r="W57" s="84">
        <v>0</v>
      </c>
      <c r="X57" s="84">
        <v>0</v>
      </c>
      <c r="Y57" s="84">
        <v>0</v>
      </c>
      <c r="Z57" s="84">
        <v>0</v>
      </c>
      <c r="AA57" s="84">
        <v>0</v>
      </c>
      <c r="AB57" s="84">
        <v>0</v>
      </c>
      <c r="AC57" s="84">
        <v>0</v>
      </c>
      <c r="AD57" s="84">
        <v>0</v>
      </c>
      <c r="AE57" s="84">
        <v>0</v>
      </c>
      <c r="AF57" s="84">
        <v>0</v>
      </c>
      <c r="AG57" s="84">
        <v>0</v>
      </c>
      <c r="AH57" s="84">
        <v>0</v>
      </c>
      <c r="AI57" s="84">
        <v>0</v>
      </c>
      <c r="AJ57" s="84">
        <v>0</v>
      </c>
      <c r="AK57" s="79"/>
      <c r="AL57" s="73" t="s">
        <v>113</v>
      </c>
    </row>
    <row r="58" spans="2:38" s="56" customFormat="1" ht="12" customHeight="1" x14ac:dyDescent="0.2">
      <c r="B58" s="73" t="s">
        <v>114</v>
      </c>
      <c r="C58" s="84">
        <v>0</v>
      </c>
      <c r="D58" s="84">
        <v>0</v>
      </c>
      <c r="E58" s="84">
        <v>0</v>
      </c>
      <c r="F58" s="84">
        <v>0</v>
      </c>
      <c r="G58" s="84">
        <v>0</v>
      </c>
      <c r="H58" s="84">
        <v>0</v>
      </c>
      <c r="I58" s="84">
        <v>0</v>
      </c>
      <c r="J58" s="84">
        <v>0</v>
      </c>
      <c r="K58" s="84">
        <v>0</v>
      </c>
      <c r="L58" s="84">
        <v>0</v>
      </c>
      <c r="M58" s="84">
        <v>0</v>
      </c>
      <c r="N58" s="84">
        <v>0</v>
      </c>
      <c r="O58" s="84">
        <v>0</v>
      </c>
      <c r="P58" s="84">
        <v>0</v>
      </c>
      <c r="Q58" s="84">
        <v>0</v>
      </c>
      <c r="R58" s="60"/>
      <c r="S58" s="73" t="s">
        <v>114</v>
      </c>
      <c r="T58" s="79"/>
      <c r="U58" s="73" t="s">
        <v>114</v>
      </c>
      <c r="V58" s="84">
        <v>0</v>
      </c>
      <c r="W58" s="84">
        <v>0</v>
      </c>
      <c r="X58" s="84">
        <v>0</v>
      </c>
      <c r="Y58" s="84">
        <v>0</v>
      </c>
      <c r="Z58" s="84">
        <v>0</v>
      </c>
      <c r="AA58" s="84">
        <v>0</v>
      </c>
      <c r="AB58" s="84">
        <v>0</v>
      </c>
      <c r="AC58" s="84">
        <v>0</v>
      </c>
      <c r="AD58" s="84">
        <v>0</v>
      </c>
      <c r="AE58" s="84">
        <v>0</v>
      </c>
      <c r="AF58" s="84">
        <v>0</v>
      </c>
      <c r="AG58" s="84">
        <v>0</v>
      </c>
      <c r="AH58" s="84">
        <v>0</v>
      </c>
      <c r="AI58" s="84">
        <v>0</v>
      </c>
      <c r="AJ58" s="84">
        <v>0</v>
      </c>
      <c r="AK58" s="79"/>
      <c r="AL58" s="73" t="s">
        <v>114</v>
      </c>
    </row>
    <row r="59" spans="2:38" s="56" customFormat="1" ht="12" customHeight="1" x14ac:dyDescent="0.2">
      <c r="B59" s="97" t="s">
        <v>136</v>
      </c>
      <c r="C59" s="84">
        <v>-0.85084530726088303</v>
      </c>
      <c r="D59" s="84">
        <v>3.6818312761761121</v>
      </c>
      <c r="E59" s="84">
        <v>3.8766453928998885</v>
      </c>
      <c r="F59" s="84">
        <v>1.6983298312501063</v>
      </c>
      <c r="G59" s="84">
        <v>13.147118065282058</v>
      </c>
      <c r="H59" s="84">
        <v>142.00577895497233</v>
      </c>
      <c r="I59" s="84">
        <v>1.9841615177095093</v>
      </c>
      <c r="J59" s="84">
        <v>5.1052636209277864</v>
      </c>
      <c r="K59" s="84">
        <v>-2.6577997856247748</v>
      </c>
      <c r="L59" s="84">
        <v>-2.8761858315625659</v>
      </c>
      <c r="M59" s="84">
        <v>4.3514042738365788E-2</v>
      </c>
      <c r="N59" s="84">
        <v>-1.0607991215257186</v>
      </c>
      <c r="O59" s="84">
        <v>-3.8005242102358636</v>
      </c>
      <c r="P59" s="84">
        <v>-1.0291138857816691</v>
      </c>
      <c r="Q59" s="84">
        <v>-10.179372521256681</v>
      </c>
      <c r="R59" s="60"/>
      <c r="S59" s="97" t="str">
        <f>B59</f>
        <v>Jan-Aug</v>
      </c>
      <c r="T59" s="84"/>
      <c r="U59" s="97" t="str">
        <f>B59</f>
        <v>Jan-Aug</v>
      </c>
      <c r="V59" s="84">
        <v>0.94087763406858471</v>
      </c>
      <c r="W59" s="84">
        <v>-1.5854641094266526</v>
      </c>
      <c r="X59" s="84">
        <v>-0.99196589604851226</v>
      </c>
      <c r="Y59" s="84">
        <v>-0.12306778276413866</v>
      </c>
      <c r="Z59" s="84">
        <v>-2.1698860261885216</v>
      </c>
      <c r="AA59" s="84">
        <v>-0.15171503957785148</v>
      </c>
      <c r="AB59" s="84">
        <v>-2.9336286484011396</v>
      </c>
      <c r="AC59" s="84">
        <v>-8.4479705538930432</v>
      </c>
      <c r="AD59" s="84">
        <v>-1.6333688662700894</v>
      </c>
      <c r="AE59" s="84">
        <v>-2.1630081854062553</v>
      </c>
      <c r="AF59" s="84">
        <v>-5.9291517712057527</v>
      </c>
      <c r="AG59" s="84">
        <v>-0.21577458887608714</v>
      </c>
      <c r="AH59" s="84">
        <v>0.16136840406647934</v>
      </c>
      <c r="AI59" s="84">
        <v>0.59538820846260876</v>
      </c>
      <c r="AJ59" s="84">
        <v>-2.4292768916846796</v>
      </c>
      <c r="AK59" s="98"/>
      <c r="AL59" s="97" t="str">
        <f>B59</f>
        <v>Jan-Aug</v>
      </c>
    </row>
    <row r="60" spans="2:38" s="77" customFormat="1" ht="12" customHeight="1" x14ac:dyDescent="0.2">
      <c r="B60" s="72" t="s">
        <v>116</v>
      </c>
      <c r="C60" s="84">
        <v>-0.28833198598759679</v>
      </c>
      <c r="D60" s="84">
        <v>5.0176461562068511</v>
      </c>
      <c r="E60" s="84">
        <v>4.4035514821709683</v>
      </c>
      <c r="F60" s="84">
        <v>1.6255850234009586</v>
      </c>
      <c r="G60" s="84">
        <v>17.219522501584578</v>
      </c>
      <c r="H60" s="84">
        <v>143.93316899479595</v>
      </c>
      <c r="I60" s="84">
        <v>2.6480221718316841</v>
      </c>
      <c r="J60" s="84">
        <v>9.4853132927147215</v>
      </c>
      <c r="K60" s="84">
        <v>-2.6983745696212509</v>
      </c>
      <c r="L60" s="84">
        <v>-3.4987992826093688</v>
      </c>
      <c r="M60" s="84">
        <v>7.1967440937072524E-2</v>
      </c>
      <c r="N60" s="84">
        <v>-1.5894432900666544</v>
      </c>
      <c r="O60" s="84">
        <v>-3.0715287517531493</v>
      </c>
      <c r="P60" s="84">
        <v>-0.50928261117165619</v>
      </c>
      <c r="Q60" s="84">
        <v>-11.687479400886204</v>
      </c>
      <c r="R60" s="82"/>
      <c r="S60" s="72" t="s">
        <v>116</v>
      </c>
      <c r="T60" s="84"/>
      <c r="U60" s="72" t="s">
        <v>116</v>
      </c>
      <c r="V60" s="84">
        <v>3.4186865406326206E-2</v>
      </c>
      <c r="W60" s="84">
        <v>-1.3768347552430384</v>
      </c>
      <c r="X60" s="84">
        <v>-0.79519006982157237</v>
      </c>
      <c r="Y60" s="84">
        <v>-7.880442430554524E-2</v>
      </c>
      <c r="Z60" s="84">
        <v>-1.7749130500529304</v>
      </c>
      <c r="AA60" s="84">
        <v>-0.66143862901810735</v>
      </c>
      <c r="AB60" s="84">
        <v>-3.2532659081331587</v>
      </c>
      <c r="AC60" s="84">
        <v>-4.7791058708931047</v>
      </c>
      <c r="AD60" s="84">
        <v>-0.32470516158676332</v>
      </c>
      <c r="AE60" s="84">
        <v>-2.7582216221429121</v>
      </c>
      <c r="AF60" s="84">
        <v>3.3208395802098778</v>
      </c>
      <c r="AG60" s="84">
        <v>0.23233565668991218</v>
      </c>
      <c r="AH60" s="84">
        <v>1.1923455672956607</v>
      </c>
      <c r="AI60" s="84">
        <v>-0.84922613181845463</v>
      </c>
      <c r="AJ60" s="84">
        <v>-3.3168378852417959</v>
      </c>
      <c r="AK60" s="84"/>
      <c r="AL60" s="72" t="s">
        <v>116</v>
      </c>
    </row>
    <row r="61" spans="2:38" s="77" customFormat="1" ht="12" customHeight="1" x14ac:dyDescent="0.2">
      <c r="B61" s="72" t="s">
        <v>117</v>
      </c>
      <c r="C61" s="84">
        <v>-0.17944185548233804</v>
      </c>
      <c r="D61" s="84">
        <v>4.3683145417750637</v>
      </c>
      <c r="E61" s="84">
        <v>3.6486443834232745</v>
      </c>
      <c r="F61" s="84">
        <v>1.9483708999617875</v>
      </c>
      <c r="G61" s="84">
        <v>24.124986198520475</v>
      </c>
      <c r="H61" s="84">
        <v>141.47058823529414</v>
      </c>
      <c r="I61" s="84">
        <v>4.7346895973154233</v>
      </c>
      <c r="J61" s="84">
        <v>6.1355135705380093</v>
      </c>
      <c r="K61" s="84">
        <v>-2.2006917615647552</v>
      </c>
      <c r="L61" s="84">
        <v>-2.6450800282633367</v>
      </c>
      <c r="M61" s="84">
        <v>-7.7089498420903624E-2</v>
      </c>
      <c r="N61" s="84">
        <v>-1.6087052829770698</v>
      </c>
      <c r="O61" s="84">
        <v>-4.1087231352718021</v>
      </c>
      <c r="P61" s="84">
        <v>-3.2859067459583002E-3</v>
      </c>
      <c r="Q61" s="84">
        <v>-10.785068850857598</v>
      </c>
      <c r="R61" s="82"/>
      <c r="S61" s="72" t="s">
        <v>117</v>
      </c>
      <c r="T61" s="84"/>
      <c r="U61" s="72" t="s">
        <v>117</v>
      </c>
      <c r="V61" s="84">
        <v>0.35440250490313474</v>
      </c>
      <c r="W61" s="84">
        <v>-1.3687481503403376</v>
      </c>
      <c r="X61" s="84">
        <v>-0.67633320358115157</v>
      </c>
      <c r="Y61" s="84">
        <v>0.7553515947895022</v>
      </c>
      <c r="Z61" s="84">
        <v>-2.5927313600599149</v>
      </c>
      <c r="AA61" s="84">
        <v>0.17030228655863766</v>
      </c>
      <c r="AB61" s="84">
        <v>-3.0933106092884657</v>
      </c>
      <c r="AC61" s="84">
        <v>-8.6486596511225713</v>
      </c>
      <c r="AD61" s="84">
        <v>-0.26318205465618405</v>
      </c>
      <c r="AE61" s="84">
        <v>-2.3418220005250561</v>
      </c>
      <c r="AF61" s="84">
        <v>-0.36895418259878454</v>
      </c>
      <c r="AG61" s="84">
        <v>-0.55168164888405613</v>
      </c>
      <c r="AH61" s="84">
        <v>-0.72289156626506212</v>
      </c>
      <c r="AI61" s="84">
        <v>1.1309136124104384</v>
      </c>
      <c r="AJ61" s="84">
        <v>-2.0458691686213086</v>
      </c>
      <c r="AK61" s="84"/>
      <c r="AL61" s="72" t="s">
        <v>117</v>
      </c>
    </row>
    <row r="62" spans="2:38" s="77" customFormat="1" ht="12" customHeight="1" x14ac:dyDescent="0.2">
      <c r="B62" s="72" t="s">
        <v>118</v>
      </c>
      <c r="C62" s="84">
        <v>0</v>
      </c>
      <c r="D62" s="84">
        <v>0</v>
      </c>
      <c r="E62" s="84">
        <v>0</v>
      </c>
      <c r="F62" s="84">
        <v>0</v>
      </c>
      <c r="G62" s="84">
        <v>0</v>
      </c>
      <c r="H62" s="84">
        <v>0</v>
      </c>
      <c r="I62" s="84">
        <v>0</v>
      </c>
      <c r="J62" s="84">
        <v>0</v>
      </c>
      <c r="K62" s="84">
        <v>0</v>
      </c>
      <c r="L62" s="84">
        <v>0</v>
      </c>
      <c r="M62" s="84">
        <v>0</v>
      </c>
      <c r="N62" s="84">
        <v>0</v>
      </c>
      <c r="O62" s="84">
        <v>0</v>
      </c>
      <c r="P62" s="84">
        <v>0</v>
      </c>
      <c r="Q62" s="84">
        <v>0</v>
      </c>
      <c r="R62" s="82"/>
      <c r="S62" s="72" t="s">
        <v>118</v>
      </c>
      <c r="T62" s="79"/>
      <c r="U62" s="72" t="s">
        <v>118</v>
      </c>
      <c r="V62" s="84">
        <v>0</v>
      </c>
      <c r="W62" s="84">
        <v>0</v>
      </c>
      <c r="X62" s="84">
        <v>0</v>
      </c>
      <c r="Y62" s="84">
        <v>0</v>
      </c>
      <c r="Z62" s="84">
        <v>0</v>
      </c>
      <c r="AA62" s="84">
        <v>0</v>
      </c>
      <c r="AB62" s="84">
        <v>0</v>
      </c>
      <c r="AC62" s="84">
        <v>0</v>
      </c>
      <c r="AD62" s="84">
        <v>0</v>
      </c>
      <c r="AE62" s="84">
        <v>0</v>
      </c>
      <c r="AF62" s="84">
        <v>0</v>
      </c>
      <c r="AG62" s="84">
        <v>0</v>
      </c>
      <c r="AH62" s="84">
        <v>0</v>
      </c>
      <c r="AI62" s="84">
        <v>0</v>
      </c>
      <c r="AJ62" s="84">
        <v>0</v>
      </c>
      <c r="AK62" s="84"/>
      <c r="AL62" s="72" t="s">
        <v>118</v>
      </c>
    </row>
    <row r="63" spans="2:38" s="77" customFormat="1" ht="12" customHeight="1" x14ac:dyDescent="0.2">
      <c r="B63" s="72" t="s">
        <v>119</v>
      </c>
      <c r="C63" s="84">
        <v>0</v>
      </c>
      <c r="D63" s="84">
        <v>0</v>
      </c>
      <c r="E63" s="84">
        <v>0</v>
      </c>
      <c r="F63" s="84">
        <v>0</v>
      </c>
      <c r="G63" s="84">
        <v>0</v>
      </c>
      <c r="H63" s="84">
        <v>0</v>
      </c>
      <c r="I63" s="84">
        <v>0</v>
      </c>
      <c r="J63" s="84">
        <v>0</v>
      </c>
      <c r="K63" s="84">
        <v>0</v>
      </c>
      <c r="L63" s="84">
        <v>0</v>
      </c>
      <c r="M63" s="84">
        <v>0</v>
      </c>
      <c r="N63" s="84">
        <v>0</v>
      </c>
      <c r="O63" s="84">
        <v>0</v>
      </c>
      <c r="P63" s="84">
        <v>0</v>
      </c>
      <c r="Q63" s="84">
        <v>0</v>
      </c>
      <c r="R63" s="82"/>
      <c r="S63" s="72" t="s">
        <v>119</v>
      </c>
      <c r="T63" s="79"/>
      <c r="U63" s="72" t="s">
        <v>119</v>
      </c>
      <c r="V63" s="84">
        <v>0</v>
      </c>
      <c r="W63" s="84">
        <v>0</v>
      </c>
      <c r="X63" s="84">
        <v>0</v>
      </c>
      <c r="Y63" s="84">
        <v>0</v>
      </c>
      <c r="Z63" s="84">
        <v>0</v>
      </c>
      <c r="AA63" s="84">
        <v>0</v>
      </c>
      <c r="AB63" s="84">
        <v>0</v>
      </c>
      <c r="AC63" s="84">
        <v>0</v>
      </c>
      <c r="AD63" s="84">
        <v>0</v>
      </c>
      <c r="AE63" s="84">
        <v>0</v>
      </c>
      <c r="AF63" s="84">
        <v>0</v>
      </c>
      <c r="AG63" s="84">
        <v>0</v>
      </c>
      <c r="AH63" s="84">
        <v>0</v>
      </c>
      <c r="AI63" s="84">
        <v>0</v>
      </c>
      <c r="AJ63" s="84">
        <v>0</v>
      </c>
      <c r="AK63" s="84"/>
      <c r="AL63" s="72" t="s">
        <v>119</v>
      </c>
    </row>
    <row r="64" spans="2:38" s="56" customFormat="1" x14ac:dyDescent="0.2">
      <c r="B64" s="19"/>
      <c r="K64" s="19"/>
      <c r="R64" s="60"/>
      <c r="U64" s="19"/>
      <c r="X64" s="85"/>
      <c r="Y64" s="85"/>
      <c r="Z64" s="85"/>
      <c r="AA64" s="85"/>
      <c r="AB64" s="85"/>
      <c r="AC64" s="85"/>
      <c r="AD64" s="85"/>
      <c r="AK64" s="60"/>
    </row>
    <row r="65" spans="2:37" s="56" customFormat="1" x14ac:dyDescent="0.2">
      <c r="B65" s="19"/>
      <c r="K65" s="19"/>
      <c r="R65" s="60"/>
      <c r="U65" s="19"/>
      <c r="X65" s="85"/>
      <c r="Y65" s="85"/>
      <c r="Z65" s="85"/>
      <c r="AA65" s="85"/>
      <c r="AB65" s="85"/>
      <c r="AC65" s="85"/>
      <c r="AD65" s="85"/>
      <c r="AK65" s="60"/>
    </row>
    <row r="66" spans="2:37" s="56" customFormat="1" x14ac:dyDescent="0.2">
      <c r="B66" s="19"/>
      <c r="K66" s="19"/>
      <c r="R66" s="60"/>
      <c r="U66" s="19"/>
      <c r="X66" s="85"/>
      <c r="Y66" s="85"/>
      <c r="Z66" s="85"/>
      <c r="AA66" s="85"/>
      <c r="AB66" s="85"/>
      <c r="AC66" s="85"/>
      <c r="AD66" s="85"/>
      <c r="AK66" s="60"/>
    </row>
    <row r="67" spans="2:37" s="56" customFormat="1" x14ac:dyDescent="0.2">
      <c r="B67" s="19"/>
      <c r="K67" s="19"/>
      <c r="R67" s="60"/>
      <c r="U67" s="19"/>
      <c r="X67" s="85"/>
      <c r="Y67" s="85"/>
      <c r="Z67" s="85"/>
      <c r="AA67" s="85"/>
      <c r="AB67" s="85"/>
      <c r="AC67" s="85"/>
      <c r="AD67" s="85"/>
      <c r="AK67" s="60"/>
    </row>
    <row r="68" spans="2:37" s="56" customFormat="1" x14ac:dyDescent="0.2">
      <c r="B68" s="19"/>
      <c r="K68" s="19"/>
      <c r="R68" s="60"/>
      <c r="U68" s="19"/>
      <c r="X68" s="85"/>
      <c r="Y68" s="85"/>
      <c r="Z68" s="85"/>
      <c r="AA68" s="85"/>
      <c r="AB68" s="85"/>
      <c r="AC68" s="85"/>
      <c r="AD68" s="85"/>
      <c r="AK68" s="60"/>
    </row>
    <row r="69" spans="2:37" s="56" customFormat="1" x14ac:dyDescent="0.2">
      <c r="B69" s="19"/>
      <c r="K69" s="19"/>
      <c r="R69" s="60"/>
      <c r="U69" s="19"/>
      <c r="X69" s="85"/>
      <c r="Y69" s="85"/>
      <c r="Z69" s="85"/>
      <c r="AA69" s="85"/>
      <c r="AB69" s="85"/>
      <c r="AC69" s="85"/>
      <c r="AD69" s="85"/>
      <c r="AK69" s="60"/>
    </row>
    <row r="70" spans="2:37" s="56" customFormat="1" x14ac:dyDescent="0.2">
      <c r="B70" s="19"/>
      <c r="K70" s="19"/>
      <c r="R70" s="60"/>
      <c r="U70" s="19"/>
      <c r="X70" s="85"/>
      <c r="Y70" s="85"/>
      <c r="Z70" s="85"/>
      <c r="AA70" s="85"/>
      <c r="AB70" s="85"/>
      <c r="AC70" s="85"/>
      <c r="AD70" s="85"/>
      <c r="AK70" s="60"/>
    </row>
    <row r="71" spans="2:37" s="56" customFormat="1" x14ac:dyDescent="0.2">
      <c r="B71" s="19"/>
      <c r="K71" s="19"/>
      <c r="R71" s="60"/>
      <c r="U71" s="19"/>
      <c r="X71" s="85"/>
      <c r="Y71" s="85"/>
      <c r="Z71" s="85"/>
      <c r="AA71" s="85"/>
      <c r="AB71" s="85"/>
      <c r="AC71" s="85"/>
      <c r="AD71" s="85"/>
      <c r="AK71" s="60"/>
    </row>
    <row r="72" spans="2:37" s="56" customFormat="1" x14ac:dyDescent="0.2">
      <c r="B72" s="19"/>
      <c r="K72" s="19"/>
      <c r="R72" s="60"/>
      <c r="U72" s="19"/>
      <c r="X72" s="85"/>
      <c r="Y72" s="85"/>
      <c r="Z72" s="85"/>
      <c r="AA72" s="85"/>
      <c r="AB72" s="85"/>
      <c r="AC72" s="85"/>
      <c r="AD72" s="85"/>
      <c r="AK72" s="60"/>
    </row>
    <row r="73" spans="2:37" s="56" customFormat="1" x14ac:dyDescent="0.2">
      <c r="B73" s="19"/>
      <c r="K73" s="19"/>
      <c r="R73" s="60"/>
      <c r="U73" s="19"/>
      <c r="X73" s="85"/>
      <c r="Y73" s="85"/>
      <c r="Z73" s="85"/>
      <c r="AA73" s="85"/>
      <c r="AB73" s="85"/>
      <c r="AC73" s="85"/>
      <c r="AD73" s="85"/>
      <c r="AK73" s="60"/>
    </row>
    <row r="74" spans="2:37" s="56" customFormat="1" x14ac:dyDescent="0.2">
      <c r="B74" s="19"/>
      <c r="L74" s="85"/>
      <c r="M74" s="85"/>
      <c r="N74" s="85"/>
      <c r="O74" s="85"/>
      <c r="P74" s="85"/>
      <c r="Q74" s="85"/>
      <c r="R74" s="86"/>
      <c r="S74" s="85"/>
      <c r="T74" s="85"/>
      <c r="U74" s="19"/>
      <c r="V74" s="85"/>
      <c r="W74" s="85"/>
      <c r="X74" s="85"/>
      <c r="Y74" s="85"/>
      <c r="Z74" s="85"/>
      <c r="AA74" s="85"/>
      <c r="AB74" s="85"/>
      <c r="AC74" s="85"/>
      <c r="AD74" s="85"/>
      <c r="AK74" s="60"/>
    </row>
    <row r="75" spans="2:37" s="56" customFormat="1" x14ac:dyDescent="0.2">
      <c r="B75" s="19"/>
      <c r="L75" s="85"/>
      <c r="M75" s="85"/>
      <c r="N75" s="85"/>
      <c r="O75" s="85"/>
      <c r="P75" s="85"/>
      <c r="Q75" s="85"/>
      <c r="R75" s="86"/>
      <c r="S75" s="85"/>
      <c r="T75" s="85"/>
      <c r="U75" s="19"/>
      <c r="V75" s="85"/>
      <c r="W75" s="85"/>
      <c r="X75" s="85"/>
      <c r="Y75" s="85"/>
      <c r="Z75" s="85"/>
      <c r="AA75" s="85"/>
      <c r="AB75" s="85"/>
      <c r="AC75" s="85"/>
      <c r="AD75" s="85"/>
      <c r="AE75" s="85"/>
      <c r="AF75" s="85"/>
      <c r="AG75" s="85"/>
      <c r="AH75" s="85"/>
      <c r="AI75" s="85"/>
      <c r="AJ75" s="85"/>
      <c r="AK75" s="60"/>
    </row>
    <row r="76" spans="2:37" s="56" customFormat="1" x14ac:dyDescent="0.2">
      <c r="B76" s="19"/>
      <c r="L76" s="85"/>
      <c r="M76" s="85"/>
      <c r="N76" s="85"/>
      <c r="O76" s="85"/>
      <c r="P76" s="85"/>
      <c r="Q76" s="85"/>
      <c r="R76" s="86"/>
      <c r="S76" s="85"/>
      <c r="T76" s="85"/>
      <c r="U76" s="19"/>
      <c r="V76" s="85"/>
      <c r="W76" s="85"/>
      <c r="X76" s="85"/>
      <c r="Y76" s="85"/>
      <c r="Z76" s="85"/>
      <c r="AA76" s="85"/>
      <c r="AB76" s="85"/>
      <c r="AC76" s="85"/>
      <c r="AD76" s="85"/>
      <c r="AE76" s="85"/>
      <c r="AF76" s="85"/>
      <c r="AG76" s="85"/>
      <c r="AH76" s="85"/>
      <c r="AI76" s="85"/>
      <c r="AJ76" s="85"/>
      <c r="AK76" s="60"/>
    </row>
    <row r="77" spans="2:37" s="56" customFormat="1" x14ac:dyDescent="0.2">
      <c r="B77" s="19"/>
      <c r="L77" s="85"/>
      <c r="M77" s="85"/>
      <c r="N77" s="85"/>
      <c r="O77" s="85"/>
      <c r="P77" s="85"/>
      <c r="Q77" s="85"/>
      <c r="R77" s="86"/>
      <c r="S77" s="85"/>
      <c r="T77" s="85"/>
      <c r="U77" s="19"/>
      <c r="V77" s="85"/>
      <c r="W77" s="85"/>
      <c r="X77" s="85"/>
      <c r="Y77" s="85"/>
      <c r="Z77" s="85"/>
      <c r="AA77" s="85"/>
      <c r="AB77" s="85"/>
      <c r="AC77" s="85"/>
      <c r="AD77" s="85"/>
      <c r="AE77" s="85"/>
      <c r="AF77" s="85"/>
      <c r="AG77" s="85"/>
      <c r="AH77" s="85"/>
      <c r="AI77" s="85"/>
      <c r="AJ77" s="85"/>
      <c r="AK77" s="60"/>
    </row>
    <row r="78" spans="2:37" s="56" customFormat="1" x14ac:dyDescent="0.2">
      <c r="B78" s="19"/>
      <c r="L78" s="85"/>
      <c r="M78" s="85"/>
      <c r="N78" s="85"/>
      <c r="O78" s="85"/>
      <c r="P78" s="85"/>
      <c r="Q78" s="85"/>
      <c r="R78" s="86"/>
      <c r="S78" s="85"/>
      <c r="T78" s="85"/>
      <c r="U78" s="19"/>
      <c r="V78" s="85"/>
      <c r="W78" s="85"/>
      <c r="X78" s="85"/>
      <c r="Y78" s="85"/>
      <c r="Z78" s="85"/>
      <c r="AA78" s="85"/>
      <c r="AB78" s="85"/>
      <c r="AC78" s="85"/>
      <c r="AD78" s="85"/>
      <c r="AE78" s="85"/>
      <c r="AF78" s="85"/>
      <c r="AG78" s="85"/>
      <c r="AH78" s="85"/>
      <c r="AI78" s="85"/>
      <c r="AJ78" s="85"/>
      <c r="AK78" s="60"/>
    </row>
    <row r="79" spans="2:37" s="56" customFormat="1" x14ac:dyDescent="0.2">
      <c r="B79" s="19"/>
      <c r="L79" s="85"/>
      <c r="M79" s="85"/>
      <c r="N79" s="85"/>
      <c r="O79" s="85"/>
      <c r="P79" s="85"/>
      <c r="Q79" s="85"/>
      <c r="R79" s="86"/>
      <c r="S79" s="85"/>
      <c r="T79" s="85"/>
      <c r="U79" s="19"/>
      <c r="V79" s="85"/>
      <c r="W79" s="85"/>
      <c r="X79" s="85"/>
      <c r="Y79" s="85"/>
      <c r="Z79" s="85"/>
      <c r="AA79" s="85"/>
      <c r="AB79" s="85"/>
      <c r="AC79" s="85"/>
      <c r="AD79" s="85"/>
      <c r="AE79" s="85"/>
      <c r="AF79" s="85"/>
      <c r="AG79" s="85"/>
      <c r="AH79" s="85"/>
      <c r="AI79" s="85"/>
      <c r="AJ79" s="85"/>
      <c r="AK79" s="60"/>
    </row>
    <row r="80" spans="2:37" s="56" customFormat="1" x14ac:dyDescent="0.2">
      <c r="B80" s="19"/>
      <c r="L80" s="85"/>
      <c r="M80" s="85"/>
      <c r="N80" s="85"/>
      <c r="O80" s="85"/>
      <c r="P80" s="85"/>
      <c r="Q80" s="85"/>
      <c r="R80" s="86"/>
      <c r="S80" s="85"/>
      <c r="T80" s="85"/>
      <c r="U80" s="19"/>
      <c r="V80" s="85"/>
      <c r="W80" s="85"/>
      <c r="X80" s="85"/>
      <c r="Y80" s="85"/>
      <c r="Z80" s="85"/>
      <c r="AA80" s="85"/>
      <c r="AB80" s="85"/>
      <c r="AC80" s="85"/>
      <c r="AD80" s="85"/>
      <c r="AE80" s="85"/>
      <c r="AF80" s="85"/>
      <c r="AG80" s="85"/>
      <c r="AH80" s="85"/>
      <c r="AI80" s="85"/>
      <c r="AJ80" s="85"/>
      <c r="AK80" s="60"/>
    </row>
    <row r="81" spans="2:37" s="56" customFormat="1" x14ac:dyDescent="0.2">
      <c r="B81" s="19"/>
      <c r="L81" s="85"/>
      <c r="M81" s="85"/>
      <c r="N81" s="85"/>
      <c r="O81" s="85"/>
      <c r="P81" s="85"/>
      <c r="Q81" s="85"/>
      <c r="R81" s="86"/>
      <c r="S81" s="85"/>
      <c r="T81" s="85"/>
      <c r="U81" s="19"/>
      <c r="V81" s="85"/>
      <c r="W81" s="85"/>
      <c r="X81" s="85"/>
      <c r="Y81" s="85"/>
      <c r="Z81" s="85"/>
      <c r="AA81" s="85"/>
      <c r="AB81" s="85"/>
      <c r="AC81" s="85"/>
      <c r="AD81" s="85"/>
      <c r="AE81" s="85"/>
      <c r="AF81" s="85"/>
      <c r="AG81" s="85"/>
      <c r="AH81" s="85"/>
      <c r="AI81" s="85"/>
      <c r="AJ81" s="85"/>
      <c r="AK81" s="60"/>
    </row>
    <row r="82" spans="2:37" s="56" customFormat="1" x14ac:dyDescent="0.2">
      <c r="B82" s="19"/>
      <c r="L82" s="85"/>
      <c r="M82" s="85"/>
      <c r="N82" s="85"/>
      <c r="O82" s="85"/>
      <c r="P82" s="85"/>
      <c r="Q82" s="85"/>
      <c r="R82" s="86"/>
      <c r="S82" s="85"/>
      <c r="T82" s="85"/>
      <c r="U82" s="19"/>
      <c r="V82" s="85"/>
      <c r="W82" s="85"/>
      <c r="X82" s="85"/>
      <c r="Y82" s="85"/>
      <c r="Z82" s="85"/>
      <c r="AA82" s="85"/>
      <c r="AB82" s="85"/>
      <c r="AC82" s="85"/>
      <c r="AD82" s="85"/>
      <c r="AE82" s="85"/>
      <c r="AF82" s="85"/>
      <c r="AG82" s="85"/>
      <c r="AH82" s="85"/>
      <c r="AI82" s="85"/>
      <c r="AJ82" s="85"/>
      <c r="AK82" s="60"/>
    </row>
    <row r="83" spans="2:37" s="56" customFormat="1" x14ac:dyDescent="0.2">
      <c r="B83" s="19"/>
      <c r="L83" s="85"/>
      <c r="M83" s="85"/>
      <c r="N83" s="85"/>
      <c r="O83" s="85"/>
      <c r="P83" s="85"/>
      <c r="Q83" s="85"/>
      <c r="R83" s="86"/>
      <c r="S83" s="85"/>
      <c r="T83" s="85"/>
      <c r="U83" s="19"/>
      <c r="V83" s="85"/>
      <c r="W83" s="85"/>
      <c r="X83" s="85"/>
      <c r="Y83" s="85"/>
      <c r="Z83" s="85"/>
      <c r="AA83" s="85"/>
      <c r="AB83" s="85"/>
      <c r="AC83" s="85"/>
      <c r="AD83" s="85"/>
      <c r="AE83" s="85"/>
      <c r="AF83" s="85"/>
      <c r="AG83" s="85"/>
      <c r="AH83" s="85"/>
      <c r="AI83" s="85"/>
      <c r="AJ83" s="85"/>
      <c r="AK83" s="60"/>
    </row>
    <row r="84" spans="2:37" s="56" customFormat="1" x14ac:dyDescent="0.2">
      <c r="B84" s="19"/>
      <c r="L84" s="85"/>
      <c r="M84" s="85"/>
      <c r="N84" s="85"/>
      <c r="O84" s="85"/>
      <c r="P84" s="85"/>
      <c r="Q84" s="85"/>
      <c r="R84" s="86"/>
      <c r="S84" s="85"/>
      <c r="T84" s="85"/>
      <c r="U84" s="19"/>
      <c r="V84" s="85"/>
      <c r="W84" s="85"/>
      <c r="X84" s="85"/>
      <c r="Y84" s="85"/>
      <c r="Z84" s="85"/>
      <c r="AA84" s="85"/>
      <c r="AB84" s="85"/>
      <c r="AC84" s="85"/>
      <c r="AD84" s="85"/>
      <c r="AE84" s="85"/>
      <c r="AF84" s="85"/>
      <c r="AG84" s="85"/>
      <c r="AH84" s="85"/>
      <c r="AI84" s="85"/>
      <c r="AJ84" s="85"/>
      <c r="AK84" s="60"/>
    </row>
    <row r="85" spans="2:37" s="56" customFormat="1" x14ac:dyDescent="0.2">
      <c r="B85" s="19"/>
      <c r="L85" s="85"/>
      <c r="M85" s="85"/>
      <c r="N85" s="85"/>
      <c r="O85" s="85"/>
      <c r="P85" s="85"/>
      <c r="Q85" s="85"/>
      <c r="R85" s="86"/>
      <c r="S85" s="85"/>
      <c r="T85" s="85"/>
      <c r="U85" s="19"/>
      <c r="V85" s="85"/>
      <c r="W85" s="85"/>
      <c r="X85" s="85"/>
      <c r="Y85" s="85"/>
      <c r="Z85" s="85"/>
      <c r="AA85" s="85"/>
      <c r="AB85" s="85"/>
      <c r="AC85" s="85"/>
      <c r="AD85" s="85"/>
      <c r="AE85" s="85"/>
      <c r="AF85" s="85"/>
      <c r="AG85" s="85"/>
      <c r="AH85" s="85"/>
      <c r="AI85" s="85"/>
      <c r="AJ85" s="85"/>
      <c r="AK85" s="60"/>
    </row>
    <row r="86" spans="2:37" s="56" customFormat="1" x14ac:dyDescent="0.2">
      <c r="B86" s="19"/>
      <c r="L86" s="85"/>
      <c r="M86" s="85"/>
      <c r="N86" s="85"/>
      <c r="O86" s="85"/>
      <c r="P86" s="85"/>
      <c r="Q86" s="85"/>
      <c r="R86" s="86"/>
      <c r="S86" s="85"/>
      <c r="T86" s="85"/>
      <c r="U86" s="19"/>
      <c r="V86" s="85"/>
      <c r="W86" s="85"/>
      <c r="X86" s="85"/>
      <c r="Y86" s="85"/>
      <c r="Z86" s="85"/>
      <c r="AA86" s="85"/>
      <c r="AB86" s="85"/>
      <c r="AC86" s="85"/>
      <c r="AD86" s="85"/>
      <c r="AE86" s="85"/>
      <c r="AF86" s="85"/>
      <c r="AG86" s="85"/>
      <c r="AH86" s="85"/>
      <c r="AI86" s="85"/>
      <c r="AJ86" s="85"/>
      <c r="AK86" s="60"/>
    </row>
    <row r="87" spans="2:37" s="56" customFormat="1" x14ac:dyDescent="0.2">
      <c r="B87" s="19"/>
      <c r="L87" s="85"/>
      <c r="M87" s="85"/>
      <c r="N87" s="85"/>
      <c r="O87" s="85"/>
      <c r="P87" s="85"/>
      <c r="Q87" s="85"/>
      <c r="R87" s="86"/>
      <c r="S87" s="85"/>
      <c r="T87" s="85"/>
      <c r="U87" s="19"/>
      <c r="V87" s="85"/>
      <c r="W87" s="85"/>
      <c r="X87" s="85"/>
      <c r="Y87" s="85"/>
      <c r="Z87" s="85"/>
      <c r="AA87" s="85"/>
      <c r="AB87" s="85"/>
      <c r="AC87" s="85"/>
      <c r="AD87" s="85"/>
      <c r="AE87" s="85"/>
      <c r="AF87" s="85"/>
      <c r="AG87" s="85"/>
      <c r="AH87" s="85"/>
      <c r="AI87" s="85"/>
      <c r="AJ87" s="85"/>
      <c r="AK87" s="60"/>
    </row>
    <row r="88" spans="2:37" s="56" customFormat="1" x14ac:dyDescent="0.2">
      <c r="B88" s="19"/>
      <c r="K88" s="85"/>
      <c r="L88" s="85"/>
      <c r="M88" s="85"/>
      <c r="N88" s="85"/>
      <c r="O88" s="85"/>
      <c r="P88" s="85"/>
      <c r="Q88" s="85"/>
      <c r="R88" s="86"/>
      <c r="S88" s="85"/>
      <c r="T88" s="85"/>
      <c r="U88" s="19"/>
      <c r="V88" s="85"/>
      <c r="W88" s="85"/>
      <c r="X88" s="85"/>
      <c r="Y88" s="85"/>
      <c r="Z88" s="85"/>
      <c r="AA88" s="85"/>
      <c r="AB88" s="85"/>
      <c r="AC88" s="85"/>
      <c r="AD88" s="85"/>
      <c r="AE88" s="85"/>
      <c r="AF88" s="85"/>
      <c r="AG88" s="85"/>
      <c r="AH88" s="85"/>
      <c r="AI88" s="85"/>
      <c r="AJ88" s="85"/>
      <c r="AK88" s="60"/>
    </row>
    <row r="89" spans="2:37" s="56" customFormat="1" x14ac:dyDescent="0.2">
      <c r="B89" s="19"/>
      <c r="K89" s="85"/>
      <c r="L89" s="85"/>
      <c r="M89" s="85"/>
      <c r="N89" s="85"/>
      <c r="O89" s="85"/>
      <c r="P89" s="85"/>
      <c r="Q89" s="85"/>
      <c r="R89" s="86"/>
      <c r="S89" s="85"/>
      <c r="T89" s="85"/>
      <c r="U89" s="19"/>
      <c r="V89" s="85"/>
      <c r="W89" s="85"/>
      <c r="X89" s="85"/>
      <c r="Y89" s="85"/>
      <c r="Z89" s="85"/>
      <c r="AA89" s="85"/>
      <c r="AB89" s="85"/>
      <c r="AC89" s="85"/>
      <c r="AD89" s="85"/>
      <c r="AE89" s="85"/>
      <c r="AF89" s="85"/>
      <c r="AG89" s="85"/>
      <c r="AH89" s="85"/>
      <c r="AI89" s="85"/>
      <c r="AJ89" s="85"/>
      <c r="AK89" s="60"/>
    </row>
    <row r="90" spans="2:37" s="56" customFormat="1" x14ac:dyDescent="0.2">
      <c r="B90" s="19"/>
      <c r="K90" s="85"/>
      <c r="L90" s="85"/>
      <c r="M90" s="85"/>
      <c r="N90" s="85"/>
      <c r="O90" s="85"/>
      <c r="P90" s="85"/>
      <c r="Q90" s="85"/>
      <c r="R90" s="86"/>
      <c r="S90" s="85"/>
      <c r="T90" s="85"/>
      <c r="U90" s="19"/>
      <c r="V90" s="85"/>
      <c r="W90" s="85"/>
      <c r="X90" s="85"/>
      <c r="Y90" s="85"/>
      <c r="Z90" s="85"/>
      <c r="AA90" s="85"/>
      <c r="AB90" s="85"/>
      <c r="AC90" s="85"/>
      <c r="AD90" s="85"/>
      <c r="AE90" s="85"/>
      <c r="AF90" s="85"/>
      <c r="AG90" s="85"/>
      <c r="AH90" s="85"/>
      <c r="AI90" s="85"/>
      <c r="AJ90" s="85"/>
      <c r="AK90" s="60"/>
    </row>
    <row r="91" spans="2:37" s="56" customFormat="1" x14ac:dyDescent="0.2">
      <c r="B91" s="19"/>
      <c r="K91" s="85"/>
      <c r="L91" s="85"/>
      <c r="M91" s="85"/>
      <c r="N91" s="85"/>
      <c r="O91" s="85"/>
      <c r="P91" s="85"/>
      <c r="Q91" s="85"/>
      <c r="R91" s="86"/>
      <c r="S91" s="85"/>
      <c r="T91" s="85"/>
      <c r="U91" s="19"/>
      <c r="V91" s="85"/>
      <c r="W91" s="85"/>
      <c r="X91" s="85"/>
      <c r="Y91" s="85"/>
      <c r="Z91" s="85"/>
      <c r="AA91" s="85"/>
      <c r="AB91" s="85"/>
      <c r="AC91" s="85"/>
      <c r="AD91" s="85"/>
      <c r="AE91" s="85"/>
      <c r="AF91" s="85"/>
      <c r="AG91" s="85"/>
      <c r="AH91" s="85"/>
      <c r="AI91" s="85"/>
      <c r="AJ91" s="85"/>
      <c r="AK91" s="60"/>
    </row>
    <row r="92" spans="2:37" s="56" customFormat="1" x14ac:dyDescent="0.2">
      <c r="B92" s="19"/>
      <c r="K92" s="85"/>
      <c r="L92" s="85"/>
      <c r="M92" s="85"/>
      <c r="N92" s="85"/>
      <c r="O92" s="85"/>
      <c r="P92" s="85"/>
      <c r="Q92" s="85"/>
      <c r="R92" s="86"/>
      <c r="S92" s="85"/>
      <c r="T92" s="85"/>
      <c r="U92" s="19"/>
      <c r="V92" s="85"/>
      <c r="W92" s="85"/>
      <c r="X92" s="85"/>
      <c r="Y92" s="85"/>
      <c r="Z92" s="85"/>
      <c r="AA92" s="85"/>
      <c r="AB92" s="85"/>
      <c r="AC92" s="85"/>
      <c r="AD92" s="85"/>
      <c r="AE92" s="85"/>
      <c r="AF92" s="85"/>
      <c r="AG92" s="85"/>
      <c r="AH92" s="85"/>
      <c r="AI92" s="85"/>
      <c r="AJ92" s="85"/>
      <c r="AK92" s="60"/>
    </row>
    <row r="93" spans="2:37" s="56" customFormat="1" x14ac:dyDescent="0.2">
      <c r="B93" s="19"/>
      <c r="K93" s="85"/>
      <c r="L93" s="85"/>
      <c r="M93" s="85"/>
      <c r="N93" s="85"/>
      <c r="O93" s="85"/>
      <c r="P93" s="85"/>
      <c r="Q93" s="85"/>
      <c r="R93" s="86"/>
      <c r="S93" s="85"/>
      <c r="T93" s="85"/>
      <c r="U93" s="19"/>
      <c r="V93" s="85"/>
      <c r="W93" s="85"/>
      <c r="X93" s="85"/>
      <c r="Y93" s="85"/>
      <c r="Z93" s="85"/>
      <c r="AA93" s="85"/>
      <c r="AB93" s="85"/>
      <c r="AC93" s="85"/>
      <c r="AD93" s="85"/>
      <c r="AE93" s="85"/>
      <c r="AF93" s="85"/>
      <c r="AG93" s="85"/>
      <c r="AH93" s="85"/>
      <c r="AI93" s="85"/>
      <c r="AJ93" s="85"/>
      <c r="AK93" s="60"/>
    </row>
    <row r="94" spans="2:37" s="56" customFormat="1" x14ac:dyDescent="0.2">
      <c r="B94" s="19"/>
      <c r="K94" s="85"/>
      <c r="L94" s="85"/>
      <c r="M94" s="85"/>
      <c r="N94" s="85"/>
      <c r="O94" s="85"/>
      <c r="P94" s="85"/>
      <c r="Q94" s="85"/>
      <c r="R94" s="86"/>
      <c r="S94" s="85"/>
      <c r="T94" s="85"/>
      <c r="U94" s="19"/>
      <c r="V94" s="85"/>
      <c r="W94" s="85"/>
      <c r="X94" s="85"/>
      <c r="Y94" s="85"/>
      <c r="Z94" s="85"/>
      <c r="AA94" s="85"/>
      <c r="AB94" s="85"/>
      <c r="AC94" s="85"/>
      <c r="AD94" s="85"/>
      <c r="AE94" s="85"/>
      <c r="AF94" s="85"/>
      <c r="AG94" s="85"/>
      <c r="AH94" s="85"/>
      <c r="AI94" s="85"/>
      <c r="AJ94" s="85"/>
      <c r="AK94" s="60"/>
    </row>
    <row r="95" spans="2:37" s="56" customFormat="1" x14ac:dyDescent="0.2">
      <c r="B95" s="19"/>
      <c r="K95" s="85"/>
      <c r="L95" s="85"/>
      <c r="M95" s="85"/>
      <c r="N95" s="85"/>
      <c r="O95" s="85"/>
      <c r="P95" s="85"/>
      <c r="Q95" s="85"/>
      <c r="R95" s="86"/>
      <c r="S95" s="85"/>
      <c r="T95" s="85"/>
      <c r="U95" s="19"/>
      <c r="V95" s="85"/>
      <c r="W95" s="85"/>
      <c r="X95" s="85"/>
      <c r="Y95" s="85"/>
      <c r="Z95" s="85"/>
      <c r="AA95" s="85"/>
      <c r="AB95" s="85"/>
      <c r="AC95" s="85"/>
      <c r="AD95" s="85"/>
      <c r="AE95" s="85"/>
      <c r="AF95" s="85"/>
      <c r="AG95" s="85"/>
      <c r="AH95" s="85"/>
      <c r="AI95" s="85"/>
      <c r="AJ95" s="85"/>
      <c r="AK95" s="60"/>
    </row>
    <row r="96" spans="2:37" s="56" customFormat="1" x14ac:dyDescent="0.2">
      <c r="B96" s="19"/>
      <c r="K96" s="85"/>
      <c r="L96" s="85"/>
      <c r="M96" s="85"/>
      <c r="N96" s="85"/>
      <c r="O96" s="85"/>
      <c r="P96" s="85"/>
      <c r="Q96" s="85"/>
      <c r="R96" s="86"/>
      <c r="S96" s="85"/>
      <c r="T96" s="85"/>
      <c r="U96" s="19"/>
      <c r="V96" s="85"/>
      <c r="W96" s="85"/>
      <c r="X96" s="85"/>
      <c r="Y96" s="85"/>
      <c r="Z96" s="85"/>
      <c r="AA96" s="85"/>
      <c r="AB96" s="85"/>
      <c r="AC96" s="85"/>
      <c r="AD96" s="85"/>
      <c r="AE96" s="85"/>
      <c r="AF96" s="85"/>
      <c r="AG96" s="85"/>
      <c r="AH96" s="85"/>
      <c r="AI96" s="85"/>
      <c r="AJ96" s="85"/>
      <c r="AK96" s="60"/>
    </row>
    <row r="97" spans="2:37" s="56" customFormat="1" x14ac:dyDescent="0.2">
      <c r="B97" s="19"/>
      <c r="K97" s="85"/>
      <c r="L97" s="85"/>
      <c r="M97" s="85"/>
      <c r="N97" s="85"/>
      <c r="O97" s="85"/>
      <c r="P97" s="85"/>
      <c r="Q97" s="85"/>
      <c r="R97" s="86"/>
      <c r="S97" s="85"/>
      <c r="T97" s="85"/>
      <c r="U97" s="19"/>
      <c r="V97" s="85"/>
      <c r="W97" s="85"/>
      <c r="X97" s="85"/>
      <c r="Y97" s="85"/>
      <c r="Z97" s="85"/>
      <c r="AA97" s="85"/>
      <c r="AB97" s="85"/>
      <c r="AC97" s="85"/>
      <c r="AD97" s="85"/>
      <c r="AE97" s="85"/>
      <c r="AF97" s="85"/>
      <c r="AG97" s="85"/>
      <c r="AH97" s="85"/>
      <c r="AI97" s="85"/>
      <c r="AJ97" s="85"/>
      <c r="AK97" s="60"/>
    </row>
    <row r="98" spans="2:37" s="56" customFormat="1" x14ac:dyDescent="0.2">
      <c r="B98" s="19"/>
      <c r="K98" s="85"/>
      <c r="L98" s="85"/>
      <c r="M98" s="85"/>
      <c r="N98" s="85"/>
      <c r="O98" s="85"/>
      <c r="P98" s="85"/>
      <c r="Q98" s="85"/>
      <c r="R98" s="86"/>
      <c r="S98" s="85"/>
      <c r="T98" s="85"/>
      <c r="U98" s="19"/>
      <c r="V98" s="85"/>
      <c r="W98" s="85"/>
      <c r="X98" s="85"/>
      <c r="Y98" s="85"/>
      <c r="Z98" s="85"/>
      <c r="AA98" s="85"/>
      <c r="AB98" s="85"/>
      <c r="AC98" s="85"/>
      <c r="AD98" s="85"/>
      <c r="AE98" s="85"/>
      <c r="AF98" s="85"/>
      <c r="AG98" s="85"/>
      <c r="AH98" s="85"/>
      <c r="AI98" s="85"/>
      <c r="AJ98" s="85"/>
      <c r="AK98" s="60"/>
    </row>
    <row r="99" spans="2:37" s="56" customFormat="1" x14ac:dyDescent="0.2">
      <c r="B99" s="19"/>
      <c r="K99" s="85"/>
      <c r="L99" s="85"/>
      <c r="M99" s="85"/>
      <c r="N99" s="85"/>
      <c r="O99" s="85"/>
      <c r="P99" s="85"/>
      <c r="Q99" s="85"/>
      <c r="R99" s="86"/>
      <c r="S99" s="85"/>
      <c r="T99" s="85"/>
      <c r="U99" s="19"/>
      <c r="V99" s="85"/>
      <c r="W99" s="85"/>
      <c r="X99" s="85"/>
      <c r="Y99" s="85"/>
      <c r="Z99" s="85"/>
      <c r="AA99" s="85"/>
      <c r="AB99" s="85"/>
      <c r="AC99" s="85"/>
      <c r="AD99" s="85"/>
      <c r="AE99" s="85"/>
      <c r="AF99" s="85"/>
      <c r="AG99" s="85"/>
      <c r="AH99" s="85"/>
      <c r="AI99" s="85"/>
      <c r="AJ99" s="85"/>
      <c r="AK99" s="60"/>
    </row>
    <row r="100" spans="2:37" s="56" customFormat="1" x14ac:dyDescent="0.2">
      <c r="B100" s="19"/>
      <c r="K100" s="85"/>
      <c r="L100" s="85"/>
      <c r="M100" s="85"/>
      <c r="N100" s="85"/>
      <c r="O100" s="85"/>
      <c r="P100" s="85"/>
      <c r="Q100" s="85"/>
      <c r="R100" s="86"/>
      <c r="S100" s="85"/>
      <c r="T100" s="85"/>
      <c r="U100" s="19"/>
      <c r="V100" s="85"/>
      <c r="W100" s="85"/>
      <c r="X100" s="85"/>
      <c r="Y100" s="85"/>
      <c r="Z100" s="85"/>
      <c r="AA100" s="85"/>
      <c r="AB100" s="85"/>
      <c r="AC100" s="85"/>
      <c r="AD100" s="85"/>
      <c r="AE100" s="85"/>
      <c r="AF100" s="85"/>
      <c r="AG100" s="85"/>
      <c r="AH100" s="85"/>
      <c r="AI100" s="85"/>
      <c r="AJ100" s="85"/>
      <c r="AK100" s="60"/>
    </row>
    <row r="101" spans="2:37" s="56" customFormat="1" x14ac:dyDescent="0.2">
      <c r="B101" s="19"/>
      <c r="K101" s="85"/>
      <c r="L101" s="85"/>
      <c r="M101" s="85"/>
      <c r="N101" s="85"/>
      <c r="O101" s="85"/>
      <c r="P101" s="85"/>
      <c r="Q101" s="85"/>
      <c r="R101" s="86"/>
      <c r="S101" s="85"/>
      <c r="T101" s="85"/>
      <c r="U101" s="19"/>
      <c r="V101" s="85"/>
      <c r="W101" s="85"/>
      <c r="X101" s="85"/>
      <c r="Y101" s="85"/>
      <c r="Z101" s="85"/>
      <c r="AA101" s="85"/>
      <c r="AB101" s="85"/>
      <c r="AC101" s="85"/>
      <c r="AD101" s="85"/>
      <c r="AE101" s="85"/>
      <c r="AF101" s="85"/>
      <c r="AG101" s="85"/>
      <c r="AH101" s="85"/>
      <c r="AI101" s="85"/>
      <c r="AJ101" s="85"/>
      <c r="AK101" s="60"/>
    </row>
    <row r="102" spans="2:37" s="56" customFormat="1" x14ac:dyDescent="0.2">
      <c r="B102" s="19"/>
      <c r="K102" s="85"/>
      <c r="L102" s="85"/>
      <c r="M102" s="85"/>
      <c r="N102" s="85"/>
      <c r="O102" s="85"/>
      <c r="P102" s="85"/>
      <c r="Q102" s="85"/>
      <c r="R102" s="86"/>
      <c r="S102" s="85"/>
      <c r="T102" s="85"/>
      <c r="U102" s="19"/>
      <c r="V102" s="85"/>
      <c r="W102" s="85"/>
      <c r="X102" s="85"/>
      <c r="Y102" s="85"/>
      <c r="Z102" s="85"/>
      <c r="AA102" s="85"/>
      <c r="AB102" s="85"/>
      <c r="AC102" s="85"/>
      <c r="AD102" s="85"/>
      <c r="AE102" s="85"/>
      <c r="AF102" s="85"/>
      <c r="AG102" s="85"/>
      <c r="AH102" s="85"/>
      <c r="AI102" s="85"/>
      <c r="AJ102" s="85"/>
      <c r="AK102" s="60"/>
    </row>
    <row r="103" spans="2:37" s="56" customFormat="1" x14ac:dyDescent="0.2">
      <c r="B103" s="19"/>
      <c r="K103" s="85"/>
      <c r="L103" s="85"/>
      <c r="M103" s="85"/>
      <c r="N103" s="85"/>
      <c r="O103" s="85"/>
      <c r="P103" s="85"/>
      <c r="Q103" s="85"/>
      <c r="R103" s="86"/>
      <c r="S103" s="85"/>
      <c r="T103" s="85"/>
      <c r="U103" s="19"/>
      <c r="V103" s="85"/>
      <c r="W103" s="85"/>
      <c r="X103" s="85"/>
      <c r="Y103" s="85"/>
      <c r="Z103" s="85"/>
      <c r="AA103" s="85"/>
      <c r="AB103" s="85"/>
      <c r="AC103" s="85"/>
      <c r="AD103" s="85"/>
      <c r="AE103" s="85"/>
      <c r="AF103" s="85"/>
      <c r="AG103" s="85"/>
      <c r="AH103" s="85"/>
      <c r="AI103" s="85"/>
      <c r="AJ103" s="85"/>
      <c r="AK103" s="60"/>
    </row>
    <row r="104" spans="2:37" s="56" customFormat="1" x14ac:dyDescent="0.2">
      <c r="B104" s="19"/>
      <c r="K104" s="85"/>
      <c r="L104" s="85"/>
      <c r="M104" s="85"/>
      <c r="N104" s="85"/>
      <c r="O104" s="85"/>
      <c r="P104" s="85"/>
      <c r="Q104" s="85"/>
      <c r="R104" s="86"/>
      <c r="S104" s="85"/>
      <c r="T104" s="85"/>
      <c r="U104" s="19"/>
      <c r="V104" s="85"/>
      <c r="W104" s="85"/>
      <c r="X104" s="85"/>
      <c r="Y104" s="85"/>
      <c r="Z104" s="85"/>
      <c r="AA104" s="85"/>
      <c r="AB104" s="85"/>
      <c r="AC104" s="85"/>
      <c r="AD104" s="85"/>
      <c r="AE104" s="85"/>
      <c r="AF104" s="85"/>
      <c r="AG104" s="85"/>
      <c r="AH104" s="85"/>
      <c r="AI104" s="85"/>
      <c r="AJ104" s="85"/>
      <c r="AK104" s="60"/>
    </row>
    <row r="105" spans="2:37" s="56" customFormat="1" x14ac:dyDescent="0.2">
      <c r="B105" s="19"/>
      <c r="K105" s="85"/>
      <c r="L105" s="85"/>
      <c r="M105" s="85"/>
      <c r="N105" s="85"/>
      <c r="O105" s="85"/>
      <c r="P105" s="85"/>
      <c r="Q105" s="85"/>
      <c r="R105" s="86"/>
      <c r="S105" s="85"/>
      <c r="T105" s="85"/>
      <c r="U105" s="19"/>
      <c r="V105" s="85"/>
      <c r="W105" s="85"/>
      <c r="X105" s="85"/>
      <c r="Y105" s="85"/>
      <c r="Z105" s="85"/>
      <c r="AA105" s="85"/>
      <c r="AB105" s="85"/>
      <c r="AC105" s="85"/>
      <c r="AD105" s="85"/>
      <c r="AE105" s="85"/>
      <c r="AF105" s="85"/>
      <c r="AG105" s="85"/>
      <c r="AH105" s="85"/>
      <c r="AI105" s="85"/>
      <c r="AJ105" s="85"/>
      <c r="AK105" s="60"/>
    </row>
    <row r="106" spans="2:37" s="56" customFormat="1" x14ac:dyDescent="0.2">
      <c r="B106" s="19"/>
      <c r="K106" s="85"/>
      <c r="L106" s="85"/>
      <c r="M106" s="85"/>
      <c r="N106" s="85"/>
      <c r="O106" s="85"/>
      <c r="P106" s="85"/>
      <c r="Q106" s="85"/>
      <c r="R106" s="86"/>
      <c r="S106" s="85"/>
      <c r="T106" s="85"/>
      <c r="U106" s="19"/>
      <c r="V106" s="85"/>
      <c r="W106" s="85"/>
      <c r="X106" s="85"/>
      <c r="Y106" s="85"/>
      <c r="Z106" s="85"/>
      <c r="AA106" s="85"/>
      <c r="AB106" s="85"/>
      <c r="AC106" s="85"/>
      <c r="AD106" s="85"/>
      <c r="AE106" s="85"/>
      <c r="AF106" s="85"/>
      <c r="AG106" s="85"/>
      <c r="AH106" s="85"/>
      <c r="AI106" s="85"/>
      <c r="AJ106" s="85"/>
      <c r="AK106" s="60"/>
    </row>
    <row r="107" spans="2:37" s="56" customFormat="1" x14ac:dyDescent="0.2">
      <c r="B107" s="19"/>
      <c r="K107" s="85"/>
      <c r="L107" s="85"/>
      <c r="M107" s="85"/>
      <c r="N107" s="85"/>
      <c r="O107" s="85"/>
      <c r="P107" s="85"/>
      <c r="Q107" s="85"/>
      <c r="R107" s="86"/>
      <c r="S107" s="85"/>
      <c r="T107" s="85"/>
      <c r="U107" s="19"/>
      <c r="V107" s="85"/>
      <c r="W107" s="85"/>
      <c r="X107" s="85"/>
      <c r="Y107" s="85"/>
      <c r="Z107" s="85"/>
      <c r="AA107" s="85"/>
      <c r="AB107" s="85"/>
      <c r="AC107" s="85"/>
      <c r="AD107" s="85"/>
      <c r="AE107" s="85"/>
      <c r="AF107" s="85"/>
      <c r="AG107" s="85"/>
      <c r="AH107" s="85"/>
      <c r="AI107" s="85"/>
      <c r="AJ107" s="85"/>
      <c r="AK107" s="60"/>
    </row>
    <row r="108" spans="2:37" s="56" customFormat="1" x14ac:dyDescent="0.2">
      <c r="B108" s="19"/>
      <c r="K108" s="85"/>
      <c r="L108" s="85"/>
      <c r="M108" s="85"/>
      <c r="N108" s="85"/>
      <c r="O108" s="85"/>
      <c r="P108" s="85"/>
      <c r="Q108" s="85"/>
      <c r="R108" s="86"/>
      <c r="S108" s="85"/>
      <c r="T108" s="85"/>
      <c r="U108" s="19"/>
      <c r="V108" s="85"/>
      <c r="W108" s="85"/>
      <c r="X108" s="85"/>
      <c r="Y108" s="85"/>
      <c r="Z108" s="85"/>
      <c r="AA108" s="85"/>
      <c r="AB108" s="85"/>
      <c r="AC108" s="85"/>
      <c r="AD108" s="85"/>
      <c r="AE108" s="85"/>
      <c r="AF108" s="85"/>
      <c r="AG108" s="85"/>
      <c r="AH108" s="85"/>
      <c r="AI108" s="85"/>
      <c r="AJ108" s="85"/>
      <c r="AK108" s="60"/>
    </row>
    <row r="109" spans="2:37" s="56" customFormat="1" x14ac:dyDescent="0.2">
      <c r="B109" s="19"/>
      <c r="K109" s="85"/>
      <c r="L109" s="85"/>
      <c r="M109" s="85"/>
      <c r="N109" s="85"/>
      <c r="O109" s="85"/>
      <c r="P109" s="85"/>
      <c r="Q109" s="85"/>
      <c r="R109" s="86"/>
      <c r="S109" s="85"/>
      <c r="T109" s="85"/>
      <c r="U109" s="19"/>
      <c r="V109" s="85"/>
      <c r="W109" s="85"/>
      <c r="X109" s="85"/>
      <c r="Y109" s="85"/>
      <c r="Z109" s="85"/>
      <c r="AA109" s="85"/>
      <c r="AB109" s="85"/>
      <c r="AC109" s="85"/>
      <c r="AD109" s="85"/>
      <c r="AE109" s="85"/>
      <c r="AF109" s="85"/>
      <c r="AG109" s="85"/>
      <c r="AH109" s="85"/>
      <c r="AI109" s="85"/>
      <c r="AJ109" s="85"/>
      <c r="AK109" s="60"/>
    </row>
    <row r="110" spans="2:37" s="56" customFormat="1" x14ac:dyDescent="0.2">
      <c r="B110" s="19"/>
      <c r="K110" s="85"/>
      <c r="L110" s="85"/>
      <c r="M110" s="85"/>
      <c r="N110" s="85"/>
      <c r="O110" s="85"/>
      <c r="P110" s="85"/>
      <c r="Q110" s="85"/>
      <c r="R110" s="86"/>
      <c r="S110" s="85"/>
      <c r="T110" s="85"/>
      <c r="U110" s="19"/>
      <c r="V110" s="85"/>
      <c r="W110" s="85"/>
      <c r="X110" s="85"/>
      <c r="Y110" s="85"/>
      <c r="Z110" s="85"/>
      <c r="AA110" s="85"/>
      <c r="AB110" s="85"/>
      <c r="AC110" s="85"/>
      <c r="AD110" s="85"/>
      <c r="AE110" s="85"/>
      <c r="AF110" s="85"/>
      <c r="AG110" s="85"/>
      <c r="AH110" s="85"/>
      <c r="AI110" s="85"/>
      <c r="AJ110" s="85"/>
      <c r="AK110" s="60"/>
    </row>
    <row r="111" spans="2:37" s="56" customFormat="1" x14ac:dyDescent="0.2">
      <c r="B111" s="19"/>
      <c r="K111" s="85"/>
      <c r="L111" s="85"/>
      <c r="M111" s="85"/>
      <c r="N111" s="85"/>
      <c r="O111" s="85"/>
      <c r="P111" s="85"/>
      <c r="Q111" s="85"/>
      <c r="R111" s="86"/>
      <c r="S111" s="85"/>
      <c r="T111" s="85"/>
      <c r="U111" s="19"/>
      <c r="V111" s="85"/>
      <c r="W111" s="85"/>
      <c r="X111" s="85"/>
      <c r="Y111" s="85"/>
      <c r="Z111" s="85"/>
      <c r="AA111" s="85"/>
      <c r="AB111" s="85"/>
      <c r="AC111" s="85"/>
      <c r="AD111" s="85"/>
      <c r="AE111" s="85"/>
      <c r="AF111" s="85"/>
      <c r="AG111" s="85"/>
      <c r="AH111" s="85"/>
      <c r="AI111" s="85"/>
      <c r="AJ111" s="85"/>
      <c r="AK111" s="60"/>
    </row>
    <row r="112" spans="2:37" s="56" customFormat="1" x14ac:dyDescent="0.2">
      <c r="B112" s="19"/>
      <c r="K112" s="85"/>
      <c r="L112" s="85"/>
      <c r="M112" s="85"/>
      <c r="N112" s="85"/>
      <c r="O112" s="85"/>
      <c r="P112" s="85"/>
      <c r="Q112" s="85"/>
      <c r="R112" s="86"/>
      <c r="S112" s="85"/>
      <c r="T112" s="85"/>
      <c r="U112" s="19"/>
      <c r="V112" s="85"/>
      <c r="W112" s="85"/>
      <c r="X112" s="85"/>
      <c r="Y112" s="85"/>
      <c r="Z112" s="85"/>
      <c r="AA112" s="85"/>
      <c r="AB112" s="85"/>
      <c r="AC112" s="85"/>
      <c r="AD112" s="85"/>
      <c r="AE112" s="85"/>
      <c r="AF112" s="85"/>
      <c r="AG112" s="85"/>
      <c r="AH112" s="85"/>
      <c r="AI112" s="85"/>
      <c r="AJ112" s="85"/>
      <c r="AK112" s="60"/>
    </row>
    <row r="113" spans="2:37" s="56" customFormat="1" x14ac:dyDescent="0.2">
      <c r="B113" s="19"/>
      <c r="K113" s="85"/>
      <c r="L113" s="85"/>
      <c r="M113" s="85"/>
      <c r="N113" s="85"/>
      <c r="O113" s="85"/>
      <c r="P113" s="85"/>
      <c r="Q113" s="85"/>
      <c r="R113" s="86"/>
      <c r="S113" s="85"/>
      <c r="T113" s="85"/>
      <c r="U113" s="19"/>
      <c r="V113" s="85"/>
      <c r="W113" s="85"/>
      <c r="X113" s="85"/>
      <c r="Y113" s="85"/>
      <c r="Z113" s="85"/>
      <c r="AA113" s="85"/>
      <c r="AB113" s="85"/>
      <c r="AC113" s="85"/>
      <c r="AD113" s="85"/>
      <c r="AE113" s="85"/>
      <c r="AF113" s="85"/>
      <c r="AG113" s="85"/>
      <c r="AH113" s="85"/>
      <c r="AI113" s="85"/>
      <c r="AJ113" s="85"/>
      <c r="AK113" s="60"/>
    </row>
    <row r="114" spans="2:37" s="56" customFormat="1" x14ac:dyDescent="0.2">
      <c r="B114" s="19"/>
      <c r="K114" s="85"/>
      <c r="L114" s="85"/>
      <c r="M114" s="85"/>
      <c r="N114" s="85"/>
      <c r="O114" s="85"/>
      <c r="P114" s="85"/>
      <c r="Q114" s="85"/>
      <c r="R114" s="86"/>
      <c r="S114" s="85"/>
      <c r="T114" s="85"/>
      <c r="U114" s="19"/>
      <c r="V114" s="85"/>
      <c r="W114" s="85"/>
      <c r="X114" s="85"/>
      <c r="Y114" s="85"/>
      <c r="Z114" s="85"/>
      <c r="AA114" s="85"/>
      <c r="AB114" s="85"/>
      <c r="AC114" s="85"/>
      <c r="AD114" s="85"/>
      <c r="AE114" s="85"/>
      <c r="AF114" s="85"/>
      <c r="AG114" s="85"/>
      <c r="AH114" s="85"/>
      <c r="AI114" s="85"/>
      <c r="AJ114" s="85"/>
      <c r="AK114" s="60"/>
    </row>
    <row r="115" spans="2:37" s="56" customFormat="1" x14ac:dyDescent="0.2">
      <c r="B115" s="19"/>
      <c r="K115" s="85"/>
      <c r="L115" s="85"/>
      <c r="M115" s="85"/>
      <c r="N115" s="85"/>
      <c r="O115" s="85"/>
      <c r="P115" s="85"/>
      <c r="Q115" s="85"/>
      <c r="R115" s="86"/>
      <c r="S115" s="85"/>
      <c r="T115" s="85"/>
      <c r="U115" s="19"/>
      <c r="V115" s="85"/>
      <c r="W115" s="85"/>
      <c r="X115" s="85"/>
      <c r="Y115" s="85"/>
      <c r="Z115" s="85"/>
      <c r="AA115" s="85"/>
      <c r="AB115" s="85"/>
      <c r="AC115" s="85"/>
      <c r="AD115" s="85"/>
      <c r="AE115" s="85"/>
      <c r="AF115" s="85"/>
      <c r="AG115" s="85"/>
      <c r="AH115" s="85"/>
      <c r="AI115" s="85"/>
      <c r="AJ115" s="85"/>
      <c r="AK115" s="60"/>
    </row>
    <row r="116" spans="2:37" s="56" customFormat="1" x14ac:dyDescent="0.2">
      <c r="B116" s="19"/>
      <c r="K116" s="85"/>
      <c r="L116" s="85"/>
      <c r="M116" s="85"/>
      <c r="N116" s="85"/>
      <c r="O116" s="85"/>
      <c r="P116" s="85"/>
      <c r="Q116" s="85"/>
      <c r="R116" s="86"/>
      <c r="S116" s="85"/>
      <c r="T116" s="85"/>
      <c r="U116" s="19"/>
      <c r="V116" s="85"/>
      <c r="W116" s="85"/>
      <c r="X116" s="85"/>
      <c r="Y116" s="85"/>
      <c r="Z116" s="85"/>
      <c r="AA116" s="85"/>
      <c r="AB116" s="85"/>
      <c r="AC116" s="85"/>
      <c r="AD116" s="85"/>
      <c r="AE116" s="85"/>
      <c r="AF116" s="85"/>
      <c r="AG116" s="85"/>
      <c r="AH116" s="85"/>
      <c r="AI116" s="85"/>
      <c r="AJ116" s="85"/>
      <c r="AK116" s="60"/>
    </row>
    <row r="117" spans="2:37" s="56" customFormat="1" x14ac:dyDescent="0.2">
      <c r="B117" s="19"/>
      <c r="K117" s="85"/>
      <c r="L117" s="85"/>
      <c r="M117" s="85"/>
      <c r="N117" s="85"/>
      <c r="O117" s="85"/>
      <c r="P117" s="85"/>
      <c r="Q117" s="85"/>
      <c r="R117" s="86"/>
      <c r="S117" s="85"/>
      <c r="T117" s="85"/>
      <c r="U117" s="19"/>
      <c r="V117" s="85"/>
      <c r="W117" s="85"/>
      <c r="X117" s="85"/>
      <c r="Y117" s="85"/>
      <c r="Z117" s="85"/>
      <c r="AA117" s="85"/>
      <c r="AB117" s="85"/>
      <c r="AC117" s="85"/>
      <c r="AD117" s="85"/>
      <c r="AE117" s="85"/>
      <c r="AF117" s="85"/>
      <c r="AG117" s="85"/>
      <c r="AH117" s="85"/>
      <c r="AI117" s="85"/>
      <c r="AJ117" s="85"/>
      <c r="AK117" s="60"/>
    </row>
    <row r="118" spans="2:37" s="56" customFormat="1" x14ac:dyDescent="0.2">
      <c r="B118" s="19"/>
      <c r="K118" s="85"/>
      <c r="L118" s="85"/>
      <c r="M118" s="85"/>
      <c r="N118" s="85"/>
      <c r="O118" s="85"/>
      <c r="P118" s="85"/>
      <c r="Q118" s="85"/>
      <c r="R118" s="86"/>
      <c r="S118" s="85"/>
      <c r="T118" s="85"/>
      <c r="U118" s="19"/>
      <c r="V118" s="85"/>
      <c r="W118" s="85"/>
      <c r="X118" s="85"/>
      <c r="Y118" s="85"/>
      <c r="Z118" s="85"/>
      <c r="AA118" s="85"/>
      <c r="AB118" s="85"/>
      <c r="AC118" s="85"/>
      <c r="AD118" s="85"/>
      <c r="AE118" s="85"/>
      <c r="AF118" s="85"/>
      <c r="AG118" s="85"/>
      <c r="AH118" s="85"/>
      <c r="AI118" s="85"/>
      <c r="AJ118" s="85"/>
      <c r="AK118" s="60"/>
    </row>
    <row r="119" spans="2:37" s="56" customFormat="1" x14ac:dyDescent="0.2">
      <c r="B119" s="19"/>
      <c r="K119" s="85"/>
      <c r="L119" s="85"/>
      <c r="M119" s="85"/>
      <c r="N119" s="85"/>
      <c r="O119" s="85"/>
      <c r="P119" s="85"/>
      <c r="Q119" s="85"/>
      <c r="R119" s="86"/>
      <c r="S119" s="85"/>
      <c r="T119" s="85"/>
      <c r="U119" s="19"/>
      <c r="V119" s="85"/>
      <c r="W119" s="85"/>
      <c r="X119" s="85"/>
      <c r="Y119" s="85"/>
      <c r="Z119" s="85"/>
      <c r="AA119" s="85"/>
      <c r="AB119" s="85"/>
      <c r="AC119" s="85"/>
      <c r="AD119" s="85"/>
      <c r="AE119" s="85"/>
      <c r="AF119" s="85"/>
      <c r="AG119" s="85"/>
      <c r="AH119" s="85"/>
      <c r="AI119" s="85"/>
      <c r="AJ119" s="85"/>
      <c r="AK119" s="60"/>
    </row>
    <row r="120" spans="2:37" s="56" customFormat="1" x14ac:dyDescent="0.2">
      <c r="B120" s="19"/>
      <c r="K120" s="85"/>
      <c r="L120" s="85"/>
      <c r="M120" s="85"/>
      <c r="N120" s="85"/>
      <c r="O120" s="85"/>
      <c r="P120" s="85"/>
      <c r="Q120" s="85"/>
      <c r="R120" s="86"/>
      <c r="S120" s="85"/>
      <c r="T120" s="85"/>
      <c r="U120" s="19"/>
      <c r="V120" s="85"/>
      <c r="W120" s="85"/>
      <c r="X120" s="85"/>
      <c r="Y120" s="85"/>
      <c r="Z120" s="85"/>
      <c r="AA120" s="85"/>
      <c r="AB120" s="85"/>
      <c r="AC120" s="85"/>
      <c r="AD120" s="85"/>
      <c r="AE120" s="85"/>
      <c r="AF120" s="85"/>
      <c r="AG120" s="85"/>
      <c r="AH120" s="85"/>
      <c r="AI120" s="85"/>
      <c r="AJ120" s="85"/>
      <c r="AK120" s="60"/>
    </row>
    <row r="121" spans="2:37" s="56" customFormat="1" x14ac:dyDescent="0.2">
      <c r="B121" s="19"/>
      <c r="K121" s="85"/>
      <c r="L121" s="85"/>
      <c r="M121" s="85"/>
      <c r="N121" s="85"/>
      <c r="O121" s="85"/>
      <c r="P121" s="85"/>
      <c r="Q121" s="85"/>
      <c r="R121" s="86"/>
      <c r="S121" s="85"/>
      <c r="T121" s="85"/>
      <c r="U121" s="19"/>
      <c r="V121" s="85"/>
      <c r="W121" s="85"/>
      <c r="X121" s="85"/>
      <c r="Y121" s="85"/>
      <c r="Z121" s="85"/>
      <c r="AA121" s="85"/>
      <c r="AB121" s="85"/>
      <c r="AC121" s="85"/>
      <c r="AD121" s="85"/>
      <c r="AE121" s="85"/>
      <c r="AF121" s="85"/>
      <c r="AG121" s="85"/>
      <c r="AH121" s="85"/>
      <c r="AI121" s="85"/>
      <c r="AJ121" s="85"/>
      <c r="AK121" s="60"/>
    </row>
    <row r="122" spans="2:37" s="56" customFormat="1" x14ac:dyDescent="0.2">
      <c r="B122" s="19"/>
      <c r="K122" s="85"/>
      <c r="L122" s="85"/>
      <c r="M122" s="85"/>
      <c r="N122" s="85"/>
      <c r="O122" s="85"/>
      <c r="P122" s="85"/>
      <c r="Q122" s="85"/>
      <c r="R122" s="86"/>
      <c r="S122" s="85"/>
      <c r="T122" s="85"/>
      <c r="U122" s="19"/>
      <c r="V122" s="85"/>
      <c r="W122" s="85"/>
      <c r="X122" s="85"/>
      <c r="Y122" s="85"/>
      <c r="Z122" s="85"/>
      <c r="AA122" s="85"/>
      <c r="AB122" s="85"/>
      <c r="AC122" s="85"/>
      <c r="AD122" s="85"/>
      <c r="AE122" s="85"/>
      <c r="AF122" s="85"/>
      <c r="AG122" s="85"/>
      <c r="AH122" s="85"/>
      <c r="AI122" s="85"/>
      <c r="AJ122" s="85"/>
      <c r="AK122" s="60"/>
    </row>
    <row r="123" spans="2:37" s="56" customFormat="1" x14ac:dyDescent="0.2">
      <c r="B123" s="19"/>
      <c r="K123" s="85"/>
      <c r="L123" s="85"/>
      <c r="M123" s="85"/>
      <c r="N123" s="85"/>
      <c r="O123" s="85"/>
      <c r="P123" s="85"/>
      <c r="Q123" s="85"/>
      <c r="R123" s="86"/>
      <c r="S123" s="85"/>
      <c r="T123" s="85"/>
      <c r="U123" s="19"/>
      <c r="V123" s="85"/>
      <c r="W123" s="85"/>
      <c r="X123" s="85"/>
      <c r="Y123" s="85"/>
      <c r="Z123" s="85"/>
      <c r="AA123" s="85"/>
      <c r="AB123" s="85"/>
      <c r="AC123" s="85"/>
      <c r="AD123" s="85"/>
      <c r="AE123" s="85"/>
      <c r="AF123" s="85"/>
      <c r="AG123" s="85"/>
      <c r="AH123" s="85"/>
      <c r="AI123" s="85"/>
      <c r="AJ123" s="85"/>
      <c r="AK123" s="60"/>
    </row>
    <row r="124" spans="2:37" s="56" customFormat="1" x14ac:dyDescent="0.2">
      <c r="B124" s="19"/>
      <c r="K124" s="85"/>
      <c r="L124" s="85"/>
      <c r="M124" s="85"/>
      <c r="N124" s="85"/>
      <c r="O124" s="85"/>
      <c r="P124" s="85"/>
      <c r="Q124" s="85"/>
      <c r="R124" s="86"/>
      <c r="S124" s="85"/>
      <c r="T124" s="85"/>
      <c r="U124" s="19"/>
      <c r="V124" s="85"/>
      <c r="W124" s="85"/>
      <c r="X124" s="85"/>
      <c r="Y124" s="85"/>
      <c r="Z124" s="85"/>
      <c r="AA124" s="85"/>
      <c r="AB124" s="85"/>
      <c r="AC124" s="85"/>
      <c r="AD124" s="85"/>
      <c r="AE124" s="85"/>
      <c r="AF124" s="85"/>
      <c r="AG124" s="85"/>
      <c r="AH124" s="85"/>
      <c r="AI124" s="85"/>
      <c r="AJ124" s="85"/>
      <c r="AK124" s="60"/>
    </row>
    <row r="125" spans="2:37" s="56" customFormat="1" x14ac:dyDescent="0.2">
      <c r="B125" s="19"/>
      <c r="K125" s="85"/>
      <c r="L125" s="85"/>
      <c r="M125" s="85"/>
      <c r="N125" s="85"/>
      <c r="O125" s="85"/>
      <c r="P125" s="85"/>
      <c r="Q125" s="85"/>
      <c r="R125" s="86"/>
      <c r="S125" s="85"/>
      <c r="T125" s="85"/>
      <c r="U125" s="19"/>
      <c r="V125" s="85"/>
      <c r="W125" s="85"/>
      <c r="X125" s="85"/>
      <c r="Y125" s="85"/>
      <c r="Z125" s="85"/>
      <c r="AA125" s="85"/>
      <c r="AB125" s="85"/>
      <c r="AC125" s="85"/>
      <c r="AD125" s="85"/>
      <c r="AE125" s="85"/>
      <c r="AF125" s="85"/>
      <c r="AG125" s="85"/>
      <c r="AH125" s="85"/>
      <c r="AI125" s="85"/>
      <c r="AJ125" s="85"/>
      <c r="AK125" s="60"/>
    </row>
    <row r="126" spans="2:37" s="56" customFormat="1" x14ac:dyDescent="0.2">
      <c r="B126" s="19"/>
      <c r="K126" s="85"/>
      <c r="L126" s="85"/>
      <c r="M126" s="85"/>
      <c r="N126" s="85"/>
      <c r="O126" s="85"/>
      <c r="P126" s="85"/>
      <c r="Q126" s="85"/>
      <c r="R126" s="86"/>
      <c r="S126" s="85"/>
      <c r="T126" s="85"/>
      <c r="U126" s="19"/>
      <c r="V126" s="85"/>
      <c r="W126" s="85"/>
      <c r="X126" s="85"/>
      <c r="Y126" s="85"/>
      <c r="Z126" s="85"/>
      <c r="AA126" s="85"/>
      <c r="AB126" s="85"/>
      <c r="AC126" s="85"/>
      <c r="AD126" s="85"/>
      <c r="AE126" s="85"/>
      <c r="AF126" s="85"/>
      <c r="AG126" s="85"/>
      <c r="AH126" s="85"/>
      <c r="AI126" s="85"/>
      <c r="AJ126" s="85"/>
      <c r="AK126" s="60"/>
    </row>
    <row r="127" spans="2:37" s="56" customFormat="1" x14ac:dyDescent="0.2">
      <c r="B127" s="19"/>
      <c r="K127" s="85"/>
      <c r="L127" s="85"/>
      <c r="M127" s="85"/>
      <c r="N127" s="85"/>
      <c r="O127" s="85"/>
      <c r="P127" s="85"/>
      <c r="Q127" s="85"/>
      <c r="R127" s="86"/>
      <c r="S127" s="85"/>
      <c r="T127" s="85"/>
      <c r="U127" s="19"/>
      <c r="V127" s="85"/>
      <c r="W127" s="85"/>
      <c r="X127" s="85"/>
      <c r="Y127" s="85"/>
      <c r="Z127" s="85"/>
      <c r="AA127" s="85"/>
      <c r="AB127" s="85"/>
      <c r="AC127" s="85"/>
      <c r="AD127" s="85"/>
      <c r="AE127" s="85"/>
      <c r="AF127" s="85"/>
      <c r="AG127" s="85"/>
      <c r="AH127" s="85"/>
      <c r="AI127" s="85"/>
      <c r="AJ127" s="85"/>
      <c r="AK127" s="60"/>
    </row>
    <row r="128" spans="2:37" s="56" customFormat="1" x14ac:dyDescent="0.2">
      <c r="B128" s="19"/>
      <c r="K128" s="85"/>
      <c r="L128" s="85"/>
      <c r="M128" s="85"/>
      <c r="N128" s="85"/>
      <c r="O128" s="85"/>
      <c r="P128" s="85"/>
      <c r="Q128" s="85"/>
      <c r="R128" s="86"/>
      <c r="S128" s="85"/>
      <c r="T128" s="85"/>
      <c r="U128" s="19"/>
      <c r="V128" s="85"/>
      <c r="W128" s="85"/>
      <c r="X128" s="85"/>
      <c r="Y128" s="85"/>
      <c r="Z128" s="85"/>
      <c r="AA128" s="85"/>
      <c r="AB128" s="85"/>
      <c r="AC128" s="85"/>
      <c r="AD128" s="85"/>
      <c r="AE128" s="85"/>
      <c r="AF128" s="85"/>
      <c r="AG128" s="85"/>
      <c r="AH128" s="85"/>
      <c r="AI128" s="85"/>
      <c r="AJ128" s="85"/>
      <c r="AK128" s="60"/>
    </row>
    <row r="129" spans="2:37" s="56" customFormat="1" x14ac:dyDescent="0.2">
      <c r="B129" s="19"/>
      <c r="K129" s="85"/>
      <c r="L129" s="85"/>
      <c r="M129" s="85"/>
      <c r="N129" s="85"/>
      <c r="O129" s="85"/>
      <c r="P129" s="85"/>
      <c r="Q129" s="85"/>
      <c r="R129" s="86"/>
      <c r="S129" s="85"/>
      <c r="T129" s="85"/>
      <c r="U129" s="19"/>
      <c r="V129" s="85"/>
      <c r="W129" s="85"/>
      <c r="X129" s="85"/>
      <c r="Y129" s="85"/>
      <c r="Z129" s="85"/>
      <c r="AA129" s="85"/>
      <c r="AB129" s="85"/>
      <c r="AC129" s="85"/>
      <c r="AD129" s="85"/>
      <c r="AE129" s="85"/>
      <c r="AF129" s="85"/>
      <c r="AG129" s="85"/>
      <c r="AH129" s="85"/>
      <c r="AI129" s="85"/>
      <c r="AJ129" s="85"/>
      <c r="AK129" s="60"/>
    </row>
    <row r="130" spans="2:37" s="56" customFormat="1" x14ac:dyDescent="0.2">
      <c r="B130" s="19"/>
      <c r="K130" s="85"/>
      <c r="L130" s="85"/>
      <c r="M130" s="85"/>
      <c r="N130" s="85"/>
      <c r="O130" s="85"/>
      <c r="P130" s="85"/>
      <c r="Q130" s="85"/>
      <c r="R130" s="86"/>
      <c r="S130" s="85"/>
      <c r="T130" s="85"/>
      <c r="U130" s="19"/>
      <c r="V130" s="85"/>
      <c r="W130" s="85"/>
      <c r="X130" s="85"/>
      <c r="Y130" s="85"/>
      <c r="Z130" s="85"/>
      <c r="AA130" s="85"/>
      <c r="AB130" s="85"/>
      <c r="AC130" s="85"/>
      <c r="AD130" s="85"/>
      <c r="AE130" s="85"/>
      <c r="AF130" s="85"/>
      <c r="AG130" s="85"/>
      <c r="AH130" s="85"/>
      <c r="AI130" s="85"/>
      <c r="AJ130" s="85"/>
      <c r="AK130" s="60"/>
    </row>
    <row r="131" spans="2:37" s="56" customFormat="1" x14ac:dyDescent="0.2">
      <c r="B131" s="19"/>
      <c r="K131" s="85"/>
      <c r="L131" s="85"/>
      <c r="M131" s="85"/>
      <c r="N131" s="85"/>
      <c r="O131" s="85"/>
      <c r="P131" s="85"/>
      <c r="Q131" s="85"/>
      <c r="R131" s="86"/>
      <c r="S131" s="85"/>
      <c r="T131" s="85"/>
      <c r="U131" s="19"/>
      <c r="V131" s="85"/>
      <c r="W131" s="85"/>
      <c r="X131" s="85"/>
      <c r="Y131" s="85"/>
      <c r="Z131" s="85"/>
      <c r="AA131" s="85"/>
      <c r="AB131" s="85"/>
      <c r="AC131" s="85"/>
      <c r="AD131" s="85"/>
      <c r="AE131" s="85"/>
      <c r="AF131" s="85"/>
      <c r="AG131" s="85"/>
      <c r="AH131" s="85"/>
      <c r="AI131" s="85"/>
      <c r="AJ131" s="85"/>
      <c r="AK131" s="60"/>
    </row>
    <row r="132" spans="2:37" s="56" customFormat="1" x14ac:dyDescent="0.2">
      <c r="B132" s="19"/>
      <c r="K132" s="85"/>
      <c r="L132" s="85"/>
      <c r="M132" s="85"/>
      <c r="N132" s="85"/>
      <c r="O132" s="85"/>
      <c r="P132" s="85"/>
      <c r="Q132" s="85"/>
      <c r="R132" s="86"/>
      <c r="S132" s="85"/>
      <c r="T132" s="85"/>
      <c r="U132" s="19"/>
      <c r="V132" s="85"/>
      <c r="W132" s="85"/>
      <c r="X132" s="85"/>
      <c r="Y132" s="85"/>
      <c r="Z132" s="85"/>
      <c r="AA132" s="85"/>
      <c r="AB132" s="85"/>
      <c r="AC132" s="85"/>
      <c r="AD132" s="85"/>
      <c r="AE132" s="85"/>
      <c r="AF132" s="85"/>
      <c r="AG132" s="85"/>
      <c r="AH132" s="85"/>
      <c r="AI132" s="85"/>
      <c r="AJ132" s="85"/>
      <c r="AK132" s="60"/>
    </row>
    <row r="133" spans="2:37" s="56" customFormat="1" x14ac:dyDescent="0.2">
      <c r="B133" s="19"/>
      <c r="K133" s="85"/>
      <c r="L133" s="85"/>
      <c r="M133" s="85"/>
      <c r="N133" s="85"/>
      <c r="O133" s="85"/>
      <c r="P133" s="85"/>
      <c r="Q133" s="85"/>
      <c r="R133" s="86"/>
      <c r="S133" s="85"/>
      <c r="T133" s="85"/>
      <c r="U133" s="19"/>
      <c r="V133" s="85"/>
      <c r="W133" s="85"/>
      <c r="X133" s="85"/>
      <c r="Y133" s="85"/>
      <c r="Z133" s="85"/>
      <c r="AA133" s="85"/>
      <c r="AB133" s="85"/>
      <c r="AC133" s="85"/>
      <c r="AD133" s="85"/>
      <c r="AE133" s="85"/>
      <c r="AF133" s="85"/>
      <c r="AG133" s="85"/>
      <c r="AH133" s="85"/>
      <c r="AI133" s="85"/>
      <c r="AJ133" s="85"/>
      <c r="AK133" s="60"/>
    </row>
    <row r="134" spans="2:37" s="56" customFormat="1" x14ac:dyDescent="0.2">
      <c r="B134" s="19"/>
      <c r="K134" s="85"/>
      <c r="L134" s="85"/>
      <c r="M134" s="85"/>
      <c r="N134" s="85"/>
      <c r="O134" s="85"/>
      <c r="P134" s="85"/>
      <c r="Q134" s="85"/>
      <c r="R134" s="86"/>
      <c r="S134" s="85"/>
      <c r="T134" s="85"/>
      <c r="U134" s="19"/>
      <c r="V134" s="85"/>
      <c r="W134" s="85"/>
      <c r="X134" s="85"/>
      <c r="Y134" s="85"/>
      <c r="Z134" s="85"/>
      <c r="AA134" s="85"/>
      <c r="AB134" s="85"/>
      <c r="AC134" s="85"/>
      <c r="AD134" s="85"/>
      <c r="AE134" s="85"/>
      <c r="AF134" s="85"/>
      <c r="AG134" s="85"/>
      <c r="AH134" s="85"/>
      <c r="AI134" s="85"/>
      <c r="AJ134" s="85"/>
      <c r="AK134" s="60"/>
    </row>
    <row r="135" spans="2:37" s="56" customFormat="1" x14ac:dyDescent="0.2">
      <c r="B135" s="19"/>
      <c r="K135" s="85"/>
      <c r="L135" s="85"/>
      <c r="M135" s="85"/>
      <c r="N135" s="85"/>
      <c r="O135" s="85"/>
      <c r="P135" s="85"/>
      <c r="Q135" s="85"/>
      <c r="R135" s="86"/>
      <c r="S135" s="85"/>
      <c r="T135" s="85"/>
      <c r="U135" s="19"/>
      <c r="V135" s="85"/>
      <c r="W135" s="85"/>
      <c r="X135" s="85"/>
      <c r="Y135" s="85"/>
      <c r="Z135" s="85"/>
      <c r="AA135" s="85"/>
      <c r="AB135" s="85"/>
      <c r="AC135" s="85"/>
      <c r="AD135" s="85"/>
      <c r="AE135" s="85"/>
      <c r="AF135" s="85"/>
      <c r="AG135" s="85"/>
      <c r="AH135" s="85"/>
      <c r="AI135" s="85"/>
      <c r="AJ135" s="85"/>
      <c r="AK135" s="60"/>
    </row>
    <row r="136" spans="2:37" s="56" customFormat="1" x14ac:dyDescent="0.2">
      <c r="B136" s="19"/>
      <c r="K136" s="85"/>
      <c r="L136" s="85"/>
      <c r="M136" s="85"/>
      <c r="N136" s="85"/>
      <c r="O136" s="85"/>
      <c r="P136" s="85"/>
      <c r="Q136" s="85"/>
      <c r="R136" s="86"/>
      <c r="S136" s="85"/>
      <c r="T136" s="85"/>
      <c r="U136" s="19"/>
      <c r="V136" s="85"/>
      <c r="W136" s="85"/>
      <c r="X136" s="85"/>
      <c r="Y136" s="85"/>
      <c r="Z136" s="85"/>
      <c r="AA136" s="85"/>
      <c r="AB136" s="85"/>
      <c r="AC136" s="85"/>
      <c r="AD136" s="85"/>
      <c r="AE136" s="85"/>
      <c r="AF136" s="85"/>
      <c r="AG136" s="85"/>
      <c r="AH136" s="85"/>
      <c r="AI136" s="85"/>
      <c r="AJ136" s="85"/>
      <c r="AK136" s="60"/>
    </row>
    <row r="137" spans="2:37" s="56" customFormat="1" x14ac:dyDescent="0.2">
      <c r="B137" s="19"/>
      <c r="K137" s="85"/>
      <c r="L137" s="85"/>
      <c r="M137" s="85"/>
      <c r="N137" s="85"/>
      <c r="O137" s="85"/>
      <c r="P137" s="85"/>
      <c r="Q137" s="85"/>
      <c r="R137" s="86"/>
      <c r="S137" s="85"/>
      <c r="T137" s="85"/>
      <c r="U137" s="19"/>
      <c r="V137" s="85"/>
      <c r="W137" s="85"/>
      <c r="X137" s="85"/>
      <c r="Y137" s="85"/>
      <c r="Z137" s="85"/>
      <c r="AA137" s="85"/>
      <c r="AB137" s="85"/>
      <c r="AC137" s="85"/>
      <c r="AD137" s="85"/>
      <c r="AE137" s="85"/>
      <c r="AF137" s="85"/>
      <c r="AG137" s="85"/>
      <c r="AH137" s="85"/>
      <c r="AI137" s="85"/>
      <c r="AJ137" s="85"/>
      <c r="AK137" s="60"/>
    </row>
    <row r="138" spans="2:37" s="56" customFormat="1" x14ac:dyDescent="0.2">
      <c r="B138" s="19"/>
      <c r="K138" s="85"/>
      <c r="L138" s="85"/>
      <c r="M138" s="85"/>
      <c r="N138" s="85"/>
      <c r="O138" s="85"/>
      <c r="P138" s="85"/>
      <c r="Q138" s="85"/>
      <c r="R138" s="86"/>
      <c r="S138" s="85"/>
      <c r="T138" s="85"/>
      <c r="U138" s="19"/>
      <c r="V138" s="85"/>
      <c r="W138" s="85"/>
      <c r="X138" s="85"/>
      <c r="Y138" s="85"/>
      <c r="Z138" s="85"/>
      <c r="AA138" s="85"/>
      <c r="AB138" s="85"/>
      <c r="AC138" s="85"/>
      <c r="AD138" s="85"/>
      <c r="AE138" s="85"/>
      <c r="AF138" s="85"/>
      <c r="AG138" s="85"/>
      <c r="AH138" s="85"/>
      <c r="AI138" s="85"/>
      <c r="AJ138" s="85"/>
      <c r="AK138" s="60"/>
    </row>
    <row r="139" spans="2:37" s="56" customFormat="1" x14ac:dyDescent="0.2">
      <c r="B139" s="19"/>
      <c r="K139" s="85"/>
      <c r="L139" s="85"/>
      <c r="M139" s="85"/>
      <c r="N139" s="85"/>
      <c r="O139" s="85"/>
      <c r="P139" s="85"/>
      <c r="Q139" s="85"/>
      <c r="R139" s="86"/>
      <c r="S139" s="85"/>
      <c r="T139" s="85"/>
      <c r="U139" s="19"/>
      <c r="V139" s="85"/>
      <c r="W139" s="85"/>
      <c r="X139" s="85"/>
      <c r="Y139" s="85"/>
      <c r="Z139" s="85"/>
      <c r="AA139" s="85"/>
      <c r="AB139" s="85"/>
      <c r="AC139" s="85"/>
      <c r="AD139" s="85"/>
      <c r="AE139" s="85"/>
      <c r="AF139" s="85"/>
      <c r="AG139" s="85"/>
      <c r="AH139" s="85"/>
      <c r="AI139" s="85"/>
      <c r="AJ139" s="85"/>
      <c r="AK139" s="60"/>
    </row>
    <row r="140" spans="2:37" s="56" customFormat="1" x14ac:dyDescent="0.2">
      <c r="B140" s="19"/>
      <c r="K140" s="85"/>
      <c r="L140" s="85"/>
      <c r="M140" s="85"/>
      <c r="N140" s="85"/>
      <c r="O140" s="85"/>
      <c r="P140" s="85"/>
      <c r="Q140" s="85"/>
      <c r="R140" s="86"/>
      <c r="S140" s="85"/>
      <c r="T140" s="85"/>
      <c r="U140" s="19"/>
      <c r="V140" s="85"/>
      <c r="W140" s="85"/>
      <c r="X140" s="85"/>
      <c r="Y140" s="85"/>
      <c r="Z140" s="85"/>
      <c r="AA140" s="85"/>
      <c r="AB140" s="85"/>
      <c r="AC140" s="85"/>
      <c r="AD140" s="85"/>
      <c r="AE140" s="85"/>
      <c r="AF140" s="85"/>
      <c r="AG140" s="85"/>
      <c r="AH140" s="85"/>
      <c r="AI140" s="85"/>
      <c r="AJ140" s="85"/>
      <c r="AK140" s="60"/>
    </row>
    <row r="141" spans="2:37" s="56" customFormat="1" x14ac:dyDescent="0.2">
      <c r="B141" s="19"/>
      <c r="K141" s="85"/>
      <c r="L141" s="85"/>
      <c r="M141" s="85"/>
      <c r="N141" s="85"/>
      <c r="O141" s="85"/>
      <c r="P141" s="85"/>
      <c r="Q141" s="85"/>
      <c r="R141" s="86"/>
      <c r="S141" s="85"/>
      <c r="T141" s="85"/>
      <c r="U141" s="19"/>
      <c r="V141" s="85"/>
      <c r="W141" s="85"/>
      <c r="X141" s="85"/>
      <c r="Y141" s="85"/>
      <c r="Z141" s="85"/>
      <c r="AA141" s="85"/>
      <c r="AB141" s="85"/>
      <c r="AC141" s="85"/>
      <c r="AD141" s="85"/>
      <c r="AE141" s="85"/>
      <c r="AF141" s="85"/>
      <c r="AG141" s="85"/>
      <c r="AH141" s="85"/>
      <c r="AI141" s="85"/>
      <c r="AJ141" s="85"/>
      <c r="AK141" s="60"/>
    </row>
    <row r="142" spans="2:37" s="56" customFormat="1" x14ac:dyDescent="0.2">
      <c r="B142" s="19"/>
      <c r="K142" s="85"/>
      <c r="L142" s="85"/>
      <c r="M142" s="85"/>
      <c r="N142" s="85"/>
      <c r="O142" s="85"/>
      <c r="P142" s="85"/>
      <c r="Q142" s="85"/>
      <c r="R142" s="86"/>
      <c r="S142" s="85"/>
      <c r="T142" s="85"/>
      <c r="U142" s="19"/>
      <c r="V142" s="85"/>
      <c r="W142" s="85"/>
      <c r="X142" s="85"/>
      <c r="Y142" s="85"/>
      <c r="Z142" s="85"/>
      <c r="AA142" s="85"/>
      <c r="AB142" s="85"/>
      <c r="AC142" s="85"/>
      <c r="AD142" s="85"/>
      <c r="AE142" s="85"/>
      <c r="AF142" s="85"/>
      <c r="AG142" s="85"/>
      <c r="AH142" s="85"/>
      <c r="AI142" s="85"/>
      <c r="AJ142" s="85"/>
      <c r="AK142" s="60"/>
    </row>
    <row r="143" spans="2:37" s="56" customFormat="1" x14ac:dyDescent="0.2">
      <c r="B143" s="19"/>
      <c r="K143" s="85"/>
      <c r="L143" s="85"/>
      <c r="M143" s="85"/>
      <c r="N143" s="85"/>
      <c r="O143" s="85"/>
      <c r="P143" s="85"/>
      <c r="Q143" s="85"/>
      <c r="R143" s="86"/>
      <c r="S143" s="85"/>
      <c r="T143" s="85"/>
      <c r="U143" s="19"/>
      <c r="V143" s="85"/>
      <c r="W143" s="85"/>
      <c r="X143" s="85"/>
      <c r="Y143" s="85"/>
      <c r="Z143" s="85"/>
      <c r="AA143" s="85"/>
      <c r="AB143" s="85"/>
      <c r="AC143" s="85"/>
      <c r="AD143" s="85"/>
      <c r="AE143" s="85"/>
      <c r="AF143" s="85"/>
      <c r="AG143" s="85"/>
      <c r="AH143" s="85"/>
      <c r="AI143" s="85"/>
      <c r="AJ143" s="85"/>
      <c r="AK143" s="60"/>
    </row>
    <row r="144" spans="2:37" s="56" customFormat="1" x14ac:dyDescent="0.2">
      <c r="B144" s="19"/>
      <c r="K144" s="85"/>
      <c r="L144" s="85"/>
      <c r="M144" s="85"/>
      <c r="N144" s="85"/>
      <c r="O144" s="85"/>
      <c r="P144" s="85"/>
      <c r="Q144" s="85"/>
      <c r="R144" s="86"/>
      <c r="S144" s="85"/>
      <c r="T144" s="85"/>
      <c r="U144" s="19"/>
      <c r="V144" s="85"/>
      <c r="W144" s="85"/>
      <c r="X144" s="85"/>
      <c r="Y144" s="85"/>
      <c r="Z144" s="85"/>
      <c r="AA144" s="85"/>
      <c r="AB144" s="85"/>
      <c r="AC144" s="85"/>
      <c r="AD144" s="85"/>
      <c r="AE144" s="85"/>
      <c r="AF144" s="85"/>
      <c r="AG144" s="85"/>
      <c r="AH144" s="85"/>
      <c r="AI144" s="85"/>
      <c r="AJ144" s="85"/>
      <c r="AK144" s="60"/>
    </row>
    <row r="145" spans="2:37" s="56" customFormat="1" x14ac:dyDescent="0.2">
      <c r="B145" s="19"/>
      <c r="K145" s="85"/>
      <c r="L145" s="85"/>
      <c r="M145" s="85"/>
      <c r="N145" s="85"/>
      <c r="O145" s="85"/>
      <c r="P145" s="85"/>
      <c r="Q145" s="85"/>
      <c r="R145" s="86"/>
      <c r="S145" s="85"/>
      <c r="T145" s="85"/>
      <c r="U145" s="19"/>
      <c r="V145" s="85"/>
      <c r="W145" s="85"/>
      <c r="X145" s="85"/>
      <c r="Y145" s="85"/>
      <c r="Z145" s="85"/>
      <c r="AA145" s="85"/>
      <c r="AB145" s="85"/>
      <c r="AC145" s="85"/>
      <c r="AD145" s="85"/>
      <c r="AE145" s="85"/>
      <c r="AF145" s="85"/>
      <c r="AG145" s="85"/>
      <c r="AH145" s="85"/>
      <c r="AI145" s="85"/>
      <c r="AJ145" s="85"/>
      <c r="AK145" s="60"/>
    </row>
    <row r="146" spans="2:37" s="56" customFormat="1" x14ac:dyDescent="0.2">
      <c r="B146" s="19"/>
      <c r="K146" s="85"/>
      <c r="L146" s="85"/>
      <c r="M146" s="85"/>
      <c r="N146" s="85"/>
      <c r="O146" s="85"/>
      <c r="P146" s="85"/>
      <c r="Q146" s="85"/>
      <c r="R146" s="86"/>
      <c r="S146" s="85"/>
      <c r="T146" s="85"/>
      <c r="U146" s="19"/>
      <c r="V146" s="85"/>
      <c r="W146" s="85"/>
      <c r="X146" s="85"/>
      <c r="Y146" s="85"/>
      <c r="Z146" s="85"/>
      <c r="AA146" s="85"/>
      <c r="AB146" s="85"/>
      <c r="AC146" s="85"/>
      <c r="AD146" s="85"/>
      <c r="AE146" s="85"/>
      <c r="AF146" s="85"/>
      <c r="AG146" s="85"/>
      <c r="AH146" s="85"/>
      <c r="AI146" s="85"/>
      <c r="AJ146" s="85"/>
      <c r="AK146" s="60"/>
    </row>
    <row r="147" spans="2:37" s="56" customFormat="1" x14ac:dyDescent="0.2">
      <c r="B147" s="19"/>
      <c r="K147" s="85"/>
      <c r="L147" s="85"/>
      <c r="M147" s="85"/>
      <c r="N147" s="85"/>
      <c r="O147" s="85"/>
      <c r="P147" s="85"/>
      <c r="Q147" s="85"/>
      <c r="R147" s="86"/>
      <c r="S147" s="85"/>
      <c r="T147" s="85"/>
      <c r="U147" s="19"/>
      <c r="V147" s="85"/>
      <c r="W147" s="85"/>
      <c r="X147" s="85"/>
      <c r="Y147" s="85"/>
      <c r="Z147" s="85"/>
      <c r="AA147" s="85"/>
      <c r="AB147" s="85"/>
      <c r="AC147" s="85"/>
      <c r="AD147" s="85"/>
      <c r="AE147" s="85"/>
      <c r="AF147" s="85"/>
      <c r="AG147" s="85"/>
      <c r="AH147" s="85"/>
      <c r="AI147" s="85"/>
      <c r="AJ147" s="85"/>
      <c r="AK147" s="60"/>
    </row>
    <row r="148" spans="2:37" s="56" customFormat="1" x14ac:dyDescent="0.2">
      <c r="B148" s="19"/>
      <c r="K148" s="85"/>
      <c r="L148" s="85"/>
      <c r="M148" s="85"/>
      <c r="N148" s="85"/>
      <c r="O148" s="85"/>
      <c r="P148" s="85"/>
      <c r="Q148" s="85"/>
      <c r="R148" s="86"/>
      <c r="S148" s="85"/>
      <c r="T148" s="85"/>
      <c r="U148" s="19"/>
      <c r="V148" s="85"/>
      <c r="W148" s="85"/>
      <c r="X148" s="85"/>
      <c r="Y148" s="85"/>
      <c r="Z148" s="85"/>
      <c r="AA148" s="85"/>
      <c r="AB148" s="85"/>
      <c r="AC148" s="85"/>
      <c r="AD148" s="85"/>
      <c r="AE148" s="85"/>
      <c r="AF148" s="85"/>
      <c r="AG148" s="85"/>
      <c r="AH148" s="85"/>
      <c r="AI148" s="85"/>
      <c r="AJ148" s="85"/>
      <c r="AK148" s="60"/>
    </row>
    <row r="149" spans="2:37" s="56" customFormat="1" x14ac:dyDescent="0.2">
      <c r="B149" s="19"/>
      <c r="K149" s="85"/>
      <c r="L149" s="85"/>
      <c r="M149" s="85"/>
      <c r="N149" s="85"/>
      <c r="O149" s="85"/>
      <c r="P149" s="85"/>
      <c r="Q149" s="85"/>
      <c r="R149" s="86"/>
      <c r="S149" s="85"/>
      <c r="T149" s="85"/>
      <c r="U149" s="19"/>
      <c r="V149" s="85"/>
      <c r="W149" s="85"/>
      <c r="X149" s="85"/>
      <c r="Y149" s="85"/>
      <c r="Z149" s="85"/>
      <c r="AA149" s="85"/>
      <c r="AB149" s="85"/>
      <c r="AC149" s="85"/>
      <c r="AD149" s="85"/>
      <c r="AE149" s="85"/>
      <c r="AF149" s="85"/>
      <c r="AG149" s="85"/>
      <c r="AH149" s="85"/>
      <c r="AI149" s="85"/>
      <c r="AJ149" s="85"/>
      <c r="AK149" s="60"/>
    </row>
    <row r="150" spans="2:37" s="56" customFormat="1" x14ac:dyDescent="0.2">
      <c r="B150" s="19"/>
      <c r="K150" s="85"/>
      <c r="L150" s="85"/>
      <c r="M150" s="85"/>
      <c r="N150" s="85"/>
      <c r="O150" s="85"/>
      <c r="P150" s="85"/>
      <c r="Q150" s="85"/>
      <c r="R150" s="86"/>
      <c r="S150" s="85"/>
      <c r="T150" s="85"/>
      <c r="U150" s="19"/>
      <c r="V150" s="85"/>
      <c r="W150" s="85"/>
      <c r="X150" s="85"/>
      <c r="Y150" s="85"/>
      <c r="Z150" s="85"/>
      <c r="AA150" s="85"/>
      <c r="AB150" s="85"/>
      <c r="AC150" s="85"/>
      <c r="AD150" s="85"/>
      <c r="AE150" s="85"/>
      <c r="AF150" s="85"/>
      <c r="AG150" s="85"/>
      <c r="AH150" s="85"/>
      <c r="AI150" s="85"/>
      <c r="AJ150" s="85"/>
      <c r="AK150" s="60"/>
    </row>
    <row r="151" spans="2:37" s="56" customFormat="1" x14ac:dyDescent="0.2">
      <c r="B151" s="19"/>
      <c r="K151" s="85"/>
      <c r="L151" s="85"/>
      <c r="M151" s="85"/>
      <c r="N151" s="85"/>
      <c r="O151" s="85"/>
      <c r="P151" s="85"/>
      <c r="Q151" s="85"/>
      <c r="R151" s="86"/>
      <c r="S151" s="85"/>
      <c r="T151" s="85"/>
      <c r="U151" s="19"/>
      <c r="V151" s="85"/>
      <c r="W151" s="85"/>
      <c r="X151" s="85"/>
      <c r="Y151" s="85"/>
      <c r="Z151" s="85"/>
      <c r="AA151" s="85"/>
      <c r="AB151" s="85"/>
      <c r="AC151" s="85"/>
      <c r="AD151" s="85"/>
      <c r="AE151" s="85"/>
      <c r="AF151" s="85"/>
      <c r="AG151" s="85"/>
      <c r="AH151" s="85"/>
      <c r="AI151" s="85"/>
      <c r="AJ151" s="85"/>
      <c r="AK151" s="60"/>
    </row>
    <row r="152" spans="2:37" s="56" customFormat="1" x14ac:dyDescent="0.2">
      <c r="B152" s="19"/>
      <c r="K152" s="85"/>
      <c r="L152" s="85"/>
      <c r="M152" s="85"/>
      <c r="N152" s="85"/>
      <c r="O152" s="85"/>
      <c r="P152" s="85"/>
      <c r="Q152" s="85"/>
      <c r="R152" s="86"/>
      <c r="S152" s="85"/>
      <c r="T152" s="85"/>
      <c r="U152" s="19"/>
      <c r="V152" s="85"/>
      <c r="W152" s="85"/>
      <c r="X152" s="85"/>
      <c r="Y152" s="85"/>
      <c r="Z152" s="85"/>
      <c r="AA152" s="85"/>
      <c r="AB152" s="85"/>
      <c r="AC152" s="85"/>
      <c r="AD152" s="85"/>
      <c r="AE152" s="85"/>
      <c r="AF152" s="85"/>
      <c r="AG152" s="85"/>
      <c r="AH152" s="85"/>
      <c r="AI152" s="85"/>
      <c r="AJ152" s="85"/>
      <c r="AK152" s="60"/>
    </row>
    <row r="153" spans="2:37" s="56" customFormat="1" x14ac:dyDescent="0.2">
      <c r="B153" s="19"/>
      <c r="K153" s="85"/>
      <c r="L153" s="85"/>
      <c r="M153" s="85"/>
      <c r="N153" s="85"/>
      <c r="O153" s="85"/>
      <c r="P153" s="85"/>
      <c r="Q153" s="85"/>
      <c r="R153" s="86"/>
      <c r="S153" s="85"/>
      <c r="T153" s="85"/>
      <c r="U153" s="19"/>
      <c r="V153" s="85"/>
      <c r="W153" s="85"/>
      <c r="X153" s="85"/>
      <c r="Y153" s="85"/>
      <c r="Z153" s="85"/>
      <c r="AA153" s="85"/>
      <c r="AB153" s="85"/>
      <c r="AC153" s="85"/>
      <c r="AD153" s="85"/>
      <c r="AE153" s="85"/>
      <c r="AF153" s="85"/>
      <c r="AG153" s="85"/>
      <c r="AH153" s="85"/>
      <c r="AI153" s="85"/>
      <c r="AJ153" s="85"/>
      <c r="AK153" s="60"/>
    </row>
    <row r="154" spans="2:37" s="56" customFormat="1" x14ac:dyDescent="0.2">
      <c r="B154" s="19"/>
      <c r="K154" s="85"/>
      <c r="L154" s="85"/>
      <c r="M154" s="85"/>
      <c r="N154" s="85"/>
      <c r="O154" s="85"/>
      <c r="P154" s="85"/>
      <c r="Q154" s="85"/>
      <c r="R154" s="86"/>
      <c r="S154" s="85"/>
      <c r="T154" s="85"/>
      <c r="U154" s="19"/>
      <c r="V154" s="85"/>
      <c r="W154" s="85"/>
      <c r="X154" s="85"/>
      <c r="Y154" s="85"/>
      <c r="Z154" s="85"/>
      <c r="AA154" s="85"/>
      <c r="AB154" s="85"/>
      <c r="AC154" s="85"/>
      <c r="AD154" s="85"/>
      <c r="AE154" s="85"/>
      <c r="AF154" s="85"/>
      <c r="AG154" s="85"/>
      <c r="AH154" s="85"/>
      <c r="AI154" s="85"/>
      <c r="AJ154" s="85"/>
      <c r="AK154" s="60"/>
    </row>
    <row r="155" spans="2:37" s="56" customFormat="1" x14ac:dyDescent="0.2">
      <c r="B155" s="19"/>
      <c r="K155" s="85"/>
      <c r="L155" s="85"/>
      <c r="M155" s="85"/>
      <c r="N155" s="85"/>
      <c r="O155" s="85"/>
      <c r="P155" s="85"/>
      <c r="Q155" s="85"/>
      <c r="R155" s="86"/>
      <c r="S155" s="85"/>
      <c r="T155" s="85"/>
      <c r="U155" s="19"/>
      <c r="V155" s="85"/>
      <c r="W155" s="85"/>
      <c r="X155" s="85"/>
      <c r="Y155" s="85"/>
      <c r="Z155" s="85"/>
      <c r="AA155" s="85"/>
      <c r="AB155" s="85"/>
      <c r="AC155" s="85"/>
      <c r="AD155" s="85"/>
      <c r="AE155" s="85"/>
      <c r="AF155" s="85"/>
      <c r="AG155" s="85"/>
      <c r="AH155" s="85"/>
      <c r="AI155" s="85"/>
      <c r="AJ155" s="85"/>
      <c r="AK155" s="60"/>
    </row>
    <row r="156" spans="2:37" s="56" customFormat="1" x14ac:dyDescent="0.2">
      <c r="B156" s="19"/>
      <c r="K156" s="85"/>
      <c r="L156" s="85"/>
      <c r="M156" s="85"/>
      <c r="N156" s="85"/>
      <c r="O156" s="85"/>
      <c r="P156" s="85"/>
      <c r="Q156" s="85"/>
      <c r="R156" s="86"/>
      <c r="S156" s="85"/>
      <c r="T156" s="85"/>
      <c r="U156" s="19"/>
      <c r="V156" s="85"/>
      <c r="W156" s="85"/>
      <c r="X156" s="85"/>
      <c r="Y156" s="85"/>
      <c r="Z156" s="85"/>
      <c r="AA156" s="85"/>
      <c r="AB156" s="85"/>
      <c r="AC156" s="85"/>
      <c r="AD156" s="85"/>
      <c r="AE156" s="85"/>
      <c r="AF156" s="85"/>
      <c r="AG156" s="85"/>
      <c r="AH156" s="85"/>
      <c r="AI156" s="85"/>
      <c r="AJ156" s="85"/>
      <c r="AK156" s="60"/>
    </row>
    <row r="157" spans="2:37" s="56" customFormat="1" x14ac:dyDescent="0.2">
      <c r="B157" s="19"/>
      <c r="K157" s="85"/>
      <c r="L157" s="85"/>
      <c r="M157" s="85"/>
      <c r="N157" s="85"/>
      <c r="O157" s="85"/>
      <c r="P157" s="85"/>
      <c r="Q157" s="85"/>
      <c r="R157" s="86"/>
      <c r="S157" s="85"/>
      <c r="T157" s="85"/>
      <c r="U157" s="19"/>
      <c r="V157" s="85"/>
      <c r="W157" s="85"/>
      <c r="X157" s="85"/>
      <c r="Y157" s="85"/>
      <c r="Z157" s="85"/>
      <c r="AA157" s="85"/>
      <c r="AB157" s="85"/>
      <c r="AC157" s="85"/>
      <c r="AD157" s="85"/>
      <c r="AE157" s="85"/>
      <c r="AF157" s="85"/>
      <c r="AG157" s="85"/>
      <c r="AH157" s="85"/>
      <c r="AI157" s="85"/>
      <c r="AJ157" s="85"/>
      <c r="AK157" s="60"/>
    </row>
    <row r="158" spans="2:37" s="56" customFormat="1" x14ac:dyDescent="0.2">
      <c r="B158" s="19"/>
      <c r="K158" s="85"/>
      <c r="L158" s="85"/>
      <c r="M158" s="85"/>
      <c r="N158" s="85"/>
      <c r="O158" s="85"/>
      <c r="P158" s="85"/>
      <c r="Q158" s="85"/>
      <c r="R158" s="86"/>
      <c r="S158" s="85"/>
      <c r="T158" s="85"/>
      <c r="U158" s="19"/>
      <c r="V158" s="85"/>
      <c r="W158" s="85"/>
      <c r="X158" s="85"/>
      <c r="Y158" s="85"/>
      <c r="Z158" s="85"/>
      <c r="AA158" s="85"/>
      <c r="AB158" s="85"/>
      <c r="AC158" s="85"/>
      <c r="AD158" s="85"/>
      <c r="AE158" s="85"/>
      <c r="AF158" s="85"/>
      <c r="AG158" s="85"/>
      <c r="AH158" s="85"/>
      <c r="AI158" s="85"/>
      <c r="AJ158" s="85"/>
      <c r="AK158" s="60"/>
    </row>
    <row r="159" spans="2:37" s="56" customFormat="1" x14ac:dyDescent="0.2">
      <c r="B159" s="19"/>
      <c r="K159" s="85"/>
      <c r="L159" s="85"/>
      <c r="M159" s="85"/>
      <c r="N159" s="85"/>
      <c r="O159" s="85"/>
      <c r="P159" s="85"/>
      <c r="Q159" s="85"/>
      <c r="R159" s="86"/>
      <c r="S159" s="85"/>
      <c r="T159" s="85"/>
      <c r="U159" s="19"/>
      <c r="V159" s="85"/>
      <c r="W159" s="85"/>
      <c r="X159" s="85"/>
      <c r="Y159" s="85"/>
      <c r="Z159" s="85"/>
      <c r="AA159" s="85"/>
      <c r="AB159" s="85"/>
      <c r="AC159" s="85"/>
      <c r="AD159" s="85"/>
      <c r="AE159" s="85"/>
      <c r="AF159" s="85"/>
      <c r="AG159" s="85"/>
      <c r="AH159" s="85"/>
      <c r="AI159" s="85"/>
      <c r="AJ159" s="85"/>
      <c r="AK159" s="60"/>
    </row>
    <row r="160" spans="2:37" s="56" customFormat="1" x14ac:dyDescent="0.2">
      <c r="B160" s="19"/>
      <c r="K160" s="85"/>
      <c r="L160" s="85"/>
      <c r="M160" s="85"/>
      <c r="N160" s="85"/>
      <c r="O160" s="85"/>
      <c r="P160" s="85"/>
      <c r="Q160" s="85"/>
      <c r="R160" s="86"/>
      <c r="S160" s="85"/>
      <c r="T160" s="85"/>
      <c r="U160" s="19"/>
      <c r="V160" s="85"/>
      <c r="W160" s="85"/>
      <c r="X160" s="85"/>
      <c r="Y160" s="85"/>
      <c r="Z160" s="85"/>
      <c r="AA160" s="85"/>
      <c r="AB160" s="85"/>
      <c r="AC160" s="85"/>
      <c r="AD160" s="85"/>
      <c r="AE160" s="85"/>
      <c r="AF160" s="85"/>
      <c r="AG160" s="85"/>
      <c r="AH160" s="85"/>
      <c r="AI160" s="85"/>
      <c r="AJ160" s="85"/>
      <c r="AK160" s="60"/>
    </row>
    <row r="161" spans="2:37" s="56" customFormat="1" x14ac:dyDescent="0.2">
      <c r="B161" s="19"/>
      <c r="K161" s="85"/>
      <c r="L161" s="85"/>
      <c r="M161" s="85"/>
      <c r="N161" s="85"/>
      <c r="O161" s="85"/>
      <c r="P161" s="85"/>
      <c r="Q161" s="85"/>
      <c r="R161" s="86"/>
      <c r="S161" s="85"/>
      <c r="T161" s="85"/>
      <c r="U161" s="19"/>
      <c r="V161" s="85"/>
      <c r="W161" s="85"/>
      <c r="X161" s="85"/>
      <c r="Y161" s="85"/>
      <c r="Z161" s="85"/>
      <c r="AA161" s="85"/>
      <c r="AB161" s="85"/>
      <c r="AC161" s="85"/>
      <c r="AD161" s="85"/>
      <c r="AE161" s="85"/>
      <c r="AF161" s="85"/>
      <c r="AG161" s="85"/>
      <c r="AH161" s="85"/>
      <c r="AI161" s="85"/>
      <c r="AJ161" s="85"/>
      <c r="AK161" s="60"/>
    </row>
    <row r="162" spans="2:37" s="56" customFormat="1" x14ac:dyDescent="0.2">
      <c r="B162" s="19"/>
      <c r="K162" s="85"/>
      <c r="L162" s="85"/>
      <c r="M162" s="85"/>
      <c r="N162" s="85"/>
      <c r="O162" s="85"/>
      <c r="P162" s="85"/>
      <c r="Q162" s="85"/>
      <c r="R162" s="86"/>
      <c r="S162" s="85"/>
      <c r="T162" s="85"/>
      <c r="U162" s="19"/>
      <c r="V162" s="85"/>
      <c r="W162" s="85"/>
      <c r="X162" s="85"/>
      <c r="Y162" s="85"/>
      <c r="Z162" s="85"/>
      <c r="AA162" s="85"/>
      <c r="AB162" s="85"/>
      <c r="AC162" s="85"/>
      <c r="AD162" s="85"/>
      <c r="AE162" s="85"/>
      <c r="AF162" s="85"/>
      <c r="AG162" s="85"/>
      <c r="AH162" s="85"/>
      <c r="AI162" s="85"/>
      <c r="AJ162" s="85"/>
      <c r="AK162" s="60"/>
    </row>
    <row r="163" spans="2:37" s="56" customFormat="1" x14ac:dyDescent="0.2">
      <c r="K163" s="85"/>
      <c r="L163" s="85"/>
      <c r="M163" s="85"/>
      <c r="N163" s="85"/>
      <c r="O163" s="85"/>
      <c r="P163" s="85"/>
      <c r="Q163" s="85"/>
      <c r="R163" s="86"/>
      <c r="S163" s="85"/>
      <c r="T163" s="85"/>
      <c r="V163" s="85"/>
      <c r="W163" s="85"/>
      <c r="X163" s="85"/>
      <c r="Y163" s="85"/>
      <c r="Z163" s="85"/>
      <c r="AA163" s="85"/>
      <c r="AB163" s="85"/>
      <c r="AC163" s="85"/>
      <c r="AD163" s="85"/>
      <c r="AE163" s="85"/>
      <c r="AF163" s="85"/>
      <c r="AG163" s="85"/>
      <c r="AH163" s="85"/>
      <c r="AI163" s="85"/>
      <c r="AJ163" s="85"/>
      <c r="AK163" s="60"/>
    </row>
    <row r="164" spans="2:37" s="56" customFormat="1" x14ac:dyDescent="0.2">
      <c r="K164" s="85"/>
      <c r="L164" s="85"/>
      <c r="M164" s="85"/>
      <c r="N164" s="85"/>
      <c r="O164" s="85"/>
      <c r="P164" s="85"/>
      <c r="Q164" s="85"/>
      <c r="R164" s="86"/>
      <c r="S164" s="85"/>
      <c r="T164" s="85"/>
      <c r="V164" s="85"/>
      <c r="W164" s="85"/>
      <c r="X164" s="85"/>
      <c r="Y164" s="85"/>
      <c r="Z164" s="85"/>
      <c r="AA164" s="85"/>
      <c r="AB164" s="85"/>
      <c r="AC164" s="85"/>
      <c r="AD164" s="85"/>
      <c r="AE164" s="85"/>
      <c r="AF164" s="85"/>
      <c r="AG164" s="85"/>
      <c r="AH164" s="85"/>
      <c r="AI164" s="85"/>
      <c r="AJ164" s="85"/>
      <c r="AK164" s="60"/>
    </row>
    <row r="165" spans="2:37" s="56" customFormat="1" x14ac:dyDescent="0.2">
      <c r="K165" s="85"/>
      <c r="L165" s="85"/>
      <c r="M165" s="85"/>
      <c r="N165" s="85"/>
      <c r="O165" s="85"/>
      <c r="P165" s="85"/>
      <c r="Q165" s="85"/>
      <c r="R165" s="86"/>
      <c r="S165" s="85"/>
      <c r="T165" s="85"/>
      <c r="V165" s="85"/>
      <c r="W165" s="85"/>
      <c r="X165" s="85"/>
      <c r="Y165" s="85"/>
      <c r="Z165" s="85"/>
      <c r="AA165" s="85"/>
      <c r="AB165" s="85"/>
      <c r="AC165" s="85"/>
      <c r="AD165" s="85"/>
      <c r="AE165" s="85"/>
      <c r="AF165" s="85"/>
      <c r="AG165" s="85"/>
      <c r="AH165" s="85"/>
      <c r="AI165" s="85"/>
      <c r="AJ165" s="85"/>
      <c r="AK165" s="60"/>
    </row>
    <row r="166" spans="2:37" s="56" customFormat="1" x14ac:dyDescent="0.2">
      <c r="K166" s="85"/>
      <c r="L166" s="85"/>
      <c r="M166" s="85"/>
      <c r="N166" s="85"/>
      <c r="O166" s="85"/>
      <c r="P166" s="85"/>
      <c r="Q166" s="85"/>
      <c r="R166" s="86"/>
      <c r="S166" s="85"/>
      <c r="T166" s="85"/>
      <c r="V166" s="85"/>
      <c r="W166" s="85"/>
      <c r="X166" s="85"/>
      <c r="Y166" s="85"/>
      <c r="Z166" s="85"/>
      <c r="AA166" s="85"/>
      <c r="AB166" s="85"/>
      <c r="AC166" s="85"/>
      <c r="AD166" s="85"/>
      <c r="AE166" s="85"/>
      <c r="AF166" s="85"/>
      <c r="AG166" s="85"/>
      <c r="AH166" s="85"/>
      <c r="AI166" s="85"/>
      <c r="AJ166" s="85"/>
      <c r="AK166" s="60"/>
    </row>
    <row r="167" spans="2:37" s="56" customFormat="1" x14ac:dyDescent="0.2">
      <c r="K167" s="85"/>
      <c r="L167" s="85"/>
      <c r="M167" s="85"/>
      <c r="N167" s="85"/>
      <c r="O167" s="85"/>
      <c r="P167" s="85"/>
      <c r="Q167" s="85"/>
      <c r="R167" s="86"/>
      <c r="S167" s="85"/>
      <c r="T167" s="85"/>
      <c r="V167" s="85"/>
      <c r="W167" s="85"/>
      <c r="X167" s="85"/>
      <c r="Y167" s="85"/>
      <c r="Z167" s="85"/>
      <c r="AA167" s="85"/>
      <c r="AB167" s="85"/>
      <c r="AC167" s="85"/>
      <c r="AD167" s="85"/>
      <c r="AE167" s="85"/>
      <c r="AF167" s="85"/>
      <c r="AG167" s="85"/>
      <c r="AH167" s="85"/>
      <c r="AI167" s="85"/>
      <c r="AJ167" s="85"/>
      <c r="AK167" s="60"/>
    </row>
    <row r="168" spans="2:37" s="56" customFormat="1" x14ac:dyDescent="0.2">
      <c r="K168" s="85"/>
      <c r="L168" s="85"/>
      <c r="M168" s="85"/>
      <c r="N168" s="85"/>
      <c r="O168" s="85"/>
      <c r="P168" s="85"/>
      <c r="Q168" s="85"/>
      <c r="R168" s="86"/>
      <c r="S168" s="85"/>
      <c r="T168" s="85"/>
      <c r="V168" s="85"/>
      <c r="W168" s="85"/>
      <c r="X168" s="85"/>
      <c r="Y168" s="85"/>
      <c r="Z168" s="85"/>
      <c r="AA168" s="85"/>
      <c r="AB168" s="85"/>
      <c r="AC168" s="85"/>
      <c r="AD168" s="85"/>
      <c r="AE168" s="85"/>
      <c r="AF168" s="85"/>
      <c r="AG168" s="85"/>
      <c r="AH168" s="85"/>
      <c r="AI168" s="85"/>
      <c r="AJ168" s="85"/>
      <c r="AK168" s="60"/>
    </row>
    <row r="169" spans="2:37" s="56" customFormat="1" x14ac:dyDescent="0.2">
      <c r="K169" s="85"/>
      <c r="L169" s="85"/>
      <c r="M169" s="85"/>
      <c r="N169" s="85"/>
      <c r="O169" s="85"/>
      <c r="P169" s="85"/>
      <c r="Q169" s="85"/>
      <c r="R169" s="86"/>
      <c r="S169" s="85"/>
      <c r="T169" s="85"/>
      <c r="V169" s="85"/>
      <c r="W169" s="85"/>
      <c r="X169" s="85"/>
      <c r="Y169" s="85"/>
      <c r="Z169" s="85"/>
      <c r="AA169" s="85"/>
      <c r="AB169" s="85"/>
      <c r="AC169" s="85"/>
      <c r="AD169" s="85"/>
      <c r="AE169" s="85"/>
      <c r="AF169" s="85"/>
      <c r="AG169" s="85"/>
      <c r="AH169" s="85"/>
      <c r="AI169" s="85"/>
      <c r="AJ169" s="85"/>
      <c r="AK169" s="60"/>
    </row>
    <row r="170" spans="2:37" s="56" customFormat="1" x14ac:dyDescent="0.2">
      <c r="K170" s="85"/>
      <c r="L170" s="85"/>
      <c r="M170" s="85"/>
      <c r="N170" s="85"/>
      <c r="O170" s="85"/>
      <c r="P170" s="85"/>
      <c r="Q170" s="85"/>
      <c r="R170" s="86"/>
      <c r="S170" s="85"/>
      <c r="T170" s="85"/>
      <c r="V170" s="85"/>
      <c r="W170" s="85"/>
      <c r="X170" s="85"/>
      <c r="Y170" s="85"/>
      <c r="Z170" s="85"/>
      <c r="AA170" s="85"/>
      <c r="AB170" s="85"/>
      <c r="AC170" s="85"/>
      <c r="AD170" s="85"/>
      <c r="AE170" s="85"/>
      <c r="AF170" s="85"/>
      <c r="AG170" s="85"/>
      <c r="AH170" s="85"/>
      <c r="AI170" s="85"/>
      <c r="AJ170" s="85"/>
      <c r="AK170" s="60"/>
    </row>
    <row r="171" spans="2:37" s="56" customFormat="1" x14ac:dyDescent="0.2">
      <c r="K171" s="85"/>
      <c r="L171" s="85"/>
      <c r="M171" s="85"/>
      <c r="N171" s="85"/>
      <c r="O171" s="85"/>
      <c r="P171" s="85"/>
      <c r="Q171" s="85"/>
      <c r="R171" s="86"/>
      <c r="S171" s="85"/>
      <c r="T171" s="85"/>
      <c r="V171" s="85"/>
      <c r="W171" s="85"/>
      <c r="X171" s="85"/>
      <c r="Y171" s="85"/>
      <c r="Z171" s="85"/>
      <c r="AA171" s="85"/>
      <c r="AB171" s="85"/>
      <c r="AC171" s="85"/>
      <c r="AD171" s="85"/>
      <c r="AE171" s="85"/>
      <c r="AF171" s="85"/>
      <c r="AG171" s="85"/>
      <c r="AH171" s="85"/>
      <c r="AI171" s="85"/>
      <c r="AJ171" s="85"/>
      <c r="AK171" s="60"/>
    </row>
    <row r="172" spans="2:37" s="56" customFormat="1" x14ac:dyDescent="0.2">
      <c r="K172" s="85"/>
      <c r="L172" s="85"/>
      <c r="M172" s="85"/>
      <c r="N172" s="85"/>
      <c r="O172" s="85"/>
      <c r="P172" s="85"/>
      <c r="Q172" s="85"/>
      <c r="R172" s="86"/>
      <c r="S172" s="85"/>
      <c r="T172" s="85"/>
      <c r="V172" s="85"/>
      <c r="W172" s="85"/>
      <c r="X172" s="85"/>
      <c r="Y172" s="85"/>
      <c r="Z172" s="85"/>
      <c r="AA172" s="85"/>
      <c r="AB172" s="85"/>
      <c r="AC172" s="85"/>
      <c r="AD172" s="85"/>
      <c r="AE172" s="85"/>
      <c r="AF172" s="85"/>
      <c r="AG172" s="85"/>
      <c r="AH172" s="85"/>
      <c r="AI172" s="85"/>
      <c r="AJ172" s="85"/>
      <c r="AK172" s="60"/>
    </row>
    <row r="173" spans="2:37" s="56" customFormat="1" x14ac:dyDescent="0.2">
      <c r="K173" s="85"/>
      <c r="L173" s="85"/>
      <c r="M173" s="85"/>
      <c r="N173" s="85"/>
      <c r="O173" s="85"/>
      <c r="P173" s="85"/>
      <c r="Q173" s="85"/>
      <c r="R173" s="86"/>
      <c r="S173" s="85"/>
      <c r="T173" s="85"/>
      <c r="V173" s="85"/>
      <c r="W173" s="85"/>
      <c r="X173" s="85"/>
      <c r="Y173" s="85"/>
      <c r="Z173" s="85"/>
      <c r="AA173" s="85"/>
      <c r="AB173" s="85"/>
      <c r="AC173" s="85"/>
      <c r="AD173" s="85"/>
      <c r="AE173" s="85"/>
      <c r="AF173" s="85"/>
      <c r="AG173" s="85"/>
      <c r="AH173" s="85"/>
      <c r="AI173" s="85"/>
      <c r="AJ173" s="85"/>
      <c r="AK173" s="60"/>
    </row>
    <row r="174" spans="2:37" s="56" customFormat="1" x14ac:dyDescent="0.2">
      <c r="K174" s="85"/>
      <c r="L174" s="85"/>
      <c r="M174" s="85"/>
      <c r="N174" s="85"/>
      <c r="O174" s="85"/>
      <c r="P174" s="85"/>
      <c r="Q174" s="85"/>
      <c r="R174" s="86"/>
      <c r="S174" s="85"/>
      <c r="T174" s="85"/>
      <c r="V174" s="85"/>
      <c r="W174" s="85"/>
      <c r="X174" s="85"/>
      <c r="Y174" s="85"/>
      <c r="Z174" s="85"/>
      <c r="AA174" s="85"/>
      <c r="AB174" s="85"/>
      <c r="AC174" s="85"/>
      <c r="AD174" s="85"/>
      <c r="AE174" s="85"/>
      <c r="AF174" s="85"/>
      <c r="AG174" s="85"/>
      <c r="AH174" s="85"/>
      <c r="AI174" s="85"/>
      <c r="AJ174" s="85"/>
      <c r="AK174" s="60"/>
    </row>
    <row r="175" spans="2:37" s="56" customFormat="1" x14ac:dyDescent="0.2">
      <c r="K175" s="85"/>
      <c r="L175" s="85"/>
      <c r="M175" s="85"/>
      <c r="N175" s="85"/>
      <c r="O175" s="85"/>
      <c r="P175" s="85"/>
      <c r="Q175" s="85"/>
      <c r="R175" s="86"/>
      <c r="S175" s="85"/>
      <c r="T175" s="85"/>
      <c r="V175" s="85"/>
      <c r="W175" s="85"/>
      <c r="X175" s="85"/>
      <c r="Y175" s="85"/>
      <c r="Z175" s="85"/>
      <c r="AA175" s="85"/>
      <c r="AB175" s="85"/>
      <c r="AC175" s="85"/>
      <c r="AD175" s="85"/>
      <c r="AE175" s="85"/>
      <c r="AF175" s="85"/>
      <c r="AG175" s="85"/>
      <c r="AH175" s="85"/>
      <c r="AI175" s="85"/>
      <c r="AJ175" s="85"/>
      <c r="AK175" s="60"/>
    </row>
    <row r="176" spans="2:37" s="56" customFormat="1" x14ac:dyDescent="0.2">
      <c r="K176" s="85"/>
      <c r="L176" s="85"/>
      <c r="M176" s="85"/>
      <c r="N176" s="85"/>
      <c r="O176" s="85"/>
      <c r="P176" s="85"/>
      <c r="Q176" s="85"/>
      <c r="R176" s="86"/>
      <c r="S176" s="85"/>
      <c r="T176" s="85"/>
      <c r="V176" s="85"/>
      <c r="W176" s="85"/>
      <c r="X176" s="85"/>
      <c r="Y176" s="85"/>
      <c r="Z176" s="85"/>
      <c r="AA176" s="85"/>
      <c r="AB176" s="85"/>
      <c r="AC176" s="85"/>
      <c r="AD176" s="85"/>
      <c r="AE176" s="85"/>
      <c r="AF176" s="85"/>
      <c r="AG176" s="85"/>
      <c r="AH176" s="85"/>
      <c r="AI176" s="85"/>
      <c r="AJ176" s="85"/>
      <c r="AK176" s="60"/>
    </row>
  </sheetData>
  <mergeCells count="49">
    <mergeCell ref="AD2:AL2"/>
    <mergeCell ref="A1:J1"/>
    <mergeCell ref="T1:AC1"/>
    <mergeCell ref="A2:J2"/>
    <mergeCell ref="K2:S2"/>
    <mergeCell ref="T2:AC2"/>
    <mergeCell ref="A4:B7"/>
    <mergeCell ref="D4:J4"/>
    <mergeCell ref="K4:Q4"/>
    <mergeCell ref="R4:S7"/>
    <mergeCell ref="T4:U7"/>
    <mergeCell ref="E6:E7"/>
    <mergeCell ref="L6:L7"/>
    <mergeCell ref="M6:M7"/>
    <mergeCell ref="N6:N7"/>
    <mergeCell ref="O6:O7"/>
    <mergeCell ref="P6:P7"/>
    <mergeCell ref="Q6:Q7"/>
    <mergeCell ref="AD4:AJ4"/>
    <mergeCell ref="AK4:AL7"/>
    <mergeCell ref="C5:C7"/>
    <mergeCell ref="D5:D7"/>
    <mergeCell ref="E5:H5"/>
    <mergeCell ref="I5:I6"/>
    <mergeCell ref="J5:J6"/>
    <mergeCell ref="K5:K7"/>
    <mergeCell ref="W5:W7"/>
    <mergeCell ref="X5:Z5"/>
    <mergeCell ref="W4:AC4"/>
    <mergeCell ref="AA6:AA7"/>
    <mergeCell ref="AB6:AB7"/>
    <mergeCell ref="AC6:AC7"/>
    <mergeCell ref="AJ6:AJ7"/>
    <mergeCell ref="AD5:AD7"/>
    <mergeCell ref="C46:J46"/>
    <mergeCell ref="K46:Q46"/>
    <mergeCell ref="V46:AC46"/>
    <mergeCell ref="AD46:AJ46"/>
    <mergeCell ref="AH6:AH7"/>
    <mergeCell ref="AI6:AI7"/>
    <mergeCell ref="C8:J8"/>
    <mergeCell ref="K8:Q8"/>
    <mergeCell ref="V8:AC8"/>
    <mergeCell ref="AD8:AJ8"/>
    <mergeCell ref="V6:V7"/>
    <mergeCell ref="X6:X7"/>
    <mergeCell ref="AE6:AE7"/>
    <mergeCell ref="AF6:AF7"/>
    <mergeCell ref="AG6:AG7"/>
  </mergeCells>
  <hyperlinks>
    <hyperlink ref="AD2" location="Inhaltsverzeichnis!B28" display="2.4 Wirtschaftszweig N" xr:uid="{C18D4EA2-12C3-492E-B192-A21DEB4C22E7}"/>
    <hyperlink ref="A1:F1" location="Inhaltsverzeichnis!B24" display="3. Index der tätigen Personen im Land Berlin nach Wirtschaftsbereichen" xr:uid="{10EC1E1C-662E-4768-82FD-FD3A17CB9BCC}"/>
    <hyperlink ref="A2:E2" location="Inhaltsverzeichnis!B25" display="2.1 Wirtschaftszweig H" xr:uid="{6F92E1EA-91BF-4F51-A770-61F619B75495}"/>
    <hyperlink ref="K2:M2" location="Inhaltsverzeichnis!B26" display="2.2 Wirtschaftszweig J" xr:uid="{37BA348F-0742-4870-8005-9053A8A19323}"/>
    <hyperlink ref="T2:X2" location="Inhaltsverzeichnis!B27" display="2.3 Wirtschaftszweig L und M" xr:uid="{54068AB6-2FA4-4D38-9658-2B8853802316}"/>
    <hyperlink ref="AD2:AF2" location="Inhaltsverzeichnis!B29" display="2.4 Wirtschaftszweig N" xr:uid="{7AE3FBD7-E9B8-414C-B5FC-2ED256977214}"/>
    <hyperlink ref="A1:J1" location="Inhaltsverzeichnis!B22" display="3. Index der tätigen Personen im Land Berlin nach Wirtschaftsbereichen (vorläufige Ergebnisse)" xr:uid="{86EA9B57-D64A-4642-9ADE-22A8179E91DD}"/>
    <hyperlink ref="A2:J2" location="Inhaltsverzeichnis!B23" display="    Wirtschaftszweig H" xr:uid="{15F39C98-D7A3-42D6-B806-4FDFF94FF5F8}"/>
    <hyperlink ref="K2:S2" location="Inhaltsverzeichnis!B24" display="Wirtschaftszweig J" xr:uid="{1F096183-2373-4248-9877-3E252BA1A2DC}"/>
    <hyperlink ref="T2:AC2" location="Inhaltsverzeichnis!B25" display="    Wirtschaftszweig L und M" xr:uid="{BACF9C76-A656-48CB-AC9B-8C4E66C48E79}"/>
    <hyperlink ref="AD2:AL2" location="Inhaltsverzeichnis!B27" display="Wirtschaftszweig N" xr:uid="{8ED79425-C5C7-46E3-A6A2-43F23474DB07}"/>
  </hyperlinks>
  <pageMargins left="0.59055118110236227" right="0.59055118110236227" top="0.78740157480314965" bottom="0.59055118110236227" header="0.31496062992125984" footer="0.23622047244094491"/>
  <pageSetup paperSize="9" firstPageNumber="12" pageOrder="overThenDown" orientation="portrait" useFirstPageNumber="1" r:id="rId1"/>
  <headerFooter alignWithMargins="0">
    <oddHeader>&amp;C&amp;"Arial,Standard"&amp;08– &amp;P –</oddHeader>
    <oddFooter>&amp;C&amp;"Arial,Standard"&amp;08Amt für Statistik Berlin-Brandenburg  —  SB  J I 3 - m 08/25  —  Berlin    &amp;G</oddFooter>
  </headerFooter>
  <colBreaks count="3" manualBreakCount="3">
    <brk id="10" max="63" man="1"/>
    <brk id="19" max="63" man="1"/>
    <brk id="29" max="63" man="1"/>
  </col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sheetPr codeName="Tabelle7"/>
  <dimension ref="A1"/>
  <sheetViews>
    <sheetView zoomScaleNormal="100"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autoPict="0" r:id="rId5">
            <anchor moveWithCells="1">
              <from>
                <xdr:col>0</xdr:col>
                <xdr:colOff>0</xdr:colOff>
                <xdr:row>1</xdr:row>
                <xdr:rowOff>19050</xdr:rowOff>
              </from>
              <to>
                <xdr:col>6</xdr:col>
                <xdr:colOff>1933575</xdr:colOff>
                <xdr:row>40</xdr:row>
                <xdr:rowOff>114300</xdr:rowOff>
              </to>
            </anchor>
          </objectPr>
        </oleObject>
      </mc:Choice>
      <mc:Fallback>
        <oleObject progId="Document" shapeId="23554"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Titel</vt:lpstr>
      <vt:lpstr>Impressum</vt:lpstr>
      <vt:lpstr>Inhaltsverzeichnis</vt:lpstr>
      <vt:lpstr>T1</vt:lpstr>
      <vt:lpstr>T2</vt:lpstr>
      <vt:lpstr>T3</vt:lpstr>
      <vt:lpstr>U4</vt:lpstr>
      <vt:lpstr>Inhaltsverzeichnis!Druckbereich</vt:lpstr>
      <vt:lpstr>'T1'!Druckbereich</vt:lpstr>
      <vt:lpstr>'T2'!Druckbereich</vt:lpstr>
      <vt:lpstr>'T3'!Druckbereich</vt:lpstr>
      <vt:lpstr>Titel!Druckbereich</vt:lpstr>
      <vt:lpstr>'U4'!Druckbereich</vt:lpstr>
      <vt:lpstr>'T1'!Drucktitel</vt:lpstr>
      <vt:lpstr>'T2'!Drucktitel</vt:lpstr>
      <vt:lpstr>'T3'!Drucktitel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Dienstleistungen im Land Berlin - vorläufige Ergebnisse</dc:title>
  <dc:subject/>
  <dc:creator>Amt für Statistik Berlin-Brandenburg</dc:creator>
  <cp:keywords>Entwicklung und Indizes von Umsatz und Tätigen Personen</cp:keywords>
  <cp:lastModifiedBy>sb2pdf</cp:lastModifiedBy>
  <cp:lastPrinted>2025-11-12T09:31:46Z</cp:lastPrinted>
  <dcterms:created xsi:type="dcterms:W3CDTF">2015-06-30T10:30:59Z</dcterms:created>
  <dcterms:modified xsi:type="dcterms:W3CDTF">2025-11-12T11:09:50Z</dcterms:modified>
  <cp:category>Statistischer Bericht J I 3 - m</cp:category>
</cp:coreProperties>
</file>