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C9C32F4E-A366-4295-A918-427EE4BA498F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'T1'!$A$1:$AL$62</definedName>
    <definedName name="_xlnm.Print_Area" localSheetId="4">'T2'!$A$1:$AL$62</definedName>
    <definedName name="_xlnm.Print_Area" localSheetId="5">'T3'!$A$1:$AL$62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test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9" i="26" l="1"/>
  <c r="AL58" i="26"/>
  <c r="AL58" i="28" l="1"/>
  <c r="U58" i="28"/>
  <c r="S58" i="28"/>
  <c r="AL39" i="28"/>
  <c r="U39" i="28"/>
  <c r="S39" i="28"/>
  <c r="AL58" i="27"/>
  <c r="U58" i="27"/>
  <c r="S58" i="27"/>
  <c r="AL39" i="27"/>
  <c r="U39" i="27"/>
  <c r="S39" i="27"/>
  <c r="U58" i="26"/>
  <c r="S58" i="26"/>
  <c r="U39" i="26"/>
  <c r="S39" i="26"/>
  <c r="I44" i="12" l="1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AK27" i="28"/>
  <c r="AK46" i="28"/>
  <c r="T27" i="28"/>
  <c r="T46" i="28"/>
  <c r="R27" i="28"/>
  <c r="R46" i="28"/>
  <c r="A27" i="28"/>
  <c r="A46" i="28"/>
  <c r="AK27" i="27"/>
  <c r="AK46" i="27"/>
  <c r="T27" i="27"/>
  <c r="T46" i="27"/>
  <c r="R27" i="27"/>
  <c r="R46" i="27" s="1"/>
  <c r="A27" i="27"/>
  <c r="A46" i="27"/>
  <c r="AK27" i="26"/>
  <c r="AK46" i="26" s="1"/>
  <c r="T27" i="26"/>
  <c r="T46" i="26"/>
  <c r="R27" i="26"/>
  <c r="R46" i="26"/>
  <c r="A27" i="26"/>
  <c r="A46" i="26"/>
</calcChain>
</file>

<file path=xl/sharedStrings.xml><?xml version="1.0" encoding="utf-8"?>
<sst xmlns="http://schemas.openxmlformats.org/spreadsheetml/2006/main" count="856" uniqueCount="137">
  <si>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</si>
  <si>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</si>
  <si>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</si>
  <si>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</si>
  <si>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</si>
  <si>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</si>
  <si>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</si>
  <si>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</si>
  <si>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</si>
  <si>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</si>
  <si>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</si>
  <si>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</si>
  <si>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</si>
  <si>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</si>
  <si>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</si>
  <si>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</si>
  <si>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</si>
  <si>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</si>
  <si>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</si>
  <si>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</si>
  <si>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</si>
  <si>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</si>
  <si>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</si>
  <si>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</si>
  <si>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</si>
  <si>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</si>
  <si>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</si>
  <si>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</si>
  <si>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</si>
  <si>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</si>
  <si>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</si>
  <si>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</si>
  <si>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</si>
  <si>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</si>
  <si>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</si>
  <si>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</si>
  <si>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</si>
  <si>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</si>
  <si>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</si>
  <si>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</si>
  <si>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</si>
  <si>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</si>
  <si>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</si>
  <si>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Brandenburg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</si>
  <si>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</si>
  <si>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</si>
  <si>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</si>
  <si>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</si>
  <si>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</si>
  <si>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</si>
  <si>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</si>
  <si>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Metadaten zu dieser Statistik
(externer Link)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</si>
  <si>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</si>
  <si>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</si>
  <si>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</si>
  <si>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</si>
  <si>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</si>
  <si>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3</t>
  </si>
  <si>
    <t>Wirtschaftszweig N Erbringung von sonstigen wirtschaftlichen Dienstleistungen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</si>
  <si>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</si>
  <si>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</si>
  <si>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</si>
  <si>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</si>
  <si>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</si>
  <si>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</si>
  <si>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</si>
  <si>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</si>
  <si>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</si>
  <si>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</si>
  <si>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</si>
  <si>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</si>
  <si>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</si>
  <si>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</si>
  <si>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</si>
  <si>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</si>
  <si>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</si>
  <si>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</si>
  <si>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</si>
  <si>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</si>
  <si>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</si>
  <si>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</si>
  <si>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</si>
  <si>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</si>
  <si>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</si>
  <si>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</si>
  <si>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</si>
  <si>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</si>
  <si>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</si>
  <si>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</si>
  <si>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</si>
  <si>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</si>
  <si>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</si>
  <si>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</si>
  <si>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</si>
  <si>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</si>
  <si>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</si>
  <si>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</si>
  <si>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</si>
  <si>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</si>
  <si>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</si>
  <si>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</si>
  <si>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</si>
  <si>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</si>
  <si>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</si>
  <si>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</si>
  <si>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</si>
  <si>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</si>
  <si>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</si>
  <si>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</si>
  <si>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</si>
  <si>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</si>
  <si>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</si>
  <si>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</si>
  <si>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</si>
  <si>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</si>
  <si>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</si>
  <si>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</si>
  <si>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</si>
  <si>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Realer Umsatzindex im Land Brandenburg nach Wirtschaftsbereichen</t>
  </si>
  <si>
    <t>Nominaler Umsatzindex im Land Brandenburg nach Wirtschaftsbereichen</t>
  </si>
  <si>
    <t>Index der tätigen Personen im Land Brandenburg nach Wirtschaftsbereichen</t>
  </si>
  <si>
    <t>Post-, Kurier- und Express-
dienste</t>
  </si>
  <si>
    <t xml:space="preserve">     Wirtschaftszweig J</t>
  </si>
  <si>
    <t xml:space="preserve">     Wirtschaftszweig L und M</t>
  </si>
  <si>
    <t xml:space="preserve">     Wirtschaftszweig N</t>
  </si>
  <si>
    <t xml:space="preserve">Landverkehr 
und Transport 
in Rohrfern-
leitungen  </t>
  </si>
  <si>
    <t>Lagerei, Er-
bringung von 
sonst. Dienstl.
f. d. Verkehr</t>
  </si>
  <si>
    <r>
      <t>1.  Realer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</si>
  <si>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</si>
  <si>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3.  Index der tätigen Personen im Land Brandenburg nach Wirtschaftsbereichen</t>
    </r>
    <r>
      <rPr>
        <sz val="8"/>
        <rFont val="Arial"/>
        <family val="2"/>
      </rPr>
      <t xml:space="preserve"> (vorläufige Ergebnisse)</t>
    </r>
  </si>
  <si>
    <t xml:space="preserve">Rechts-, Steuer-
beratung, Wirt-
schaftsprüfung, 
Unternehmens-
beratung                 </t>
  </si>
  <si>
    <t>J I 3 - m 12/25</t>
  </si>
  <si>
    <r>
      <t xml:space="preserve">Dienstleistungen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Dezember 2025</t>
    </r>
  </si>
  <si>
    <r>
      <t xml:space="preserve">Erschienen im </t>
    </r>
    <r>
      <rPr>
        <b/>
        <sz val="8"/>
        <rFont val="Arial"/>
        <family val="2"/>
      </rPr>
      <t>März 2026</t>
    </r>
  </si>
  <si>
    <t>Jan-Dez</t>
  </si>
  <si>
    <t>Potsdam, 2026</t>
  </si>
  <si>
    <r>
      <t>2015</t>
    </r>
    <r>
      <rPr>
        <sz val="8"/>
        <rFont val="Cambria"/>
        <family val="1"/>
        <scheme val="maj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</si>
</sst>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sz val="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6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3" fillId="0" borderId="0" xfId="0" applyFont="1" applyProtection="1">
      <protection locked="0"/>
    </xf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12" fillId="0" borderId="0" xfId="2" applyFill="1" applyAlignment="1">
      <alignment horizontal="left"/>
    </xf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5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12" fillId="0" borderId="0" xfId="2" applyFont="1" applyFill="1"/>
    <xf numFmtId="0" fontId="23" fillId="0" borderId="0" xfId="0" applyFont="1" applyAlignment="1" applyProtection="1">
      <alignment horizontal="right"/>
      <protection locked="0"/>
    </xf>
    <xf numFmtId="0" fontId="12" fillId="0" borderId="0" xfId="2" applyFont="1"/>
    <xf numFmtId="1" fontId="3" fillId="0" borderId="0" xfId="11" applyFont="1" applyFill="1" applyBorder="1"/>
    <xf numFmtId="0" fontId="3" fillId="0" borderId="0" xfId="11" applyNumberFormat="1" applyFont="1" applyFill="1" applyBorder="1" applyAlignment="1"/>
    <xf numFmtId="49" fontId="3" fillId="0" borderId="2" xfId="10" applyNumberFormat="1" applyFont="1" applyFill="1" applyBorder="1" applyAlignment="1">
      <alignment horizontal="center" vertical="center"/>
    </xf>
    <xf numFmtId="49" fontId="3" fillId="0" borderId="2" xfId="10" applyNumberFormat="1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0" fontId="14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3" xfId="10" applyNumberFormat="1" applyFont="1" applyFill="1" applyBorder="1" applyAlignment="1">
      <alignment horizontal="center" vertical="top"/>
    </xf>
    <xf numFmtId="49" fontId="3" fillId="0" borderId="10" xfId="10" applyNumberFormat="1" applyFont="1" applyFill="1" applyBorder="1" applyAlignment="1">
      <alignment horizontal="center" vertical="top"/>
    </xf>
    <xf numFmtId="49" fontId="3" fillId="0" borderId="1" xfId="10" applyNumberFormat="1" applyFont="1" applyFill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0" xfId="1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10" applyNumberFormat="1" applyFont="1" applyFill="1" applyBorder="1" applyAlignment="1">
      <alignment horizontal="center" vertical="center" wrapText="1"/>
    </xf>
    <xf numFmtId="49" fontId="3" fillId="0" borderId="19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5" xfId="1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152AD7E3-2DFD-4549-A448-27DBCE1A60D4}"/>
    <cellStyle name="Standard_Tabelle2_1" xfId="12" xr:uid="{5ADE5647-1DF7-42B9-8947-3A30D68949E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Titel!$G$21:$G$44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Titel!$H$21:$H$44</c:f>
              <c:numCache>
                <c:formatCode>0.0</c:formatCode>
                <c:ptCount val="24"/>
                <c:pt idx="0">
                  <c:v>131.18</c:v>
                </c:pt>
                <c:pt idx="1">
                  <c:v>129.56</c:v>
                </c:pt>
                <c:pt idx="2">
                  <c:v>126.41</c:v>
                </c:pt>
                <c:pt idx="3">
                  <c:v>134.77000000000001</c:v>
                </c:pt>
                <c:pt idx="4">
                  <c:v>121.16</c:v>
                </c:pt>
                <c:pt idx="5">
                  <c:v>131.47</c:v>
                </c:pt>
                <c:pt idx="6">
                  <c:v>122.58</c:v>
                </c:pt>
                <c:pt idx="7">
                  <c:v>121.72</c:v>
                </c:pt>
                <c:pt idx="8">
                  <c:v>116.93</c:v>
                </c:pt>
                <c:pt idx="9">
                  <c:v>120.65</c:v>
                </c:pt>
                <c:pt idx="10">
                  <c:v>126.29</c:v>
                </c:pt>
                <c:pt idx="11">
                  <c:v>137.47999999999999</c:v>
                </c:pt>
                <c:pt idx="12">
                  <c:v>128.66</c:v>
                </c:pt>
                <c:pt idx="13">
                  <c:v>125.1</c:v>
                </c:pt>
                <c:pt idx="14">
                  <c:v>123.15</c:v>
                </c:pt>
                <c:pt idx="15">
                  <c:v>132.75</c:v>
                </c:pt>
                <c:pt idx="16">
                  <c:v>124.71</c:v>
                </c:pt>
                <c:pt idx="17">
                  <c:v>148.66999999999999</c:v>
                </c:pt>
                <c:pt idx="18">
                  <c:v>129.44999999999999</c:v>
                </c:pt>
                <c:pt idx="19">
                  <c:v>125.57</c:v>
                </c:pt>
                <c:pt idx="20">
                  <c:v>124.83</c:v>
                </c:pt>
                <c:pt idx="21">
                  <c:v>124.36</c:v>
                </c:pt>
                <c:pt idx="22">
                  <c:v>128.6</c:v>
                </c:pt>
                <c:pt idx="23">
                  <c:v>142.32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8F3-A82D-18DE8051385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Titel!$G$21:$G$44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Titel!$I$21:$I$44</c:f>
              <c:numCache>
                <c:formatCode>0.0</c:formatCode>
                <c:ptCount val="24"/>
                <c:pt idx="0">
                  <c:v>108.23</c:v>
                </c:pt>
                <c:pt idx="1">
                  <c:v>107.83</c:v>
                </c:pt>
                <c:pt idx="2">
                  <c:v>107.53</c:v>
                </c:pt>
                <c:pt idx="3">
                  <c:v>112.41</c:v>
                </c:pt>
                <c:pt idx="4">
                  <c:v>112.54</c:v>
                </c:pt>
                <c:pt idx="5">
                  <c:v>110.58</c:v>
                </c:pt>
                <c:pt idx="6">
                  <c:v>103.98</c:v>
                </c:pt>
                <c:pt idx="7">
                  <c:v>103.39</c:v>
                </c:pt>
                <c:pt idx="8">
                  <c:v>104.45</c:v>
                </c:pt>
                <c:pt idx="9">
                  <c:v>105.08</c:v>
                </c:pt>
                <c:pt idx="10">
                  <c:v>104.94</c:v>
                </c:pt>
                <c:pt idx="11">
                  <c:v>103.36</c:v>
                </c:pt>
                <c:pt idx="12">
                  <c:v>109.43</c:v>
                </c:pt>
                <c:pt idx="13">
                  <c:v>108.2</c:v>
                </c:pt>
                <c:pt idx="14">
                  <c:v>108.05</c:v>
                </c:pt>
                <c:pt idx="15">
                  <c:v>112.91</c:v>
                </c:pt>
                <c:pt idx="16">
                  <c:v>112.76</c:v>
                </c:pt>
                <c:pt idx="17">
                  <c:v>111.74</c:v>
                </c:pt>
                <c:pt idx="18">
                  <c:v>104.71</c:v>
                </c:pt>
                <c:pt idx="19">
                  <c:v>103.75</c:v>
                </c:pt>
                <c:pt idx="20">
                  <c:v>105.38</c:v>
                </c:pt>
                <c:pt idx="21">
                  <c:v>105.76</c:v>
                </c:pt>
                <c:pt idx="22">
                  <c:v>105.82</c:v>
                </c:pt>
                <c:pt idx="23">
                  <c:v>104.41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8F3-A82D-18DE8051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406400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31369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7620</xdr:colOff>
      <xdr:row>24</xdr:row>
      <xdr:rowOff>137160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12/25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1936750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dimension ref="A1:I44"/>
  <sheetViews>
    <sheetView tabSelected="1" zoomScaleNormal="100" workbookViewId="0"/>
  </sheetViews>
  <sheetFormatPr baseColWidth="10" defaultColWidth="11.54296875" defaultRowHeight="12.5" x14ac:dyDescent="0.25"/>
  <cols>
    <col min="1" max="1" width="38.81640625" style="13" customWidth="1"/>
    <col min="2" max="2" width="0.7265625" style="13" customWidth="1"/>
    <col min="3" max="3" width="52" style="13" customWidth="1"/>
    <col min="4" max="4" width="5.54296875" style="13" bestFit="1" customWidth="1"/>
    <col min="5" max="256" width="11.54296875" style="13"/>
    <col min="257" max="257" width="38.81640625" style="13" customWidth="1"/>
    <col min="258" max="258" width="0.7265625" style="13" customWidth="1"/>
    <col min="259" max="259" width="52" style="13" customWidth="1"/>
    <col min="260" max="260" width="5.54296875" style="13" bestFit="1" customWidth="1"/>
    <col min="261" max="512" width="11.54296875" style="13"/>
    <col min="513" max="513" width="38.81640625" style="13" customWidth="1"/>
    <col min="514" max="514" width="0.7265625" style="13" customWidth="1"/>
    <col min="515" max="515" width="52" style="13" customWidth="1"/>
    <col min="516" max="516" width="5.54296875" style="13" bestFit="1" customWidth="1"/>
    <col min="517" max="768" width="11.54296875" style="13"/>
    <col min="769" max="769" width="38.81640625" style="13" customWidth="1"/>
    <col min="770" max="770" width="0.7265625" style="13" customWidth="1"/>
    <col min="771" max="771" width="52" style="13" customWidth="1"/>
    <col min="772" max="772" width="5.54296875" style="13" bestFit="1" customWidth="1"/>
    <col min="773" max="1024" width="11.54296875" style="13"/>
    <col min="1025" max="1025" width="38.81640625" style="13" customWidth="1"/>
    <col min="1026" max="1026" width="0.7265625" style="13" customWidth="1"/>
    <col min="1027" max="1027" width="52" style="13" customWidth="1"/>
    <col min="1028" max="1028" width="5.54296875" style="13" bestFit="1" customWidth="1"/>
    <col min="1029" max="1280" width="11.54296875" style="13"/>
    <col min="1281" max="1281" width="38.81640625" style="13" customWidth="1"/>
    <col min="1282" max="1282" width="0.7265625" style="13" customWidth="1"/>
    <col min="1283" max="1283" width="52" style="13" customWidth="1"/>
    <col min="1284" max="1284" width="5.54296875" style="13" bestFit="1" customWidth="1"/>
    <col min="1285" max="1536" width="11.54296875" style="13"/>
    <col min="1537" max="1537" width="38.81640625" style="13" customWidth="1"/>
    <col min="1538" max="1538" width="0.7265625" style="13" customWidth="1"/>
    <col min="1539" max="1539" width="52" style="13" customWidth="1"/>
    <col min="1540" max="1540" width="5.54296875" style="13" bestFit="1" customWidth="1"/>
    <col min="1541" max="1792" width="11.54296875" style="13"/>
    <col min="1793" max="1793" width="38.81640625" style="13" customWidth="1"/>
    <col min="1794" max="1794" width="0.7265625" style="13" customWidth="1"/>
    <col min="1795" max="1795" width="52" style="13" customWidth="1"/>
    <col min="1796" max="1796" width="5.54296875" style="13" bestFit="1" customWidth="1"/>
    <col min="1797" max="2048" width="11.54296875" style="13"/>
    <col min="2049" max="2049" width="38.81640625" style="13" customWidth="1"/>
    <col min="2050" max="2050" width="0.7265625" style="13" customWidth="1"/>
    <col min="2051" max="2051" width="52" style="13" customWidth="1"/>
    <col min="2052" max="2052" width="5.54296875" style="13" bestFit="1" customWidth="1"/>
    <col min="2053" max="2304" width="11.54296875" style="13"/>
    <col min="2305" max="2305" width="38.81640625" style="13" customWidth="1"/>
    <col min="2306" max="2306" width="0.7265625" style="13" customWidth="1"/>
    <col min="2307" max="2307" width="52" style="13" customWidth="1"/>
    <col min="2308" max="2308" width="5.54296875" style="13" bestFit="1" customWidth="1"/>
    <col min="2309" max="2560" width="11.54296875" style="13"/>
    <col min="2561" max="2561" width="38.81640625" style="13" customWidth="1"/>
    <col min="2562" max="2562" width="0.7265625" style="13" customWidth="1"/>
    <col min="2563" max="2563" width="52" style="13" customWidth="1"/>
    <col min="2564" max="2564" width="5.54296875" style="13" bestFit="1" customWidth="1"/>
    <col min="2565" max="2816" width="11.54296875" style="13"/>
    <col min="2817" max="2817" width="38.81640625" style="13" customWidth="1"/>
    <col min="2818" max="2818" width="0.7265625" style="13" customWidth="1"/>
    <col min="2819" max="2819" width="52" style="13" customWidth="1"/>
    <col min="2820" max="2820" width="5.54296875" style="13" bestFit="1" customWidth="1"/>
    <col min="2821" max="3072" width="11.54296875" style="13"/>
    <col min="3073" max="3073" width="38.81640625" style="13" customWidth="1"/>
    <col min="3074" max="3074" width="0.7265625" style="13" customWidth="1"/>
    <col min="3075" max="3075" width="52" style="13" customWidth="1"/>
    <col min="3076" max="3076" width="5.54296875" style="13" bestFit="1" customWidth="1"/>
    <col min="3077" max="3328" width="11.54296875" style="13"/>
    <col min="3329" max="3329" width="38.81640625" style="13" customWidth="1"/>
    <col min="3330" max="3330" width="0.7265625" style="13" customWidth="1"/>
    <col min="3331" max="3331" width="52" style="13" customWidth="1"/>
    <col min="3332" max="3332" width="5.54296875" style="13" bestFit="1" customWidth="1"/>
    <col min="3333" max="3584" width="11.54296875" style="13"/>
    <col min="3585" max="3585" width="38.81640625" style="13" customWidth="1"/>
    <col min="3586" max="3586" width="0.7265625" style="13" customWidth="1"/>
    <col min="3587" max="3587" width="52" style="13" customWidth="1"/>
    <col min="3588" max="3588" width="5.54296875" style="13" bestFit="1" customWidth="1"/>
    <col min="3589" max="3840" width="11.54296875" style="13"/>
    <col min="3841" max="3841" width="38.81640625" style="13" customWidth="1"/>
    <col min="3842" max="3842" width="0.7265625" style="13" customWidth="1"/>
    <col min="3843" max="3843" width="52" style="13" customWidth="1"/>
    <col min="3844" max="3844" width="5.54296875" style="13" bestFit="1" customWidth="1"/>
    <col min="3845" max="4096" width="11.54296875" style="13"/>
    <col min="4097" max="4097" width="38.81640625" style="13" customWidth="1"/>
    <col min="4098" max="4098" width="0.7265625" style="13" customWidth="1"/>
    <col min="4099" max="4099" width="52" style="13" customWidth="1"/>
    <col min="4100" max="4100" width="5.54296875" style="13" bestFit="1" customWidth="1"/>
    <col min="4101" max="4352" width="11.54296875" style="13"/>
    <col min="4353" max="4353" width="38.81640625" style="13" customWidth="1"/>
    <col min="4354" max="4354" width="0.7265625" style="13" customWidth="1"/>
    <col min="4355" max="4355" width="52" style="13" customWidth="1"/>
    <col min="4356" max="4356" width="5.54296875" style="13" bestFit="1" customWidth="1"/>
    <col min="4357" max="4608" width="11.54296875" style="13"/>
    <col min="4609" max="4609" width="38.81640625" style="13" customWidth="1"/>
    <col min="4610" max="4610" width="0.7265625" style="13" customWidth="1"/>
    <col min="4611" max="4611" width="52" style="13" customWidth="1"/>
    <col min="4612" max="4612" width="5.54296875" style="13" bestFit="1" customWidth="1"/>
    <col min="4613" max="4864" width="11.54296875" style="13"/>
    <col min="4865" max="4865" width="38.81640625" style="13" customWidth="1"/>
    <col min="4866" max="4866" width="0.7265625" style="13" customWidth="1"/>
    <col min="4867" max="4867" width="52" style="13" customWidth="1"/>
    <col min="4868" max="4868" width="5.54296875" style="13" bestFit="1" customWidth="1"/>
    <col min="4869" max="5120" width="11.54296875" style="13"/>
    <col min="5121" max="5121" width="38.81640625" style="13" customWidth="1"/>
    <col min="5122" max="5122" width="0.7265625" style="13" customWidth="1"/>
    <col min="5123" max="5123" width="52" style="13" customWidth="1"/>
    <col min="5124" max="5124" width="5.54296875" style="13" bestFit="1" customWidth="1"/>
    <col min="5125" max="5376" width="11.54296875" style="13"/>
    <col min="5377" max="5377" width="38.81640625" style="13" customWidth="1"/>
    <col min="5378" max="5378" width="0.7265625" style="13" customWidth="1"/>
    <col min="5379" max="5379" width="52" style="13" customWidth="1"/>
    <col min="5380" max="5380" width="5.54296875" style="13" bestFit="1" customWidth="1"/>
    <col min="5381" max="5632" width="11.54296875" style="13"/>
    <col min="5633" max="5633" width="38.81640625" style="13" customWidth="1"/>
    <col min="5634" max="5634" width="0.7265625" style="13" customWidth="1"/>
    <col min="5635" max="5635" width="52" style="13" customWidth="1"/>
    <col min="5636" max="5636" width="5.54296875" style="13" bestFit="1" customWidth="1"/>
    <col min="5637" max="5888" width="11.54296875" style="13"/>
    <col min="5889" max="5889" width="38.81640625" style="13" customWidth="1"/>
    <col min="5890" max="5890" width="0.7265625" style="13" customWidth="1"/>
    <col min="5891" max="5891" width="52" style="13" customWidth="1"/>
    <col min="5892" max="5892" width="5.54296875" style="13" bestFit="1" customWidth="1"/>
    <col min="5893" max="6144" width="11.54296875" style="13"/>
    <col min="6145" max="6145" width="38.81640625" style="13" customWidth="1"/>
    <col min="6146" max="6146" width="0.7265625" style="13" customWidth="1"/>
    <col min="6147" max="6147" width="52" style="13" customWidth="1"/>
    <col min="6148" max="6148" width="5.54296875" style="13" bestFit="1" customWidth="1"/>
    <col min="6149" max="6400" width="11.54296875" style="13"/>
    <col min="6401" max="6401" width="38.81640625" style="13" customWidth="1"/>
    <col min="6402" max="6402" width="0.7265625" style="13" customWidth="1"/>
    <col min="6403" max="6403" width="52" style="13" customWidth="1"/>
    <col min="6404" max="6404" width="5.54296875" style="13" bestFit="1" customWidth="1"/>
    <col min="6405" max="6656" width="11.54296875" style="13"/>
    <col min="6657" max="6657" width="38.81640625" style="13" customWidth="1"/>
    <col min="6658" max="6658" width="0.7265625" style="13" customWidth="1"/>
    <col min="6659" max="6659" width="52" style="13" customWidth="1"/>
    <col min="6660" max="6660" width="5.54296875" style="13" bestFit="1" customWidth="1"/>
    <col min="6661" max="6912" width="11.54296875" style="13"/>
    <col min="6913" max="6913" width="38.81640625" style="13" customWidth="1"/>
    <col min="6914" max="6914" width="0.7265625" style="13" customWidth="1"/>
    <col min="6915" max="6915" width="52" style="13" customWidth="1"/>
    <col min="6916" max="6916" width="5.54296875" style="13" bestFit="1" customWidth="1"/>
    <col min="6917" max="7168" width="11.54296875" style="13"/>
    <col min="7169" max="7169" width="38.81640625" style="13" customWidth="1"/>
    <col min="7170" max="7170" width="0.7265625" style="13" customWidth="1"/>
    <col min="7171" max="7171" width="52" style="13" customWidth="1"/>
    <col min="7172" max="7172" width="5.54296875" style="13" bestFit="1" customWidth="1"/>
    <col min="7173" max="7424" width="11.54296875" style="13"/>
    <col min="7425" max="7425" width="38.81640625" style="13" customWidth="1"/>
    <col min="7426" max="7426" width="0.7265625" style="13" customWidth="1"/>
    <col min="7427" max="7427" width="52" style="13" customWidth="1"/>
    <col min="7428" max="7428" width="5.54296875" style="13" bestFit="1" customWidth="1"/>
    <col min="7429" max="7680" width="11.54296875" style="13"/>
    <col min="7681" max="7681" width="38.81640625" style="13" customWidth="1"/>
    <col min="7682" max="7682" width="0.7265625" style="13" customWidth="1"/>
    <col min="7683" max="7683" width="52" style="13" customWidth="1"/>
    <col min="7684" max="7684" width="5.54296875" style="13" bestFit="1" customWidth="1"/>
    <col min="7685" max="7936" width="11.54296875" style="13"/>
    <col min="7937" max="7937" width="38.81640625" style="13" customWidth="1"/>
    <col min="7938" max="7938" width="0.7265625" style="13" customWidth="1"/>
    <col min="7939" max="7939" width="52" style="13" customWidth="1"/>
    <col min="7940" max="7940" width="5.54296875" style="13" bestFit="1" customWidth="1"/>
    <col min="7941" max="8192" width="11.54296875" style="13"/>
    <col min="8193" max="8193" width="38.81640625" style="13" customWidth="1"/>
    <col min="8194" max="8194" width="0.7265625" style="13" customWidth="1"/>
    <col min="8195" max="8195" width="52" style="13" customWidth="1"/>
    <col min="8196" max="8196" width="5.54296875" style="13" bestFit="1" customWidth="1"/>
    <col min="8197" max="8448" width="11.54296875" style="13"/>
    <col min="8449" max="8449" width="38.81640625" style="13" customWidth="1"/>
    <col min="8450" max="8450" width="0.7265625" style="13" customWidth="1"/>
    <col min="8451" max="8451" width="52" style="13" customWidth="1"/>
    <col min="8452" max="8452" width="5.54296875" style="13" bestFit="1" customWidth="1"/>
    <col min="8453" max="8704" width="11.54296875" style="13"/>
    <col min="8705" max="8705" width="38.81640625" style="13" customWidth="1"/>
    <col min="8706" max="8706" width="0.7265625" style="13" customWidth="1"/>
    <col min="8707" max="8707" width="52" style="13" customWidth="1"/>
    <col min="8708" max="8708" width="5.54296875" style="13" bestFit="1" customWidth="1"/>
    <col min="8709" max="8960" width="11.54296875" style="13"/>
    <col min="8961" max="8961" width="38.81640625" style="13" customWidth="1"/>
    <col min="8962" max="8962" width="0.7265625" style="13" customWidth="1"/>
    <col min="8963" max="8963" width="52" style="13" customWidth="1"/>
    <col min="8964" max="8964" width="5.54296875" style="13" bestFit="1" customWidth="1"/>
    <col min="8965" max="9216" width="11.54296875" style="13"/>
    <col min="9217" max="9217" width="38.81640625" style="13" customWidth="1"/>
    <col min="9218" max="9218" width="0.7265625" style="13" customWidth="1"/>
    <col min="9219" max="9219" width="52" style="13" customWidth="1"/>
    <col min="9220" max="9220" width="5.54296875" style="13" bestFit="1" customWidth="1"/>
    <col min="9221" max="9472" width="11.54296875" style="13"/>
    <col min="9473" max="9473" width="38.81640625" style="13" customWidth="1"/>
    <col min="9474" max="9474" width="0.7265625" style="13" customWidth="1"/>
    <col min="9475" max="9475" width="52" style="13" customWidth="1"/>
    <col min="9476" max="9476" width="5.54296875" style="13" bestFit="1" customWidth="1"/>
    <col min="9477" max="9728" width="11.54296875" style="13"/>
    <col min="9729" max="9729" width="38.81640625" style="13" customWidth="1"/>
    <col min="9730" max="9730" width="0.7265625" style="13" customWidth="1"/>
    <col min="9731" max="9731" width="52" style="13" customWidth="1"/>
    <col min="9732" max="9732" width="5.54296875" style="13" bestFit="1" customWidth="1"/>
    <col min="9733" max="9984" width="11.54296875" style="13"/>
    <col min="9985" max="9985" width="38.81640625" style="13" customWidth="1"/>
    <col min="9986" max="9986" width="0.7265625" style="13" customWidth="1"/>
    <col min="9987" max="9987" width="52" style="13" customWidth="1"/>
    <col min="9988" max="9988" width="5.54296875" style="13" bestFit="1" customWidth="1"/>
    <col min="9989" max="10240" width="11.54296875" style="13"/>
    <col min="10241" max="10241" width="38.81640625" style="13" customWidth="1"/>
    <col min="10242" max="10242" width="0.7265625" style="13" customWidth="1"/>
    <col min="10243" max="10243" width="52" style="13" customWidth="1"/>
    <col min="10244" max="10244" width="5.54296875" style="13" bestFit="1" customWidth="1"/>
    <col min="10245" max="10496" width="11.54296875" style="13"/>
    <col min="10497" max="10497" width="38.81640625" style="13" customWidth="1"/>
    <col min="10498" max="10498" width="0.7265625" style="13" customWidth="1"/>
    <col min="10499" max="10499" width="52" style="13" customWidth="1"/>
    <col min="10500" max="10500" width="5.54296875" style="13" bestFit="1" customWidth="1"/>
    <col min="10501" max="10752" width="11.54296875" style="13"/>
    <col min="10753" max="10753" width="38.81640625" style="13" customWidth="1"/>
    <col min="10754" max="10754" width="0.7265625" style="13" customWidth="1"/>
    <col min="10755" max="10755" width="52" style="13" customWidth="1"/>
    <col min="10756" max="10756" width="5.54296875" style="13" bestFit="1" customWidth="1"/>
    <col min="10757" max="11008" width="11.54296875" style="13"/>
    <col min="11009" max="11009" width="38.81640625" style="13" customWidth="1"/>
    <col min="11010" max="11010" width="0.7265625" style="13" customWidth="1"/>
    <col min="11011" max="11011" width="52" style="13" customWidth="1"/>
    <col min="11012" max="11012" width="5.54296875" style="13" bestFit="1" customWidth="1"/>
    <col min="11013" max="11264" width="11.54296875" style="13"/>
    <col min="11265" max="11265" width="38.81640625" style="13" customWidth="1"/>
    <col min="11266" max="11266" width="0.7265625" style="13" customWidth="1"/>
    <col min="11267" max="11267" width="52" style="13" customWidth="1"/>
    <col min="11268" max="11268" width="5.54296875" style="13" bestFit="1" customWidth="1"/>
    <col min="11269" max="11520" width="11.54296875" style="13"/>
    <col min="11521" max="11521" width="38.81640625" style="13" customWidth="1"/>
    <col min="11522" max="11522" width="0.7265625" style="13" customWidth="1"/>
    <col min="11523" max="11523" width="52" style="13" customWidth="1"/>
    <col min="11524" max="11524" width="5.54296875" style="13" bestFit="1" customWidth="1"/>
    <col min="11525" max="11776" width="11.54296875" style="13"/>
    <col min="11777" max="11777" width="38.81640625" style="13" customWidth="1"/>
    <col min="11778" max="11778" width="0.7265625" style="13" customWidth="1"/>
    <col min="11779" max="11779" width="52" style="13" customWidth="1"/>
    <col min="11780" max="11780" width="5.54296875" style="13" bestFit="1" customWidth="1"/>
    <col min="11781" max="12032" width="11.54296875" style="13"/>
    <col min="12033" max="12033" width="38.81640625" style="13" customWidth="1"/>
    <col min="12034" max="12034" width="0.7265625" style="13" customWidth="1"/>
    <col min="12035" max="12035" width="52" style="13" customWidth="1"/>
    <col min="12036" max="12036" width="5.54296875" style="13" bestFit="1" customWidth="1"/>
    <col min="12037" max="12288" width="11.54296875" style="13"/>
    <col min="12289" max="12289" width="38.81640625" style="13" customWidth="1"/>
    <col min="12290" max="12290" width="0.7265625" style="13" customWidth="1"/>
    <col min="12291" max="12291" width="52" style="13" customWidth="1"/>
    <col min="12292" max="12292" width="5.54296875" style="13" bestFit="1" customWidth="1"/>
    <col min="12293" max="12544" width="11.54296875" style="13"/>
    <col min="12545" max="12545" width="38.81640625" style="13" customWidth="1"/>
    <col min="12546" max="12546" width="0.7265625" style="13" customWidth="1"/>
    <col min="12547" max="12547" width="52" style="13" customWidth="1"/>
    <col min="12548" max="12548" width="5.54296875" style="13" bestFit="1" customWidth="1"/>
    <col min="12549" max="12800" width="11.54296875" style="13"/>
    <col min="12801" max="12801" width="38.81640625" style="13" customWidth="1"/>
    <col min="12802" max="12802" width="0.7265625" style="13" customWidth="1"/>
    <col min="12803" max="12803" width="52" style="13" customWidth="1"/>
    <col min="12804" max="12804" width="5.54296875" style="13" bestFit="1" customWidth="1"/>
    <col min="12805" max="13056" width="11.54296875" style="13"/>
    <col min="13057" max="13057" width="38.81640625" style="13" customWidth="1"/>
    <col min="13058" max="13058" width="0.7265625" style="13" customWidth="1"/>
    <col min="13059" max="13059" width="52" style="13" customWidth="1"/>
    <col min="13060" max="13060" width="5.54296875" style="13" bestFit="1" customWidth="1"/>
    <col min="13061" max="13312" width="11.54296875" style="13"/>
    <col min="13313" max="13313" width="38.81640625" style="13" customWidth="1"/>
    <col min="13314" max="13314" width="0.7265625" style="13" customWidth="1"/>
    <col min="13315" max="13315" width="52" style="13" customWidth="1"/>
    <col min="13316" max="13316" width="5.54296875" style="13" bestFit="1" customWidth="1"/>
    <col min="13317" max="13568" width="11.54296875" style="13"/>
    <col min="13569" max="13569" width="38.81640625" style="13" customWidth="1"/>
    <col min="13570" max="13570" width="0.7265625" style="13" customWidth="1"/>
    <col min="13571" max="13571" width="52" style="13" customWidth="1"/>
    <col min="13572" max="13572" width="5.54296875" style="13" bestFit="1" customWidth="1"/>
    <col min="13573" max="13824" width="11.54296875" style="13"/>
    <col min="13825" max="13825" width="38.81640625" style="13" customWidth="1"/>
    <col min="13826" max="13826" width="0.7265625" style="13" customWidth="1"/>
    <col min="13827" max="13827" width="52" style="13" customWidth="1"/>
    <col min="13828" max="13828" width="5.54296875" style="13" bestFit="1" customWidth="1"/>
    <col min="13829" max="14080" width="11.54296875" style="13"/>
    <col min="14081" max="14081" width="38.81640625" style="13" customWidth="1"/>
    <col min="14082" max="14082" width="0.7265625" style="13" customWidth="1"/>
    <col min="14083" max="14083" width="52" style="13" customWidth="1"/>
    <col min="14084" max="14084" width="5.54296875" style="13" bestFit="1" customWidth="1"/>
    <col min="14085" max="14336" width="11.54296875" style="13"/>
    <col min="14337" max="14337" width="38.81640625" style="13" customWidth="1"/>
    <col min="14338" max="14338" width="0.7265625" style="13" customWidth="1"/>
    <col min="14339" max="14339" width="52" style="13" customWidth="1"/>
    <col min="14340" max="14340" width="5.54296875" style="13" bestFit="1" customWidth="1"/>
    <col min="14341" max="14592" width="11.54296875" style="13"/>
    <col min="14593" max="14593" width="38.81640625" style="13" customWidth="1"/>
    <col min="14594" max="14594" width="0.7265625" style="13" customWidth="1"/>
    <col min="14595" max="14595" width="52" style="13" customWidth="1"/>
    <col min="14596" max="14596" width="5.54296875" style="13" bestFit="1" customWidth="1"/>
    <col min="14597" max="14848" width="11.54296875" style="13"/>
    <col min="14849" max="14849" width="38.81640625" style="13" customWidth="1"/>
    <col min="14850" max="14850" width="0.7265625" style="13" customWidth="1"/>
    <col min="14851" max="14851" width="52" style="13" customWidth="1"/>
    <col min="14852" max="14852" width="5.54296875" style="13" bestFit="1" customWidth="1"/>
    <col min="14853" max="15104" width="11.54296875" style="13"/>
    <col min="15105" max="15105" width="38.81640625" style="13" customWidth="1"/>
    <col min="15106" max="15106" width="0.7265625" style="13" customWidth="1"/>
    <col min="15107" max="15107" width="52" style="13" customWidth="1"/>
    <col min="15108" max="15108" width="5.54296875" style="13" bestFit="1" customWidth="1"/>
    <col min="15109" max="15360" width="11.54296875" style="13"/>
    <col min="15361" max="15361" width="38.81640625" style="13" customWidth="1"/>
    <col min="15362" max="15362" width="0.7265625" style="13" customWidth="1"/>
    <col min="15363" max="15363" width="52" style="13" customWidth="1"/>
    <col min="15364" max="15364" width="5.54296875" style="13" bestFit="1" customWidth="1"/>
    <col min="15365" max="15616" width="11.54296875" style="13"/>
    <col min="15617" max="15617" width="38.81640625" style="13" customWidth="1"/>
    <col min="15618" max="15618" width="0.7265625" style="13" customWidth="1"/>
    <col min="15619" max="15619" width="52" style="13" customWidth="1"/>
    <col min="15620" max="15620" width="5.54296875" style="13" bestFit="1" customWidth="1"/>
    <col min="15621" max="15872" width="11.54296875" style="13"/>
    <col min="15873" max="15873" width="38.81640625" style="13" customWidth="1"/>
    <col min="15874" max="15874" width="0.7265625" style="13" customWidth="1"/>
    <col min="15875" max="15875" width="52" style="13" customWidth="1"/>
    <col min="15876" max="15876" width="5.54296875" style="13" bestFit="1" customWidth="1"/>
    <col min="15877" max="16128" width="11.54296875" style="13"/>
    <col min="16129" max="16129" width="38.81640625" style="13" customWidth="1"/>
    <col min="16130" max="16130" width="0.7265625" style="13" customWidth="1"/>
    <col min="16131" max="16131" width="52" style="13" customWidth="1"/>
    <col min="16132" max="16132" width="5.54296875" style="13" bestFit="1" customWidth="1"/>
    <col min="16133" max="16384" width="11.54296875" style="13"/>
  </cols>
  <sheetData>
    <row r="1" spans="1:4" ht="60" customHeight="1" x14ac:dyDescent="0.25">
      <c r="A1"/>
      <c r="D1" s="105"/>
    </row>
    <row r="2" spans="1:4" ht="40.15" customHeight="1" x14ac:dyDescent="0.7">
      <c r="B2" s="14" t="s">
        <v>0</v>
      </c>
      <c r="D2" s="106"/>
    </row>
    <row r="3" spans="1:4" ht="35" x14ac:dyDescent="0.7">
      <c r="B3" s="14" t="s">
        <v>1</v>
      </c>
      <c r="D3" s="106"/>
    </row>
    <row r="4" spans="1:4" ht="6.65" customHeight="1" x14ac:dyDescent="0.25">
      <c r="D4" s="106"/>
    </row>
    <row r="5" spans="1:4" ht="20" x14ac:dyDescent="0.4">
      <c r="C5" s="92" t="s">
        <v>131</v>
      </c>
      <c r="D5" s="106"/>
    </row>
    <row r="6" spans="1:4" s="15" customFormat="1" ht="34.9" customHeight="1" x14ac:dyDescent="0.2">
      <c r="D6" s="106"/>
    </row>
    <row r="7" spans="1:4" ht="84" customHeight="1" x14ac:dyDescent="0.25">
      <c r="C7" s="91" t="s">
        <v>132</v>
      </c>
      <c r="D7" s="106"/>
    </row>
    <row r="8" spans="1:4" x14ac:dyDescent="0.25">
      <c r="D8" s="106"/>
    </row>
    <row r="9" spans="1:4" ht="46.5" x14ac:dyDescent="0.35">
      <c r="C9" s="16" t="s">
        <v>42</v>
      </c>
      <c r="D9" s="106"/>
    </row>
    <row r="10" spans="1:4" ht="7.15" customHeight="1" x14ac:dyDescent="0.25">
      <c r="D10" s="106"/>
    </row>
    <row r="11" spans="1:4" ht="15.5" x14ac:dyDescent="0.35">
      <c r="C11" s="16"/>
      <c r="D11" s="106"/>
    </row>
    <row r="12" spans="1:4" ht="66" customHeight="1" x14ac:dyDescent="0.25"/>
    <row r="13" spans="1:4" ht="13.9" customHeight="1" x14ac:dyDescent="0.25">
      <c r="C13" s="17" t="s">
        <v>43</v>
      </c>
    </row>
    <row r="17" spans="6:9" x14ac:dyDescent="0.25">
      <c r="G17" s="107" t="s">
        <v>44</v>
      </c>
      <c r="H17" s="107"/>
      <c r="I17" s="107"/>
    </row>
    <row r="18" spans="6:9" x14ac:dyDescent="0.25">
      <c r="G18" s="107" t="s">
        <v>45</v>
      </c>
      <c r="H18" s="107"/>
      <c r="I18" s="107"/>
    </row>
    <row r="19" spans="6:9" x14ac:dyDescent="0.25">
      <c r="G19" s="38" t="s">
        <v>46</v>
      </c>
      <c r="H19" s="108" t="s">
        <v>47</v>
      </c>
      <c r="I19" s="108"/>
    </row>
    <row r="20" spans="6:9" x14ac:dyDescent="0.25">
      <c r="F20" s="90"/>
      <c r="G20" s="39" t="s">
        <v>46</v>
      </c>
      <c r="H20" s="39" t="s">
        <v>48</v>
      </c>
      <c r="I20" s="40" t="s">
        <v>49</v>
      </c>
    </row>
    <row r="21" spans="6:9" x14ac:dyDescent="0.25">
      <c r="F21" s="90"/>
      <c r="G21" s="41">
        <v>45292</v>
      </c>
      <c r="H21" s="42">
        <f>'T1'!C9</f>
        <v>131.18</v>
      </c>
      <c r="I21" s="42">
        <f>'T3'!C9</f>
        <v>108.23</v>
      </c>
    </row>
    <row r="22" spans="6:9" x14ac:dyDescent="0.25">
      <c r="F22" s="90"/>
      <c r="G22" s="41">
        <v>45323</v>
      </c>
      <c r="H22" s="42">
        <f>'T1'!C10</f>
        <v>129.56</v>
      </c>
      <c r="I22" s="42">
        <f>'T3'!C10</f>
        <v>107.83</v>
      </c>
    </row>
    <row r="23" spans="6:9" x14ac:dyDescent="0.25">
      <c r="F23" s="90"/>
      <c r="G23" s="41">
        <v>45352</v>
      </c>
      <c r="H23" s="42">
        <f>'T1'!C11</f>
        <v>126.41</v>
      </c>
      <c r="I23" s="42">
        <f>'T3'!C11</f>
        <v>107.53</v>
      </c>
    </row>
    <row r="24" spans="6:9" x14ac:dyDescent="0.25">
      <c r="F24" s="90"/>
      <c r="G24" s="41">
        <v>45383</v>
      </c>
      <c r="H24" s="42">
        <f>'T1'!C12</f>
        <v>134.77000000000001</v>
      </c>
      <c r="I24" s="42">
        <f>'T3'!C12</f>
        <v>112.41</v>
      </c>
    </row>
    <row r="25" spans="6:9" x14ac:dyDescent="0.25">
      <c r="F25" s="90"/>
      <c r="G25" s="41">
        <v>45413</v>
      </c>
      <c r="H25" s="42">
        <f>'T1'!C13</f>
        <v>121.16</v>
      </c>
      <c r="I25" s="42">
        <f>'T3'!C13</f>
        <v>112.54</v>
      </c>
    </row>
    <row r="26" spans="6:9" x14ac:dyDescent="0.25">
      <c r="F26" s="90"/>
      <c r="G26" s="41">
        <v>45444</v>
      </c>
      <c r="H26" s="42">
        <f>'T1'!C14</f>
        <v>131.47</v>
      </c>
      <c r="I26" s="42">
        <f>'T3'!C14</f>
        <v>110.58</v>
      </c>
    </row>
    <row r="27" spans="6:9" x14ac:dyDescent="0.25">
      <c r="F27" s="90"/>
      <c r="G27" s="41">
        <v>45474</v>
      </c>
      <c r="H27" s="42">
        <f>'T1'!C15</f>
        <v>122.58</v>
      </c>
      <c r="I27" s="42">
        <f>'T3'!C15</f>
        <v>103.98</v>
      </c>
    </row>
    <row r="28" spans="6:9" x14ac:dyDescent="0.25">
      <c r="F28" s="90"/>
      <c r="G28" s="41">
        <v>45505</v>
      </c>
      <c r="H28" s="42">
        <f>'T1'!C16</f>
        <v>121.72</v>
      </c>
      <c r="I28" s="42">
        <f>'T3'!C16</f>
        <v>103.39</v>
      </c>
    </row>
    <row r="29" spans="6:9" x14ac:dyDescent="0.25">
      <c r="F29" s="90"/>
      <c r="G29" s="41">
        <v>45536</v>
      </c>
      <c r="H29" s="42">
        <f>'T1'!C17</f>
        <v>116.93</v>
      </c>
      <c r="I29" s="42">
        <f>'T3'!C17</f>
        <v>104.45</v>
      </c>
    </row>
    <row r="30" spans="6:9" x14ac:dyDescent="0.25">
      <c r="F30" s="90"/>
      <c r="G30" s="41">
        <v>45566</v>
      </c>
      <c r="H30" s="42">
        <f>'T1'!C18</f>
        <v>120.65</v>
      </c>
      <c r="I30" s="42">
        <f>'T3'!C18</f>
        <v>105.08</v>
      </c>
    </row>
    <row r="31" spans="6:9" x14ac:dyDescent="0.25">
      <c r="F31" s="90"/>
      <c r="G31" s="41">
        <v>45597</v>
      </c>
      <c r="H31" s="42">
        <f>'T1'!C19</f>
        <v>126.29</v>
      </c>
      <c r="I31" s="42">
        <f>'T3'!C19</f>
        <v>104.94</v>
      </c>
    </row>
    <row r="32" spans="6:9" ht="12" customHeight="1" x14ac:dyDescent="0.25">
      <c r="F32" s="90"/>
      <c r="G32" s="41">
        <v>45627</v>
      </c>
      <c r="H32" s="42">
        <f>'T1'!C20</f>
        <v>137.47999999999999</v>
      </c>
      <c r="I32" s="42">
        <f>'T3'!C20</f>
        <v>103.36</v>
      </c>
    </row>
    <row r="33" spans="6:9" ht="12" customHeight="1" x14ac:dyDescent="0.25">
      <c r="F33" s="90"/>
      <c r="G33" s="41">
        <v>45658</v>
      </c>
      <c r="H33" s="42">
        <f>'T1'!C27</f>
        <v>128.66</v>
      </c>
      <c r="I33" s="42">
        <f>'T3'!C27</f>
        <v>109.43</v>
      </c>
    </row>
    <row r="34" spans="6:9" x14ac:dyDescent="0.25">
      <c r="F34" s="90"/>
      <c r="G34" s="41">
        <v>45689</v>
      </c>
      <c r="H34" s="42">
        <f>'T1'!C28</f>
        <v>125.1</v>
      </c>
      <c r="I34" s="42">
        <f>'T3'!C28</f>
        <v>108.2</v>
      </c>
    </row>
    <row r="35" spans="6:9" x14ac:dyDescent="0.25">
      <c r="F35" s="90"/>
      <c r="G35" s="41">
        <v>45717</v>
      </c>
      <c r="H35" s="42">
        <f>'T1'!C29</f>
        <v>123.15</v>
      </c>
      <c r="I35" s="42">
        <f>'T3'!C29</f>
        <v>108.05</v>
      </c>
    </row>
    <row r="36" spans="6:9" x14ac:dyDescent="0.25">
      <c r="F36" s="90"/>
      <c r="G36" s="41">
        <v>45748</v>
      </c>
      <c r="H36" s="42">
        <f>'T1'!C30</f>
        <v>132.75</v>
      </c>
      <c r="I36" s="42">
        <f>'T3'!C30</f>
        <v>112.91</v>
      </c>
    </row>
    <row r="37" spans="6:9" x14ac:dyDescent="0.25">
      <c r="F37" s="90"/>
      <c r="G37" s="41">
        <v>45778</v>
      </c>
      <c r="H37" s="42">
        <f>'T1'!C31</f>
        <v>124.71</v>
      </c>
      <c r="I37" s="42">
        <f>'T3'!C31</f>
        <v>112.76</v>
      </c>
    </row>
    <row r="38" spans="6:9" x14ac:dyDescent="0.25">
      <c r="F38" s="90"/>
      <c r="G38" s="41">
        <v>45809</v>
      </c>
      <c r="H38" s="42">
        <f>'T1'!C32</f>
        <v>148.66999999999999</v>
      </c>
      <c r="I38" s="42">
        <f>'T3'!C32</f>
        <v>111.74</v>
      </c>
    </row>
    <row r="39" spans="6:9" x14ac:dyDescent="0.25">
      <c r="F39" s="90"/>
      <c r="G39" s="41">
        <v>45839</v>
      </c>
      <c r="H39" s="42">
        <f>'T1'!C33</f>
        <v>129.44999999999999</v>
      </c>
      <c r="I39" s="42">
        <f>'T3'!C33</f>
        <v>104.71</v>
      </c>
    </row>
    <row r="40" spans="6:9" x14ac:dyDescent="0.25">
      <c r="F40" s="90"/>
      <c r="G40" s="41">
        <v>45870</v>
      </c>
      <c r="H40" s="42">
        <f>'T1'!C34</f>
        <v>125.57</v>
      </c>
      <c r="I40" s="42">
        <f>'T3'!C34</f>
        <v>103.75</v>
      </c>
    </row>
    <row r="41" spans="6:9" x14ac:dyDescent="0.25">
      <c r="F41" s="90"/>
      <c r="G41" s="41">
        <v>45901</v>
      </c>
      <c r="H41" s="42">
        <f>'T1'!C35</f>
        <v>124.83</v>
      </c>
      <c r="I41" s="42">
        <f>'T3'!C35</f>
        <v>105.38</v>
      </c>
    </row>
    <row r="42" spans="6:9" x14ac:dyDescent="0.25">
      <c r="F42" s="90"/>
      <c r="G42" s="41">
        <v>45931</v>
      </c>
      <c r="H42" s="42">
        <f>'T1'!C36</f>
        <v>124.36</v>
      </c>
      <c r="I42" s="42">
        <f>'T3'!C36</f>
        <v>105.76</v>
      </c>
    </row>
    <row r="43" spans="6:9" x14ac:dyDescent="0.25">
      <c r="F43" s="90"/>
      <c r="G43" s="41">
        <v>45962</v>
      </c>
      <c r="H43" s="42">
        <f>'T1'!C37</f>
        <v>128.6</v>
      </c>
      <c r="I43" s="42">
        <f>'T3'!C37</f>
        <v>105.82</v>
      </c>
    </row>
    <row r="44" spans="6:9" x14ac:dyDescent="0.25">
      <c r="F44" s="90"/>
      <c r="G44" s="41">
        <v>45992</v>
      </c>
      <c r="H44" s="42">
        <f>'T1'!C38</f>
        <v>142.32</v>
      </c>
      <c r="I44" s="42">
        <f>'T3'!C38</f>
        <v>104.41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topLeftCell="A6" zoomScaleNormal="100" workbookViewId="0">
      <selection activeCell="E54" sqref="E54"/>
    </sheetView>
  </sheetViews>
  <sheetFormatPr baseColWidth="10" defaultColWidth="11.453125" defaultRowHeight="12.5" x14ac:dyDescent="0.25"/>
  <cols>
    <col min="1" max="1" width="1.7265625" style="21" customWidth="1"/>
    <col min="2" max="2" width="25.7265625" style="22" customWidth="1"/>
    <col min="3" max="3" width="15.7265625" style="22" customWidth="1"/>
    <col min="4" max="4" width="1.7265625" style="22" customWidth="1"/>
    <col min="5" max="5" width="25.7265625" style="22" customWidth="1"/>
    <col min="6" max="16384" width="11.453125" style="22"/>
  </cols>
  <sheetData>
    <row r="3" spans="1:2" x14ac:dyDescent="0.25">
      <c r="B3" s="21"/>
    </row>
    <row r="4" spans="1:2" x14ac:dyDescent="0.25">
      <c r="B4" s="21"/>
    </row>
    <row r="5" spans="1:2" x14ac:dyDescent="0.25">
      <c r="B5" s="21"/>
    </row>
    <row r="6" spans="1:2" x14ac:dyDescent="0.25">
      <c r="B6" s="21"/>
    </row>
    <row r="7" spans="1:2" x14ac:dyDescent="0.25">
      <c r="B7" s="21"/>
    </row>
    <row r="8" spans="1:2" x14ac:dyDescent="0.25">
      <c r="B8" s="21"/>
    </row>
    <row r="9" spans="1:2" x14ac:dyDescent="0.25">
      <c r="B9" s="21"/>
    </row>
    <row r="10" spans="1:2" x14ac:dyDescent="0.25">
      <c r="B10" s="21"/>
    </row>
    <row r="11" spans="1:2" x14ac:dyDescent="0.25">
      <c r="B11" s="21"/>
    </row>
    <row r="12" spans="1:2" x14ac:dyDescent="0.25">
      <c r="B12" s="21"/>
    </row>
    <row r="13" spans="1:2" x14ac:dyDescent="0.25">
      <c r="B13" s="21"/>
    </row>
    <row r="14" spans="1:2" x14ac:dyDescent="0.25">
      <c r="B14" s="21"/>
    </row>
    <row r="15" spans="1:2" x14ac:dyDescent="0.25">
      <c r="B15" s="21"/>
    </row>
    <row r="16" spans="1:2" x14ac:dyDescent="0.25">
      <c r="A16" s="22"/>
      <c r="B16" s="21"/>
    </row>
    <row r="17" spans="1:2" x14ac:dyDescent="0.25">
      <c r="A17" s="22"/>
      <c r="B17" s="21"/>
    </row>
    <row r="18" spans="1:2" x14ac:dyDescent="0.25">
      <c r="A18" s="22"/>
      <c r="B18" s="21"/>
    </row>
    <row r="19" spans="1:2" x14ac:dyDescent="0.25">
      <c r="B19" s="23"/>
    </row>
    <row r="20" spans="1:2" x14ac:dyDescent="0.25">
      <c r="B20" s="21"/>
    </row>
    <row r="21" spans="1:2" x14ac:dyDescent="0.25">
      <c r="A21" s="24" t="s">
        <v>2</v>
      </c>
      <c r="B21" s="21"/>
    </row>
    <row r="23" spans="1:2" ht="11.15" customHeight="1" x14ac:dyDescent="0.25">
      <c r="A23" s="22"/>
      <c r="B23" s="24" t="s">
        <v>3</v>
      </c>
    </row>
    <row r="24" spans="1:2" ht="11.15" customHeight="1" x14ac:dyDescent="0.25">
      <c r="A24" s="22"/>
      <c r="B24" s="93" t="s">
        <v>131</v>
      </c>
    </row>
    <row r="25" spans="1:2" ht="11.15" customHeight="1" x14ac:dyDescent="0.25">
      <c r="A25" s="22"/>
    </row>
    <row r="26" spans="1:2" ht="11.15" customHeight="1" x14ac:dyDescent="0.25">
      <c r="A26" s="22"/>
      <c r="B26" s="43" t="s">
        <v>50</v>
      </c>
    </row>
    <row r="27" spans="1:2" ht="11.15" customHeight="1" x14ac:dyDescent="0.25">
      <c r="A27" s="22"/>
      <c r="B27" s="93" t="s">
        <v>133</v>
      </c>
    </row>
    <row r="28" spans="1:2" ht="11.15" customHeight="1" x14ac:dyDescent="0.25">
      <c r="A28" s="22"/>
      <c r="B28" s="26"/>
    </row>
    <row r="29" spans="1:2" ht="11.15" customHeight="1" x14ac:dyDescent="0.25">
      <c r="A29" s="22"/>
      <c r="B29" s="24"/>
    </row>
    <row r="30" spans="1:2" ht="11.15" customHeight="1" x14ac:dyDescent="0.25">
      <c r="A30" s="22"/>
      <c r="B30" s="26"/>
    </row>
    <row r="31" spans="1:2" ht="11.15" customHeight="1" x14ac:dyDescent="0.25">
      <c r="A31" s="22"/>
      <c r="B31" s="26"/>
    </row>
    <row r="32" spans="1:2" ht="11.15" customHeight="1" x14ac:dyDescent="0.25">
      <c r="A32" s="22"/>
      <c r="B32" s="25"/>
    </row>
    <row r="33" spans="1:5" ht="80.5" customHeight="1" x14ac:dyDescent="0.25">
      <c r="A33" s="22"/>
    </row>
    <row r="34" spans="1:5" ht="10.9" customHeight="1" x14ac:dyDescent="0.25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5">
      <c r="A35" s="28"/>
      <c r="B35" s="28"/>
      <c r="C35" s="28"/>
      <c r="D35" s="30"/>
      <c r="E35" s="30"/>
    </row>
    <row r="36" spans="1:5" ht="10.9" customHeight="1" x14ac:dyDescent="0.25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5">
      <c r="A37" s="28"/>
      <c r="B37" s="28" t="s">
        <v>37</v>
      </c>
      <c r="C37" s="28"/>
      <c r="D37" s="28"/>
      <c r="E37" s="30" t="s">
        <v>8</v>
      </c>
    </row>
    <row r="38" spans="1:5" ht="10.9" customHeight="1" x14ac:dyDescent="0.25">
      <c r="A38" s="28"/>
      <c r="B38" s="28" t="s">
        <v>38</v>
      </c>
      <c r="C38" s="28"/>
      <c r="D38" s="28"/>
      <c r="E38" s="30" t="s">
        <v>9</v>
      </c>
    </row>
    <row r="39" spans="1:5" ht="10.9" customHeight="1" x14ac:dyDescent="0.25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5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5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5">
      <c r="A42" s="28"/>
      <c r="B42" s="28" t="s">
        <v>40</v>
      </c>
      <c r="C42" s="32"/>
      <c r="D42" s="30" t="s">
        <v>18</v>
      </c>
      <c r="E42" s="30" t="s">
        <v>19</v>
      </c>
    </row>
    <row r="43" spans="1:5" ht="10.9" customHeight="1" x14ac:dyDescent="0.25">
      <c r="A43" s="28"/>
      <c r="B43" s="28" t="s">
        <v>41</v>
      </c>
      <c r="C43" s="32"/>
      <c r="D43" s="30" t="s">
        <v>20</v>
      </c>
      <c r="E43" s="30" t="s">
        <v>21</v>
      </c>
    </row>
    <row r="44" spans="1:5" ht="10.9" customHeight="1" x14ac:dyDescent="0.25">
      <c r="A44" s="32"/>
      <c r="B44" s="33"/>
      <c r="C44" s="32"/>
      <c r="D44" s="28"/>
      <c r="E44" s="30" t="s">
        <v>22</v>
      </c>
    </row>
    <row r="45" spans="1:5" ht="10.9" customHeight="1" x14ac:dyDescent="0.25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5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5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5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5">
      <c r="A49" s="32"/>
      <c r="B49" s="33"/>
      <c r="C49" s="32"/>
      <c r="D49" s="28"/>
      <c r="E49" s="30"/>
    </row>
    <row r="50" spans="1:5" ht="10.9" customHeight="1" x14ac:dyDescent="0.25">
      <c r="A50" s="32"/>
      <c r="B50" s="33"/>
      <c r="C50" s="32"/>
      <c r="D50" s="28"/>
      <c r="E50" s="30"/>
    </row>
    <row r="51" spans="1:5" ht="10.9" customHeight="1" x14ac:dyDescent="0.25">
      <c r="A51" s="28"/>
      <c r="B51" s="31" t="s">
        <v>31</v>
      </c>
      <c r="C51" s="32"/>
    </row>
    <row r="52" spans="1:5" ht="10.9" customHeight="1" x14ac:dyDescent="0.25">
      <c r="A52" s="28"/>
      <c r="B52" s="94" t="s">
        <v>135</v>
      </c>
      <c r="C52" s="32"/>
    </row>
    <row r="53" spans="1:5" ht="10.9" customHeight="1" x14ac:dyDescent="0.25">
      <c r="A53" s="28"/>
      <c r="B53" s="34"/>
      <c r="C53" s="32"/>
    </row>
    <row r="54" spans="1:5" ht="30" customHeight="1" x14ac:dyDescent="0.25">
      <c r="A54" s="28"/>
      <c r="B54" s="34"/>
      <c r="C54" s="32"/>
    </row>
    <row r="55" spans="1:5" ht="18" customHeight="1" x14ac:dyDescent="0.25">
      <c r="A55" s="22"/>
      <c r="B55" s="109" t="s">
        <v>32</v>
      </c>
      <c r="C55" s="109"/>
      <c r="D55" s="109"/>
    </row>
    <row r="56" spans="1:5" ht="18" customHeight="1" x14ac:dyDescent="0.25">
      <c r="A56" s="32"/>
      <c r="B56" s="109"/>
      <c r="C56" s="109"/>
      <c r="D56" s="109"/>
    </row>
    <row r="57" spans="1:5" ht="10.9" customHeight="1" x14ac:dyDescent="0.3">
      <c r="A57" s="32"/>
      <c r="B57" s="35" t="s">
        <v>33</v>
      </c>
      <c r="C57" s="32"/>
    </row>
    <row r="58" spans="1:5" ht="10.9" customHeight="1" x14ac:dyDescent="0.25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2" customWidth="1"/>
    <col min="4" max="4" width="9.54296875" style="2" customWidth="1"/>
    <col min="5" max="16384" width="11.54296875" style="2"/>
  </cols>
  <sheetData>
    <row r="1" spans="1:4" ht="100.15" customHeight="1" x14ac:dyDescent="0.4">
      <c r="A1" s="110" t="s">
        <v>34</v>
      </c>
      <c r="B1" s="110"/>
      <c r="C1" s="1"/>
      <c r="D1" s="111"/>
    </row>
    <row r="2" spans="1:4" s="5" customFormat="1" ht="20.65" customHeight="1" x14ac:dyDescent="0.25">
      <c r="A2" s="4"/>
      <c r="C2" s="6" t="s">
        <v>35</v>
      </c>
      <c r="D2" s="112"/>
    </row>
    <row r="3" spans="1:4" s="5" customFormat="1" ht="12" customHeight="1" x14ac:dyDescent="0.25">
      <c r="A3" s="4"/>
      <c r="C3" s="7"/>
      <c r="D3" s="112"/>
    </row>
    <row r="4" spans="1:4" s="5" customFormat="1" ht="12" customHeight="1" x14ac:dyDescent="0.25">
      <c r="A4" s="4"/>
      <c r="B4" s="113" t="s">
        <v>51</v>
      </c>
      <c r="D4" s="112"/>
    </row>
    <row r="5" spans="1:4" s="5" customFormat="1" ht="12" customHeight="1" x14ac:dyDescent="0.25">
      <c r="A5" s="4"/>
      <c r="B5" s="114"/>
      <c r="C5" s="10"/>
      <c r="D5" s="112"/>
    </row>
    <row r="6" spans="1:4" s="5" customFormat="1" ht="24" customHeight="1" x14ac:dyDescent="0.25">
      <c r="A6" s="4"/>
      <c r="B6" s="11" t="s">
        <v>36</v>
      </c>
      <c r="C6" s="9"/>
      <c r="D6" s="112"/>
    </row>
    <row r="7" spans="1:4" s="5" customFormat="1" ht="12" customHeight="1" x14ac:dyDescent="0.25">
      <c r="A7" s="4"/>
      <c r="B7" s="8"/>
      <c r="C7" s="9"/>
      <c r="D7" s="112"/>
    </row>
    <row r="8" spans="1:4" x14ac:dyDescent="0.25">
      <c r="A8" s="37">
        <v>1</v>
      </c>
      <c r="B8" s="44" t="s">
        <v>118</v>
      </c>
      <c r="C8" s="95"/>
    </row>
    <row r="9" spans="1:4" ht="12.5" x14ac:dyDescent="0.25">
      <c r="A9" s="45"/>
      <c r="B9" s="46" t="s">
        <v>52</v>
      </c>
      <c r="C9" s="96">
        <v>4</v>
      </c>
    </row>
    <row r="10" spans="1:4" ht="12.5" x14ac:dyDescent="0.25">
      <c r="A10" s="45"/>
      <c r="B10" s="46" t="s">
        <v>53</v>
      </c>
      <c r="C10" s="96">
        <v>5</v>
      </c>
    </row>
    <row r="11" spans="1:4" ht="12.5" x14ac:dyDescent="0.25">
      <c r="A11" s="45"/>
      <c r="B11" s="46" t="s">
        <v>54</v>
      </c>
      <c r="C11" s="96">
        <v>6</v>
      </c>
    </row>
    <row r="12" spans="1:4" x14ac:dyDescent="0.25">
      <c r="A12" s="47"/>
      <c r="B12" s="46" t="s">
        <v>55</v>
      </c>
      <c r="C12" s="96">
        <v>6</v>
      </c>
    </row>
    <row r="13" spans="1:4" ht="12.5" x14ac:dyDescent="0.25">
      <c r="A13" s="45"/>
      <c r="B13" s="46" t="s">
        <v>56</v>
      </c>
      <c r="C13" s="96">
        <v>7</v>
      </c>
    </row>
    <row r="14" spans="1:4" x14ac:dyDescent="0.25">
      <c r="A14" s="48"/>
      <c r="B14" s="49"/>
      <c r="C14" s="97"/>
    </row>
    <row r="15" spans="1:4" ht="12.5" x14ac:dyDescent="0.25">
      <c r="A15" s="50">
        <v>2</v>
      </c>
      <c r="B15" s="47" t="s">
        <v>119</v>
      </c>
      <c r="C15" s="82"/>
    </row>
    <row r="16" spans="1:4" ht="12.5" x14ac:dyDescent="0.25">
      <c r="A16" s="45"/>
      <c r="B16" s="46" t="s">
        <v>52</v>
      </c>
      <c r="C16" s="96">
        <v>8</v>
      </c>
    </row>
    <row r="17" spans="1:6" ht="12.5" x14ac:dyDescent="0.25">
      <c r="A17" s="45"/>
      <c r="B17" s="46" t="s">
        <v>53</v>
      </c>
      <c r="C17" s="96">
        <v>9</v>
      </c>
    </row>
    <row r="18" spans="1:6" ht="12.5" x14ac:dyDescent="0.25">
      <c r="A18" s="45"/>
      <c r="B18" s="46" t="s">
        <v>54</v>
      </c>
      <c r="C18" s="96">
        <v>10</v>
      </c>
    </row>
    <row r="19" spans="1:6" x14ac:dyDescent="0.25">
      <c r="A19" s="51"/>
      <c r="B19" s="46" t="s">
        <v>55</v>
      </c>
      <c r="C19" s="96">
        <v>10</v>
      </c>
    </row>
    <row r="20" spans="1:6" ht="12.5" x14ac:dyDescent="0.25">
      <c r="A20" s="45"/>
      <c r="B20" s="46" t="s">
        <v>56</v>
      </c>
      <c r="C20" s="96">
        <v>11</v>
      </c>
    </row>
    <row r="21" spans="1:6" x14ac:dyDescent="0.25">
      <c r="A21" s="51"/>
      <c r="B21" s="52"/>
      <c r="C21" s="97"/>
    </row>
    <row r="22" spans="1:6" x14ac:dyDescent="0.25">
      <c r="A22" s="47" t="s">
        <v>57</v>
      </c>
      <c r="B22" s="47" t="s">
        <v>120</v>
      </c>
      <c r="C22" s="97"/>
      <c r="F22" s="36"/>
    </row>
    <row r="23" spans="1:6" ht="12.5" x14ac:dyDescent="0.25">
      <c r="A23" s="45"/>
      <c r="B23" s="46" t="s">
        <v>52</v>
      </c>
      <c r="C23" s="96">
        <v>12</v>
      </c>
    </row>
    <row r="24" spans="1:6" x14ac:dyDescent="0.25">
      <c r="A24" s="47"/>
      <c r="B24" s="46" t="s">
        <v>53</v>
      </c>
      <c r="C24" s="96">
        <v>13</v>
      </c>
    </row>
    <row r="25" spans="1:6" ht="12.5" x14ac:dyDescent="0.25">
      <c r="A25" s="45"/>
      <c r="B25" s="46" t="s">
        <v>54</v>
      </c>
      <c r="C25" s="96">
        <v>14</v>
      </c>
    </row>
    <row r="26" spans="1:6" x14ac:dyDescent="0.25">
      <c r="A26" s="53"/>
      <c r="B26" s="46" t="s">
        <v>55</v>
      </c>
      <c r="C26" s="98">
        <v>14</v>
      </c>
    </row>
    <row r="27" spans="1:6" x14ac:dyDescent="0.25">
      <c r="A27" s="47"/>
      <c r="B27" s="46" t="s">
        <v>58</v>
      </c>
      <c r="C27" s="96">
        <v>15</v>
      </c>
    </row>
  </sheetData>
  <mergeCells count="3">
    <mergeCell ref="A1:B1"/>
    <mergeCell ref="D1:D7"/>
    <mergeCell ref="B4:B5"/>
  </mergeCells>
  <hyperlinks>
    <hyperlink ref="B4" r:id="rId1" display="Metadaten zu dieser Statistik" xr:uid="{23115451-6F60-4A3F-B7AB-7F223750FB28}"/>
    <hyperlink ref="B4:B5" r:id="rId2" display="https://www.statistik-berlin-brandenburg.de/publikationen/Metadaten/MD_47414_2025.pdf" xr:uid="{555CD670-2B1B-45EA-AA33-12289C364FAA}"/>
    <hyperlink ref="C11" location="'T1'!T2" display="'T1'!T2" xr:uid="{68FCFA27-BDFB-44F5-A6B5-12B7A2536FD1}"/>
    <hyperlink ref="C13" location="'T1'!AD2" display="'T1'!AD2" xr:uid="{C0A599EA-1350-4A3A-B263-68A6B94C4D89}"/>
    <hyperlink ref="C20" location="'T2'!AD2" display="'T2'!AD2" xr:uid="{D160E3D6-13E0-4702-9C0A-E48A53B2F5B8}"/>
    <hyperlink ref="A22" location="'T3'!A1" display="3" xr:uid="{E65FBA9F-5F18-4827-9A75-089F05F67427}"/>
    <hyperlink ref="B22" location="'T3'!A1" display="Index der tätigen Personen im Land Berlin nach Wirtschaftsbereichen" xr:uid="{0E97E627-B922-457E-810C-A11645CB7443}"/>
    <hyperlink ref="B9" location="'T1'!A2" display="Wirtschaftszweig H Verkehr und Lagerei" xr:uid="{BE6EDD25-D177-47B7-A9AB-C2618578ABA3}"/>
    <hyperlink ref="B10" location="'T1'!K2" display="Wirtschaftszweig J Information und Kommunikation" xr:uid="{864870A1-7C3D-4169-BC24-ACA1C8EC7F73}"/>
    <hyperlink ref="B11" location="'T1'!T2" display="Wirtschaftszweig L Grundstücks- und Wohnungswesen" xr:uid="{CE15DA43-21FE-4282-B0F0-301C96B69300}"/>
    <hyperlink ref="B13" location="'T1'!AD2" display="Wirtschaftszweig N Erbringung von sonstigen wirtschaftlichen Dienstleistungen." xr:uid="{6E214A9B-2AE6-48A8-9BB8-9E77329E6CCE}"/>
    <hyperlink ref="B12" location="'T1'!T2" display="Wirtschaftszweig M  Freiberufliche, wissenschaftliche und technische Dienstleistungen" xr:uid="{960587DF-6784-4978-AC37-565455097C45}"/>
    <hyperlink ref="C9" location="'T1'!A2" display="'T1'!A2" xr:uid="{C9D12BCB-239D-48F0-8F51-1B76E9763B03}"/>
    <hyperlink ref="C10" location="'T1'!K2" display="'T1'!K2" xr:uid="{A98780FD-981F-4AAC-BE23-1AA26A2F8C68}"/>
    <hyperlink ref="A15" location="'T2'!A1" display="'T2'!A1" xr:uid="{22DFC911-8510-43E9-B7F2-2F12D8C98037}"/>
    <hyperlink ref="B15" location="'T2'!A1" display="Nominaler Umsatzindex im Land Berlin nach Wirtschaftsbereichen" xr:uid="{379A0260-5E01-4407-90F8-73D65A4B1AB4}"/>
    <hyperlink ref="B16" location="'T2'!A2" display="Wirtschaftszweig H Verkehr und Lagerei" xr:uid="{EDC8BC98-D011-4CDD-984C-0FFFFFF2E180}"/>
    <hyperlink ref="C16" location="'T2'!A2" display="'T2'!A2" xr:uid="{6904730F-DB92-45EF-847D-C964A2C545F9}"/>
    <hyperlink ref="C17" location="'T2'!K2" display="'T2'!K2" xr:uid="{56255A45-7F9C-4363-BF86-786AF0104BD3}"/>
    <hyperlink ref="B17" location="'T2'!K2" display="Wirtschaftszweig J Information und Kommunikation" xr:uid="{2F065B5B-77D9-4F53-8FB3-B38EC6639FEA}"/>
    <hyperlink ref="C18" location="'T2'!T2" display="'T2'!T2" xr:uid="{CFC57CE3-1630-47B3-956D-19E99A53BEAC}"/>
    <hyperlink ref="B18" location="'T2'!T2" display="Wirtschaftszweig L Grundstücks- und Wohnungswesen" xr:uid="{50802A5E-F7B5-4799-80F2-6F4718CF18E6}"/>
    <hyperlink ref="B19" location="'T2'!T2" display="Wirtschaftszweig M  Freiberufliche, wissenschaftliche und technische Dienstleistungen" xr:uid="{BCC09250-DCB7-4975-BC1E-C8F56EEE4954}"/>
    <hyperlink ref="B20" location="'T2'!AD2" display="Wirtschaftszweig N Erbringung von sonstigen wirtschaftlichen Dienstleistungen." xr:uid="{0787882F-8BCB-4CF1-BD13-4E5BCD750493}"/>
    <hyperlink ref="B23" location="'T3'!A2" display="Wirtschaftszweig H Verkehr und Lagerei" xr:uid="{6772A576-2B67-4F66-A9F2-7B00A5DCD21C}"/>
    <hyperlink ref="C23" location="'T3'!A2" display="'T3'!A2" xr:uid="{AB96D383-2E17-4F39-A680-579D8A53529E}"/>
    <hyperlink ref="B25:B26" location="'T3'!X2" display="Wirtschaftszweig L Grundstücks- und Wohnungswesen" xr:uid="{6DD7259E-BE25-4FA5-942F-A141D231F97C}"/>
    <hyperlink ref="C25" location="'T3'!T2" display="'T3'!T2" xr:uid="{F9D15A3D-6005-49F8-90D6-BD9399CBF5A6}"/>
    <hyperlink ref="C12" location="'T1'!T2" display="'T1'!T2" xr:uid="{25B083C5-595D-4D3A-B4E5-4B47EE1C5112}"/>
    <hyperlink ref="C19" location="'T2'!T2" display="'T2'!T2" xr:uid="{8951DE11-CF68-403C-837B-F72EA0AE3B62}"/>
    <hyperlink ref="C26" location="Inhaltsverzeichnis!T2" display="Inhaltsverzeichnis!T2" xr:uid="{CE853769-EEE7-4C94-B957-ABDE1CC45FA4}"/>
    <hyperlink ref="B8" location="'T1'!A1" display="Realer Umsatzindex im Land Berlin nach Wirtschaftsbereichen" xr:uid="{EF0F5F39-4ABE-4EC0-AD76-7B1233035964}"/>
    <hyperlink ref="A8" location="'T1'!A1" display="'T1'!A1" xr:uid="{34DA1C9F-16C4-4879-9BCC-EB307DF8B414}"/>
    <hyperlink ref="B24" location="'T3'!K2" display="Wirtschaftszweig J Information und Kommunikation" xr:uid="{1458FA39-11FA-448C-B59C-7B26FC015384}"/>
    <hyperlink ref="C24" location="'T3'!K2" display="'T3'!K2" xr:uid="{26A94D2B-AB97-4C72-8E80-D6C8B2D1C57D}"/>
    <hyperlink ref="B25" location="'T3'!T2" display="Wirtschaftszweig L Grundstücks- und Wohnungswesen" xr:uid="{F8E84ECF-1FDC-40F1-B6B7-B3FE22542CEF}"/>
    <hyperlink ref="B26" location="'T3'!T2" display="Wirtschaftszweig M  Freiberufliche, wissenschaftliche und technische Dienstleistungen" xr:uid="{A4408448-5915-404B-941B-0F2E5E7816A9}"/>
    <hyperlink ref="B27" location="'T3'!AD2" display="Wirtschaftszweig N Erbringung von sonstigen wirtschaftlichen Dienstleistungen" xr:uid="{08004029-6CDE-4A34-B4A4-BA645E3E8C08}"/>
    <hyperlink ref="C27" location="'T3'!AD2" display="'T3'!AD2" xr:uid="{A019B401-25EC-46F8-9AAD-23930411634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3A0D-ED9A-4A53-97B3-76AEA286717B}">
  <dimension ref="A1:AM175"/>
  <sheetViews>
    <sheetView topLeftCell="I1"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9" s="56" customFormat="1" ht="12" customHeight="1" x14ac:dyDescent="0.25">
      <c r="A1" s="115" t="s">
        <v>127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6"/>
      <c r="M1" s="116"/>
      <c r="N1" s="116"/>
      <c r="O1" s="116"/>
      <c r="P1" s="116"/>
      <c r="Q1" s="116"/>
      <c r="R1" s="116"/>
      <c r="S1" s="116"/>
      <c r="T1" s="117" t="s">
        <v>127</v>
      </c>
      <c r="U1" s="117"/>
      <c r="V1" s="117"/>
      <c r="W1" s="117"/>
      <c r="X1" s="117"/>
      <c r="Y1" s="117"/>
      <c r="Z1" s="117"/>
      <c r="AA1" s="117"/>
      <c r="AB1" s="117"/>
      <c r="AC1" s="117"/>
      <c r="AD1" s="45"/>
      <c r="AE1" s="47"/>
      <c r="AF1" s="47"/>
      <c r="AG1" s="54"/>
      <c r="AH1" s="54"/>
      <c r="AI1" s="54"/>
      <c r="AJ1" s="54"/>
      <c r="AK1" s="55"/>
    </row>
    <row r="2" spans="1:39" s="54" customFormat="1" ht="12" customHeight="1" x14ac:dyDescent="0.25">
      <c r="A2" s="115" t="s">
        <v>59</v>
      </c>
      <c r="B2" s="115"/>
      <c r="C2" s="115"/>
      <c r="D2" s="115"/>
      <c r="E2" s="115"/>
      <c r="F2" s="115"/>
      <c r="G2" s="115"/>
      <c r="H2" s="115"/>
      <c r="I2" s="115"/>
      <c r="J2" s="115"/>
      <c r="K2" s="115" t="s">
        <v>122</v>
      </c>
      <c r="L2" s="115"/>
      <c r="M2" s="115"/>
      <c r="N2" s="115"/>
      <c r="O2" s="115"/>
      <c r="P2" s="115"/>
      <c r="Q2" s="115"/>
      <c r="R2" s="115"/>
      <c r="S2" s="115"/>
      <c r="T2" s="115" t="s">
        <v>123</v>
      </c>
      <c r="U2" s="115"/>
      <c r="V2" s="115"/>
      <c r="W2" s="115"/>
      <c r="X2" s="115"/>
      <c r="Y2" s="115"/>
      <c r="Z2" s="115"/>
      <c r="AA2" s="115"/>
      <c r="AB2" s="115"/>
      <c r="AC2" s="115"/>
      <c r="AD2" s="115" t="s">
        <v>124</v>
      </c>
      <c r="AE2" s="115"/>
      <c r="AF2" s="115"/>
      <c r="AG2" s="115"/>
      <c r="AH2" s="115"/>
      <c r="AI2" s="115"/>
      <c r="AJ2" s="115"/>
      <c r="AK2" s="115"/>
      <c r="AL2" s="115"/>
    </row>
    <row r="3" spans="1:39" s="54" customFormat="1" ht="3.75" customHeight="1" x14ac:dyDescent="0.2">
      <c r="K3" s="57"/>
      <c r="R3" s="58"/>
      <c r="AK3" s="58"/>
    </row>
    <row r="4" spans="1:39" s="54" customFormat="1" ht="12" customHeight="1" x14ac:dyDescent="0.2">
      <c r="A4" s="118" t="s">
        <v>60</v>
      </c>
      <c r="B4" s="119"/>
      <c r="C4" s="59" t="s">
        <v>61</v>
      </c>
      <c r="D4" s="124" t="s">
        <v>62</v>
      </c>
      <c r="E4" s="125"/>
      <c r="F4" s="125"/>
      <c r="G4" s="125"/>
      <c r="H4" s="125"/>
      <c r="I4" s="125"/>
      <c r="J4" s="125"/>
      <c r="K4" s="126" t="s">
        <v>63</v>
      </c>
      <c r="L4" s="126"/>
      <c r="M4" s="126"/>
      <c r="N4" s="126"/>
      <c r="O4" s="126"/>
      <c r="P4" s="126"/>
      <c r="Q4" s="126"/>
      <c r="R4" s="127" t="s">
        <v>60</v>
      </c>
      <c r="S4" s="118"/>
      <c r="T4" s="118" t="s">
        <v>60</v>
      </c>
      <c r="U4" s="119"/>
      <c r="V4" s="60" t="s">
        <v>64</v>
      </c>
      <c r="W4" s="130" t="s">
        <v>65</v>
      </c>
      <c r="X4" s="126"/>
      <c r="Y4" s="126"/>
      <c r="Z4" s="126"/>
      <c r="AA4" s="126"/>
      <c r="AB4" s="126"/>
      <c r="AC4" s="126"/>
      <c r="AD4" s="126" t="s">
        <v>66</v>
      </c>
      <c r="AE4" s="126"/>
      <c r="AF4" s="126"/>
      <c r="AG4" s="126"/>
      <c r="AH4" s="126"/>
      <c r="AI4" s="126"/>
      <c r="AJ4" s="126"/>
      <c r="AK4" s="127" t="s">
        <v>60</v>
      </c>
      <c r="AL4" s="118"/>
      <c r="AM4" s="18"/>
    </row>
    <row r="5" spans="1:39" s="54" customFormat="1" ht="12" customHeight="1" x14ac:dyDescent="0.2">
      <c r="A5" s="120"/>
      <c r="B5" s="121"/>
      <c r="C5" s="131" t="s">
        <v>39</v>
      </c>
      <c r="D5" s="134" t="s">
        <v>67</v>
      </c>
      <c r="E5" s="130" t="s">
        <v>68</v>
      </c>
      <c r="F5" s="126"/>
      <c r="G5" s="126"/>
      <c r="H5" s="137"/>
      <c r="I5" s="138">
        <v>52</v>
      </c>
      <c r="J5" s="140">
        <v>53</v>
      </c>
      <c r="K5" s="119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8"/>
      <c r="S5" s="120"/>
      <c r="T5" s="120"/>
      <c r="U5" s="121"/>
      <c r="V5" s="60" t="s">
        <v>70</v>
      </c>
      <c r="W5" s="134" t="s">
        <v>71</v>
      </c>
      <c r="X5" s="144" t="s">
        <v>72</v>
      </c>
      <c r="Y5" s="145"/>
      <c r="Z5" s="146"/>
      <c r="AA5" s="101">
        <v>71</v>
      </c>
      <c r="AB5" s="20">
        <v>73</v>
      </c>
      <c r="AC5" s="62">
        <v>74</v>
      </c>
      <c r="AD5" s="119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8"/>
      <c r="AL5" s="120"/>
      <c r="AM5" s="18"/>
    </row>
    <row r="6" spans="1:39" s="54" customFormat="1" ht="12" customHeight="1" x14ac:dyDescent="0.2">
      <c r="A6" s="120"/>
      <c r="B6" s="121"/>
      <c r="C6" s="132"/>
      <c r="D6" s="135"/>
      <c r="E6" s="134" t="s">
        <v>78</v>
      </c>
      <c r="F6" s="63">
        <v>49</v>
      </c>
      <c r="G6" s="20">
        <v>50</v>
      </c>
      <c r="H6" s="20">
        <v>51</v>
      </c>
      <c r="I6" s="139"/>
      <c r="J6" s="141"/>
      <c r="K6" s="121"/>
      <c r="L6" s="134" t="s">
        <v>79</v>
      </c>
      <c r="M6" s="147" t="s">
        <v>80</v>
      </c>
      <c r="N6" s="134" t="s">
        <v>81</v>
      </c>
      <c r="O6" s="134" t="s">
        <v>82</v>
      </c>
      <c r="P6" s="134" t="s">
        <v>83</v>
      </c>
      <c r="Q6" s="127" t="s">
        <v>84</v>
      </c>
      <c r="R6" s="128"/>
      <c r="S6" s="120"/>
      <c r="T6" s="120"/>
      <c r="U6" s="121"/>
      <c r="V6" s="149" t="s">
        <v>85</v>
      </c>
      <c r="W6" s="135"/>
      <c r="X6" s="156" t="s">
        <v>130</v>
      </c>
      <c r="Y6" s="101">
        <v>69</v>
      </c>
      <c r="Z6" s="101" t="s">
        <v>86</v>
      </c>
      <c r="AA6" s="156" t="s">
        <v>87</v>
      </c>
      <c r="AB6" s="134" t="s">
        <v>88</v>
      </c>
      <c r="AC6" s="127" t="s">
        <v>89</v>
      </c>
      <c r="AD6" s="121"/>
      <c r="AE6" s="142" t="s">
        <v>90</v>
      </c>
      <c r="AF6" s="142" t="s">
        <v>91</v>
      </c>
      <c r="AG6" s="142" t="s">
        <v>92</v>
      </c>
      <c r="AH6" s="142" t="s">
        <v>93</v>
      </c>
      <c r="AI6" s="142" t="s">
        <v>94</v>
      </c>
      <c r="AJ6" s="152" t="s">
        <v>95</v>
      </c>
      <c r="AK6" s="128"/>
      <c r="AL6" s="120"/>
      <c r="AM6" s="18"/>
    </row>
    <row r="7" spans="1:39" s="54" customFormat="1" ht="42.65" customHeight="1" x14ac:dyDescent="0.2">
      <c r="A7" s="122"/>
      <c r="B7" s="123"/>
      <c r="C7" s="133"/>
      <c r="D7" s="136"/>
      <c r="E7" s="136"/>
      <c r="F7" s="64" t="s">
        <v>125</v>
      </c>
      <c r="G7" s="64" t="s">
        <v>96</v>
      </c>
      <c r="H7" s="64" t="s">
        <v>97</v>
      </c>
      <c r="I7" s="64" t="s">
        <v>126</v>
      </c>
      <c r="J7" s="65" t="s">
        <v>121</v>
      </c>
      <c r="K7" s="123"/>
      <c r="L7" s="136"/>
      <c r="M7" s="148"/>
      <c r="N7" s="136"/>
      <c r="O7" s="136"/>
      <c r="P7" s="136"/>
      <c r="Q7" s="129"/>
      <c r="R7" s="129"/>
      <c r="S7" s="122"/>
      <c r="T7" s="122"/>
      <c r="U7" s="123"/>
      <c r="V7" s="150"/>
      <c r="W7" s="136"/>
      <c r="X7" s="157"/>
      <c r="Y7" s="103" t="s">
        <v>98</v>
      </c>
      <c r="Z7" s="102" t="s">
        <v>99</v>
      </c>
      <c r="AA7" s="157"/>
      <c r="AB7" s="136"/>
      <c r="AC7" s="129"/>
      <c r="AD7" s="123"/>
      <c r="AE7" s="143"/>
      <c r="AF7" s="143"/>
      <c r="AG7" s="143"/>
      <c r="AH7" s="143"/>
      <c r="AI7" s="143"/>
      <c r="AJ7" s="153"/>
      <c r="AK7" s="129"/>
      <c r="AL7" s="122"/>
      <c r="AM7" s="18"/>
    </row>
    <row r="8" spans="1:39" s="66" customFormat="1" ht="12" customHeight="1" x14ac:dyDescent="0.25">
      <c r="B8" s="67"/>
      <c r="C8" s="154" t="s">
        <v>136</v>
      </c>
      <c r="D8" s="154"/>
      <c r="E8" s="154"/>
      <c r="F8" s="154"/>
      <c r="G8" s="154"/>
      <c r="H8" s="154"/>
      <c r="I8" s="154"/>
      <c r="J8" s="154"/>
      <c r="K8" s="155" t="s">
        <v>136</v>
      </c>
      <c r="L8" s="155"/>
      <c r="M8" s="155"/>
      <c r="N8" s="155"/>
      <c r="O8" s="155"/>
      <c r="P8" s="155"/>
      <c r="Q8" s="155"/>
      <c r="R8" s="68"/>
      <c r="S8" s="67"/>
      <c r="T8" s="19"/>
      <c r="U8" s="67"/>
      <c r="V8" s="154" t="s">
        <v>136</v>
      </c>
      <c r="W8" s="154"/>
      <c r="X8" s="154"/>
      <c r="Y8" s="154"/>
      <c r="Z8" s="154"/>
      <c r="AA8" s="154"/>
      <c r="AB8" s="154"/>
      <c r="AC8" s="154"/>
      <c r="AD8" s="155" t="s">
        <v>136</v>
      </c>
      <c r="AE8" s="155"/>
      <c r="AF8" s="155"/>
      <c r="AG8" s="155"/>
      <c r="AH8" s="155"/>
      <c r="AI8" s="155"/>
      <c r="AJ8" s="155"/>
      <c r="AK8" s="68"/>
      <c r="AL8" s="67"/>
    </row>
    <row r="9" spans="1:39" s="74" customFormat="1" ht="12" customHeight="1" x14ac:dyDescent="0.25">
      <c r="A9" s="73">
        <v>2024</v>
      </c>
      <c r="B9" s="70" t="s">
        <v>100</v>
      </c>
      <c r="C9" s="71">
        <v>131.18</v>
      </c>
      <c r="D9" s="71">
        <v>169.91</v>
      </c>
      <c r="E9" s="71">
        <v>118.17</v>
      </c>
      <c r="F9" s="71">
        <v>119.1</v>
      </c>
      <c r="G9" s="71">
        <v>45.58</v>
      </c>
      <c r="H9" s="71">
        <v>128.21</v>
      </c>
      <c r="I9" s="71">
        <v>218.75</v>
      </c>
      <c r="J9" s="71">
        <v>140.66999999999999</v>
      </c>
      <c r="K9" s="71">
        <v>112.46</v>
      </c>
      <c r="L9" s="71">
        <v>92.75</v>
      </c>
      <c r="M9" s="71">
        <v>83.01</v>
      </c>
      <c r="N9" s="71">
        <v>29.91</v>
      </c>
      <c r="O9" s="71">
        <v>63.63</v>
      </c>
      <c r="P9" s="71">
        <v>145.78</v>
      </c>
      <c r="Q9" s="71">
        <v>237.78</v>
      </c>
      <c r="R9" s="72">
        <v>2024</v>
      </c>
      <c r="S9" s="70" t="s">
        <v>100</v>
      </c>
      <c r="T9" s="73">
        <v>2024</v>
      </c>
      <c r="U9" s="70" t="s">
        <v>100</v>
      </c>
      <c r="V9" s="71">
        <v>116.33</v>
      </c>
      <c r="W9" s="71">
        <v>83.11</v>
      </c>
      <c r="X9" s="71">
        <v>116.98</v>
      </c>
      <c r="Y9" s="71">
        <v>113.83</v>
      </c>
      <c r="Z9" s="71">
        <v>124.29</v>
      </c>
      <c r="AA9" s="71">
        <v>71.930000000000007</v>
      </c>
      <c r="AB9" s="71">
        <v>58.51</v>
      </c>
      <c r="AC9" s="71">
        <v>80.64</v>
      </c>
      <c r="AD9" s="71">
        <v>137.43</v>
      </c>
      <c r="AE9" s="71">
        <v>202.74</v>
      </c>
      <c r="AF9" s="71">
        <v>115.36</v>
      </c>
      <c r="AG9" s="71">
        <v>95.44</v>
      </c>
      <c r="AH9" s="71">
        <v>120.02</v>
      </c>
      <c r="AI9" s="71">
        <v>116.07</v>
      </c>
      <c r="AJ9" s="71">
        <v>107.25</v>
      </c>
      <c r="AK9" s="72">
        <v>2024</v>
      </c>
      <c r="AL9" s="70" t="s">
        <v>100</v>
      </c>
    </row>
    <row r="10" spans="1:39" s="74" customFormat="1" ht="12" customHeight="1" x14ac:dyDescent="0.2">
      <c r="B10" s="70" t="s">
        <v>101</v>
      </c>
      <c r="C10" s="71">
        <v>129.56</v>
      </c>
      <c r="D10" s="71">
        <v>183.92</v>
      </c>
      <c r="E10" s="71">
        <v>128.13999999999999</v>
      </c>
      <c r="F10" s="71">
        <v>130.36000000000001</v>
      </c>
      <c r="G10" s="71">
        <v>53.55</v>
      </c>
      <c r="H10" s="71">
        <v>72.37</v>
      </c>
      <c r="I10" s="71">
        <v>242.26</v>
      </c>
      <c r="J10" s="71">
        <v>128.81</v>
      </c>
      <c r="K10" s="71">
        <v>112.44</v>
      </c>
      <c r="L10" s="71">
        <v>79.25</v>
      </c>
      <c r="M10" s="71">
        <v>93.61</v>
      </c>
      <c r="N10" s="71">
        <v>42.28</v>
      </c>
      <c r="O10" s="71">
        <v>65.599999999999994</v>
      </c>
      <c r="P10" s="71">
        <v>134.38</v>
      </c>
      <c r="Q10" s="71">
        <v>271.97000000000003</v>
      </c>
      <c r="R10" s="71"/>
      <c r="S10" s="70" t="s">
        <v>101</v>
      </c>
      <c r="T10" s="71"/>
      <c r="U10" s="70" t="s">
        <v>101</v>
      </c>
      <c r="V10" s="71">
        <v>81.83</v>
      </c>
      <c r="W10" s="71">
        <v>92.28</v>
      </c>
      <c r="X10" s="71">
        <v>112.23</v>
      </c>
      <c r="Y10" s="71">
        <v>115.55</v>
      </c>
      <c r="Z10" s="71">
        <v>104.54</v>
      </c>
      <c r="AA10" s="71">
        <v>90.98</v>
      </c>
      <c r="AB10" s="71">
        <v>44.3</v>
      </c>
      <c r="AC10" s="71">
        <v>87.7</v>
      </c>
      <c r="AD10" s="71">
        <v>139.57</v>
      </c>
      <c r="AE10" s="71">
        <v>195.96</v>
      </c>
      <c r="AF10" s="71">
        <v>107.03</v>
      </c>
      <c r="AG10" s="71">
        <v>94.36</v>
      </c>
      <c r="AH10" s="71">
        <v>111.96</v>
      </c>
      <c r="AI10" s="71">
        <v>139.02000000000001</v>
      </c>
      <c r="AJ10" s="71">
        <v>105.25</v>
      </c>
      <c r="AK10" s="71"/>
      <c r="AL10" s="70" t="s">
        <v>101</v>
      </c>
    </row>
    <row r="11" spans="1:39" s="74" customFormat="1" ht="12" customHeight="1" x14ac:dyDescent="0.2">
      <c r="B11" s="70" t="s">
        <v>102</v>
      </c>
      <c r="C11" s="71">
        <v>126.41</v>
      </c>
      <c r="D11" s="71">
        <v>163.13999999999999</v>
      </c>
      <c r="E11" s="71">
        <v>131.66999999999999</v>
      </c>
      <c r="F11" s="71">
        <v>133.75</v>
      </c>
      <c r="G11" s="71">
        <v>61.77</v>
      </c>
      <c r="H11" s="71">
        <v>79.209999999999994</v>
      </c>
      <c r="I11" s="71">
        <v>194.87</v>
      </c>
      <c r="J11" s="71">
        <v>136.97999999999999</v>
      </c>
      <c r="K11" s="71">
        <v>119.27</v>
      </c>
      <c r="L11" s="71">
        <v>95.42</v>
      </c>
      <c r="M11" s="71">
        <v>133.28</v>
      </c>
      <c r="N11" s="71">
        <v>74.16</v>
      </c>
      <c r="O11" s="71">
        <v>70.05</v>
      </c>
      <c r="P11" s="71">
        <v>147.25</v>
      </c>
      <c r="Q11" s="71">
        <v>220.79</v>
      </c>
      <c r="R11" s="71"/>
      <c r="S11" s="70" t="s">
        <v>102</v>
      </c>
      <c r="T11" s="71"/>
      <c r="U11" s="70" t="s">
        <v>102</v>
      </c>
      <c r="V11" s="71">
        <v>98.56</v>
      </c>
      <c r="W11" s="71">
        <v>91.02</v>
      </c>
      <c r="X11" s="71">
        <v>102.76</v>
      </c>
      <c r="Y11" s="71">
        <v>108.81</v>
      </c>
      <c r="Z11" s="71">
        <v>88.72</v>
      </c>
      <c r="AA11" s="71">
        <v>90.63</v>
      </c>
      <c r="AB11" s="71">
        <v>60.72</v>
      </c>
      <c r="AC11" s="71">
        <v>87.71</v>
      </c>
      <c r="AD11" s="71">
        <v>133.01</v>
      </c>
      <c r="AE11" s="71">
        <v>151.85</v>
      </c>
      <c r="AF11" s="71">
        <v>110.18</v>
      </c>
      <c r="AG11" s="71">
        <v>88.38</v>
      </c>
      <c r="AH11" s="71">
        <v>118.33</v>
      </c>
      <c r="AI11" s="71">
        <v>147.96</v>
      </c>
      <c r="AJ11" s="71">
        <v>115.72</v>
      </c>
      <c r="AK11" s="71"/>
      <c r="AL11" s="70" t="s">
        <v>102</v>
      </c>
    </row>
    <row r="12" spans="1:39" s="74" customFormat="1" ht="12" customHeight="1" x14ac:dyDescent="0.2">
      <c r="B12" s="70" t="s">
        <v>103</v>
      </c>
      <c r="C12" s="71">
        <v>134.77000000000001</v>
      </c>
      <c r="D12" s="71">
        <v>191.53</v>
      </c>
      <c r="E12" s="71">
        <v>141.99</v>
      </c>
      <c r="F12" s="71">
        <v>143.65</v>
      </c>
      <c r="G12" s="71">
        <v>83.21</v>
      </c>
      <c r="H12" s="71">
        <v>102.26</v>
      </c>
      <c r="I12" s="71">
        <v>217.3</v>
      </c>
      <c r="J12" s="71">
        <v>250.53</v>
      </c>
      <c r="K12" s="71">
        <v>111.29</v>
      </c>
      <c r="L12" s="71">
        <v>105.09</v>
      </c>
      <c r="M12" s="71">
        <v>121.28</v>
      </c>
      <c r="N12" s="71">
        <v>101.59</v>
      </c>
      <c r="O12" s="71">
        <v>64.540000000000006</v>
      </c>
      <c r="P12" s="71">
        <v>136.04</v>
      </c>
      <c r="Q12" s="71">
        <v>179.93</v>
      </c>
      <c r="R12" s="71"/>
      <c r="S12" s="70" t="s">
        <v>103</v>
      </c>
      <c r="T12" s="71"/>
      <c r="U12" s="70" t="s">
        <v>103</v>
      </c>
      <c r="V12" s="71">
        <v>102.18</v>
      </c>
      <c r="W12" s="71">
        <v>88.44</v>
      </c>
      <c r="X12" s="71">
        <v>95.33</v>
      </c>
      <c r="Y12" s="71">
        <v>108.7</v>
      </c>
      <c r="Z12" s="71">
        <v>64.31</v>
      </c>
      <c r="AA12" s="71">
        <v>88.64</v>
      </c>
      <c r="AB12" s="71">
        <v>49.48</v>
      </c>
      <c r="AC12" s="71">
        <v>107.09</v>
      </c>
      <c r="AD12" s="71">
        <v>135.62</v>
      </c>
      <c r="AE12" s="71">
        <v>154.88</v>
      </c>
      <c r="AF12" s="71">
        <v>90.85</v>
      </c>
      <c r="AG12" s="71">
        <v>97.33</v>
      </c>
      <c r="AH12" s="71">
        <v>125.47</v>
      </c>
      <c r="AI12" s="71">
        <v>163.19</v>
      </c>
      <c r="AJ12" s="71">
        <v>112.82</v>
      </c>
      <c r="AK12" s="71"/>
      <c r="AL12" s="70" t="s">
        <v>103</v>
      </c>
    </row>
    <row r="13" spans="1:39" s="74" customFormat="1" ht="12" customHeight="1" x14ac:dyDescent="0.2">
      <c r="B13" s="70" t="s">
        <v>104</v>
      </c>
      <c r="C13" s="71">
        <v>121.16</v>
      </c>
      <c r="D13" s="71">
        <v>160.36000000000001</v>
      </c>
      <c r="E13" s="71">
        <v>120.65</v>
      </c>
      <c r="F13" s="71">
        <v>120.88</v>
      </c>
      <c r="G13" s="71">
        <v>119.87</v>
      </c>
      <c r="H13" s="71">
        <v>109.18</v>
      </c>
      <c r="I13" s="71">
        <v>174.23</v>
      </c>
      <c r="J13" s="71">
        <v>235.67</v>
      </c>
      <c r="K13" s="71">
        <v>115.78</v>
      </c>
      <c r="L13" s="71">
        <v>95.83</v>
      </c>
      <c r="M13" s="71">
        <v>144.93</v>
      </c>
      <c r="N13" s="71">
        <v>48.3</v>
      </c>
      <c r="O13" s="71">
        <v>69.27</v>
      </c>
      <c r="P13" s="71">
        <v>121.67</v>
      </c>
      <c r="Q13" s="71">
        <v>289.04000000000002</v>
      </c>
      <c r="R13" s="71"/>
      <c r="S13" s="70" t="s">
        <v>104</v>
      </c>
      <c r="T13" s="71"/>
      <c r="U13" s="70" t="s">
        <v>104</v>
      </c>
      <c r="V13" s="71">
        <v>105.21</v>
      </c>
      <c r="W13" s="71">
        <v>84.21</v>
      </c>
      <c r="X13" s="71">
        <v>90.18</v>
      </c>
      <c r="Y13" s="71">
        <v>103.75</v>
      </c>
      <c r="Z13" s="71">
        <v>58.67</v>
      </c>
      <c r="AA13" s="71">
        <v>83.6</v>
      </c>
      <c r="AB13" s="71">
        <v>46.63</v>
      </c>
      <c r="AC13" s="71">
        <v>110.72</v>
      </c>
      <c r="AD13" s="71">
        <v>111.48</v>
      </c>
      <c r="AE13" s="71">
        <v>101.04</v>
      </c>
      <c r="AF13" s="71">
        <v>89.63</v>
      </c>
      <c r="AG13" s="71">
        <v>92.94</v>
      </c>
      <c r="AH13" s="71">
        <v>136.81</v>
      </c>
      <c r="AI13" s="71">
        <v>148.51</v>
      </c>
      <c r="AJ13" s="71">
        <v>91.57</v>
      </c>
      <c r="AK13" s="71"/>
      <c r="AL13" s="70" t="s">
        <v>104</v>
      </c>
    </row>
    <row r="14" spans="1:39" s="74" customFormat="1" ht="12" customHeight="1" x14ac:dyDescent="0.2">
      <c r="B14" s="70" t="s">
        <v>105</v>
      </c>
      <c r="C14" s="71">
        <v>131.47</v>
      </c>
      <c r="D14" s="71">
        <v>167.3</v>
      </c>
      <c r="E14" s="71">
        <v>125.92</v>
      </c>
      <c r="F14" s="71">
        <v>125.88</v>
      </c>
      <c r="G14" s="71">
        <v>117.2</v>
      </c>
      <c r="H14" s="71">
        <v>135.22999999999999</v>
      </c>
      <c r="I14" s="71">
        <v>178.26</v>
      </c>
      <c r="J14" s="71">
        <v>260.24</v>
      </c>
      <c r="K14" s="71">
        <v>150.79</v>
      </c>
      <c r="L14" s="71">
        <v>117.31</v>
      </c>
      <c r="M14" s="71">
        <v>123.1</v>
      </c>
      <c r="N14" s="71">
        <v>158.84</v>
      </c>
      <c r="O14" s="71">
        <v>100.83</v>
      </c>
      <c r="P14" s="71">
        <v>146.6</v>
      </c>
      <c r="Q14" s="71">
        <v>373.25</v>
      </c>
      <c r="R14" s="71"/>
      <c r="S14" s="70" t="s">
        <v>105</v>
      </c>
      <c r="T14" s="71"/>
      <c r="U14" s="70" t="s">
        <v>105</v>
      </c>
      <c r="V14" s="71">
        <v>95.68</v>
      </c>
      <c r="W14" s="71">
        <v>89.59</v>
      </c>
      <c r="X14" s="71">
        <v>92.47</v>
      </c>
      <c r="Y14" s="71">
        <v>105.59</v>
      </c>
      <c r="Z14" s="71">
        <v>62.03</v>
      </c>
      <c r="AA14" s="71">
        <v>90.78</v>
      </c>
      <c r="AB14" s="71">
        <v>46.06</v>
      </c>
      <c r="AC14" s="71">
        <v>119.49</v>
      </c>
      <c r="AD14" s="71">
        <v>135.87</v>
      </c>
      <c r="AE14" s="71">
        <v>154.41999999999999</v>
      </c>
      <c r="AF14" s="71">
        <v>101.82</v>
      </c>
      <c r="AG14" s="71">
        <v>99.09</v>
      </c>
      <c r="AH14" s="71">
        <v>139.37</v>
      </c>
      <c r="AI14" s="71">
        <v>153.9</v>
      </c>
      <c r="AJ14" s="71">
        <v>115.65</v>
      </c>
      <c r="AK14" s="71"/>
      <c r="AL14" s="70" t="s">
        <v>105</v>
      </c>
    </row>
    <row r="15" spans="1:39" s="74" customFormat="1" ht="12" customHeight="1" x14ac:dyDescent="0.2">
      <c r="B15" s="70" t="s">
        <v>106</v>
      </c>
      <c r="C15" s="71">
        <v>122.58</v>
      </c>
      <c r="D15" s="71">
        <v>156.16</v>
      </c>
      <c r="E15" s="71">
        <v>127.5</v>
      </c>
      <c r="F15" s="71">
        <v>127.81</v>
      </c>
      <c r="G15" s="71">
        <v>120.16</v>
      </c>
      <c r="H15" s="71">
        <v>117.01</v>
      </c>
      <c r="I15" s="71">
        <v>190.33</v>
      </c>
      <c r="J15" s="71">
        <v>110.48</v>
      </c>
      <c r="K15" s="71">
        <v>129.05000000000001</v>
      </c>
      <c r="L15" s="71">
        <v>106.69</v>
      </c>
      <c r="M15" s="71">
        <v>133.33000000000001</v>
      </c>
      <c r="N15" s="71">
        <v>40.67</v>
      </c>
      <c r="O15" s="71">
        <v>96.21</v>
      </c>
      <c r="P15" s="71">
        <v>140.38999999999999</v>
      </c>
      <c r="Q15" s="71">
        <v>267.95</v>
      </c>
      <c r="R15" s="71"/>
      <c r="S15" s="70" t="s">
        <v>106</v>
      </c>
      <c r="T15" s="71"/>
      <c r="U15" s="70" t="s">
        <v>106</v>
      </c>
      <c r="V15" s="71">
        <v>99.5</v>
      </c>
      <c r="W15" s="71">
        <v>94.08</v>
      </c>
      <c r="X15" s="71">
        <v>128.15</v>
      </c>
      <c r="Y15" s="71">
        <v>122.34</v>
      </c>
      <c r="Z15" s="71">
        <v>141.63999999999999</v>
      </c>
      <c r="AA15" s="71">
        <v>82.33</v>
      </c>
      <c r="AB15" s="71">
        <v>48.02</v>
      </c>
      <c r="AC15" s="71">
        <v>119.55</v>
      </c>
      <c r="AD15" s="71">
        <v>115.08</v>
      </c>
      <c r="AE15" s="71">
        <v>79.53</v>
      </c>
      <c r="AF15" s="71">
        <v>105.13</v>
      </c>
      <c r="AG15" s="71">
        <v>112.01</v>
      </c>
      <c r="AH15" s="71">
        <v>148.72999999999999</v>
      </c>
      <c r="AI15" s="71">
        <v>165.75</v>
      </c>
      <c r="AJ15" s="71">
        <v>99.94</v>
      </c>
      <c r="AK15" s="71"/>
      <c r="AL15" s="70" t="s">
        <v>106</v>
      </c>
    </row>
    <row r="16" spans="1:39" s="74" customFormat="1" ht="12" customHeight="1" x14ac:dyDescent="0.2">
      <c r="B16" s="70" t="s">
        <v>107</v>
      </c>
      <c r="C16" s="71">
        <v>121.72</v>
      </c>
      <c r="D16" s="71">
        <v>135.25</v>
      </c>
      <c r="E16" s="71">
        <v>125.13</v>
      </c>
      <c r="F16" s="71">
        <v>124.1</v>
      </c>
      <c r="G16" s="71">
        <v>130.6</v>
      </c>
      <c r="H16" s="71">
        <v>174.97</v>
      </c>
      <c r="I16" s="71">
        <v>148.86000000000001</v>
      </c>
      <c r="J16" s="71">
        <v>112.69</v>
      </c>
      <c r="K16" s="71">
        <v>128.84</v>
      </c>
      <c r="L16" s="71">
        <v>107.27</v>
      </c>
      <c r="M16" s="71">
        <v>96.51</v>
      </c>
      <c r="N16" s="71">
        <v>65.19</v>
      </c>
      <c r="O16" s="71">
        <v>111.7</v>
      </c>
      <c r="P16" s="71">
        <v>129.41</v>
      </c>
      <c r="Q16" s="71">
        <v>261.58999999999997</v>
      </c>
      <c r="R16" s="71"/>
      <c r="S16" s="70" t="s">
        <v>107</v>
      </c>
      <c r="T16" s="71"/>
      <c r="U16" s="70" t="s">
        <v>107</v>
      </c>
      <c r="V16" s="71">
        <v>127.5</v>
      </c>
      <c r="W16" s="71">
        <v>90.49</v>
      </c>
      <c r="X16" s="71">
        <v>109.59</v>
      </c>
      <c r="Y16" s="71">
        <v>101.78</v>
      </c>
      <c r="Z16" s="71">
        <v>127.71</v>
      </c>
      <c r="AA16" s="71">
        <v>87.87</v>
      </c>
      <c r="AB16" s="71">
        <v>43.84</v>
      </c>
      <c r="AC16" s="71">
        <v>97.6</v>
      </c>
      <c r="AD16" s="71">
        <v>113.97</v>
      </c>
      <c r="AE16" s="71">
        <v>81.81</v>
      </c>
      <c r="AF16" s="71">
        <v>107</v>
      </c>
      <c r="AG16" s="71">
        <v>85.92</v>
      </c>
      <c r="AH16" s="71">
        <v>133.76</v>
      </c>
      <c r="AI16" s="71">
        <v>148.25</v>
      </c>
      <c r="AJ16" s="71">
        <v>115.26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116.93</v>
      </c>
      <c r="D17" s="71">
        <v>144.05000000000001</v>
      </c>
      <c r="E17" s="71">
        <v>127.34</v>
      </c>
      <c r="F17" s="71">
        <v>127.37</v>
      </c>
      <c r="G17" s="71">
        <v>115.01</v>
      </c>
      <c r="H17" s="71">
        <v>135.71</v>
      </c>
      <c r="I17" s="71">
        <v>164.53</v>
      </c>
      <c r="J17" s="71">
        <v>115.15</v>
      </c>
      <c r="K17" s="71">
        <v>140.46</v>
      </c>
      <c r="L17" s="71">
        <v>97.29</v>
      </c>
      <c r="M17" s="71">
        <v>95.92</v>
      </c>
      <c r="N17" s="71">
        <v>92.74</v>
      </c>
      <c r="O17" s="71">
        <v>117.65</v>
      </c>
      <c r="P17" s="71">
        <v>151.72999999999999</v>
      </c>
      <c r="Q17" s="71">
        <v>271.93</v>
      </c>
      <c r="R17" s="71"/>
      <c r="S17" s="70" t="s">
        <v>108</v>
      </c>
      <c r="T17" s="71"/>
      <c r="U17" s="70" t="s">
        <v>108</v>
      </c>
      <c r="V17" s="71">
        <v>79.39</v>
      </c>
      <c r="W17" s="71">
        <v>98.05</v>
      </c>
      <c r="X17" s="71">
        <v>114.03</v>
      </c>
      <c r="Y17" s="71">
        <v>104.67</v>
      </c>
      <c r="Z17" s="71">
        <v>135.76</v>
      </c>
      <c r="AA17" s="71">
        <v>98.42</v>
      </c>
      <c r="AB17" s="71">
        <v>52.25</v>
      </c>
      <c r="AC17" s="71">
        <v>91.87</v>
      </c>
      <c r="AD17" s="71">
        <v>116.58</v>
      </c>
      <c r="AE17" s="71">
        <v>87.42</v>
      </c>
      <c r="AF17" s="71">
        <v>107.71</v>
      </c>
      <c r="AG17" s="71">
        <v>69.5</v>
      </c>
      <c r="AH17" s="71">
        <v>143.28</v>
      </c>
      <c r="AI17" s="71">
        <v>150.72</v>
      </c>
      <c r="AJ17" s="71">
        <v>115.94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120.65</v>
      </c>
      <c r="D18" s="71">
        <v>137.88999999999999</v>
      </c>
      <c r="E18" s="71">
        <v>137</v>
      </c>
      <c r="F18" s="71">
        <v>138.15</v>
      </c>
      <c r="G18" s="71">
        <v>78.88</v>
      </c>
      <c r="H18" s="71">
        <v>123.71</v>
      </c>
      <c r="I18" s="71">
        <v>143.13</v>
      </c>
      <c r="J18" s="71">
        <v>119.17</v>
      </c>
      <c r="K18" s="71">
        <v>133.44</v>
      </c>
      <c r="L18" s="71">
        <v>90.81</v>
      </c>
      <c r="M18" s="71">
        <v>122.54</v>
      </c>
      <c r="N18" s="71">
        <v>78.84</v>
      </c>
      <c r="O18" s="71">
        <v>109.98</v>
      </c>
      <c r="P18" s="71">
        <v>135.80000000000001</v>
      </c>
      <c r="Q18" s="71">
        <v>282.89999999999998</v>
      </c>
      <c r="R18" s="71"/>
      <c r="S18" s="70" t="s">
        <v>109</v>
      </c>
      <c r="T18" s="71"/>
      <c r="U18" s="70" t="s">
        <v>109</v>
      </c>
      <c r="V18" s="71">
        <v>103.43</v>
      </c>
      <c r="W18" s="71">
        <v>103.64</v>
      </c>
      <c r="X18" s="71">
        <v>108.59</v>
      </c>
      <c r="Y18" s="71">
        <v>104.18</v>
      </c>
      <c r="Z18" s="71">
        <v>118.82</v>
      </c>
      <c r="AA18" s="71">
        <v>106.41</v>
      </c>
      <c r="AB18" s="71">
        <v>60.12</v>
      </c>
      <c r="AC18" s="71">
        <v>114.22</v>
      </c>
      <c r="AD18" s="71">
        <v>118.3</v>
      </c>
      <c r="AE18" s="71">
        <v>80.3</v>
      </c>
      <c r="AF18" s="71">
        <v>114.8</v>
      </c>
      <c r="AG18" s="71">
        <v>93.97</v>
      </c>
      <c r="AH18" s="71">
        <v>114.61</v>
      </c>
      <c r="AI18" s="71">
        <v>165.34</v>
      </c>
      <c r="AJ18" s="71">
        <v>116.73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126.29</v>
      </c>
      <c r="D19" s="71">
        <v>132.22</v>
      </c>
      <c r="E19" s="71">
        <v>134.62</v>
      </c>
      <c r="F19" s="71">
        <v>136.88</v>
      </c>
      <c r="G19" s="71">
        <v>52.74</v>
      </c>
      <c r="H19" s="71">
        <v>82.21</v>
      </c>
      <c r="I19" s="71">
        <v>129.5</v>
      </c>
      <c r="J19" s="71">
        <v>135.5</v>
      </c>
      <c r="K19" s="71">
        <v>135.37</v>
      </c>
      <c r="L19" s="71">
        <v>83.75</v>
      </c>
      <c r="M19" s="71">
        <v>149.96</v>
      </c>
      <c r="N19" s="71">
        <v>65.959999999999994</v>
      </c>
      <c r="O19" s="71">
        <v>110.37</v>
      </c>
      <c r="P19" s="71">
        <v>146.01</v>
      </c>
      <c r="Q19" s="71">
        <v>262.58999999999997</v>
      </c>
      <c r="R19" s="71"/>
      <c r="S19" s="70" t="s">
        <v>110</v>
      </c>
      <c r="T19" s="71"/>
      <c r="U19" s="70" t="s">
        <v>110</v>
      </c>
      <c r="V19" s="71">
        <v>117.45</v>
      </c>
      <c r="W19" s="71">
        <v>123.39</v>
      </c>
      <c r="X19" s="71">
        <v>96.39</v>
      </c>
      <c r="Y19" s="71">
        <v>106</v>
      </c>
      <c r="Z19" s="71">
        <v>74.09</v>
      </c>
      <c r="AA19" s="71">
        <v>142.15</v>
      </c>
      <c r="AB19" s="71">
        <v>59.83</v>
      </c>
      <c r="AC19" s="71">
        <v>142.97999999999999</v>
      </c>
      <c r="AD19" s="71">
        <v>123.53</v>
      </c>
      <c r="AE19" s="71">
        <v>87.9</v>
      </c>
      <c r="AF19" s="71">
        <v>105.64</v>
      </c>
      <c r="AG19" s="71">
        <v>116.68</v>
      </c>
      <c r="AH19" s="71">
        <v>108.88</v>
      </c>
      <c r="AI19" s="71">
        <v>160.24</v>
      </c>
      <c r="AJ19" s="71">
        <v>135.78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137.47999999999999</v>
      </c>
      <c r="D20" s="71">
        <v>133.34</v>
      </c>
      <c r="E20" s="71">
        <v>127.41</v>
      </c>
      <c r="F20" s="71">
        <v>129.07</v>
      </c>
      <c r="G20" s="71">
        <v>48.29</v>
      </c>
      <c r="H20" s="71">
        <v>104.57</v>
      </c>
      <c r="I20" s="71">
        <v>141.01</v>
      </c>
      <c r="J20" s="71">
        <v>121.42</v>
      </c>
      <c r="K20" s="71">
        <v>162.37</v>
      </c>
      <c r="L20" s="71">
        <v>105.76</v>
      </c>
      <c r="M20" s="71">
        <v>166.58</v>
      </c>
      <c r="N20" s="71">
        <v>34.11</v>
      </c>
      <c r="O20" s="71">
        <v>121.69</v>
      </c>
      <c r="P20" s="71">
        <v>205.46</v>
      </c>
      <c r="Q20" s="71">
        <v>269.83</v>
      </c>
      <c r="R20" s="71"/>
      <c r="S20" s="70" t="s">
        <v>111</v>
      </c>
      <c r="T20" s="71"/>
      <c r="U20" s="70" t="s">
        <v>111</v>
      </c>
      <c r="V20" s="71">
        <v>154.31</v>
      </c>
      <c r="W20" s="71">
        <v>136.26</v>
      </c>
      <c r="X20" s="71">
        <v>104.79</v>
      </c>
      <c r="Y20" s="71">
        <v>114.02</v>
      </c>
      <c r="Z20" s="71">
        <v>83.39</v>
      </c>
      <c r="AA20" s="71">
        <v>156.49</v>
      </c>
      <c r="AB20" s="71">
        <v>64.47</v>
      </c>
      <c r="AC20" s="71">
        <v>169.13</v>
      </c>
      <c r="AD20" s="71">
        <v>110.67</v>
      </c>
      <c r="AE20" s="71">
        <v>65.56</v>
      </c>
      <c r="AF20" s="71">
        <v>113.04</v>
      </c>
      <c r="AG20" s="71">
        <v>89.29</v>
      </c>
      <c r="AH20" s="71">
        <v>117.63</v>
      </c>
      <c r="AI20" s="71">
        <v>165.74</v>
      </c>
      <c r="AJ20" s="71">
        <v>103.83</v>
      </c>
      <c r="AK20" s="71"/>
      <c r="AL20" s="70" t="s">
        <v>111</v>
      </c>
    </row>
    <row r="21" spans="1:38" s="74" customFormat="1" ht="12" customHeight="1" x14ac:dyDescent="0.2">
      <c r="B21" s="75" t="s">
        <v>112</v>
      </c>
      <c r="C21" s="71">
        <v>126.68333333333334</v>
      </c>
      <c r="D21" s="71">
        <v>156.25583333333336</v>
      </c>
      <c r="E21" s="71">
        <v>128.79500000000002</v>
      </c>
      <c r="F21" s="71">
        <v>129.75000000000003</v>
      </c>
      <c r="G21" s="71">
        <v>85.571666666666673</v>
      </c>
      <c r="H21" s="71">
        <v>113.72000000000001</v>
      </c>
      <c r="I21" s="71">
        <v>178.58583333333331</v>
      </c>
      <c r="J21" s="71">
        <v>155.60916666666671</v>
      </c>
      <c r="K21" s="71">
        <v>129.29666666666665</v>
      </c>
      <c r="L21" s="71">
        <v>98.101666666666645</v>
      </c>
      <c r="M21" s="71">
        <v>122.00416666666666</v>
      </c>
      <c r="N21" s="71">
        <v>69.382500000000007</v>
      </c>
      <c r="O21" s="71">
        <v>91.793333333333337</v>
      </c>
      <c r="P21" s="71">
        <v>145.04333333333332</v>
      </c>
      <c r="Q21" s="71">
        <v>265.79583333333335</v>
      </c>
      <c r="R21" s="71"/>
      <c r="S21" s="75" t="s">
        <v>112</v>
      </c>
      <c r="T21" s="71"/>
      <c r="U21" s="75" t="s">
        <v>112</v>
      </c>
      <c r="V21" s="71">
        <v>106.78083333333332</v>
      </c>
      <c r="W21" s="71">
        <v>97.88</v>
      </c>
      <c r="X21" s="71">
        <v>105.9575</v>
      </c>
      <c r="Y21" s="71">
        <v>109.10166666666667</v>
      </c>
      <c r="Z21" s="71">
        <v>98.664166666666674</v>
      </c>
      <c r="AA21" s="71">
        <v>99.185833333333335</v>
      </c>
      <c r="AB21" s="71">
        <v>52.852499999999999</v>
      </c>
      <c r="AC21" s="71">
        <v>110.72499999999998</v>
      </c>
      <c r="AD21" s="71">
        <v>124.25916666666667</v>
      </c>
      <c r="AE21" s="71">
        <v>120.28416666666668</v>
      </c>
      <c r="AF21" s="71">
        <v>105.6825</v>
      </c>
      <c r="AG21" s="71">
        <v>94.575833333333321</v>
      </c>
      <c r="AH21" s="71">
        <v>126.57083333333333</v>
      </c>
      <c r="AI21" s="71">
        <v>152.0575</v>
      </c>
      <c r="AJ21" s="71">
        <v>111.31166666666667</v>
      </c>
      <c r="AK21" s="71"/>
      <c r="AL21" s="75" t="s">
        <v>112</v>
      </c>
    </row>
    <row r="22" spans="1:38" s="74" customFormat="1" ht="12" customHeight="1" x14ac:dyDescent="0.2">
      <c r="B22" s="69" t="s">
        <v>113</v>
      </c>
      <c r="C22" s="71">
        <v>129.04999999999998</v>
      </c>
      <c r="D22" s="71">
        <v>172.32333333333335</v>
      </c>
      <c r="E22" s="71">
        <v>125.99333333333334</v>
      </c>
      <c r="F22" s="71">
        <v>127.73666666666668</v>
      </c>
      <c r="G22" s="71">
        <v>53.633333333333333</v>
      </c>
      <c r="H22" s="71">
        <v>93.263333333333335</v>
      </c>
      <c r="I22" s="71">
        <v>218.62666666666667</v>
      </c>
      <c r="J22" s="71">
        <v>135.48666666666668</v>
      </c>
      <c r="K22" s="71">
        <v>114.72333333333331</v>
      </c>
      <c r="L22" s="71">
        <v>89.14</v>
      </c>
      <c r="M22" s="71">
        <v>103.3</v>
      </c>
      <c r="N22" s="71">
        <v>48.783333333333331</v>
      </c>
      <c r="O22" s="71">
        <v>66.426666666666662</v>
      </c>
      <c r="P22" s="71">
        <v>142.47</v>
      </c>
      <c r="Q22" s="71">
        <v>243.51333333333332</v>
      </c>
      <c r="R22" s="71"/>
      <c r="S22" s="69" t="s">
        <v>113</v>
      </c>
      <c r="T22" s="71"/>
      <c r="U22" s="69" t="s">
        <v>113</v>
      </c>
      <c r="V22" s="71">
        <v>98.90666666666668</v>
      </c>
      <c r="W22" s="71">
        <v>88.803333333333327</v>
      </c>
      <c r="X22" s="71">
        <v>110.65666666666668</v>
      </c>
      <c r="Y22" s="71">
        <v>112.73</v>
      </c>
      <c r="Z22" s="71">
        <v>105.85000000000001</v>
      </c>
      <c r="AA22" s="71">
        <v>84.513333333333335</v>
      </c>
      <c r="AB22" s="71">
        <v>54.51</v>
      </c>
      <c r="AC22" s="71">
        <v>85.350000000000009</v>
      </c>
      <c r="AD22" s="71">
        <v>136.66999999999999</v>
      </c>
      <c r="AE22" s="71">
        <v>183.51666666666668</v>
      </c>
      <c r="AF22" s="71">
        <v>110.85666666666667</v>
      </c>
      <c r="AG22" s="71">
        <v>92.726666666666674</v>
      </c>
      <c r="AH22" s="71">
        <v>116.77</v>
      </c>
      <c r="AI22" s="71">
        <v>134.35</v>
      </c>
      <c r="AJ22" s="71">
        <v>109.40666666666668</v>
      </c>
      <c r="AK22" s="71"/>
      <c r="AL22" s="69" t="s">
        <v>113</v>
      </c>
    </row>
    <row r="23" spans="1:38" s="74" customFormat="1" ht="12" customHeight="1" x14ac:dyDescent="0.2">
      <c r="B23" s="69" t="s">
        <v>114</v>
      </c>
      <c r="C23" s="71">
        <v>129.13333333333333</v>
      </c>
      <c r="D23" s="71">
        <v>173.06333333333336</v>
      </c>
      <c r="E23" s="71">
        <v>129.52000000000001</v>
      </c>
      <c r="F23" s="71">
        <v>130.13666666666666</v>
      </c>
      <c r="G23" s="71">
        <v>106.75999999999999</v>
      </c>
      <c r="H23" s="71">
        <v>115.55666666666666</v>
      </c>
      <c r="I23" s="71">
        <v>189.92999999999998</v>
      </c>
      <c r="J23" s="71">
        <v>248.81333333333336</v>
      </c>
      <c r="K23" s="71">
        <v>125.95333333333333</v>
      </c>
      <c r="L23" s="71">
        <v>106.07666666666667</v>
      </c>
      <c r="M23" s="71">
        <v>129.77000000000001</v>
      </c>
      <c r="N23" s="71">
        <v>102.91000000000001</v>
      </c>
      <c r="O23" s="71">
        <v>78.213333333333324</v>
      </c>
      <c r="P23" s="71">
        <v>134.76999999999998</v>
      </c>
      <c r="Q23" s="71">
        <v>280.74</v>
      </c>
      <c r="R23" s="71"/>
      <c r="S23" s="69" t="s">
        <v>114</v>
      </c>
      <c r="T23" s="71"/>
      <c r="U23" s="69" t="s">
        <v>114</v>
      </c>
      <c r="V23" s="71">
        <v>101.02333333333333</v>
      </c>
      <c r="W23" s="71">
        <v>87.413333333333341</v>
      </c>
      <c r="X23" s="71">
        <v>92.660000000000011</v>
      </c>
      <c r="Y23" s="71">
        <v>106.01333333333332</v>
      </c>
      <c r="Z23" s="71">
        <v>61.669999999999995</v>
      </c>
      <c r="AA23" s="71">
        <v>87.673333333333332</v>
      </c>
      <c r="AB23" s="71">
        <v>47.390000000000008</v>
      </c>
      <c r="AC23" s="71">
        <v>112.43333333333334</v>
      </c>
      <c r="AD23" s="71">
        <v>127.65666666666668</v>
      </c>
      <c r="AE23" s="71">
        <v>136.78</v>
      </c>
      <c r="AF23" s="71">
        <v>94.09999999999998</v>
      </c>
      <c r="AG23" s="71">
        <v>96.453333333333333</v>
      </c>
      <c r="AH23" s="71">
        <v>133.88333333333333</v>
      </c>
      <c r="AI23" s="71">
        <v>155.20000000000002</v>
      </c>
      <c r="AJ23" s="71">
        <v>106.67999999999999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120.41000000000001</v>
      </c>
      <c r="D24" s="71">
        <v>145.15333333333334</v>
      </c>
      <c r="E24" s="71">
        <v>126.65666666666668</v>
      </c>
      <c r="F24" s="71">
        <v>126.42666666666666</v>
      </c>
      <c r="G24" s="71">
        <v>121.92333333333333</v>
      </c>
      <c r="H24" s="71">
        <v>142.56333333333336</v>
      </c>
      <c r="I24" s="71">
        <v>167.90666666666667</v>
      </c>
      <c r="J24" s="71">
        <v>112.77333333333335</v>
      </c>
      <c r="K24" s="71">
        <v>132.78333333333333</v>
      </c>
      <c r="L24" s="71">
        <v>103.75</v>
      </c>
      <c r="M24" s="71">
        <v>108.58666666666669</v>
      </c>
      <c r="N24" s="71">
        <v>66.2</v>
      </c>
      <c r="O24" s="71">
        <v>108.52</v>
      </c>
      <c r="P24" s="71">
        <v>140.51</v>
      </c>
      <c r="Q24" s="71">
        <v>267.15666666666669</v>
      </c>
      <c r="R24" s="71"/>
      <c r="S24" s="69" t="s">
        <v>115</v>
      </c>
      <c r="T24" s="71"/>
      <c r="U24" s="69" t="s">
        <v>115</v>
      </c>
      <c r="V24" s="71">
        <v>102.13</v>
      </c>
      <c r="W24" s="71">
        <v>94.206666666666663</v>
      </c>
      <c r="X24" s="71">
        <v>117.25666666666666</v>
      </c>
      <c r="Y24" s="71">
        <v>109.59666666666668</v>
      </c>
      <c r="Z24" s="71">
        <v>135.03666666666666</v>
      </c>
      <c r="AA24" s="71">
        <v>89.54</v>
      </c>
      <c r="AB24" s="71">
        <v>48.036666666666669</v>
      </c>
      <c r="AC24" s="71">
        <v>103.00666666666666</v>
      </c>
      <c r="AD24" s="71">
        <v>115.21</v>
      </c>
      <c r="AE24" s="71">
        <v>82.92</v>
      </c>
      <c r="AF24" s="71">
        <v>106.61333333333333</v>
      </c>
      <c r="AG24" s="71">
        <v>89.143333333333331</v>
      </c>
      <c r="AH24" s="71">
        <v>141.92333333333332</v>
      </c>
      <c r="AI24" s="71">
        <v>154.90666666666667</v>
      </c>
      <c r="AJ24" s="71">
        <v>110.38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128.13999999999999</v>
      </c>
      <c r="D25" s="71">
        <v>134.48333333333335</v>
      </c>
      <c r="E25" s="71">
        <v>133.01</v>
      </c>
      <c r="F25" s="71">
        <v>134.69999999999999</v>
      </c>
      <c r="G25" s="71">
        <v>59.97</v>
      </c>
      <c r="H25" s="71">
        <v>103.49666666666667</v>
      </c>
      <c r="I25" s="71">
        <v>137.88</v>
      </c>
      <c r="J25" s="71">
        <v>125.36333333333334</v>
      </c>
      <c r="K25" s="71">
        <v>143.72666666666666</v>
      </c>
      <c r="L25" s="71">
        <v>93.44</v>
      </c>
      <c r="M25" s="71">
        <v>146.36000000000001</v>
      </c>
      <c r="N25" s="71">
        <v>59.636666666666677</v>
      </c>
      <c r="O25" s="71">
        <v>114.01333333333334</v>
      </c>
      <c r="P25" s="71">
        <v>162.42333333333332</v>
      </c>
      <c r="Q25" s="71">
        <v>271.77333333333331</v>
      </c>
      <c r="R25" s="71"/>
      <c r="S25" s="69" t="s">
        <v>116</v>
      </c>
      <c r="T25" s="71"/>
      <c r="U25" s="69" t="s">
        <v>116</v>
      </c>
      <c r="V25" s="71">
        <v>125.06333333333333</v>
      </c>
      <c r="W25" s="71">
        <v>121.09666666666665</v>
      </c>
      <c r="X25" s="71">
        <v>103.25666666666667</v>
      </c>
      <c r="Y25" s="71">
        <v>108.06666666666666</v>
      </c>
      <c r="Z25" s="71">
        <v>92.100000000000009</v>
      </c>
      <c r="AA25" s="71">
        <v>135.01666666666668</v>
      </c>
      <c r="AB25" s="71">
        <v>61.473333333333329</v>
      </c>
      <c r="AC25" s="71">
        <v>142.10999999999999</v>
      </c>
      <c r="AD25" s="71">
        <v>117.5</v>
      </c>
      <c r="AE25" s="71">
        <v>77.92</v>
      </c>
      <c r="AF25" s="71">
        <v>111.16000000000001</v>
      </c>
      <c r="AG25" s="71">
        <v>99.98</v>
      </c>
      <c r="AH25" s="71">
        <v>113.70666666666666</v>
      </c>
      <c r="AI25" s="71">
        <v>163.77333333333334</v>
      </c>
      <c r="AJ25" s="71">
        <v>118.77999999999999</v>
      </c>
      <c r="AK25" s="71"/>
      <c r="AL25" s="69" t="s">
        <v>116</v>
      </c>
    </row>
    <row r="26" spans="1:38" s="74" customFormat="1" ht="5.25" customHeight="1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T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</row>
    <row r="27" spans="1:38" s="74" customFormat="1" ht="12" customHeight="1" x14ac:dyDescent="0.25">
      <c r="A27" s="73">
        <f>A9 +1</f>
        <v>2025</v>
      </c>
      <c r="B27" s="70" t="s">
        <v>100</v>
      </c>
      <c r="C27" s="71">
        <v>128.66</v>
      </c>
      <c r="D27" s="71">
        <v>175.14</v>
      </c>
      <c r="E27" s="71">
        <v>126.04</v>
      </c>
      <c r="F27" s="71">
        <v>128.29</v>
      </c>
      <c r="G27" s="71">
        <v>40.119999999999997</v>
      </c>
      <c r="H27" s="71">
        <v>77.78</v>
      </c>
      <c r="I27" s="71">
        <v>220.62</v>
      </c>
      <c r="J27" s="71">
        <v>150.91</v>
      </c>
      <c r="K27" s="71">
        <v>121.59</v>
      </c>
      <c r="L27" s="71">
        <v>90.11</v>
      </c>
      <c r="M27" s="71">
        <v>98.26</v>
      </c>
      <c r="N27" s="71">
        <v>14.65</v>
      </c>
      <c r="O27" s="71">
        <v>72.52</v>
      </c>
      <c r="P27" s="71">
        <v>159.02000000000001</v>
      </c>
      <c r="Q27" s="71">
        <v>255.63</v>
      </c>
      <c r="R27" s="72">
        <f>R9 +1</f>
        <v>2025</v>
      </c>
      <c r="S27" s="70" t="s">
        <v>100</v>
      </c>
      <c r="T27" s="73">
        <f>T9 +1</f>
        <v>2025</v>
      </c>
      <c r="U27" s="70" t="s">
        <v>100</v>
      </c>
      <c r="V27" s="71">
        <v>114.11</v>
      </c>
      <c r="W27" s="71">
        <v>88.22</v>
      </c>
      <c r="X27" s="71">
        <v>123.55</v>
      </c>
      <c r="Y27" s="71">
        <v>114.8</v>
      </c>
      <c r="Z27" s="71">
        <v>143.88</v>
      </c>
      <c r="AA27" s="71">
        <v>75.67</v>
      </c>
      <c r="AB27" s="71">
        <v>61.46</v>
      </c>
      <c r="AC27" s="71">
        <v>93.75</v>
      </c>
      <c r="AD27" s="71">
        <v>110.55</v>
      </c>
      <c r="AE27" s="71">
        <v>84.18</v>
      </c>
      <c r="AF27" s="71">
        <v>103.15</v>
      </c>
      <c r="AG27" s="71">
        <v>130.75</v>
      </c>
      <c r="AH27" s="71">
        <v>129.96</v>
      </c>
      <c r="AI27" s="71">
        <v>132.24</v>
      </c>
      <c r="AJ27" s="71">
        <v>113.65</v>
      </c>
      <c r="AK27" s="72">
        <f>AK9 +1</f>
        <v>2025</v>
      </c>
      <c r="AL27" s="70" t="s">
        <v>100</v>
      </c>
    </row>
    <row r="28" spans="1:38" s="74" customFormat="1" ht="12" customHeight="1" x14ac:dyDescent="0.2">
      <c r="B28" s="70" t="s">
        <v>101</v>
      </c>
      <c r="C28" s="71">
        <v>125.1</v>
      </c>
      <c r="D28" s="71">
        <v>189.69</v>
      </c>
      <c r="E28" s="71">
        <v>122.84</v>
      </c>
      <c r="F28" s="71">
        <v>124.61</v>
      </c>
      <c r="G28" s="71">
        <v>49.33</v>
      </c>
      <c r="H28" s="71">
        <v>89.43</v>
      </c>
      <c r="I28" s="71">
        <v>258.26</v>
      </c>
      <c r="J28" s="71">
        <v>129.25</v>
      </c>
      <c r="K28" s="71">
        <v>122.68</v>
      </c>
      <c r="L28" s="71">
        <v>79.39</v>
      </c>
      <c r="M28" s="71">
        <v>138.32</v>
      </c>
      <c r="N28" s="71">
        <v>20.04</v>
      </c>
      <c r="O28" s="71">
        <v>74.349999999999994</v>
      </c>
      <c r="P28" s="71">
        <v>147.08000000000001</v>
      </c>
      <c r="Q28" s="71">
        <v>287.27</v>
      </c>
      <c r="R28" s="71"/>
      <c r="S28" s="70" t="s">
        <v>101</v>
      </c>
      <c r="T28" s="71"/>
      <c r="U28" s="70" t="s">
        <v>101</v>
      </c>
      <c r="V28" s="71">
        <v>79.540000000000006</v>
      </c>
      <c r="W28" s="71">
        <v>90.72</v>
      </c>
      <c r="X28" s="71">
        <v>115.94</v>
      </c>
      <c r="Y28" s="71">
        <v>113.72</v>
      </c>
      <c r="Z28" s="71">
        <v>121.12</v>
      </c>
      <c r="AA28" s="71">
        <v>87.26</v>
      </c>
      <c r="AB28" s="71">
        <v>54.96</v>
      </c>
      <c r="AC28" s="71">
        <v>71.010000000000005</v>
      </c>
      <c r="AD28" s="71">
        <v>106.62</v>
      </c>
      <c r="AE28" s="71">
        <v>74.680000000000007</v>
      </c>
      <c r="AF28" s="71">
        <v>92.88</v>
      </c>
      <c r="AG28" s="71">
        <v>139.35</v>
      </c>
      <c r="AH28" s="71">
        <v>118.68</v>
      </c>
      <c r="AI28" s="71">
        <v>144.35</v>
      </c>
      <c r="AJ28" s="71">
        <v>102.97</v>
      </c>
      <c r="AK28" s="71"/>
      <c r="AL28" s="70" t="s">
        <v>101</v>
      </c>
    </row>
    <row r="29" spans="1:38" s="74" customFormat="1" ht="12" customHeight="1" x14ac:dyDescent="0.2">
      <c r="B29" s="70" t="s">
        <v>102</v>
      </c>
      <c r="C29" s="71">
        <v>123.15</v>
      </c>
      <c r="D29" s="71">
        <v>157.69999999999999</v>
      </c>
      <c r="E29" s="71">
        <v>140.56</v>
      </c>
      <c r="F29" s="71">
        <v>143.21</v>
      </c>
      <c r="G29" s="71">
        <v>52.26</v>
      </c>
      <c r="H29" s="71">
        <v>72.650000000000006</v>
      </c>
      <c r="I29" s="71">
        <v>175.92</v>
      </c>
      <c r="J29" s="71">
        <v>139.57</v>
      </c>
      <c r="K29" s="71">
        <v>128.74</v>
      </c>
      <c r="L29" s="71">
        <v>94.45</v>
      </c>
      <c r="M29" s="71">
        <v>157.34</v>
      </c>
      <c r="N29" s="71">
        <v>29.38</v>
      </c>
      <c r="O29" s="71">
        <v>75.27</v>
      </c>
      <c r="P29" s="71">
        <v>168.28</v>
      </c>
      <c r="Q29" s="71">
        <v>236.65</v>
      </c>
      <c r="R29" s="71"/>
      <c r="S29" s="70" t="s">
        <v>102</v>
      </c>
      <c r="T29" s="71"/>
      <c r="U29" s="70" t="s">
        <v>102</v>
      </c>
      <c r="V29" s="71">
        <v>97.65</v>
      </c>
      <c r="W29" s="71">
        <v>97.59</v>
      </c>
      <c r="X29" s="71">
        <v>114.05</v>
      </c>
      <c r="Y29" s="71">
        <v>119.22</v>
      </c>
      <c r="Z29" s="71">
        <v>102.06</v>
      </c>
      <c r="AA29" s="71">
        <v>93.9</v>
      </c>
      <c r="AB29" s="71">
        <v>64.77</v>
      </c>
      <c r="AC29" s="71">
        <v>106.53</v>
      </c>
      <c r="AD29" s="71">
        <v>115.31</v>
      </c>
      <c r="AE29" s="71">
        <v>79.790000000000006</v>
      </c>
      <c r="AF29" s="71">
        <v>101.04</v>
      </c>
      <c r="AG29" s="71">
        <v>123.1</v>
      </c>
      <c r="AH29" s="71">
        <v>126.28</v>
      </c>
      <c r="AI29" s="71">
        <v>159.04</v>
      </c>
      <c r="AJ29" s="71">
        <v>112.37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132.75</v>
      </c>
      <c r="D30" s="71">
        <v>184.48</v>
      </c>
      <c r="E30" s="71">
        <v>139.91999999999999</v>
      </c>
      <c r="F30" s="71">
        <v>141</v>
      </c>
      <c r="G30" s="71">
        <v>85.3</v>
      </c>
      <c r="H30" s="71">
        <v>127.77</v>
      </c>
      <c r="I30" s="71">
        <v>205.5</v>
      </c>
      <c r="J30" s="71">
        <v>246.47</v>
      </c>
      <c r="K30" s="71">
        <v>125.41</v>
      </c>
      <c r="L30" s="71">
        <v>90.77</v>
      </c>
      <c r="M30" s="71">
        <v>144.62</v>
      </c>
      <c r="N30" s="71">
        <v>80.739999999999995</v>
      </c>
      <c r="O30" s="71">
        <v>73.739999999999995</v>
      </c>
      <c r="P30" s="71">
        <v>165.68</v>
      </c>
      <c r="Q30" s="71">
        <v>197.75</v>
      </c>
      <c r="R30" s="71"/>
      <c r="S30" s="70" t="s">
        <v>103</v>
      </c>
      <c r="T30" s="71"/>
      <c r="U30" s="70" t="s">
        <v>103</v>
      </c>
      <c r="V30" s="71">
        <v>113.48</v>
      </c>
      <c r="W30" s="71">
        <v>86.5</v>
      </c>
      <c r="X30" s="71">
        <v>98.83</v>
      </c>
      <c r="Y30" s="71">
        <v>111.56</v>
      </c>
      <c r="Z30" s="71">
        <v>69.28</v>
      </c>
      <c r="AA30" s="71">
        <v>82.95</v>
      </c>
      <c r="AB30" s="71">
        <v>52.84</v>
      </c>
      <c r="AC30" s="71">
        <v>109.49</v>
      </c>
      <c r="AD30" s="71">
        <v>116.41</v>
      </c>
      <c r="AE30" s="71">
        <v>77.92</v>
      </c>
      <c r="AF30" s="71">
        <v>83.64</v>
      </c>
      <c r="AG30" s="71">
        <v>126.42</v>
      </c>
      <c r="AH30" s="71">
        <v>128.72</v>
      </c>
      <c r="AI30" s="71">
        <v>167.95</v>
      </c>
      <c r="AJ30" s="71">
        <v>115.79</v>
      </c>
      <c r="AK30" s="76"/>
      <c r="AL30" s="70" t="s">
        <v>103</v>
      </c>
    </row>
    <row r="31" spans="1:38" s="74" customFormat="1" ht="12" customHeight="1" x14ac:dyDescent="0.2">
      <c r="B31" s="70" t="s">
        <v>104</v>
      </c>
      <c r="C31" s="71">
        <v>124.71</v>
      </c>
      <c r="D31" s="71">
        <v>163.21</v>
      </c>
      <c r="E31" s="71">
        <v>125.82</v>
      </c>
      <c r="F31" s="71">
        <v>126</v>
      </c>
      <c r="G31" s="71">
        <v>126.04</v>
      </c>
      <c r="H31" s="71">
        <v>115.96</v>
      </c>
      <c r="I31" s="71">
        <v>174.16</v>
      </c>
      <c r="J31" s="71">
        <v>242.93</v>
      </c>
      <c r="K31" s="71">
        <v>122.12</v>
      </c>
      <c r="L31" s="71">
        <v>84.88</v>
      </c>
      <c r="M31" s="71">
        <v>145.43</v>
      </c>
      <c r="N31" s="71">
        <v>86.85</v>
      </c>
      <c r="O31" s="71">
        <v>66.09</v>
      </c>
      <c r="P31" s="71">
        <v>129.57</v>
      </c>
      <c r="Q31" s="71">
        <v>321.85000000000002</v>
      </c>
      <c r="R31" s="71"/>
      <c r="S31" s="70" t="s">
        <v>104</v>
      </c>
      <c r="T31" s="71"/>
      <c r="U31" s="70" t="s">
        <v>104</v>
      </c>
      <c r="V31" s="71">
        <v>112.83</v>
      </c>
      <c r="W31" s="71">
        <v>91.54</v>
      </c>
      <c r="X31" s="71">
        <v>109.1</v>
      </c>
      <c r="Y31" s="71">
        <v>126.59</v>
      </c>
      <c r="Z31" s="71">
        <v>68.510000000000005</v>
      </c>
      <c r="AA31" s="71">
        <v>86.83</v>
      </c>
      <c r="AB31" s="71">
        <v>46.77</v>
      </c>
      <c r="AC31" s="71">
        <v>118.01</v>
      </c>
      <c r="AD31" s="71">
        <v>107.19</v>
      </c>
      <c r="AE31" s="71">
        <v>71.69</v>
      </c>
      <c r="AF31" s="71">
        <v>87.11</v>
      </c>
      <c r="AG31" s="71">
        <v>121.05</v>
      </c>
      <c r="AH31" s="71">
        <v>136.94999999999999</v>
      </c>
      <c r="AI31" s="71">
        <v>154.41999999999999</v>
      </c>
      <c r="AJ31" s="71">
        <v>98.52</v>
      </c>
      <c r="AK31" s="76"/>
      <c r="AL31" s="70" t="s">
        <v>104</v>
      </c>
    </row>
    <row r="32" spans="1:38" s="77" customFormat="1" ht="12" customHeight="1" x14ac:dyDescent="0.2">
      <c r="B32" s="70" t="s">
        <v>105</v>
      </c>
      <c r="C32" s="71">
        <v>148.66999999999999</v>
      </c>
      <c r="D32" s="71">
        <v>168.29</v>
      </c>
      <c r="E32" s="71">
        <v>127.39</v>
      </c>
      <c r="F32" s="71">
        <v>127.25</v>
      </c>
      <c r="G32" s="71">
        <v>122.85</v>
      </c>
      <c r="H32" s="71">
        <v>138.58000000000001</v>
      </c>
      <c r="I32" s="71">
        <v>178.24</v>
      </c>
      <c r="J32" s="71">
        <v>263.86</v>
      </c>
      <c r="K32" s="71">
        <v>209.24</v>
      </c>
      <c r="L32" s="71">
        <v>103.02</v>
      </c>
      <c r="M32" s="71">
        <v>138.76</v>
      </c>
      <c r="N32" s="71">
        <v>952.41</v>
      </c>
      <c r="O32" s="71">
        <v>100.31</v>
      </c>
      <c r="P32" s="71">
        <v>166.56</v>
      </c>
      <c r="Q32" s="71">
        <v>415.49</v>
      </c>
      <c r="R32" s="71"/>
      <c r="S32" s="70" t="s">
        <v>105</v>
      </c>
      <c r="T32" s="71"/>
      <c r="U32" s="70" t="s">
        <v>105</v>
      </c>
      <c r="V32" s="71">
        <v>97.65</v>
      </c>
      <c r="W32" s="71">
        <v>98.96</v>
      </c>
      <c r="X32" s="71">
        <v>100.01</v>
      </c>
      <c r="Y32" s="71">
        <v>113.15</v>
      </c>
      <c r="Z32" s="71">
        <v>69.510000000000005</v>
      </c>
      <c r="AA32" s="71">
        <v>92.95</v>
      </c>
      <c r="AB32" s="71">
        <v>44.85</v>
      </c>
      <c r="AC32" s="71">
        <v>202.71</v>
      </c>
      <c r="AD32" s="71">
        <v>172.38</v>
      </c>
      <c r="AE32" s="71">
        <v>272.74</v>
      </c>
      <c r="AF32" s="71">
        <v>94.05</v>
      </c>
      <c r="AG32" s="71">
        <v>138.54</v>
      </c>
      <c r="AH32" s="71">
        <v>137.91999999999999</v>
      </c>
      <c r="AI32" s="71">
        <v>160.41</v>
      </c>
      <c r="AJ32" s="71">
        <v>122.25</v>
      </c>
      <c r="AK32" s="76"/>
      <c r="AL32" s="70" t="s">
        <v>105</v>
      </c>
    </row>
    <row r="33" spans="1:38" s="78" customFormat="1" ht="12" customHeight="1" x14ac:dyDescent="0.2">
      <c r="B33" s="70" t="s">
        <v>106</v>
      </c>
      <c r="C33" s="71">
        <v>129.44999999999999</v>
      </c>
      <c r="D33" s="71">
        <v>162.54</v>
      </c>
      <c r="E33" s="71">
        <v>140.93</v>
      </c>
      <c r="F33" s="71">
        <v>141.96</v>
      </c>
      <c r="G33" s="71">
        <v>128.68</v>
      </c>
      <c r="H33" s="71">
        <v>96.53</v>
      </c>
      <c r="I33" s="71">
        <v>190.3</v>
      </c>
      <c r="J33" s="71">
        <v>119.83</v>
      </c>
      <c r="K33" s="71">
        <v>150.25</v>
      </c>
      <c r="L33" s="71">
        <v>90.19</v>
      </c>
      <c r="M33" s="71">
        <v>151.61000000000001</v>
      </c>
      <c r="N33" s="71">
        <v>102.16</v>
      </c>
      <c r="O33" s="71">
        <v>99.25</v>
      </c>
      <c r="P33" s="71">
        <v>176.47</v>
      </c>
      <c r="Q33" s="71">
        <v>308.99</v>
      </c>
      <c r="R33" s="76"/>
      <c r="S33" s="70" t="s">
        <v>106</v>
      </c>
      <c r="T33" s="76"/>
      <c r="U33" s="70" t="s">
        <v>106</v>
      </c>
      <c r="V33" s="71">
        <v>99.81</v>
      </c>
      <c r="W33" s="71">
        <v>98.85</v>
      </c>
      <c r="X33" s="71">
        <v>140.34</v>
      </c>
      <c r="Y33" s="71">
        <v>126.1</v>
      </c>
      <c r="Z33" s="71">
        <v>173.39</v>
      </c>
      <c r="AA33" s="71">
        <v>83.63</v>
      </c>
      <c r="AB33" s="71">
        <v>54.07</v>
      </c>
      <c r="AC33" s="71">
        <v>124.17</v>
      </c>
      <c r="AD33" s="71">
        <v>122.19</v>
      </c>
      <c r="AE33" s="71">
        <v>85.14</v>
      </c>
      <c r="AF33" s="71">
        <v>98.29</v>
      </c>
      <c r="AG33" s="71">
        <v>144.97</v>
      </c>
      <c r="AH33" s="71">
        <v>151.72</v>
      </c>
      <c r="AI33" s="71">
        <v>179.2</v>
      </c>
      <c r="AJ33" s="71">
        <v>106.45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125.57</v>
      </c>
      <c r="D34" s="71">
        <v>137.19999999999999</v>
      </c>
      <c r="E34" s="71">
        <v>132.91</v>
      </c>
      <c r="F34" s="71">
        <v>132.26</v>
      </c>
      <c r="G34" s="71">
        <v>126.9</v>
      </c>
      <c r="H34" s="71">
        <v>172.24</v>
      </c>
      <c r="I34" s="71">
        <v>146.85</v>
      </c>
      <c r="J34" s="71">
        <v>111.61</v>
      </c>
      <c r="K34" s="71">
        <v>135.03</v>
      </c>
      <c r="L34" s="71">
        <v>89.4</v>
      </c>
      <c r="M34" s="71">
        <v>106.73</v>
      </c>
      <c r="N34" s="71">
        <v>127.19</v>
      </c>
      <c r="O34" s="71">
        <v>109.88</v>
      </c>
      <c r="P34" s="71">
        <v>127.28</v>
      </c>
      <c r="Q34" s="71">
        <v>311.63</v>
      </c>
      <c r="R34" s="76"/>
      <c r="S34" s="70" t="s">
        <v>107</v>
      </c>
      <c r="T34" s="76"/>
      <c r="U34" s="70" t="s">
        <v>107</v>
      </c>
      <c r="V34" s="71">
        <v>134.13</v>
      </c>
      <c r="W34" s="71">
        <v>92.56</v>
      </c>
      <c r="X34" s="71">
        <v>110.69</v>
      </c>
      <c r="Y34" s="71">
        <v>96.59</v>
      </c>
      <c r="Z34" s="71">
        <v>143.44</v>
      </c>
      <c r="AA34" s="71">
        <v>89.97</v>
      </c>
      <c r="AB34" s="71">
        <v>43.84</v>
      </c>
      <c r="AC34" s="71">
        <v>105.14</v>
      </c>
      <c r="AD34" s="71">
        <v>117.38</v>
      </c>
      <c r="AE34" s="71">
        <v>93.72</v>
      </c>
      <c r="AF34" s="71">
        <v>93.18</v>
      </c>
      <c r="AG34" s="71">
        <v>167.94</v>
      </c>
      <c r="AH34" s="71">
        <v>129.38999999999999</v>
      </c>
      <c r="AI34" s="71">
        <v>157.72999999999999</v>
      </c>
      <c r="AJ34" s="71">
        <v>105.15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124.83</v>
      </c>
      <c r="D35" s="71">
        <v>155.30000000000001</v>
      </c>
      <c r="E35" s="71">
        <v>140.53</v>
      </c>
      <c r="F35" s="71">
        <v>140.91999999999999</v>
      </c>
      <c r="G35" s="71">
        <v>119.02</v>
      </c>
      <c r="H35" s="71">
        <v>137.47</v>
      </c>
      <c r="I35" s="71">
        <v>174.09</v>
      </c>
      <c r="J35" s="71">
        <v>126.86</v>
      </c>
      <c r="K35" s="71">
        <v>153.28</v>
      </c>
      <c r="L35" s="71">
        <v>90.2</v>
      </c>
      <c r="M35" s="71">
        <v>154.11000000000001</v>
      </c>
      <c r="N35" s="71">
        <v>154.44999999999999</v>
      </c>
      <c r="O35" s="71">
        <v>113.31</v>
      </c>
      <c r="P35" s="71">
        <v>164.76</v>
      </c>
      <c r="Q35" s="71">
        <v>303.01</v>
      </c>
      <c r="R35" s="76"/>
      <c r="S35" s="70" t="s">
        <v>108</v>
      </c>
      <c r="T35" s="76"/>
      <c r="U35" s="70" t="s">
        <v>108</v>
      </c>
      <c r="V35" s="71">
        <v>83.91</v>
      </c>
      <c r="W35" s="71">
        <v>103.67</v>
      </c>
      <c r="X35" s="71">
        <v>121.4</v>
      </c>
      <c r="Y35" s="71">
        <v>104.54</v>
      </c>
      <c r="Z35" s="71">
        <v>160.55000000000001</v>
      </c>
      <c r="AA35" s="71">
        <v>98.11</v>
      </c>
      <c r="AB35" s="71">
        <v>58.86</v>
      </c>
      <c r="AC35" s="71">
        <v>136.09</v>
      </c>
      <c r="AD35" s="71">
        <v>121.78</v>
      </c>
      <c r="AE35" s="71">
        <v>95.68</v>
      </c>
      <c r="AF35" s="71">
        <v>104.7</v>
      </c>
      <c r="AG35" s="71">
        <v>112.57</v>
      </c>
      <c r="AH35" s="71">
        <v>155.62</v>
      </c>
      <c r="AI35" s="71">
        <v>159.52000000000001</v>
      </c>
      <c r="AJ35" s="71">
        <v>112.67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124.36</v>
      </c>
      <c r="D36" s="71">
        <v>143.41999999999999</v>
      </c>
      <c r="E36" s="71">
        <v>145.38999999999999</v>
      </c>
      <c r="F36" s="71">
        <v>146.54</v>
      </c>
      <c r="G36" s="71">
        <v>95.63</v>
      </c>
      <c r="H36" s="71">
        <v>125</v>
      </c>
      <c r="I36" s="71">
        <v>145.9</v>
      </c>
      <c r="J36" s="71">
        <v>126.58</v>
      </c>
      <c r="K36" s="71">
        <v>144.56</v>
      </c>
      <c r="L36" s="71">
        <v>94.75</v>
      </c>
      <c r="M36" s="71">
        <v>143.4</v>
      </c>
      <c r="N36" s="71">
        <v>46.71</v>
      </c>
      <c r="O36" s="71">
        <v>108.91</v>
      </c>
      <c r="P36" s="71">
        <v>149.68</v>
      </c>
      <c r="Q36" s="71">
        <v>351.17</v>
      </c>
      <c r="R36" s="76"/>
      <c r="S36" s="70" t="s">
        <v>109</v>
      </c>
      <c r="T36" s="76"/>
      <c r="U36" s="70" t="s">
        <v>109</v>
      </c>
      <c r="V36" s="71">
        <v>99.63</v>
      </c>
      <c r="W36" s="71">
        <v>106.55</v>
      </c>
      <c r="X36" s="71">
        <v>116.79</v>
      </c>
      <c r="Y36" s="71">
        <v>106.73</v>
      </c>
      <c r="Z36" s="71">
        <v>140.15</v>
      </c>
      <c r="AA36" s="71">
        <v>109</v>
      </c>
      <c r="AB36" s="71">
        <v>47.14</v>
      </c>
      <c r="AC36" s="71">
        <v>119.28</v>
      </c>
      <c r="AD36" s="71">
        <v>123.3</v>
      </c>
      <c r="AE36" s="71">
        <v>96.48</v>
      </c>
      <c r="AF36" s="71">
        <v>102.38</v>
      </c>
      <c r="AG36" s="71">
        <v>195.36</v>
      </c>
      <c r="AH36" s="71">
        <v>124.95</v>
      </c>
      <c r="AI36" s="71">
        <v>169.3</v>
      </c>
      <c r="AJ36" s="71">
        <v>107.84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128.6</v>
      </c>
      <c r="D37" s="71">
        <v>133.31</v>
      </c>
      <c r="E37" s="71">
        <v>138.07</v>
      </c>
      <c r="F37" s="71">
        <v>139.63999999999999</v>
      </c>
      <c r="G37" s="71">
        <v>60.32</v>
      </c>
      <c r="H37" s="71">
        <v>119.24</v>
      </c>
      <c r="I37" s="71">
        <v>127.1</v>
      </c>
      <c r="J37" s="71">
        <v>143.09</v>
      </c>
      <c r="K37" s="71">
        <v>137.88</v>
      </c>
      <c r="L37" s="71">
        <v>87.68</v>
      </c>
      <c r="M37" s="71">
        <v>122.7</v>
      </c>
      <c r="N37" s="71">
        <v>35</v>
      </c>
      <c r="O37" s="71">
        <v>100.28</v>
      </c>
      <c r="P37" s="71">
        <v>159.54</v>
      </c>
      <c r="Q37" s="71">
        <v>302.79000000000002</v>
      </c>
      <c r="R37" s="76"/>
      <c r="S37" s="70" t="s">
        <v>110</v>
      </c>
      <c r="T37" s="76"/>
      <c r="U37" s="70" t="s">
        <v>110</v>
      </c>
      <c r="V37" s="71">
        <v>120.84</v>
      </c>
      <c r="W37" s="71">
        <v>120.5</v>
      </c>
      <c r="X37" s="71">
        <v>99.71</v>
      </c>
      <c r="Y37" s="71">
        <v>106.75</v>
      </c>
      <c r="Z37" s="71">
        <v>83.35</v>
      </c>
      <c r="AA37" s="71">
        <v>137.38999999999999</v>
      </c>
      <c r="AB37" s="71">
        <v>65.55</v>
      </c>
      <c r="AC37" s="71">
        <v>123.43</v>
      </c>
      <c r="AD37" s="71">
        <v>130.08000000000001</v>
      </c>
      <c r="AE37" s="71">
        <v>111.62</v>
      </c>
      <c r="AF37" s="71">
        <v>96.65</v>
      </c>
      <c r="AG37" s="71">
        <v>130.13</v>
      </c>
      <c r="AH37" s="71">
        <v>113.88</v>
      </c>
      <c r="AI37" s="71">
        <v>168.91</v>
      </c>
      <c r="AJ37" s="71">
        <v>128.47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142.32</v>
      </c>
      <c r="D38" s="71">
        <v>125.09</v>
      </c>
      <c r="E38" s="71">
        <v>132.76</v>
      </c>
      <c r="F38" s="71">
        <v>134.49</v>
      </c>
      <c r="G38" s="71">
        <v>55.26</v>
      </c>
      <c r="H38" s="71">
        <v>104.73</v>
      </c>
      <c r="I38" s="71">
        <v>118.03</v>
      </c>
      <c r="J38" s="71">
        <v>128.66</v>
      </c>
      <c r="K38" s="71">
        <v>162.18</v>
      </c>
      <c r="L38" s="71">
        <v>108.44</v>
      </c>
      <c r="M38" s="71">
        <v>199.16</v>
      </c>
      <c r="N38" s="71">
        <v>17.170000000000002</v>
      </c>
      <c r="O38" s="71">
        <v>114.84</v>
      </c>
      <c r="P38" s="71">
        <v>203.27</v>
      </c>
      <c r="Q38" s="71">
        <v>286.36</v>
      </c>
      <c r="R38" s="76"/>
      <c r="S38" s="70" t="s">
        <v>111</v>
      </c>
      <c r="T38" s="76"/>
      <c r="U38" s="70" t="s">
        <v>111</v>
      </c>
      <c r="V38" s="71">
        <v>156.13</v>
      </c>
      <c r="W38" s="71">
        <v>153.34</v>
      </c>
      <c r="X38" s="71">
        <v>120.65</v>
      </c>
      <c r="Y38" s="71">
        <v>133.07</v>
      </c>
      <c r="Z38" s="71">
        <v>91.84</v>
      </c>
      <c r="AA38" s="71">
        <v>161.44</v>
      </c>
      <c r="AB38" s="71">
        <v>67.28</v>
      </c>
      <c r="AC38" s="71">
        <v>300.18</v>
      </c>
      <c r="AD38" s="71">
        <v>132.03</v>
      </c>
      <c r="AE38" s="71">
        <v>133</v>
      </c>
      <c r="AF38" s="71">
        <v>110.18</v>
      </c>
      <c r="AG38" s="71">
        <v>83.77</v>
      </c>
      <c r="AH38" s="71">
        <v>120.34</v>
      </c>
      <c r="AI38" s="71">
        <v>183.87</v>
      </c>
      <c r="AJ38" s="71">
        <v>97.06</v>
      </c>
      <c r="AK38" s="76"/>
      <c r="AL38" s="70" t="s">
        <v>111</v>
      </c>
    </row>
    <row r="39" spans="1:38" s="99" customFormat="1" ht="12" customHeight="1" x14ac:dyDescent="0.2">
      <c r="B39" s="100" t="s">
        <v>134</v>
      </c>
      <c r="C39" s="71">
        <v>129.84749999999997</v>
      </c>
      <c r="D39" s="71">
        <v>157.94749999999999</v>
      </c>
      <c r="E39" s="71">
        <v>134.42999999999998</v>
      </c>
      <c r="F39" s="71">
        <v>135.51416666666665</v>
      </c>
      <c r="G39" s="71">
        <v>88.475833333333341</v>
      </c>
      <c r="H39" s="71">
        <v>114.78166666666665</v>
      </c>
      <c r="I39" s="71">
        <v>176.24749999999997</v>
      </c>
      <c r="J39" s="71">
        <v>160.80166666666662</v>
      </c>
      <c r="K39" s="71">
        <v>142.74666666666664</v>
      </c>
      <c r="L39" s="71">
        <v>91.94</v>
      </c>
      <c r="M39" s="71">
        <v>141.70333333333335</v>
      </c>
      <c r="N39" s="71">
        <v>138.89583333333334</v>
      </c>
      <c r="O39" s="71">
        <v>92.395833333333329</v>
      </c>
      <c r="P39" s="71">
        <v>159.76583333333332</v>
      </c>
      <c r="Q39" s="71">
        <v>298.21583333333336</v>
      </c>
      <c r="R39" s="71"/>
      <c r="S39" s="100" t="str">
        <f>$B$39</f>
        <v>Jan-Dez</v>
      </c>
      <c r="T39" s="71"/>
      <c r="U39" s="100" t="str">
        <f>$B$39</f>
        <v>Jan-Dez</v>
      </c>
      <c r="V39" s="71">
        <v>109.14249999999997</v>
      </c>
      <c r="W39" s="71">
        <v>102.41666666666664</v>
      </c>
      <c r="X39" s="71">
        <v>114.25500000000001</v>
      </c>
      <c r="Y39" s="71">
        <v>114.40166666666666</v>
      </c>
      <c r="Z39" s="71">
        <v>113.92333333333333</v>
      </c>
      <c r="AA39" s="71">
        <v>99.925000000000011</v>
      </c>
      <c r="AB39" s="71">
        <v>55.199166666666663</v>
      </c>
      <c r="AC39" s="71">
        <v>134.14916666666667</v>
      </c>
      <c r="AD39" s="71">
        <v>122.93499999999999</v>
      </c>
      <c r="AE39" s="71">
        <v>106.38666666666666</v>
      </c>
      <c r="AF39" s="71">
        <v>97.270833333333329</v>
      </c>
      <c r="AG39" s="71">
        <v>134.49583333333331</v>
      </c>
      <c r="AH39" s="71">
        <v>131.20083333333329</v>
      </c>
      <c r="AI39" s="71">
        <v>161.41166666666666</v>
      </c>
      <c r="AJ39" s="71">
        <v>110.26583333333333</v>
      </c>
      <c r="AK39" s="71"/>
      <c r="AL39" s="100" t="str">
        <f>$B$58</f>
        <v>Jan-Dez</v>
      </c>
    </row>
    <row r="40" spans="1:38" s="78" customFormat="1" ht="12" customHeight="1" x14ac:dyDescent="0.2">
      <c r="B40" s="69" t="s">
        <v>113</v>
      </c>
      <c r="C40" s="71">
        <v>125.63666666666666</v>
      </c>
      <c r="D40" s="71">
        <v>174.17666666666665</v>
      </c>
      <c r="E40" s="71">
        <v>129.81333333333333</v>
      </c>
      <c r="F40" s="71">
        <v>132.03666666666666</v>
      </c>
      <c r="G40" s="71">
        <v>47.2</v>
      </c>
      <c r="H40" s="71">
        <v>79.953333333333333</v>
      </c>
      <c r="I40" s="71">
        <v>218.26666666666665</v>
      </c>
      <c r="J40" s="71">
        <v>139.91</v>
      </c>
      <c r="K40" s="71">
        <v>124.33666666666666</v>
      </c>
      <c r="L40" s="71">
        <v>87.983333333333334</v>
      </c>
      <c r="M40" s="71">
        <v>131.30666666666664</v>
      </c>
      <c r="N40" s="71">
        <v>21.356666666666666</v>
      </c>
      <c r="O40" s="71">
        <v>74.046666666666667</v>
      </c>
      <c r="P40" s="71">
        <v>158.12666666666667</v>
      </c>
      <c r="Q40" s="71">
        <v>259.84999999999997</v>
      </c>
      <c r="R40" s="71"/>
      <c r="S40" s="69" t="s">
        <v>113</v>
      </c>
      <c r="T40" s="71"/>
      <c r="U40" s="69" t="s">
        <v>113</v>
      </c>
      <c r="V40" s="71">
        <v>97.100000000000009</v>
      </c>
      <c r="W40" s="71">
        <v>92.176666666666662</v>
      </c>
      <c r="X40" s="71">
        <v>117.84666666666668</v>
      </c>
      <c r="Y40" s="71">
        <v>115.91333333333334</v>
      </c>
      <c r="Z40" s="71">
        <v>122.35333333333334</v>
      </c>
      <c r="AA40" s="71">
        <v>85.610000000000014</v>
      </c>
      <c r="AB40" s="71">
        <v>60.396666666666668</v>
      </c>
      <c r="AC40" s="71">
        <v>90.429999999999993</v>
      </c>
      <c r="AD40" s="71">
        <v>110.82666666666667</v>
      </c>
      <c r="AE40" s="71">
        <v>79.550000000000011</v>
      </c>
      <c r="AF40" s="71">
        <v>99.023333333333326</v>
      </c>
      <c r="AG40" s="71">
        <v>131.06666666666669</v>
      </c>
      <c r="AH40" s="71">
        <v>124.97333333333334</v>
      </c>
      <c r="AI40" s="71">
        <v>145.21</v>
      </c>
      <c r="AJ40" s="71">
        <v>109.66333333333334</v>
      </c>
      <c r="AK40" s="71"/>
      <c r="AL40" s="69" t="s">
        <v>113</v>
      </c>
    </row>
    <row r="41" spans="1:38" s="74" customFormat="1" ht="12" customHeight="1" x14ac:dyDescent="0.2">
      <c r="B41" s="69" t="s">
        <v>114</v>
      </c>
      <c r="C41" s="71">
        <v>135.37666666666667</v>
      </c>
      <c r="D41" s="71">
        <v>171.99333333333334</v>
      </c>
      <c r="E41" s="71">
        <v>131.04333333333332</v>
      </c>
      <c r="F41" s="71">
        <v>131.41666666666666</v>
      </c>
      <c r="G41" s="71">
        <v>111.39666666666666</v>
      </c>
      <c r="H41" s="71">
        <v>127.43666666666667</v>
      </c>
      <c r="I41" s="71">
        <v>185.96666666666667</v>
      </c>
      <c r="J41" s="71">
        <v>251.08666666666667</v>
      </c>
      <c r="K41" s="71">
        <v>152.25666666666666</v>
      </c>
      <c r="L41" s="71">
        <v>92.889999999999986</v>
      </c>
      <c r="M41" s="71">
        <v>142.93666666666667</v>
      </c>
      <c r="N41" s="71">
        <v>373.33333333333331</v>
      </c>
      <c r="O41" s="71">
        <v>80.046666666666667</v>
      </c>
      <c r="P41" s="71">
        <v>153.93666666666667</v>
      </c>
      <c r="Q41" s="71">
        <v>311.69666666666666</v>
      </c>
      <c r="R41" s="71"/>
      <c r="S41" s="69" t="s">
        <v>114</v>
      </c>
      <c r="T41" s="71"/>
      <c r="U41" s="69" t="s">
        <v>114</v>
      </c>
      <c r="V41" s="71">
        <v>107.98666666666668</v>
      </c>
      <c r="W41" s="71">
        <v>92.333333333333329</v>
      </c>
      <c r="X41" s="71">
        <v>102.64666666666666</v>
      </c>
      <c r="Y41" s="71">
        <v>117.10000000000001</v>
      </c>
      <c r="Z41" s="71">
        <v>69.100000000000009</v>
      </c>
      <c r="AA41" s="71">
        <v>87.576666666666668</v>
      </c>
      <c r="AB41" s="71">
        <v>48.153333333333336</v>
      </c>
      <c r="AC41" s="71">
        <v>143.40333333333334</v>
      </c>
      <c r="AD41" s="71">
        <v>131.99333333333334</v>
      </c>
      <c r="AE41" s="71">
        <v>140.78333333333333</v>
      </c>
      <c r="AF41" s="71">
        <v>88.266666666666666</v>
      </c>
      <c r="AG41" s="71">
        <v>128.66999999999999</v>
      </c>
      <c r="AH41" s="71">
        <v>134.52999999999997</v>
      </c>
      <c r="AI41" s="71">
        <v>160.92666666666665</v>
      </c>
      <c r="AJ41" s="71">
        <v>112.18666666666667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126.61666666666666</v>
      </c>
      <c r="D42" s="71">
        <v>151.68</v>
      </c>
      <c r="E42" s="71">
        <v>138.12333333333333</v>
      </c>
      <c r="F42" s="71">
        <v>138.38</v>
      </c>
      <c r="G42" s="71">
        <v>124.86666666666667</v>
      </c>
      <c r="H42" s="71">
        <v>135.41333333333333</v>
      </c>
      <c r="I42" s="71">
        <v>170.41333333333333</v>
      </c>
      <c r="J42" s="71">
        <v>119.43333333333334</v>
      </c>
      <c r="K42" s="71">
        <v>146.18666666666664</v>
      </c>
      <c r="L42" s="71">
        <v>89.93</v>
      </c>
      <c r="M42" s="71">
        <v>137.48333333333335</v>
      </c>
      <c r="N42" s="71">
        <v>127.93333333333332</v>
      </c>
      <c r="O42" s="71">
        <v>107.48</v>
      </c>
      <c r="P42" s="71">
        <v>156.16999999999999</v>
      </c>
      <c r="Q42" s="71">
        <v>307.87666666666667</v>
      </c>
      <c r="R42" s="71"/>
      <c r="S42" s="69" t="s">
        <v>115</v>
      </c>
      <c r="T42" s="71"/>
      <c r="U42" s="69" t="s">
        <v>115</v>
      </c>
      <c r="V42" s="71">
        <v>105.95</v>
      </c>
      <c r="W42" s="71">
        <v>98.36</v>
      </c>
      <c r="X42" s="71">
        <v>124.14333333333333</v>
      </c>
      <c r="Y42" s="71">
        <v>109.07666666666667</v>
      </c>
      <c r="Z42" s="71">
        <v>159.12666666666667</v>
      </c>
      <c r="AA42" s="71">
        <v>90.57</v>
      </c>
      <c r="AB42" s="71">
        <v>52.256666666666661</v>
      </c>
      <c r="AC42" s="71">
        <v>121.8</v>
      </c>
      <c r="AD42" s="71">
        <v>120.45</v>
      </c>
      <c r="AE42" s="71">
        <v>91.513333333333335</v>
      </c>
      <c r="AF42" s="71">
        <v>98.723333333333343</v>
      </c>
      <c r="AG42" s="71">
        <v>141.82666666666665</v>
      </c>
      <c r="AH42" s="71">
        <v>145.57666666666668</v>
      </c>
      <c r="AI42" s="71">
        <v>165.48333333333332</v>
      </c>
      <c r="AJ42" s="71">
        <v>108.09000000000002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131.76</v>
      </c>
      <c r="D43" s="71">
        <v>133.94000000000003</v>
      </c>
      <c r="E43" s="71">
        <v>138.73999999999998</v>
      </c>
      <c r="F43" s="71">
        <v>140.22333333333333</v>
      </c>
      <c r="G43" s="71">
        <v>70.403333333333322</v>
      </c>
      <c r="H43" s="71">
        <v>116.32333333333334</v>
      </c>
      <c r="I43" s="71">
        <v>130.34333333333333</v>
      </c>
      <c r="J43" s="71">
        <v>132.77666666666667</v>
      </c>
      <c r="K43" s="71">
        <v>148.20666666666668</v>
      </c>
      <c r="L43" s="71">
        <v>96.956666666666663</v>
      </c>
      <c r="M43" s="71">
        <v>155.08666666666667</v>
      </c>
      <c r="N43" s="71">
        <v>32.96</v>
      </c>
      <c r="O43" s="71">
        <v>108.00999999999999</v>
      </c>
      <c r="P43" s="71">
        <v>170.83</v>
      </c>
      <c r="Q43" s="71">
        <v>313.44</v>
      </c>
      <c r="R43" s="71"/>
      <c r="S43" s="69" t="s">
        <v>116</v>
      </c>
      <c r="T43" s="71"/>
      <c r="U43" s="69" t="s">
        <v>116</v>
      </c>
      <c r="V43" s="71">
        <v>125.53333333333335</v>
      </c>
      <c r="W43" s="71">
        <v>126.79666666666667</v>
      </c>
      <c r="X43" s="71">
        <v>112.38333333333333</v>
      </c>
      <c r="Y43" s="71">
        <v>115.51666666666667</v>
      </c>
      <c r="Z43" s="71">
        <v>105.11333333333334</v>
      </c>
      <c r="AA43" s="71">
        <v>135.94333333333333</v>
      </c>
      <c r="AB43" s="71">
        <v>59.99</v>
      </c>
      <c r="AC43" s="71">
        <v>180.96333333333334</v>
      </c>
      <c r="AD43" s="71">
        <v>128.47</v>
      </c>
      <c r="AE43" s="71">
        <v>113.7</v>
      </c>
      <c r="AF43" s="71">
        <v>103.07000000000001</v>
      </c>
      <c r="AG43" s="71">
        <v>136.41999999999999</v>
      </c>
      <c r="AH43" s="71">
        <v>119.72333333333331</v>
      </c>
      <c r="AI43" s="71">
        <v>174.02666666666667</v>
      </c>
      <c r="AJ43" s="71">
        <v>111.12333333333333</v>
      </c>
      <c r="AK43" s="71"/>
      <c r="AL43" s="69" t="s">
        <v>116</v>
      </c>
    </row>
    <row r="44" spans="1:38" s="74" customFormat="1" ht="5.25" customHeight="1" x14ac:dyDescent="0.2">
      <c r="B44" s="69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69"/>
      <c r="T44" s="71"/>
      <c r="U44" s="69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69"/>
    </row>
    <row r="45" spans="1:38" s="74" customFormat="1" ht="12" customHeight="1" x14ac:dyDescent="0.2">
      <c r="C45" s="151" t="s">
        <v>117</v>
      </c>
      <c r="D45" s="151"/>
      <c r="E45" s="151"/>
      <c r="F45" s="151"/>
      <c r="G45" s="151"/>
      <c r="H45" s="151"/>
      <c r="I45" s="151"/>
      <c r="J45" s="151"/>
      <c r="K45" s="151" t="s">
        <v>117</v>
      </c>
      <c r="L45" s="151"/>
      <c r="M45" s="151"/>
      <c r="N45" s="151"/>
      <c r="O45" s="151"/>
      <c r="P45" s="151"/>
      <c r="Q45" s="151"/>
      <c r="R45" s="79"/>
      <c r="T45" s="80"/>
      <c r="V45" s="151" t="s">
        <v>117</v>
      </c>
      <c r="W45" s="151"/>
      <c r="X45" s="151"/>
      <c r="Y45" s="151"/>
      <c r="Z45" s="151"/>
      <c r="AA45" s="151"/>
      <c r="AB45" s="151"/>
      <c r="AC45" s="151"/>
      <c r="AD45" s="151" t="s">
        <v>117</v>
      </c>
      <c r="AE45" s="151"/>
      <c r="AF45" s="151"/>
      <c r="AG45" s="151"/>
      <c r="AH45" s="151"/>
      <c r="AI45" s="151"/>
      <c r="AJ45" s="151"/>
      <c r="AK45" s="79"/>
    </row>
    <row r="46" spans="1:38" s="74" customFormat="1" ht="12" customHeight="1" x14ac:dyDescent="0.25">
      <c r="A46" s="73">
        <f>A27</f>
        <v>2025</v>
      </c>
      <c r="B46" s="70" t="s">
        <v>100</v>
      </c>
      <c r="C46" s="81">
        <v>-1.92</v>
      </c>
      <c r="D46" s="81">
        <v>3.08</v>
      </c>
      <c r="E46" s="81">
        <v>6.66</v>
      </c>
      <c r="F46" s="81">
        <v>7.72</v>
      </c>
      <c r="G46" s="81">
        <v>-11.98</v>
      </c>
      <c r="H46" s="81">
        <v>-39.33</v>
      </c>
      <c r="I46" s="81">
        <v>0.85</v>
      </c>
      <c r="J46" s="81">
        <v>7.28</v>
      </c>
      <c r="K46" s="81">
        <v>8.1199999999999992</v>
      </c>
      <c r="L46" s="81">
        <v>-2.85</v>
      </c>
      <c r="M46" s="81">
        <v>18.37</v>
      </c>
      <c r="N46" s="81">
        <v>-51.02</v>
      </c>
      <c r="O46" s="81">
        <v>13.97</v>
      </c>
      <c r="P46" s="81">
        <v>9.08</v>
      </c>
      <c r="Q46" s="81">
        <v>7.51</v>
      </c>
      <c r="R46" s="72">
        <f>R27</f>
        <v>2025</v>
      </c>
      <c r="S46" s="70" t="s">
        <v>100</v>
      </c>
      <c r="T46" s="73">
        <f>T27</f>
        <v>2025</v>
      </c>
      <c r="U46" s="70" t="s">
        <v>100</v>
      </c>
      <c r="V46" s="81">
        <v>-1.91</v>
      </c>
      <c r="W46" s="81">
        <v>6.15</v>
      </c>
      <c r="X46" s="81">
        <v>5.62</v>
      </c>
      <c r="Y46" s="81">
        <v>0.85</v>
      </c>
      <c r="Z46" s="81">
        <v>15.76</v>
      </c>
      <c r="AA46" s="81">
        <v>5.2</v>
      </c>
      <c r="AB46" s="81">
        <v>5.04</v>
      </c>
      <c r="AC46" s="81">
        <v>16.260000000000002</v>
      </c>
      <c r="AD46" s="81">
        <v>-19.559999999999999</v>
      </c>
      <c r="AE46" s="81">
        <v>-58.48</v>
      </c>
      <c r="AF46" s="81">
        <v>-10.58</v>
      </c>
      <c r="AG46" s="81">
        <v>37</v>
      </c>
      <c r="AH46" s="81">
        <v>8.2799999999999994</v>
      </c>
      <c r="AI46" s="81">
        <v>13.93</v>
      </c>
      <c r="AJ46" s="81">
        <v>5.97</v>
      </c>
      <c r="AK46" s="72">
        <f>AK27</f>
        <v>2025</v>
      </c>
      <c r="AL46" s="70" t="s">
        <v>100</v>
      </c>
    </row>
    <row r="47" spans="1:38" s="74" customFormat="1" ht="12" customHeight="1" x14ac:dyDescent="0.2">
      <c r="B47" s="70" t="s">
        <v>101</v>
      </c>
      <c r="C47" s="81">
        <v>-3.44</v>
      </c>
      <c r="D47" s="81">
        <v>3.14</v>
      </c>
      <c r="E47" s="81">
        <v>-4.1399999999999997</v>
      </c>
      <c r="F47" s="81">
        <v>-4.41</v>
      </c>
      <c r="G47" s="81">
        <v>-7.88</v>
      </c>
      <c r="H47" s="81">
        <v>23.57</v>
      </c>
      <c r="I47" s="81">
        <v>6.6</v>
      </c>
      <c r="J47" s="81">
        <v>0.34</v>
      </c>
      <c r="K47" s="81">
        <v>9.11</v>
      </c>
      <c r="L47" s="81">
        <v>0.18</v>
      </c>
      <c r="M47" s="81">
        <v>47.76</v>
      </c>
      <c r="N47" s="81">
        <v>-52.6</v>
      </c>
      <c r="O47" s="81">
        <v>13.34</v>
      </c>
      <c r="P47" s="81">
        <v>9.4499999999999993</v>
      </c>
      <c r="Q47" s="81">
        <v>5.63</v>
      </c>
      <c r="R47" s="79"/>
      <c r="S47" s="70" t="s">
        <v>101</v>
      </c>
      <c r="U47" s="70" t="s">
        <v>101</v>
      </c>
      <c r="V47" s="81">
        <v>-2.8</v>
      </c>
      <c r="W47" s="81">
        <v>-1.69</v>
      </c>
      <c r="X47" s="81">
        <v>3.31</v>
      </c>
      <c r="Y47" s="81">
        <v>-1.58</v>
      </c>
      <c r="Z47" s="81">
        <v>15.86</v>
      </c>
      <c r="AA47" s="81">
        <v>-4.09</v>
      </c>
      <c r="AB47" s="81">
        <v>24.06</v>
      </c>
      <c r="AC47" s="81">
        <v>-19.03</v>
      </c>
      <c r="AD47" s="81">
        <v>-23.61</v>
      </c>
      <c r="AE47" s="81">
        <v>-61.89</v>
      </c>
      <c r="AF47" s="81">
        <v>-13.22</v>
      </c>
      <c r="AG47" s="81">
        <v>47.68</v>
      </c>
      <c r="AH47" s="81">
        <v>6</v>
      </c>
      <c r="AI47" s="81">
        <v>3.83</v>
      </c>
      <c r="AJ47" s="81">
        <v>-2.17</v>
      </c>
      <c r="AK47" s="81"/>
      <c r="AL47" s="70" t="s">
        <v>101</v>
      </c>
    </row>
    <row r="48" spans="1:38" s="74" customFormat="1" ht="12" customHeight="1" x14ac:dyDescent="0.2">
      <c r="B48" s="70" t="s">
        <v>102</v>
      </c>
      <c r="C48" s="81">
        <v>-2.58</v>
      </c>
      <c r="D48" s="81">
        <v>-3.33</v>
      </c>
      <c r="E48" s="81">
        <v>6.75</v>
      </c>
      <c r="F48" s="81">
        <v>7.07</v>
      </c>
      <c r="G48" s="81">
        <v>-15.4</v>
      </c>
      <c r="H48" s="81">
        <v>-8.2799999999999994</v>
      </c>
      <c r="I48" s="81">
        <v>-9.7200000000000006</v>
      </c>
      <c r="J48" s="81">
        <v>1.89</v>
      </c>
      <c r="K48" s="81">
        <v>7.94</v>
      </c>
      <c r="L48" s="81">
        <v>-1.02</v>
      </c>
      <c r="M48" s="81">
        <v>18.05</v>
      </c>
      <c r="N48" s="81">
        <v>-60.38</v>
      </c>
      <c r="O48" s="81">
        <v>7.45</v>
      </c>
      <c r="P48" s="81">
        <v>14.28</v>
      </c>
      <c r="Q48" s="81">
        <v>7.18</v>
      </c>
      <c r="R48" s="81"/>
      <c r="S48" s="70" t="s">
        <v>102</v>
      </c>
      <c r="T48" s="81"/>
      <c r="U48" s="70" t="s">
        <v>102</v>
      </c>
      <c r="V48" s="81">
        <v>-0.92</v>
      </c>
      <c r="W48" s="81">
        <v>7.22</v>
      </c>
      <c r="X48" s="81">
        <v>10.99</v>
      </c>
      <c r="Y48" s="81">
        <v>9.57</v>
      </c>
      <c r="Z48" s="81">
        <v>15.04</v>
      </c>
      <c r="AA48" s="81">
        <v>3.61</v>
      </c>
      <c r="AB48" s="81">
        <v>6.67</v>
      </c>
      <c r="AC48" s="81">
        <v>21.46</v>
      </c>
      <c r="AD48" s="81">
        <v>-13.31</v>
      </c>
      <c r="AE48" s="81">
        <v>-47.45</v>
      </c>
      <c r="AF48" s="81">
        <v>-8.3000000000000007</v>
      </c>
      <c r="AG48" s="81">
        <v>39.28</v>
      </c>
      <c r="AH48" s="81">
        <v>6.72</v>
      </c>
      <c r="AI48" s="81">
        <v>7.49</v>
      </c>
      <c r="AJ48" s="81">
        <v>-2.89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-1.5</v>
      </c>
      <c r="D49" s="81">
        <v>-3.68</v>
      </c>
      <c r="E49" s="81">
        <v>-1.46</v>
      </c>
      <c r="F49" s="81">
        <v>-1.84</v>
      </c>
      <c r="G49" s="81">
        <v>2.5099999999999998</v>
      </c>
      <c r="H49" s="81">
        <v>24.95</v>
      </c>
      <c r="I49" s="81">
        <v>-5.43</v>
      </c>
      <c r="J49" s="81">
        <v>-1.62</v>
      </c>
      <c r="K49" s="81">
        <v>12.69</v>
      </c>
      <c r="L49" s="81">
        <v>-13.63</v>
      </c>
      <c r="M49" s="81">
        <v>19.239999999999998</v>
      </c>
      <c r="N49" s="81">
        <v>-20.52</v>
      </c>
      <c r="O49" s="81">
        <v>14.25</v>
      </c>
      <c r="P49" s="81">
        <v>21.79</v>
      </c>
      <c r="Q49" s="81">
        <v>9.9</v>
      </c>
      <c r="R49" s="81"/>
      <c r="S49" s="70" t="s">
        <v>103</v>
      </c>
      <c r="T49" s="81"/>
      <c r="U49" s="70" t="s">
        <v>103</v>
      </c>
      <c r="V49" s="81">
        <v>11.06</v>
      </c>
      <c r="W49" s="81">
        <v>-2.19</v>
      </c>
      <c r="X49" s="81">
        <v>3.67</v>
      </c>
      <c r="Y49" s="81">
        <v>2.63</v>
      </c>
      <c r="Z49" s="81">
        <v>7.73</v>
      </c>
      <c r="AA49" s="81">
        <v>-6.42</v>
      </c>
      <c r="AB49" s="81">
        <v>6.79</v>
      </c>
      <c r="AC49" s="81">
        <v>2.2400000000000002</v>
      </c>
      <c r="AD49" s="81">
        <v>-14.16</v>
      </c>
      <c r="AE49" s="81">
        <v>-49.69</v>
      </c>
      <c r="AF49" s="81">
        <v>-7.94</v>
      </c>
      <c r="AG49" s="81">
        <v>29.89</v>
      </c>
      <c r="AH49" s="81">
        <v>2.59</v>
      </c>
      <c r="AI49" s="81">
        <v>2.92</v>
      </c>
      <c r="AJ49" s="81">
        <v>2.63</v>
      </c>
      <c r="AK49" s="76"/>
      <c r="AL49" s="70" t="s">
        <v>103</v>
      </c>
    </row>
    <row r="50" spans="2:38" s="74" customFormat="1" ht="12" customHeight="1" x14ac:dyDescent="0.2">
      <c r="B50" s="70" t="s">
        <v>104</v>
      </c>
      <c r="C50" s="81">
        <v>2.93</v>
      </c>
      <c r="D50" s="81">
        <v>1.78</v>
      </c>
      <c r="E50" s="81">
        <v>4.29</v>
      </c>
      <c r="F50" s="81">
        <v>4.24</v>
      </c>
      <c r="G50" s="81">
        <v>5.15</v>
      </c>
      <c r="H50" s="81">
        <v>6.21</v>
      </c>
      <c r="I50" s="81">
        <v>-0.04</v>
      </c>
      <c r="J50" s="81">
        <v>3.08</v>
      </c>
      <c r="K50" s="81">
        <v>5.48</v>
      </c>
      <c r="L50" s="81">
        <v>-11.43</v>
      </c>
      <c r="M50" s="81">
        <v>0.34</v>
      </c>
      <c r="N50" s="81">
        <v>79.81</v>
      </c>
      <c r="O50" s="81">
        <v>-4.59</v>
      </c>
      <c r="P50" s="81">
        <v>6.49</v>
      </c>
      <c r="Q50" s="81">
        <v>11.35</v>
      </c>
      <c r="R50" s="81"/>
      <c r="S50" s="70" t="s">
        <v>104</v>
      </c>
      <c r="T50" s="81"/>
      <c r="U50" s="70" t="s">
        <v>104</v>
      </c>
      <c r="V50" s="81">
        <v>7.24</v>
      </c>
      <c r="W50" s="81">
        <v>8.6999999999999993</v>
      </c>
      <c r="X50" s="81">
        <v>20.98</v>
      </c>
      <c r="Y50" s="81">
        <v>22.01</v>
      </c>
      <c r="Z50" s="81">
        <v>16.77</v>
      </c>
      <c r="AA50" s="81">
        <v>3.86</v>
      </c>
      <c r="AB50" s="81">
        <v>0.3</v>
      </c>
      <c r="AC50" s="81">
        <v>6.58</v>
      </c>
      <c r="AD50" s="81">
        <v>-3.85</v>
      </c>
      <c r="AE50" s="81">
        <v>-29.05</v>
      </c>
      <c r="AF50" s="81">
        <v>-2.81</v>
      </c>
      <c r="AG50" s="81">
        <v>30.25</v>
      </c>
      <c r="AH50" s="81">
        <v>0.1</v>
      </c>
      <c r="AI50" s="81">
        <v>3.98</v>
      </c>
      <c r="AJ50" s="81">
        <v>7.59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13.08</v>
      </c>
      <c r="D51" s="81">
        <v>0.59</v>
      </c>
      <c r="E51" s="81">
        <v>1.17</v>
      </c>
      <c r="F51" s="81">
        <v>1.0900000000000001</v>
      </c>
      <c r="G51" s="81">
        <v>4.82</v>
      </c>
      <c r="H51" s="81">
        <v>2.48</v>
      </c>
      <c r="I51" s="81">
        <v>-0.01</v>
      </c>
      <c r="J51" s="81">
        <v>1.39</v>
      </c>
      <c r="K51" s="81">
        <v>38.76</v>
      </c>
      <c r="L51" s="81">
        <v>-12.18</v>
      </c>
      <c r="M51" s="81">
        <v>12.72</v>
      </c>
      <c r="N51" s="81">
        <v>499.6</v>
      </c>
      <c r="O51" s="81">
        <v>-0.52</v>
      </c>
      <c r="P51" s="81">
        <v>13.62</v>
      </c>
      <c r="Q51" s="81">
        <v>11.32</v>
      </c>
      <c r="R51" s="81"/>
      <c r="S51" s="70" t="s">
        <v>105</v>
      </c>
      <c r="T51" s="81"/>
      <c r="U51" s="70" t="s">
        <v>105</v>
      </c>
      <c r="V51" s="81">
        <v>2.06</v>
      </c>
      <c r="W51" s="81">
        <v>10.46</v>
      </c>
      <c r="X51" s="81">
        <v>8.15</v>
      </c>
      <c r="Y51" s="81">
        <v>7.16</v>
      </c>
      <c r="Z51" s="81">
        <v>12.06</v>
      </c>
      <c r="AA51" s="81">
        <v>2.39</v>
      </c>
      <c r="AB51" s="81">
        <v>-2.63</v>
      </c>
      <c r="AC51" s="81">
        <v>69.650000000000006</v>
      </c>
      <c r="AD51" s="81">
        <v>26.87</v>
      </c>
      <c r="AE51" s="81">
        <v>76.62</v>
      </c>
      <c r="AF51" s="81">
        <v>-7.63</v>
      </c>
      <c r="AG51" s="81">
        <v>39.81</v>
      </c>
      <c r="AH51" s="81">
        <v>-1.04</v>
      </c>
      <c r="AI51" s="81">
        <v>4.2300000000000004</v>
      </c>
      <c r="AJ51" s="81">
        <v>5.71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5.6</v>
      </c>
      <c r="D52" s="81">
        <v>4.09</v>
      </c>
      <c r="E52" s="81">
        <v>10.53</v>
      </c>
      <c r="F52" s="81">
        <v>11.07</v>
      </c>
      <c r="G52" s="81">
        <v>7.09</v>
      </c>
      <c r="H52" s="81">
        <v>-17.5</v>
      </c>
      <c r="I52" s="81">
        <v>-0.02</v>
      </c>
      <c r="J52" s="81">
        <v>8.4600000000000009</v>
      </c>
      <c r="K52" s="81">
        <v>16.43</v>
      </c>
      <c r="L52" s="81">
        <v>-15.47</v>
      </c>
      <c r="M52" s="81">
        <v>13.71</v>
      </c>
      <c r="N52" s="81">
        <v>151.19</v>
      </c>
      <c r="O52" s="81">
        <v>3.16</v>
      </c>
      <c r="P52" s="81">
        <v>25.7</v>
      </c>
      <c r="Q52" s="81">
        <v>15.32</v>
      </c>
      <c r="R52" s="76"/>
      <c r="S52" s="70" t="s">
        <v>106</v>
      </c>
      <c r="T52" s="76"/>
      <c r="U52" s="70" t="s">
        <v>106</v>
      </c>
      <c r="V52" s="81">
        <v>0.31</v>
      </c>
      <c r="W52" s="81">
        <v>5.07</v>
      </c>
      <c r="X52" s="81">
        <v>9.51</v>
      </c>
      <c r="Y52" s="81">
        <v>3.07</v>
      </c>
      <c r="Z52" s="81">
        <v>22.42</v>
      </c>
      <c r="AA52" s="81">
        <v>1.58</v>
      </c>
      <c r="AB52" s="81">
        <v>12.6</v>
      </c>
      <c r="AC52" s="81">
        <v>3.86</v>
      </c>
      <c r="AD52" s="81">
        <v>6.18</v>
      </c>
      <c r="AE52" s="81">
        <v>7.05</v>
      </c>
      <c r="AF52" s="81">
        <v>-6.51</v>
      </c>
      <c r="AG52" s="81">
        <v>29.43</v>
      </c>
      <c r="AH52" s="81">
        <v>2.0099999999999998</v>
      </c>
      <c r="AI52" s="81">
        <v>8.11</v>
      </c>
      <c r="AJ52" s="81">
        <v>6.51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3.16</v>
      </c>
      <c r="D53" s="81">
        <v>1.44</v>
      </c>
      <c r="E53" s="81">
        <v>6.22</v>
      </c>
      <c r="F53" s="81">
        <v>6.58</v>
      </c>
      <c r="G53" s="81">
        <v>-2.83</v>
      </c>
      <c r="H53" s="81">
        <v>-1.56</v>
      </c>
      <c r="I53" s="81">
        <v>-1.35</v>
      </c>
      <c r="J53" s="81">
        <v>-0.96</v>
      </c>
      <c r="K53" s="81">
        <v>4.8</v>
      </c>
      <c r="L53" s="81">
        <v>-16.66</v>
      </c>
      <c r="M53" s="81">
        <v>10.59</v>
      </c>
      <c r="N53" s="81">
        <v>95.11</v>
      </c>
      <c r="O53" s="81">
        <v>-1.63</v>
      </c>
      <c r="P53" s="81">
        <v>-1.65</v>
      </c>
      <c r="Q53" s="81">
        <v>19.13</v>
      </c>
      <c r="R53" s="76"/>
      <c r="S53" s="70" t="s">
        <v>107</v>
      </c>
      <c r="T53" s="76"/>
      <c r="U53" s="70" t="s">
        <v>107</v>
      </c>
      <c r="V53" s="81">
        <v>5.2</v>
      </c>
      <c r="W53" s="81">
        <v>2.29</v>
      </c>
      <c r="X53" s="81">
        <v>1</v>
      </c>
      <c r="Y53" s="81">
        <v>-5.0999999999999996</v>
      </c>
      <c r="Z53" s="81">
        <v>12.32</v>
      </c>
      <c r="AA53" s="81">
        <v>2.39</v>
      </c>
      <c r="AB53" s="104">
        <v>0</v>
      </c>
      <c r="AC53" s="81">
        <v>7.73</v>
      </c>
      <c r="AD53" s="81">
        <v>2.99</v>
      </c>
      <c r="AE53" s="81">
        <v>14.56</v>
      </c>
      <c r="AF53" s="81">
        <v>-12.92</v>
      </c>
      <c r="AG53" s="81">
        <v>95.46</v>
      </c>
      <c r="AH53" s="81">
        <v>-3.27</v>
      </c>
      <c r="AI53" s="81">
        <v>6.39</v>
      </c>
      <c r="AJ53" s="81">
        <v>-8.77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6.76</v>
      </c>
      <c r="D54" s="81">
        <v>7.81</v>
      </c>
      <c r="E54" s="81">
        <v>10.36</v>
      </c>
      <c r="F54" s="81">
        <v>10.64</v>
      </c>
      <c r="G54" s="81">
        <v>3.49</v>
      </c>
      <c r="H54" s="81">
        <v>1.3</v>
      </c>
      <c r="I54" s="81">
        <v>5.81</v>
      </c>
      <c r="J54" s="81">
        <v>10.17</v>
      </c>
      <c r="K54" s="81">
        <v>9.1300000000000008</v>
      </c>
      <c r="L54" s="81">
        <v>-7.29</v>
      </c>
      <c r="M54" s="81">
        <v>60.67</v>
      </c>
      <c r="N54" s="81">
        <v>66.540000000000006</v>
      </c>
      <c r="O54" s="81">
        <v>-3.69</v>
      </c>
      <c r="P54" s="81">
        <v>8.59</v>
      </c>
      <c r="Q54" s="81">
        <v>11.43</v>
      </c>
      <c r="R54" s="76"/>
      <c r="S54" s="70" t="s">
        <v>108</v>
      </c>
      <c r="T54" s="76"/>
      <c r="U54" s="70" t="s">
        <v>108</v>
      </c>
      <c r="V54" s="81">
        <v>5.69</v>
      </c>
      <c r="W54" s="81">
        <v>5.73</v>
      </c>
      <c r="X54" s="81">
        <v>6.46</v>
      </c>
      <c r="Y54" s="81">
        <v>-0.12</v>
      </c>
      <c r="Z54" s="81">
        <v>18.260000000000002</v>
      </c>
      <c r="AA54" s="81">
        <v>-0.31</v>
      </c>
      <c r="AB54" s="81">
        <v>12.65</v>
      </c>
      <c r="AC54" s="81">
        <v>48.13</v>
      </c>
      <c r="AD54" s="81">
        <v>4.46</v>
      </c>
      <c r="AE54" s="81">
        <v>9.4499999999999993</v>
      </c>
      <c r="AF54" s="81">
        <v>-2.79</v>
      </c>
      <c r="AG54" s="81">
        <v>61.97</v>
      </c>
      <c r="AH54" s="81">
        <v>8.61</v>
      </c>
      <c r="AI54" s="81">
        <v>5.84</v>
      </c>
      <c r="AJ54" s="81">
        <v>-2.82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3.08</v>
      </c>
      <c r="D55" s="81">
        <v>4.01</v>
      </c>
      <c r="E55" s="81">
        <v>6.12</v>
      </c>
      <c r="F55" s="81">
        <v>6.07</v>
      </c>
      <c r="G55" s="81">
        <v>21.23</v>
      </c>
      <c r="H55" s="81">
        <v>1.04</v>
      </c>
      <c r="I55" s="81">
        <v>1.94</v>
      </c>
      <c r="J55" s="81">
        <v>6.22</v>
      </c>
      <c r="K55" s="81">
        <v>8.33</v>
      </c>
      <c r="L55" s="81">
        <v>4.34</v>
      </c>
      <c r="M55" s="81">
        <v>17.02</v>
      </c>
      <c r="N55" s="81">
        <v>-40.75</v>
      </c>
      <c r="O55" s="81">
        <v>-0.97</v>
      </c>
      <c r="P55" s="81">
        <v>10.220000000000001</v>
      </c>
      <c r="Q55" s="81">
        <v>24.13</v>
      </c>
      <c r="R55" s="76"/>
      <c r="S55" s="70" t="s">
        <v>109</v>
      </c>
      <c r="T55" s="76"/>
      <c r="U55" s="70" t="s">
        <v>109</v>
      </c>
      <c r="V55" s="81">
        <v>-3.67</v>
      </c>
      <c r="W55" s="81">
        <v>2.81</v>
      </c>
      <c r="X55" s="81">
        <v>7.55</v>
      </c>
      <c r="Y55" s="81">
        <v>2.4500000000000002</v>
      </c>
      <c r="Z55" s="81">
        <v>17.95</v>
      </c>
      <c r="AA55" s="81">
        <v>2.4300000000000002</v>
      </c>
      <c r="AB55" s="81">
        <v>-21.59</v>
      </c>
      <c r="AC55" s="81">
        <v>4.43</v>
      </c>
      <c r="AD55" s="81">
        <v>4.2300000000000004</v>
      </c>
      <c r="AE55" s="81">
        <v>20.149999999999999</v>
      </c>
      <c r="AF55" s="81">
        <v>-10.82</v>
      </c>
      <c r="AG55" s="81">
        <v>107.9</v>
      </c>
      <c r="AH55" s="81">
        <v>9.02</v>
      </c>
      <c r="AI55" s="81">
        <v>2.4</v>
      </c>
      <c r="AJ55" s="81">
        <v>-7.62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1.83</v>
      </c>
      <c r="D56" s="81">
        <v>0.82</v>
      </c>
      <c r="E56" s="81">
        <v>2.56</v>
      </c>
      <c r="F56" s="81">
        <v>2.02</v>
      </c>
      <c r="G56" s="81">
        <v>14.37</v>
      </c>
      <c r="H56" s="81">
        <v>45.04</v>
      </c>
      <c r="I56" s="81">
        <v>-1.85</v>
      </c>
      <c r="J56" s="81">
        <v>5.6</v>
      </c>
      <c r="K56" s="81">
        <v>1.85</v>
      </c>
      <c r="L56" s="81">
        <v>4.6900000000000004</v>
      </c>
      <c r="M56" s="81">
        <v>-18.18</v>
      </c>
      <c r="N56" s="81">
        <v>-46.94</v>
      </c>
      <c r="O56" s="81">
        <v>-9.14</v>
      </c>
      <c r="P56" s="81">
        <v>9.27</v>
      </c>
      <c r="Q56" s="81">
        <v>15.31</v>
      </c>
      <c r="R56" s="76"/>
      <c r="S56" s="70" t="s">
        <v>110</v>
      </c>
      <c r="T56" s="76"/>
      <c r="U56" s="70" t="s">
        <v>110</v>
      </c>
      <c r="V56" s="81">
        <v>2.89</v>
      </c>
      <c r="W56" s="81">
        <v>-2.34</v>
      </c>
      <c r="X56" s="81">
        <v>3.44</v>
      </c>
      <c r="Y56" s="81">
        <v>0.71</v>
      </c>
      <c r="Z56" s="81">
        <v>12.5</v>
      </c>
      <c r="AA56" s="81">
        <v>-3.35</v>
      </c>
      <c r="AB56" s="81">
        <v>9.56</v>
      </c>
      <c r="AC56" s="81">
        <v>-13.67</v>
      </c>
      <c r="AD56" s="81">
        <v>5.3</v>
      </c>
      <c r="AE56" s="81">
        <v>26.99</v>
      </c>
      <c r="AF56" s="81">
        <v>-8.51</v>
      </c>
      <c r="AG56" s="81">
        <v>11.53</v>
      </c>
      <c r="AH56" s="81">
        <v>4.59</v>
      </c>
      <c r="AI56" s="81">
        <v>5.41</v>
      </c>
      <c r="AJ56" s="81">
        <v>-5.38</v>
      </c>
      <c r="AK56" s="76"/>
      <c r="AL56" s="70" t="s">
        <v>110</v>
      </c>
    </row>
    <row r="57" spans="2:38" s="54" customFormat="1" ht="12" customHeight="1" x14ac:dyDescent="0.2">
      <c r="B57" s="70" t="s">
        <v>111</v>
      </c>
      <c r="C57" s="81">
        <v>3.52</v>
      </c>
      <c r="D57" s="81">
        <v>-6.19</v>
      </c>
      <c r="E57" s="81">
        <v>4.2</v>
      </c>
      <c r="F57" s="81">
        <v>4.2</v>
      </c>
      <c r="G57" s="81">
        <v>14.43</v>
      </c>
      <c r="H57" s="81">
        <v>0.15</v>
      </c>
      <c r="I57" s="81">
        <v>-16.3</v>
      </c>
      <c r="J57" s="81">
        <v>5.96</v>
      </c>
      <c r="K57" s="81">
        <v>-0.12</v>
      </c>
      <c r="L57" s="81">
        <v>2.5299999999999998</v>
      </c>
      <c r="M57" s="81">
        <v>19.559999999999999</v>
      </c>
      <c r="N57" s="81">
        <v>-49.66</v>
      </c>
      <c r="O57" s="81">
        <v>-5.63</v>
      </c>
      <c r="P57" s="81">
        <v>-1.07</v>
      </c>
      <c r="Q57" s="81">
        <v>6.13</v>
      </c>
      <c r="R57" s="76"/>
      <c r="S57" s="70" t="s">
        <v>111</v>
      </c>
      <c r="T57" s="76"/>
      <c r="U57" s="70" t="s">
        <v>111</v>
      </c>
      <c r="V57" s="81">
        <v>1.18</v>
      </c>
      <c r="W57" s="81">
        <v>12.53</v>
      </c>
      <c r="X57" s="81">
        <v>15.14</v>
      </c>
      <c r="Y57" s="81">
        <v>16.71</v>
      </c>
      <c r="Z57" s="81">
        <v>10.130000000000001</v>
      </c>
      <c r="AA57" s="81">
        <v>3.16</v>
      </c>
      <c r="AB57" s="81">
        <v>4.3600000000000003</v>
      </c>
      <c r="AC57" s="81">
        <v>77.48</v>
      </c>
      <c r="AD57" s="81">
        <v>19.3</v>
      </c>
      <c r="AE57" s="81">
        <v>102.87</v>
      </c>
      <c r="AF57" s="81">
        <v>-2.5299999999999998</v>
      </c>
      <c r="AG57" s="81">
        <v>-6.18</v>
      </c>
      <c r="AH57" s="81">
        <v>2.2999999999999998</v>
      </c>
      <c r="AI57" s="81">
        <v>10.94</v>
      </c>
      <c r="AJ57" s="81">
        <v>-6.52</v>
      </c>
      <c r="AK57" s="76"/>
      <c r="AL57" s="70" t="s">
        <v>111</v>
      </c>
    </row>
    <row r="58" spans="2:38" s="99" customFormat="1" ht="12" customHeight="1" x14ac:dyDescent="0.2">
      <c r="B58" s="100" t="s">
        <v>134</v>
      </c>
      <c r="C58" s="71">
        <v>2.4976976713590062</v>
      </c>
      <c r="D58" s="71">
        <v>1.0826262486200307</v>
      </c>
      <c r="E58" s="71">
        <v>4.3751698435497985</v>
      </c>
      <c r="F58" s="71">
        <v>4.4425176621708147</v>
      </c>
      <c r="G58" s="71">
        <v>3.4</v>
      </c>
      <c r="H58" s="71">
        <v>0.93357955211628507</v>
      </c>
      <c r="I58" s="71">
        <v>-1.3093610448757147</v>
      </c>
      <c r="J58" s="71">
        <v>3.3368856804707718</v>
      </c>
      <c r="K58" s="71">
        <v>10.402433679651438</v>
      </c>
      <c r="L58" s="71">
        <v>-6.280899067294115</v>
      </c>
      <c r="M58" s="71">
        <v>16.14630647860389</v>
      </c>
      <c r="N58" s="71">
        <v>100.1885682028369</v>
      </c>
      <c r="O58" s="71">
        <v>0.65636574914663015</v>
      </c>
      <c r="P58" s="71">
        <v>10.150414818559966</v>
      </c>
      <c r="Q58" s="71">
        <v>12.197331912025206</v>
      </c>
      <c r="R58" s="71"/>
      <c r="S58" s="100" t="str">
        <f>$B$58</f>
        <v>Jan-Dez</v>
      </c>
      <c r="T58" s="71"/>
      <c r="U58" s="100" t="str">
        <f>$B$58</f>
        <v>Jan-Dez</v>
      </c>
      <c r="V58" s="71">
        <v>2.2116952948796751</v>
      </c>
      <c r="W58" s="71">
        <v>4.6349271216455321</v>
      </c>
      <c r="X58" s="71">
        <v>7.8309699643725139</v>
      </c>
      <c r="Y58" s="71">
        <v>4.8578542949236692</v>
      </c>
      <c r="Z58" s="71">
        <v>15.465763490628987</v>
      </c>
      <c r="AA58" s="71">
        <v>0.74523411441487042</v>
      </c>
      <c r="AB58" s="71">
        <v>4.4400296422433456</v>
      </c>
      <c r="AC58" s="71">
        <v>21.155264544291441</v>
      </c>
      <c r="AD58" s="71">
        <v>-1.0656490802154224</v>
      </c>
      <c r="AE58" s="71">
        <v>-11.553889747195882</v>
      </c>
      <c r="AF58" s="71">
        <v>-7.959375172489942</v>
      </c>
      <c r="AG58" s="71">
        <v>42.209514410834345</v>
      </c>
      <c r="AH58" s="71">
        <v>3.6580307469466788</v>
      </c>
      <c r="AI58" s="71">
        <v>6.1517298828842115</v>
      </c>
      <c r="AJ58" s="71">
        <v>-0.93955410484076651</v>
      </c>
      <c r="AK58" s="71"/>
      <c r="AL58" s="100" t="str">
        <f>$B$58</f>
        <v>Jan-Dez</v>
      </c>
    </row>
    <row r="59" spans="2:38" s="74" customFormat="1" ht="12" customHeight="1" x14ac:dyDescent="0.2">
      <c r="B59" s="69" t="s">
        <v>113</v>
      </c>
      <c r="C59" s="81">
        <v>-2.644969650006459</v>
      </c>
      <c r="D59" s="81">
        <v>1.0754976110799248</v>
      </c>
      <c r="E59" s="81">
        <v>3.0319064500767183</v>
      </c>
      <c r="F59" s="81">
        <v>3.3663004618877324</v>
      </c>
      <c r="G59" s="81">
        <v>-11.995027967681784</v>
      </c>
      <c r="H59" s="81">
        <v>-14.271417849101113</v>
      </c>
      <c r="I59" s="81">
        <v>-0.16466426785387966</v>
      </c>
      <c r="J59" s="81">
        <v>3.2647739014909121</v>
      </c>
      <c r="K59" s="81">
        <v>8.37957985879072</v>
      </c>
      <c r="L59" s="81">
        <v>-1.2975843242838891</v>
      </c>
      <c r="M59" s="81">
        <v>27.111971603743129</v>
      </c>
      <c r="N59" s="81">
        <v>-56.221387085753335</v>
      </c>
      <c r="O59" s="81">
        <v>11.471296668004811</v>
      </c>
      <c r="P59" s="81">
        <v>10.989448070938906</v>
      </c>
      <c r="Q59" s="81">
        <v>6.7087360035042565</v>
      </c>
      <c r="R59" s="81"/>
      <c r="S59" s="69" t="s">
        <v>113</v>
      </c>
      <c r="T59" s="81"/>
      <c r="U59" s="69" t="s">
        <v>113</v>
      </c>
      <c r="V59" s="81">
        <v>-1.8266379077918629</v>
      </c>
      <c r="W59" s="81">
        <v>3.7986562065988494</v>
      </c>
      <c r="X59" s="81">
        <v>6.4975750820857314</v>
      </c>
      <c r="Y59" s="81">
        <v>2.8238564120760543</v>
      </c>
      <c r="Z59" s="81">
        <v>15.591245473153819</v>
      </c>
      <c r="AA59" s="81">
        <v>1.297625621203764</v>
      </c>
      <c r="AB59" s="81">
        <v>10.799241729346292</v>
      </c>
      <c r="AC59" s="81">
        <v>5.9519625073227758</v>
      </c>
      <c r="AD59" s="81">
        <v>-18.909294895246447</v>
      </c>
      <c r="AE59" s="81">
        <v>-56.652438470620289</v>
      </c>
      <c r="AF59" s="81">
        <v>-10.674444477854294</v>
      </c>
      <c r="AG59" s="81">
        <v>41.347329067510259</v>
      </c>
      <c r="AH59" s="81">
        <v>7.0252062458965128</v>
      </c>
      <c r="AI59" s="81">
        <v>8.0833643468552339</v>
      </c>
      <c r="AJ59" s="81">
        <v>0.23459874474436049</v>
      </c>
      <c r="AK59" s="81"/>
      <c r="AL59" s="69" t="s">
        <v>113</v>
      </c>
    </row>
    <row r="60" spans="2:38" s="74" customFormat="1" ht="12" customHeight="1" x14ac:dyDescent="0.2">
      <c r="B60" s="69" t="s">
        <v>114</v>
      </c>
      <c r="C60" s="81">
        <v>4.8347960764068176</v>
      </c>
      <c r="D60" s="81">
        <v>-0.61827076792697255</v>
      </c>
      <c r="E60" s="81">
        <v>1.1761375334568385</v>
      </c>
      <c r="F60" s="81">
        <v>0.98358136318231004</v>
      </c>
      <c r="G60" s="81">
        <v>4.3430748095416547</v>
      </c>
      <c r="H60" s="81">
        <v>10.280670378169447</v>
      </c>
      <c r="I60" s="81">
        <v>-2.0867337089102875</v>
      </c>
      <c r="J60" s="81">
        <v>0.91367022131719011</v>
      </c>
      <c r="K60" s="81">
        <v>20.883395966760162</v>
      </c>
      <c r="L60" s="81">
        <v>-12.431260409138062</v>
      </c>
      <c r="M60" s="81">
        <v>10.146156019624456</v>
      </c>
      <c r="N60" s="81">
        <v>262.77653613189511</v>
      </c>
      <c r="O60" s="81">
        <v>2.3440163654960884</v>
      </c>
      <c r="P60" s="81">
        <v>14.22176053028619</v>
      </c>
      <c r="Q60" s="81">
        <v>11.026810097124255</v>
      </c>
      <c r="R60" s="81"/>
      <c r="S60" s="69" t="s">
        <v>114</v>
      </c>
      <c r="T60" s="81"/>
      <c r="U60" s="69" t="s">
        <v>114</v>
      </c>
      <c r="V60" s="81">
        <v>6.892797043587322</v>
      </c>
      <c r="W60" s="81">
        <v>5.6284319707138337</v>
      </c>
      <c r="X60" s="81">
        <v>10.777753795237047</v>
      </c>
      <c r="Y60" s="81">
        <v>10.457804049805077</v>
      </c>
      <c r="Z60" s="81">
        <v>12.047997405545672</v>
      </c>
      <c r="AA60" s="81">
        <v>-0.11025777507414602</v>
      </c>
      <c r="AB60" s="81">
        <v>1.6107476964197787</v>
      </c>
      <c r="AC60" s="81">
        <v>27.545211977468128</v>
      </c>
      <c r="AD60" s="81">
        <v>3.3971329346946106</v>
      </c>
      <c r="AE60" s="81">
        <v>2.9268411561144347</v>
      </c>
      <c r="AF60" s="81">
        <v>-6.19907899397802</v>
      </c>
      <c r="AG60" s="81">
        <v>33.401299419408332</v>
      </c>
      <c r="AH60" s="81">
        <v>0.48300759367607782</v>
      </c>
      <c r="AI60" s="81">
        <v>3.6898625429553107</v>
      </c>
      <c r="AJ60" s="81">
        <v>5.1618547681539866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5.154610635882932</v>
      </c>
      <c r="D61" s="81">
        <v>4.4963946171864251</v>
      </c>
      <c r="E61" s="81">
        <v>9.0533463168144692</v>
      </c>
      <c r="F61" s="81">
        <v>9.4547563805104318</v>
      </c>
      <c r="G61" s="81">
        <v>2.4140853541843308</v>
      </c>
      <c r="H61" s="81">
        <v>-5.0153148308354361</v>
      </c>
      <c r="I61" s="81">
        <v>1.4928928769951426</v>
      </c>
      <c r="J61" s="81">
        <v>5.9056514542444916</v>
      </c>
      <c r="K61" s="81">
        <v>10.094138320572327</v>
      </c>
      <c r="L61" s="81">
        <v>-13.32048192771083</v>
      </c>
      <c r="M61" s="81">
        <v>26.61161591355598</v>
      </c>
      <c r="N61" s="81">
        <v>93.252769385699878</v>
      </c>
      <c r="O61" s="81">
        <v>-0.95834869148544044</v>
      </c>
      <c r="P61" s="81">
        <v>11.14511422674542</v>
      </c>
      <c r="Q61" s="81">
        <v>15.241992838159874</v>
      </c>
      <c r="R61" s="76"/>
      <c r="S61" s="69" t="s">
        <v>115</v>
      </c>
      <c r="T61" s="76"/>
      <c r="U61" s="69" t="s">
        <v>115</v>
      </c>
      <c r="V61" s="81">
        <v>3.7403309507490548</v>
      </c>
      <c r="W61" s="81">
        <v>4.4087467270540088</v>
      </c>
      <c r="X61" s="81">
        <v>5.8731557551809459</v>
      </c>
      <c r="Y61" s="81">
        <v>-0.474466985005634</v>
      </c>
      <c r="Z61" s="81">
        <v>17.839599121226343</v>
      </c>
      <c r="AA61" s="81">
        <v>1.1503238775965912</v>
      </c>
      <c r="AB61" s="81">
        <v>8.7849559364374272</v>
      </c>
      <c r="AC61" s="81">
        <v>18.244773801048481</v>
      </c>
      <c r="AD61" s="81">
        <v>4.5482163006683436</v>
      </c>
      <c r="AE61" s="81">
        <v>10.36340247628236</v>
      </c>
      <c r="AF61" s="81">
        <v>-7.4005752876438038</v>
      </c>
      <c r="AG61" s="81">
        <v>59.099577459522095</v>
      </c>
      <c r="AH61" s="81">
        <v>2.5741597576156323</v>
      </c>
      <c r="AI61" s="81">
        <v>6.827767257703556</v>
      </c>
      <c r="AJ61" s="81">
        <v>-2.0746512049284149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2.8250351178398745</v>
      </c>
      <c r="D62" s="81">
        <v>-0.40401536745568478</v>
      </c>
      <c r="E62" s="81">
        <v>4.3079467709194859</v>
      </c>
      <c r="F62" s="81">
        <v>4.1004701806483581</v>
      </c>
      <c r="G62" s="81">
        <v>17.397587682730236</v>
      </c>
      <c r="H62" s="81">
        <v>12.393313794325096</v>
      </c>
      <c r="I62" s="81">
        <v>-5.4661057924765544</v>
      </c>
      <c r="J62" s="81">
        <v>5.9134781568241408</v>
      </c>
      <c r="K62" s="81">
        <v>3.1170276914513693</v>
      </c>
      <c r="L62" s="81">
        <v>3.7635559360730468</v>
      </c>
      <c r="M62" s="81">
        <v>5.9624669764052101</v>
      </c>
      <c r="N62" s="81">
        <v>-44.731988150466726</v>
      </c>
      <c r="O62" s="81">
        <v>-5.2654660273652354</v>
      </c>
      <c r="P62" s="81">
        <v>5.1757752375479953</v>
      </c>
      <c r="Q62" s="81">
        <v>15.331403620664304</v>
      </c>
      <c r="R62" s="76"/>
      <c r="S62" s="69" t="s">
        <v>116</v>
      </c>
      <c r="T62" s="76"/>
      <c r="U62" s="69" t="s">
        <v>116</v>
      </c>
      <c r="V62" s="81">
        <v>0.37580958980785795</v>
      </c>
      <c r="W62" s="81">
        <v>4.7069834016901382</v>
      </c>
      <c r="X62" s="81">
        <v>8.83881589566451</v>
      </c>
      <c r="Y62" s="81">
        <v>6.8938926588525646</v>
      </c>
      <c r="Z62" s="81">
        <v>14.129569308722395</v>
      </c>
      <c r="AA62" s="81">
        <v>0.68633502036783511</v>
      </c>
      <c r="AB62" s="81">
        <v>-2.412970393666626</v>
      </c>
      <c r="AC62" s="81">
        <v>27.340323223793789</v>
      </c>
      <c r="AD62" s="81">
        <v>9.336170212765964</v>
      </c>
      <c r="AE62" s="81">
        <v>45.918891170431209</v>
      </c>
      <c r="AF62" s="81">
        <v>-7.2777977689816566</v>
      </c>
      <c r="AG62" s="81">
        <v>36.447289457891543</v>
      </c>
      <c r="AH62" s="81">
        <v>5.2913930581613329</v>
      </c>
      <c r="AI62" s="81">
        <v>6.2606855002849358</v>
      </c>
      <c r="AJ62" s="81">
        <v>-6.4460908121456839</v>
      </c>
      <c r="AK62" s="81"/>
      <c r="AL62" s="69" t="s">
        <v>116</v>
      </c>
    </row>
    <row r="63" spans="2:38" s="54" customFormat="1" x14ac:dyDescent="0.25">
      <c r="B63" s="18"/>
      <c r="K63" s="18"/>
      <c r="R63" s="58"/>
      <c r="S63" s="18"/>
      <c r="U63" s="18"/>
      <c r="X63" s="82"/>
      <c r="Y63" s="82"/>
      <c r="Z63" s="82"/>
      <c r="AA63" s="82"/>
      <c r="AB63" s="82"/>
      <c r="AC63" s="82"/>
      <c r="AD63" s="82"/>
      <c r="AK63" s="83"/>
      <c r="AL63" s="18"/>
    </row>
    <row r="64" spans="2:38" s="54" customFormat="1" x14ac:dyDescent="0.25">
      <c r="B64" s="18"/>
      <c r="K64" s="18"/>
      <c r="R64" s="58"/>
      <c r="S64" s="18"/>
      <c r="U64" s="18"/>
      <c r="X64" s="82"/>
      <c r="Y64" s="82"/>
      <c r="Z64" s="82"/>
      <c r="AA64" s="82"/>
      <c r="AB64" s="82"/>
      <c r="AC64" s="82"/>
      <c r="AD64" s="82"/>
      <c r="AK64" s="83"/>
      <c r="AL64" s="18"/>
    </row>
    <row r="65" spans="2:38" s="54" customFormat="1" x14ac:dyDescent="0.25">
      <c r="B65" s="18"/>
      <c r="K65" s="18"/>
      <c r="R65" s="58"/>
      <c r="S65" s="18"/>
      <c r="U65" s="18"/>
      <c r="X65" s="82"/>
      <c r="Y65" s="82"/>
      <c r="Z65" s="82"/>
      <c r="AA65" s="82"/>
      <c r="AB65" s="82"/>
      <c r="AC65" s="82"/>
      <c r="AD65" s="82"/>
      <c r="AK65" s="83"/>
      <c r="AL65" s="18"/>
    </row>
    <row r="66" spans="2:38" s="54" customFormat="1" x14ac:dyDescent="0.25">
      <c r="B66" s="18"/>
      <c r="K66" s="18"/>
      <c r="R66" s="58"/>
      <c r="S66" s="18"/>
      <c r="U66" s="18"/>
      <c r="X66" s="82"/>
      <c r="Y66" s="82"/>
      <c r="Z66" s="82"/>
      <c r="AA66" s="82"/>
      <c r="AB66" s="82"/>
      <c r="AC66" s="82"/>
      <c r="AD66" s="82"/>
      <c r="AK66" s="83"/>
      <c r="AL66" s="18"/>
    </row>
    <row r="67" spans="2:38" s="54" customFormat="1" x14ac:dyDescent="0.25">
      <c r="B67" s="18"/>
      <c r="K67" s="18"/>
      <c r="R67" s="58"/>
      <c r="S67" s="18"/>
      <c r="U67" s="18"/>
      <c r="X67" s="82"/>
      <c r="Y67" s="82"/>
      <c r="Z67" s="82"/>
      <c r="AA67" s="82"/>
      <c r="AB67" s="82"/>
      <c r="AC67" s="82"/>
      <c r="AD67" s="82"/>
      <c r="AK67" s="83"/>
      <c r="AL67" s="18"/>
    </row>
    <row r="68" spans="2:38" s="54" customFormat="1" x14ac:dyDescent="0.25">
      <c r="B68" s="18"/>
      <c r="K68" s="18"/>
      <c r="R68" s="58"/>
      <c r="S68" s="18"/>
      <c r="U68" s="18"/>
      <c r="X68" s="82"/>
      <c r="Y68" s="82"/>
      <c r="Z68" s="82"/>
      <c r="AA68" s="82"/>
      <c r="AB68" s="82"/>
      <c r="AC68" s="82"/>
      <c r="AD68" s="82"/>
      <c r="AK68" s="83"/>
      <c r="AL68" s="18"/>
    </row>
    <row r="69" spans="2:38" s="54" customFormat="1" x14ac:dyDescent="0.25">
      <c r="B69" s="18"/>
      <c r="K69" s="18"/>
      <c r="R69" s="58"/>
      <c r="S69" s="18"/>
      <c r="U69" s="18"/>
      <c r="X69" s="82"/>
      <c r="Y69" s="82"/>
      <c r="Z69" s="82"/>
      <c r="AA69" s="82"/>
      <c r="AB69" s="82"/>
      <c r="AC69" s="82"/>
      <c r="AD69" s="82"/>
      <c r="AK69" s="83"/>
      <c r="AL69" s="18"/>
    </row>
    <row r="70" spans="2:38" s="54" customFormat="1" x14ac:dyDescent="0.25">
      <c r="B70" s="18"/>
      <c r="K70" s="18"/>
      <c r="R70" s="58"/>
      <c r="S70" s="18"/>
      <c r="U70" s="18"/>
      <c r="X70" s="82"/>
      <c r="Y70" s="82"/>
      <c r="Z70" s="82"/>
      <c r="AA70" s="82"/>
      <c r="AB70" s="82"/>
      <c r="AC70" s="82"/>
      <c r="AD70" s="82"/>
      <c r="AK70" s="83"/>
      <c r="AL70" s="18"/>
    </row>
    <row r="71" spans="2:38" s="54" customFormat="1" x14ac:dyDescent="0.25">
      <c r="B71" s="18"/>
      <c r="K71" s="18"/>
      <c r="R71" s="58"/>
      <c r="S71" s="18"/>
      <c r="U71" s="18"/>
      <c r="X71" s="82"/>
      <c r="Y71" s="82"/>
      <c r="Z71" s="82"/>
      <c r="AA71" s="82"/>
      <c r="AB71" s="82"/>
      <c r="AC71" s="82"/>
      <c r="AD71" s="82"/>
      <c r="AK71" s="83"/>
      <c r="AL71" s="18"/>
    </row>
    <row r="72" spans="2:38" s="54" customFormat="1" x14ac:dyDescent="0.25">
      <c r="B72" s="18"/>
      <c r="K72" s="18"/>
      <c r="R72" s="58"/>
      <c r="S72" s="18"/>
      <c r="U72" s="18"/>
      <c r="X72" s="82"/>
      <c r="Y72" s="82"/>
      <c r="Z72" s="82"/>
      <c r="AA72" s="82"/>
      <c r="AB72" s="82"/>
      <c r="AC72" s="82"/>
      <c r="AD72" s="82"/>
      <c r="AK72" s="83"/>
      <c r="AL72" s="18"/>
    </row>
    <row r="73" spans="2:38" s="54" customFormat="1" x14ac:dyDescent="0.25">
      <c r="B73" s="18"/>
      <c r="L73" s="82"/>
      <c r="M73" s="82"/>
      <c r="N73" s="82"/>
      <c r="O73" s="82"/>
      <c r="P73" s="82"/>
      <c r="Q73" s="82"/>
      <c r="R73" s="83"/>
      <c r="S73" s="18"/>
      <c r="T73" s="82"/>
      <c r="U73" s="18"/>
      <c r="V73" s="82"/>
      <c r="W73" s="82"/>
      <c r="X73" s="82"/>
      <c r="Y73" s="82"/>
      <c r="Z73" s="82"/>
      <c r="AA73" s="82"/>
      <c r="AB73" s="82"/>
      <c r="AC73" s="82"/>
      <c r="AD73" s="82"/>
      <c r="AK73" s="83"/>
      <c r="AL73" s="18"/>
    </row>
    <row r="74" spans="2:38" s="54" customFormat="1" x14ac:dyDescent="0.25">
      <c r="B74" s="18"/>
      <c r="L74" s="82"/>
      <c r="M74" s="82"/>
      <c r="N74" s="82"/>
      <c r="O74" s="82"/>
      <c r="P74" s="82"/>
      <c r="Q74" s="82"/>
      <c r="R74" s="83"/>
      <c r="S74" s="18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3"/>
      <c r="AL74" s="18"/>
    </row>
    <row r="75" spans="2:38" s="54" customFormat="1" x14ac:dyDescent="0.25">
      <c r="B75" s="18"/>
      <c r="L75" s="82"/>
      <c r="M75" s="82"/>
      <c r="N75" s="82"/>
      <c r="O75" s="82"/>
      <c r="P75" s="82"/>
      <c r="Q75" s="82"/>
      <c r="R75" s="83"/>
      <c r="S75" s="18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3"/>
      <c r="AL75" s="18"/>
    </row>
    <row r="76" spans="2:38" s="54" customFormat="1" x14ac:dyDescent="0.25">
      <c r="B76" s="18"/>
      <c r="L76" s="82"/>
      <c r="M76" s="82"/>
      <c r="N76" s="82"/>
      <c r="O76" s="82"/>
      <c r="P76" s="82"/>
      <c r="Q76" s="82"/>
      <c r="R76" s="83"/>
      <c r="S76" s="18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3"/>
      <c r="AL76" s="18"/>
    </row>
    <row r="77" spans="2:38" s="54" customFormat="1" x14ac:dyDescent="0.25">
      <c r="B77" s="18"/>
      <c r="L77" s="82"/>
      <c r="M77" s="82"/>
      <c r="N77" s="82"/>
      <c r="O77" s="82"/>
      <c r="P77" s="82"/>
      <c r="Q77" s="82"/>
      <c r="R77" s="83"/>
      <c r="S77" s="18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  <c r="AL77" s="18"/>
    </row>
    <row r="78" spans="2:38" s="54" customFormat="1" x14ac:dyDescent="0.25">
      <c r="B78" s="18"/>
      <c r="L78" s="82"/>
      <c r="M78" s="82"/>
      <c r="N78" s="82"/>
      <c r="O78" s="82"/>
      <c r="P78" s="82"/>
      <c r="Q78" s="82"/>
      <c r="R78" s="83"/>
      <c r="S78" s="18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3"/>
      <c r="AL78" s="18"/>
    </row>
    <row r="79" spans="2:38" s="54" customFormat="1" x14ac:dyDescent="0.25">
      <c r="B79" s="18"/>
      <c r="L79" s="82"/>
      <c r="M79" s="82"/>
      <c r="N79" s="82"/>
      <c r="O79" s="82"/>
      <c r="P79" s="82"/>
      <c r="Q79" s="82"/>
      <c r="R79" s="83"/>
      <c r="S79" s="18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3"/>
      <c r="AL79" s="18"/>
    </row>
    <row r="80" spans="2:38" s="54" customFormat="1" x14ac:dyDescent="0.25">
      <c r="B80" s="18"/>
      <c r="L80" s="82"/>
      <c r="M80" s="82"/>
      <c r="N80" s="82"/>
      <c r="O80" s="82"/>
      <c r="P80" s="82"/>
      <c r="Q80" s="82"/>
      <c r="R80" s="83"/>
      <c r="S80" s="18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18"/>
    </row>
    <row r="81" spans="2:38" s="54" customFormat="1" x14ac:dyDescent="0.25">
      <c r="B81" s="18"/>
      <c r="L81" s="82"/>
      <c r="M81" s="82"/>
      <c r="N81" s="82"/>
      <c r="O81" s="82"/>
      <c r="P81" s="82"/>
      <c r="Q81" s="82"/>
      <c r="R81" s="83"/>
      <c r="S81" s="18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  <c r="AL81" s="18"/>
    </row>
    <row r="82" spans="2:38" s="54" customFormat="1" x14ac:dyDescent="0.25">
      <c r="B82" s="18"/>
      <c r="L82" s="82"/>
      <c r="M82" s="82"/>
      <c r="N82" s="82"/>
      <c r="O82" s="82"/>
      <c r="P82" s="82"/>
      <c r="Q82" s="82"/>
      <c r="R82" s="83"/>
      <c r="S82" s="18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  <c r="AL82" s="18"/>
    </row>
    <row r="83" spans="2:38" s="54" customFormat="1" x14ac:dyDescent="0.25">
      <c r="B83" s="18"/>
      <c r="L83" s="82"/>
      <c r="M83" s="82"/>
      <c r="N83" s="82"/>
      <c r="O83" s="82"/>
      <c r="P83" s="82"/>
      <c r="Q83" s="82"/>
      <c r="R83" s="83"/>
      <c r="S83" s="18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  <c r="AL83" s="18"/>
    </row>
    <row r="84" spans="2:38" s="54" customFormat="1" x14ac:dyDescent="0.25">
      <c r="B84" s="18"/>
      <c r="L84" s="82"/>
      <c r="M84" s="82"/>
      <c r="N84" s="82"/>
      <c r="O84" s="82"/>
      <c r="P84" s="82"/>
      <c r="Q84" s="82"/>
      <c r="R84" s="83"/>
      <c r="S84" s="18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  <c r="AL84" s="18"/>
    </row>
    <row r="85" spans="2:38" s="54" customFormat="1" x14ac:dyDescent="0.25">
      <c r="B85" s="18"/>
      <c r="L85" s="82"/>
      <c r="M85" s="82"/>
      <c r="N85" s="82"/>
      <c r="O85" s="82"/>
      <c r="P85" s="82"/>
      <c r="Q85" s="82"/>
      <c r="R85" s="83"/>
      <c r="S85" s="18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  <c r="AL85" s="18"/>
    </row>
    <row r="86" spans="2:38" s="54" customFormat="1" x14ac:dyDescent="0.25">
      <c r="B86" s="18"/>
      <c r="L86" s="82"/>
      <c r="M86" s="82"/>
      <c r="N86" s="82"/>
      <c r="O86" s="82"/>
      <c r="P86" s="82"/>
      <c r="Q86" s="82"/>
      <c r="R86" s="83"/>
      <c r="S86" s="18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18"/>
    </row>
    <row r="87" spans="2:38" s="54" customFormat="1" x14ac:dyDescent="0.25">
      <c r="B87" s="18"/>
      <c r="K87" s="82"/>
      <c r="L87" s="82"/>
      <c r="M87" s="82"/>
      <c r="N87" s="82"/>
      <c r="O87" s="82"/>
      <c r="P87" s="82"/>
      <c r="Q87" s="82"/>
      <c r="R87" s="83"/>
      <c r="S87" s="18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18"/>
    </row>
    <row r="88" spans="2:38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18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18"/>
    </row>
    <row r="89" spans="2:38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18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18"/>
    </row>
    <row r="90" spans="2:38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18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18"/>
    </row>
    <row r="91" spans="2:38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18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18"/>
    </row>
    <row r="92" spans="2:38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18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18"/>
    </row>
    <row r="93" spans="2:38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18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18"/>
    </row>
    <row r="94" spans="2:38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18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18"/>
    </row>
    <row r="95" spans="2:38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18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18"/>
    </row>
    <row r="96" spans="2:38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18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18"/>
    </row>
    <row r="97" spans="2:38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18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18"/>
    </row>
    <row r="98" spans="2:38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18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18"/>
    </row>
    <row r="99" spans="2:38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18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18"/>
    </row>
    <row r="100" spans="2:38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18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18"/>
    </row>
    <row r="101" spans="2:38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18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18"/>
    </row>
    <row r="102" spans="2:38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18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18"/>
    </row>
    <row r="103" spans="2:38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18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18"/>
    </row>
    <row r="104" spans="2:38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18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18"/>
    </row>
    <row r="105" spans="2:38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18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18"/>
    </row>
    <row r="106" spans="2:38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18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18"/>
    </row>
    <row r="107" spans="2:38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18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18"/>
    </row>
    <row r="108" spans="2:38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18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18"/>
    </row>
    <row r="109" spans="2:38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18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18"/>
    </row>
    <row r="110" spans="2:38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18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18"/>
    </row>
    <row r="111" spans="2:38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18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18"/>
    </row>
    <row r="112" spans="2:38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18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18"/>
    </row>
    <row r="113" spans="2:38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18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18"/>
    </row>
    <row r="114" spans="2:38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18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18"/>
    </row>
    <row r="115" spans="2:38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18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18"/>
    </row>
    <row r="116" spans="2:38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18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18"/>
    </row>
    <row r="117" spans="2:38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18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18"/>
    </row>
    <row r="118" spans="2:38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18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18"/>
    </row>
    <row r="119" spans="2:38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18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18"/>
    </row>
    <row r="120" spans="2:38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18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18"/>
    </row>
    <row r="121" spans="2:38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18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18"/>
    </row>
    <row r="122" spans="2:38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18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18"/>
    </row>
    <row r="123" spans="2:38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18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18"/>
    </row>
    <row r="124" spans="2:38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18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18"/>
    </row>
    <row r="125" spans="2:38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18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18"/>
    </row>
    <row r="126" spans="2:38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18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18"/>
    </row>
    <row r="127" spans="2:38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18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18"/>
    </row>
    <row r="128" spans="2:38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18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18"/>
    </row>
    <row r="129" spans="2:38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18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18"/>
    </row>
    <row r="130" spans="2:38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18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18"/>
    </row>
    <row r="131" spans="2:38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18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18"/>
    </row>
    <row r="132" spans="2:38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18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18"/>
    </row>
    <row r="133" spans="2:38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18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18"/>
    </row>
    <row r="134" spans="2:38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18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18"/>
    </row>
    <row r="135" spans="2:38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18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18"/>
    </row>
    <row r="136" spans="2:38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18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18"/>
    </row>
    <row r="137" spans="2:38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18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18"/>
    </row>
    <row r="138" spans="2:38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18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18"/>
    </row>
    <row r="139" spans="2:38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18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18"/>
    </row>
    <row r="140" spans="2:38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18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18"/>
    </row>
    <row r="141" spans="2:38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18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18"/>
    </row>
    <row r="142" spans="2:38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18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18"/>
    </row>
    <row r="143" spans="2:38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18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18"/>
    </row>
    <row r="144" spans="2:38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18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18"/>
    </row>
    <row r="145" spans="2:38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18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18"/>
    </row>
    <row r="146" spans="2:38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18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18"/>
    </row>
    <row r="147" spans="2:38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18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18"/>
    </row>
    <row r="148" spans="2:38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18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3"/>
      <c r="AL148" s="18"/>
    </row>
    <row r="149" spans="2:38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18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3"/>
      <c r="AL149" s="18"/>
    </row>
    <row r="150" spans="2:38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18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3"/>
      <c r="AL150" s="18"/>
    </row>
    <row r="151" spans="2:38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18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3"/>
      <c r="AL151" s="18"/>
    </row>
    <row r="152" spans="2:38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18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3"/>
      <c r="AL152" s="18"/>
    </row>
    <row r="153" spans="2:38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18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3"/>
      <c r="AL153" s="18"/>
    </row>
    <row r="154" spans="2:38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18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3"/>
      <c r="AL154" s="18"/>
    </row>
    <row r="155" spans="2:38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18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3"/>
      <c r="AL155" s="18"/>
    </row>
    <row r="156" spans="2:38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18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3"/>
      <c r="AL156" s="18"/>
    </row>
    <row r="157" spans="2:38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18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3"/>
      <c r="AL157" s="18"/>
    </row>
    <row r="158" spans="2:38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18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3"/>
      <c r="AL158" s="18"/>
    </row>
    <row r="159" spans="2:38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18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3"/>
      <c r="AL159" s="18"/>
    </row>
    <row r="160" spans="2:38" s="54" customFormat="1" x14ac:dyDescent="0.25">
      <c r="B160" s="18"/>
      <c r="K160" s="82"/>
      <c r="L160" s="82"/>
      <c r="M160" s="82"/>
      <c r="N160" s="82"/>
      <c r="O160" s="82"/>
      <c r="P160" s="82"/>
      <c r="Q160" s="82"/>
      <c r="R160" s="83"/>
      <c r="S160" s="18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3"/>
      <c r="AL160" s="18"/>
    </row>
    <row r="161" spans="2:38" s="54" customFormat="1" x14ac:dyDescent="0.25">
      <c r="B161" s="18"/>
      <c r="K161" s="82"/>
      <c r="L161" s="82"/>
      <c r="M161" s="82"/>
      <c r="N161" s="82"/>
      <c r="O161" s="82"/>
      <c r="P161" s="82"/>
      <c r="Q161" s="82"/>
      <c r="R161" s="83"/>
      <c r="S161" s="18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3"/>
      <c r="AL161" s="18"/>
    </row>
    <row r="162" spans="2:38" s="54" customFormat="1" x14ac:dyDescent="0.25">
      <c r="K162" s="82"/>
      <c r="L162" s="82"/>
      <c r="M162" s="82"/>
      <c r="N162" s="82"/>
      <c r="O162" s="82"/>
      <c r="P162" s="82"/>
      <c r="Q162" s="82"/>
      <c r="R162" s="83"/>
      <c r="T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3"/>
    </row>
    <row r="163" spans="2:38" s="54" customFormat="1" x14ac:dyDescent="0.25">
      <c r="K163" s="82"/>
      <c r="L163" s="82"/>
      <c r="M163" s="82"/>
      <c r="N163" s="82"/>
      <c r="O163" s="82"/>
      <c r="P163" s="82"/>
      <c r="Q163" s="82"/>
      <c r="R163" s="83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3"/>
    </row>
    <row r="164" spans="2:38" s="54" customFormat="1" x14ac:dyDescent="0.25">
      <c r="K164" s="82"/>
      <c r="L164" s="82"/>
      <c r="M164" s="82"/>
      <c r="N164" s="82"/>
      <c r="O164" s="82"/>
      <c r="P164" s="82"/>
      <c r="Q164" s="82"/>
      <c r="R164" s="83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3"/>
    </row>
    <row r="165" spans="2:38" s="54" customFormat="1" x14ac:dyDescent="0.25">
      <c r="K165" s="82"/>
      <c r="L165" s="82"/>
      <c r="M165" s="82"/>
      <c r="N165" s="82"/>
      <c r="O165" s="82"/>
      <c r="P165" s="82"/>
      <c r="Q165" s="82"/>
      <c r="R165" s="83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3"/>
    </row>
    <row r="166" spans="2:38" s="54" customFormat="1" x14ac:dyDescent="0.25">
      <c r="K166" s="82"/>
      <c r="L166" s="82"/>
      <c r="M166" s="82"/>
      <c r="N166" s="82"/>
      <c r="O166" s="82"/>
      <c r="P166" s="82"/>
      <c r="Q166" s="82"/>
      <c r="R166" s="83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3"/>
    </row>
    <row r="167" spans="2:38" s="54" customFormat="1" x14ac:dyDescent="0.25">
      <c r="K167" s="82"/>
      <c r="L167" s="82"/>
      <c r="M167" s="82"/>
      <c r="N167" s="82"/>
      <c r="O167" s="82"/>
      <c r="P167" s="82"/>
      <c r="Q167" s="82"/>
      <c r="R167" s="83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3"/>
    </row>
    <row r="168" spans="2:38" s="54" customFormat="1" x14ac:dyDescent="0.25">
      <c r="K168" s="82"/>
      <c r="L168" s="82"/>
      <c r="M168" s="82"/>
      <c r="N168" s="82"/>
      <c r="O168" s="82"/>
      <c r="P168" s="82"/>
      <c r="Q168" s="82"/>
      <c r="R168" s="83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3"/>
    </row>
    <row r="169" spans="2:38" s="54" customFormat="1" x14ac:dyDescent="0.25">
      <c r="K169" s="82"/>
      <c r="L169" s="82"/>
      <c r="M169" s="82"/>
      <c r="N169" s="82"/>
      <c r="O169" s="82"/>
      <c r="P169" s="82"/>
      <c r="Q169" s="82"/>
      <c r="R169" s="83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3"/>
    </row>
    <row r="170" spans="2:38" s="54" customFormat="1" x14ac:dyDescent="0.25">
      <c r="K170" s="82"/>
      <c r="L170" s="82"/>
      <c r="M170" s="82"/>
      <c r="N170" s="82"/>
      <c r="O170" s="82"/>
      <c r="P170" s="82"/>
      <c r="Q170" s="82"/>
      <c r="R170" s="83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3"/>
    </row>
    <row r="171" spans="2:38" s="54" customFormat="1" x14ac:dyDescent="0.25">
      <c r="K171" s="82"/>
      <c r="L171" s="82"/>
      <c r="M171" s="82"/>
      <c r="N171" s="82"/>
      <c r="O171" s="82"/>
      <c r="P171" s="82"/>
      <c r="Q171" s="82"/>
      <c r="R171" s="83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3"/>
    </row>
    <row r="172" spans="2:38" s="54" customFormat="1" x14ac:dyDescent="0.25">
      <c r="K172" s="82"/>
      <c r="L172" s="82"/>
      <c r="M172" s="82"/>
      <c r="N172" s="82"/>
      <c r="O172" s="82"/>
      <c r="P172" s="82"/>
      <c r="Q172" s="82"/>
      <c r="R172" s="83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3"/>
    </row>
    <row r="173" spans="2:38" s="54" customFormat="1" x14ac:dyDescent="0.25">
      <c r="K173" s="82"/>
      <c r="L173" s="82"/>
      <c r="M173" s="82"/>
      <c r="N173" s="82"/>
      <c r="O173" s="82"/>
      <c r="P173" s="82"/>
      <c r="Q173" s="82"/>
      <c r="R173" s="83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3"/>
    </row>
    <row r="174" spans="2:38" s="54" customFormat="1" x14ac:dyDescent="0.25">
      <c r="K174" s="82"/>
      <c r="L174" s="82"/>
      <c r="M174" s="82"/>
      <c r="N174" s="82"/>
      <c r="O174" s="82"/>
      <c r="P174" s="82"/>
      <c r="Q174" s="82"/>
      <c r="R174" s="83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3"/>
    </row>
    <row r="175" spans="2:38" s="54" customFormat="1" x14ac:dyDescent="0.25">
      <c r="K175" s="82"/>
      <c r="L175" s="82"/>
      <c r="M175" s="82"/>
      <c r="N175" s="82"/>
      <c r="O175" s="82"/>
      <c r="P175" s="82"/>
      <c r="Q175" s="82"/>
      <c r="R175" s="83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3"/>
    </row>
  </sheetData>
  <mergeCells count="50">
    <mergeCell ref="C45:J45"/>
    <mergeCell ref="K45:Q45"/>
    <mergeCell ref="V45:AC45"/>
    <mergeCell ref="AD45:AJ45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1:J1"/>
    <mergeCell ref="K1:S1"/>
    <mergeCell ref="T1:AC1"/>
    <mergeCell ref="A2:J2"/>
    <mergeCell ref="K2:S2"/>
    <mergeCell ref="T2:AC2"/>
  </mergeCells>
  <hyperlinks>
    <hyperlink ref="A1:E1" location="Inhaltsverzeichnis!B10" display="1. Realer Umsatzindex im Land Berlin nach Wirtschaftsbereichen" xr:uid="{88F84D8F-210E-49E3-B580-0B88B4F725AD}"/>
    <hyperlink ref="K2:M2" location="Inhaltsverzeichnis!B12" display="1.2 Wirtschaftszweig J" xr:uid="{9474D6E5-CD0C-4A4E-B93B-2E8E87F2571B}"/>
    <hyperlink ref="AD2:AF2" location="Inhaltsverzeichnis!B15" display="1.4 Wirtschaftszweig N" xr:uid="{23891074-C724-49F5-A088-BB630E51C2D5}"/>
    <hyperlink ref="A2:C2" location="Inhaltsverzeichnis!B11" display="    Wirtschaftszweig H" xr:uid="{222F73B4-A2A4-410B-86D6-401A10DDE1A3}"/>
    <hyperlink ref="A1:J1" location="Inhaltsverzeichnis!B8" display="1.  Realer Umsatzindex im Land Berlin nach Wirtschaftsbereichen (vorläufige Ergebnisse)" xr:uid="{67E03A63-E30B-40E5-917F-C93B04FCA9C0}"/>
    <hyperlink ref="A2:J2" location="Inhaltsverzeichnis!B9" display="     Wirtschaftszweig H" xr:uid="{B2632438-C528-40ED-BB55-E1B925E19B74}"/>
    <hyperlink ref="K2:S2" location="Inhaltsverzeichnis!B10" display="Wirtschaftszweig J" xr:uid="{0D0AEC4F-0900-4056-A9F6-92472EA93D76}"/>
    <hyperlink ref="AD2:AL2" location="Inhaltsverzeichnis!B13" display="Wirtschaftszweig N" xr:uid="{9308A006-05DE-4681-A0EE-6A0A4B37A13A}"/>
    <hyperlink ref="T2:AC2" location="Inhaltsverzeichnis!B11" display="    Wirtschaftszweig L und M" xr:uid="{EF31A9B8-B880-456E-A7EC-BEBF5514DD24}"/>
  </hyperlinks>
  <pageMargins left="0.59055118110236227" right="0.59055118110236227" top="0.78740157480314965" bottom="0.59055118110236227" header="0.31496062992125984" footer="0.23622047244094491"/>
  <pageSetup paperSize="9" scale="86" firstPageNumber="4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J I 3 - m 12/25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228-269D-494D-B28C-03B0E12AF087}">
  <dimension ref="A1:AL175"/>
  <sheetViews>
    <sheetView topLeftCell="H1" zoomScaleNormal="100" workbookViewId="0">
      <pane ySplit="7" topLeftCell="A8" activePane="bottomLeft" state="frozen"/>
      <selection activeCell="A4" sqref="A4:B7"/>
      <selection pane="bottomLeft" activeCell="AD8" sqref="AD8:AJ8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8" s="56" customFormat="1" ht="12" customHeight="1" x14ac:dyDescent="0.25">
      <c r="A1" s="115" t="s">
        <v>128</v>
      </c>
      <c r="B1" s="115"/>
      <c r="C1" s="115"/>
      <c r="D1" s="115"/>
      <c r="E1" s="115"/>
      <c r="F1" s="115"/>
      <c r="G1" s="115"/>
      <c r="H1" s="115"/>
      <c r="I1" s="115"/>
      <c r="J1" s="115"/>
      <c r="K1" s="45"/>
      <c r="L1" s="84"/>
      <c r="M1" s="84"/>
      <c r="N1" s="85"/>
      <c r="O1" s="85"/>
      <c r="P1" s="85"/>
      <c r="Q1" s="85"/>
      <c r="R1" s="86"/>
      <c r="S1" s="85"/>
      <c r="T1" s="117" t="s">
        <v>128</v>
      </c>
      <c r="U1" s="117"/>
      <c r="V1" s="117"/>
      <c r="W1" s="117"/>
      <c r="X1" s="117"/>
      <c r="Y1" s="117"/>
      <c r="Z1" s="117"/>
      <c r="AA1" s="117"/>
      <c r="AB1" s="117"/>
      <c r="AC1" s="117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5">
      <c r="A2" s="115" t="s">
        <v>59</v>
      </c>
      <c r="B2" s="115"/>
      <c r="C2" s="115"/>
      <c r="D2" s="115"/>
      <c r="E2" s="115"/>
      <c r="F2" s="115"/>
      <c r="G2" s="115"/>
      <c r="H2" s="115"/>
      <c r="I2" s="115"/>
      <c r="J2" s="115"/>
      <c r="K2" s="115" t="s">
        <v>122</v>
      </c>
      <c r="L2" s="115"/>
      <c r="M2" s="115"/>
      <c r="N2" s="115"/>
      <c r="O2" s="115"/>
      <c r="P2" s="115"/>
      <c r="Q2" s="115"/>
      <c r="R2" s="115"/>
      <c r="S2" s="115"/>
      <c r="T2" s="115" t="s">
        <v>123</v>
      </c>
      <c r="U2" s="115"/>
      <c r="V2" s="115"/>
      <c r="W2" s="115"/>
      <c r="X2" s="115"/>
      <c r="Y2" s="115"/>
      <c r="Z2" s="115"/>
      <c r="AA2" s="115"/>
      <c r="AB2" s="115"/>
      <c r="AC2" s="115"/>
      <c r="AD2" s="115" t="s">
        <v>124</v>
      </c>
      <c r="AE2" s="115"/>
      <c r="AF2" s="115"/>
      <c r="AG2" s="115"/>
      <c r="AH2" s="115"/>
      <c r="AI2" s="115"/>
      <c r="AJ2" s="115"/>
      <c r="AK2" s="115"/>
      <c r="AL2" s="115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18" t="s">
        <v>60</v>
      </c>
      <c r="B4" s="119"/>
      <c r="C4" s="59" t="s">
        <v>61</v>
      </c>
      <c r="D4" s="124" t="s">
        <v>62</v>
      </c>
      <c r="E4" s="125"/>
      <c r="F4" s="125"/>
      <c r="G4" s="125"/>
      <c r="H4" s="125"/>
      <c r="I4" s="125"/>
      <c r="J4" s="125"/>
      <c r="K4" s="126" t="s">
        <v>63</v>
      </c>
      <c r="L4" s="126"/>
      <c r="M4" s="126"/>
      <c r="N4" s="126"/>
      <c r="O4" s="126"/>
      <c r="P4" s="126"/>
      <c r="Q4" s="126"/>
      <c r="R4" s="127" t="s">
        <v>60</v>
      </c>
      <c r="S4" s="118"/>
      <c r="T4" s="118" t="s">
        <v>60</v>
      </c>
      <c r="U4" s="119"/>
      <c r="V4" s="60" t="s">
        <v>64</v>
      </c>
      <c r="W4" s="130" t="s">
        <v>65</v>
      </c>
      <c r="X4" s="126"/>
      <c r="Y4" s="126"/>
      <c r="Z4" s="126"/>
      <c r="AA4" s="126"/>
      <c r="AB4" s="126"/>
      <c r="AC4" s="126"/>
      <c r="AD4" s="126" t="s">
        <v>66</v>
      </c>
      <c r="AE4" s="126"/>
      <c r="AF4" s="126"/>
      <c r="AG4" s="126"/>
      <c r="AH4" s="126"/>
      <c r="AI4" s="126"/>
      <c r="AJ4" s="137"/>
      <c r="AK4" s="127" t="s">
        <v>60</v>
      </c>
      <c r="AL4" s="118"/>
    </row>
    <row r="5" spans="1:38" s="54" customFormat="1" ht="12" customHeight="1" x14ac:dyDescent="0.2">
      <c r="A5" s="120"/>
      <c r="B5" s="121"/>
      <c r="C5" s="131" t="s">
        <v>39</v>
      </c>
      <c r="D5" s="134" t="s">
        <v>67</v>
      </c>
      <c r="E5" s="130" t="s">
        <v>68</v>
      </c>
      <c r="F5" s="126"/>
      <c r="G5" s="126"/>
      <c r="H5" s="137"/>
      <c r="I5" s="138">
        <v>52</v>
      </c>
      <c r="J5" s="140">
        <v>53</v>
      </c>
      <c r="K5" s="119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8"/>
      <c r="S5" s="120"/>
      <c r="T5" s="120"/>
      <c r="U5" s="121"/>
      <c r="V5" s="60" t="s">
        <v>70</v>
      </c>
      <c r="W5" s="134" t="s">
        <v>71</v>
      </c>
      <c r="X5" s="144" t="s">
        <v>72</v>
      </c>
      <c r="Y5" s="145"/>
      <c r="Z5" s="146"/>
      <c r="AA5" s="101">
        <v>71</v>
      </c>
      <c r="AB5" s="20">
        <v>73</v>
      </c>
      <c r="AC5" s="89">
        <v>74</v>
      </c>
      <c r="AD5" s="119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8"/>
      <c r="AL5" s="120"/>
    </row>
    <row r="6" spans="1:38" s="54" customFormat="1" ht="12" customHeight="1" x14ac:dyDescent="0.2">
      <c r="A6" s="120"/>
      <c r="B6" s="121"/>
      <c r="C6" s="132"/>
      <c r="D6" s="135"/>
      <c r="E6" s="134" t="s">
        <v>78</v>
      </c>
      <c r="F6" s="63">
        <v>49</v>
      </c>
      <c r="G6" s="20">
        <v>50</v>
      </c>
      <c r="H6" s="20">
        <v>51</v>
      </c>
      <c r="I6" s="139"/>
      <c r="J6" s="141"/>
      <c r="K6" s="121"/>
      <c r="L6" s="134" t="s">
        <v>79</v>
      </c>
      <c r="M6" s="147" t="s">
        <v>80</v>
      </c>
      <c r="N6" s="134" t="s">
        <v>81</v>
      </c>
      <c r="O6" s="134" t="s">
        <v>82</v>
      </c>
      <c r="P6" s="134" t="s">
        <v>83</v>
      </c>
      <c r="Q6" s="127" t="s">
        <v>84</v>
      </c>
      <c r="R6" s="128"/>
      <c r="S6" s="120"/>
      <c r="T6" s="120"/>
      <c r="U6" s="121"/>
      <c r="V6" s="149" t="s">
        <v>85</v>
      </c>
      <c r="W6" s="135"/>
      <c r="X6" s="156" t="s">
        <v>130</v>
      </c>
      <c r="Y6" s="101">
        <v>69</v>
      </c>
      <c r="Z6" s="101" t="s">
        <v>86</v>
      </c>
      <c r="AA6" s="156" t="s">
        <v>87</v>
      </c>
      <c r="AB6" s="134" t="s">
        <v>88</v>
      </c>
      <c r="AC6" s="127" t="s">
        <v>89</v>
      </c>
      <c r="AD6" s="121"/>
      <c r="AE6" s="142" t="s">
        <v>90</v>
      </c>
      <c r="AF6" s="142" t="s">
        <v>91</v>
      </c>
      <c r="AG6" s="142" t="s">
        <v>92</v>
      </c>
      <c r="AH6" s="142" t="s">
        <v>93</v>
      </c>
      <c r="AI6" s="142" t="s">
        <v>94</v>
      </c>
      <c r="AJ6" s="152" t="s">
        <v>95</v>
      </c>
      <c r="AK6" s="128"/>
      <c r="AL6" s="120"/>
    </row>
    <row r="7" spans="1:38" s="54" customFormat="1" ht="42.65" customHeight="1" x14ac:dyDescent="0.2">
      <c r="A7" s="122"/>
      <c r="B7" s="123"/>
      <c r="C7" s="133"/>
      <c r="D7" s="136"/>
      <c r="E7" s="136"/>
      <c r="F7" s="64" t="s">
        <v>125</v>
      </c>
      <c r="G7" s="64" t="s">
        <v>96</v>
      </c>
      <c r="H7" s="64" t="s">
        <v>97</v>
      </c>
      <c r="I7" s="64" t="s">
        <v>126</v>
      </c>
      <c r="J7" s="65" t="s">
        <v>121</v>
      </c>
      <c r="K7" s="123"/>
      <c r="L7" s="136"/>
      <c r="M7" s="148"/>
      <c r="N7" s="136"/>
      <c r="O7" s="136"/>
      <c r="P7" s="136"/>
      <c r="Q7" s="129"/>
      <c r="R7" s="129"/>
      <c r="S7" s="122"/>
      <c r="T7" s="122"/>
      <c r="U7" s="123"/>
      <c r="V7" s="150"/>
      <c r="W7" s="136"/>
      <c r="X7" s="157"/>
      <c r="Y7" s="103" t="s">
        <v>98</v>
      </c>
      <c r="Z7" s="102" t="s">
        <v>99</v>
      </c>
      <c r="AA7" s="157"/>
      <c r="AB7" s="136"/>
      <c r="AC7" s="129"/>
      <c r="AD7" s="123"/>
      <c r="AE7" s="143"/>
      <c r="AF7" s="143"/>
      <c r="AG7" s="143"/>
      <c r="AH7" s="143"/>
      <c r="AI7" s="143"/>
      <c r="AJ7" s="153"/>
      <c r="AK7" s="129"/>
      <c r="AL7" s="122"/>
    </row>
    <row r="8" spans="1:38" s="66" customFormat="1" ht="12" customHeight="1" x14ac:dyDescent="0.25">
      <c r="B8" s="67"/>
      <c r="C8" s="155" t="s">
        <v>136</v>
      </c>
      <c r="D8" s="155"/>
      <c r="E8" s="155"/>
      <c r="F8" s="155"/>
      <c r="G8" s="155"/>
      <c r="H8" s="155"/>
      <c r="I8" s="155"/>
      <c r="J8" s="155"/>
      <c r="K8" s="155" t="s">
        <v>136</v>
      </c>
      <c r="L8" s="155"/>
      <c r="M8" s="155"/>
      <c r="N8" s="155"/>
      <c r="O8" s="155"/>
      <c r="P8" s="155"/>
      <c r="Q8" s="155"/>
      <c r="R8" s="68"/>
      <c r="S8" s="19"/>
      <c r="T8" s="19"/>
      <c r="U8" s="67"/>
      <c r="V8" s="154" t="s">
        <v>136</v>
      </c>
      <c r="W8" s="154"/>
      <c r="X8" s="154"/>
      <c r="Y8" s="154"/>
      <c r="Z8" s="154"/>
      <c r="AA8" s="154"/>
      <c r="AB8" s="154"/>
      <c r="AC8" s="154"/>
      <c r="AD8" s="155" t="s">
        <v>136</v>
      </c>
      <c r="AE8" s="155"/>
      <c r="AF8" s="155"/>
      <c r="AG8" s="155"/>
      <c r="AH8" s="155"/>
      <c r="AI8" s="155"/>
      <c r="AJ8" s="155"/>
      <c r="AK8" s="68"/>
      <c r="AL8" s="67"/>
    </row>
    <row r="9" spans="1:38" s="74" customFormat="1" ht="12" customHeight="1" x14ac:dyDescent="0.25">
      <c r="A9" s="73">
        <v>2024</v>
      </c>
      <c r="B9" s="70" t="s">
        <v>100</v>
      </c>
      <c r="C9" s="71">
        <v>156.97</v>
      </c>
      <c r="D9" s="71">
        <v>210.19</v>
      </c>
      <c r="E9" s="71">
        <v>130.1</v>
      </c>
      <c r="F9" s="71">
        <v>130.97999999999999</v>
      </c>
      <c r="G9" s="71">
        <v>62.16</v>
      </c>
      <c r="H9" s="71">
        <v>138.38999999999999</v>
      </c>
      <c r="I9" s="71">
        <v>281.77999999999997</v>
      </c>
      <c r="J9" s="71">
        <v>181.69</v>
      </c>
      <c r="K9" s="71">
        <v>121.44</v>
      </c>
      <c r="L9" s="71">
        <v>112.57</v>
      </c>
      <c r="M9" s="71">
        <v>103.33</v>
      </c>
      <c r="N9" s="71">
        <v>32.020000000000003</v>
      </c>
      <c r="O9" s="71">
        <v>69.489999999999995</v>
      </c>
      <c r="P9" s="71">
        <v>155.34</v>
      </c>
      <c r="Q9" s="71">
        <v>241.66</v>
      </c>
      <c r="R9" s="72">
        <v>2024</v>
      </c>
      <c r="S9" s="70" t="s">
        <v>100</v>
      </c>
      <c r="T9" s="73">
        <v>2024</v>
      </c>
      <c r="U9" s="70" t="s">
        <v>100</v>
      </c>
      <c r="V9" s="71">
        <v>132.26</v>
      </c>
      <c r="W9" s="71">
        <v>101.24</v>
      </c>
      <c r="X9" s="71">
        <v>136.97999999999999</v>
      </c>
      <c r="Y9" s="71">
        <v>136.83000000000001</v>
      </c>
      <c r="Z9" s="71">
        <v>137.35</v>
      </c>
      <c r="AA9" s="71">
        <v>90.43</v>
      </c>
      <c r="AB9" s="71">
        <v>71.97</v>
      </c>
      <c r="AC9" s="71">
        <v>94.87</v>
      </c>
      <c r="AD9" s="71">
        <v>168.92</v>
      </c>
      <c r="AE9" s="71">
        <v>232.31</v>
      </c>
      <c r="AF9" s="71">
        <v>153.91</v>
      </c>
      <c r="AG9" s="71">
        <v>100.38</v>
      </c>
      <c r="AH9" s="71">
        <v>159.56</v>
      </c>
      <c r="AI9" s="71">
        <v>153.88</v>
      </c>
      <c r="AJ9" s="71">
        <v>132.69</v>
      </c>
      <c r="AK9" s="72">
        <v>2024</v>
      </c>
      <c r="AL9" s="70" t="s">
        <v>100</v>
      </c>
    </row>
    <row r="10" spans="1:38" s="74" customFormat="1" ht="12" customHeight="1" x14ac:dyDescent="0.2">
      <c r="B10" s="70" t="s">
        <v>101</v>
      </c>
      <c r="C10" s="71">
        <v>157.13</v>
      </c>
      <c r="D10" s="71">
        <v>230.31</v>
      </c>
      <c r="E10" s="71">
        <v>143.15</v>
      </c>
      <c r="F10" s="71">
        <v>145.47999999999999</v>
      </c>
      <c r="G10" s="71">
        <v>73.06</v>
      </c>
      <c r="H10" s="71">
        <v>76.98</v>
      </c>
      <c r="I10" s="71">
        <v>315.85000000000002</v>
      </c>
      <c r="J10" s="71">
        <v>167.67</v>
      </c>
      <c r="K10" s="71">
        <v>121.88</v>
      </c>
      <c r="L10" s="71">
        <v>101.09</v>
      </c>
      <c r="M10" s="71">
        <v>116.41</v>
      </c>
      <c r="N10" s="71">
        <v>45.77</v>
      </c>
      <c r="O10" s="71">
        <v>71.19</v>
      </c>
      <c r="P10" s="71">
        <v>143.81</v>
      </c>
      <c r="Q10" s="71">
        <v>277.45</v>
      </c>
      <c r="R10" s="79"/>
      <c r="S10" s="70" t="s">
        <v>101</v>
      </c>
      <c r="T10" s="71"/>
      <c r="U10" s="70" t="s">
        <v>101</v>
      </c>
      <c r="V10" s="71">
        <v>93.13</v>
      </c>
      <c r="W10" s="71">
        <v>113.53</v>
      </c>
      <c r="X10" s="71">
        <v>132.62</v>
      </c>
      <c r="Y10" s="71">
        <v>139.80000000000001</v>
      </c>
      <c r="Z10" s="71">
        <v>115.95</v>
      </c>
      <c r="AA10" s="71">
        <v>115.33</v>
      </c>
      <c r="AB10" s="71">
        <v>53.42</v>
      </c>
      <c r="AC10" s="71">
        <v>101.8</v>
      </c>
      <c r="AD10" s="71">
        <v>173.38</v>
      </c>
      <c r="AE10" s="71">
        <v>224.84</v>
      </c>
      <c r="AF10" s="71">
        <v>143.9</v>
      </c>
      <c r="AG10" s="71">
        <v>108.16</v>
      </c>
      <c r="AH10" s="71">
        <v>149.85</v>
      </c>
      <c r="AI10" s="71">
        <v>186.62</v>
      </c>
      <c r="AJ10" s="71">
        <v>130.75</v>
      </c>
      <c r="AK10" s="79"/>
      <c r="AL10" s="70" t="s">
        <v>101</v>
      </c>
    </row>
    <row r="11" spans="1:38" s="74" customFormat="1" ht="12" customHeight="1" x14ac:dyDescent="0.2">
      <c r="B11" s="70" t="s">
        <v>102</v>
      </c>
      <c r="C11" s="71">
        <v>153.86000000000001</v>
      </c>
      <c r="D11" s="71">
        <v>206.08</v>
      </c>
      <c r="E11" s="71">
        <v>151.84</v>
      </c>
      <c r="F11" s="71">
        <v>154.16</v>
      </c>
      <c r="G11" s="71">
        <v>84.46</v>
      </c>
      <c r="H11" s="71">
        <v>84.11</v>
      </c>
      <c r="I11" s="71">
        <v>256.49</v>
      </c>
      <c r="J11" s="71">
        <v>178.82</v>
      </c>
      <c r="K11" s="71">
        <v>129.88999999999999</v>
      </c>
      <c r="L11" s="71">
        <v>116.76</v>
      </c>
      <c r="M11" s="71">
        <v>166.89</v>
      </c>
      <c r="N11" s="71">
        <v>80</v>
      </c>
      <c r="O11" s="71">
        <v>75.64</v>
      </c>
      <c r="P11" s="71">
        <v>157.97999999999999</v>
      </c>
      <c r="Q11" s="71">
        <v>226.01</v>
      </c>
      <c r="R11" s="79"/>
      <c r="S11" s="70" t="s">
        <v>102</v>
      </c>
      <c r="T11" s="71"/>
      <c r="U11" s="70" t="s">
        <v>102</v>
      </c>
      <c r="V11" s="71">
        <v>112.45</v>
      </c>
      <c r="W11" s="71">
        <v>112.56</v>
      </c>
      <c r="X11" s="71">
        <v>122.04</v>
      </c>
      <c r="Y11" s="71">
        <v>132.15</v>
      </c>
      <c r="Z11" s="71">
        <v>98.57</v>
      </c>
      <c r="AA11" s="71">
        <v>115.28</v>
      </c>
      <c r="AB11" s="71">
        <v>73.28</v>
      </c>
      <c r="AC11" s="71">
        <v>103.26</v>
      </c>
      <c r="AD11" s="71">
        <v>167.48</v>
      </c>
      <c r="AE11" s="71">
        <v>174.65</v>
      </c>
      <c r="AF11" s="71">
        <v>148.94</v>
      </c>
      <c r="AG11" s="71">
        <v>108.22</v>
      </c>
      <c r="AH11" s="71">
        <v>158.87</v>
      </c>
      <c r="AI11" s="71">
        <v>199.64</v>
      </c>
      <c r="AJ11" s="71">
        <v>144.08000000000001</v>
      </c>
      <c r="AK11" s="71"/>
      <c r="AL11" s="70" t="s">
        <v>102</v>
      </c>
    </row>
    <row r="12" spans="1:38" s="74" customFormat="1" ht="12" customHeight="1" x14ac:dyDescent="0.2">
      <c r="B12" s="70" t="s">
        <v>103</v>
      </c>
      <c r="C12" s="71">
        <v>164.71</v>
      </c>
      <c r="D12" s="71">
        <v>241.74</v>
      </c>
      <c r="E12" s="71">
        <v>161.72</v>
      </c>
      <c r="F12" s="71">
        <v>163.34</v>
      </c>
      <c r="G12" s="71">
        <v>120.53</v>
      </c>
      <c r="H12" s="71">
        <v>110.17</v>
      </c>
      <c r="I12" s="71">
        <v>285.82</v>
      </c>
      <c r="J12" s="71">
        <v>326.77999999999997</v>
      </c>
      <c r="K12" s="71">
        <v>121.49</v>
      </c>
      <c r="L12" s="71">
        <v>126.33</v>
      </c>
      <c r="M12" s="71">
        <v>152.87</v>
      </c>
      <c r="N12" s="71">
        <v>110.85</v>
      </c>
      <c r="O12" s="71">
        <v>69.48</v>
      </c>
      <c r="P12" s="71">
        <v>146.09</v>
      </c>
      <c r="Q12" s="71">
        <v>184.8</v>
      </c>
      <c r="R12" s="79"/>
      <c r="S12" s="70" t="s">
        <v>103</v>
      </c>
      <c r="T12" s="71"/>
      <c r="U12" s="70" t="s">
        <v>103</v>
      </c>
      <c r="V12" s="71">
        <v>116.87</v>
      </c>
      <c r="W12" s="71">
        <v>109.56</v>
      </c>
      <c r="X12" s="71">
        <v>113.84</v>
      </c>
      <c r="Y12" s="71">
        <v>132.09</v>
      </c>
      <c r="Z12" s="71">
        <v>71.459999999999994</v>
      </c>
      <c r="AA12" s="71">
        <v>112.87</v>
      </c>
      <c r="AB12" s="71">
        <v>60.52</v>
      </c>
      <c r="AC12" s="71">
        <v>124.65</v>
      </c>
      <c r="AD12" s="71">
        <v>171.44</v>
      </c>
      <c r="AE12" s="71">
        <v>178.53</v>
      </c>
      <c r="AF12" s="71">
        <v>123.17</v>
      </c>
      <c r="AG12" s="71">
        <v>118.8</v>
      </c>
      <c r="AH12" s="71">
        <v>168.56</v>
      </c>
      <c r="AI12" s="71">
        <v>220.87</v>
      </c>
      <c r="AJ12" s="71">
        <v>141.38</v>
      </c>
      <c r="AK12" s="71"/>
      <c r="AL12" s="70" t="s">
        <v>103</v>
      </c>
    </row>
    <row r="13" spans="1:38" s="74" customFormat="1" ht="12" customHeight="1" x14ac:dyDescent="0.2">
      <c r="B13" s="70" t="s">
        <v>104</v>
      </c>
      <c r="C13" s="71">
        <v>148.54</v>
      </c>
      <c r="D13" s="71">
        <v>204.86</v>
      </c>
      <c r="E13" s="71">
        <v>142.61000000000001</v>
      </c>
      <c r="F13" s="71">
        <v>142.5</v>
      </c>
      <c r="G13" s="71">
        <v>177.2</v>
      </c>
      <c r="H13" s="71">
        <v>120.14</v>
      </c>
      <c r="I13" s="71">
        <v>230.57</v>
      </c>
      <c r="J13" s="71">
        <v>306.56</v>
      </c>
      <c r="K13" s="71">
        <v>126.1</v>
      </c>
      <c r="L13" s="71">
        <v>116.94</v>
      </c>
      <c r="M13" s="71">
        <v>183.7</v>
      </c>
      <c r="N13" s="71">
        <v>52.39</v>
      </c>
      <c r="O13" s="71">
        <v>74.56</v>
      </c>
      <c r="P13" s="71">
        <v>130.71</v>
      </c>
      <c r="Q13" s="71">
        <v>296.57</v>
      </c>
      <c r="R13" s="79"/>
      <c r="S13" s="70" t="s">
        <v>104</v>
      </c>
      <c r="T13" s="71"/>
      <c r="U13" s="70" t="s">
        <v>104</v>
      </c>
      <c r="V13" s="71">
        <v>120.43</v>
      </c>
      <c r="W13" s="71">
        <v>104.45</v>
      </c>
      <c r="X13" s="71">
        <v>107.74</v>
      </c>
      <c r="Y13" s="71">
        <v>126.05</v>
      </c>
      <c r="Z13" s="71">
        <v>65.25</v>
      </c>
      <c r="AA13" s="71">
        <v>106.43</v>
      </c>
      <c r="AB13" s="71">
        <v>57.74</v>
      </c>
      <c r="AC13" s="71">
        <v>130.57</v>
      </c>
      <c r="AD13" s="71">
        <v>143.04</v>
      </c>
      <c r="AE13" s="71">
        <v>116.43</v>
      </c>
      <c r="AF13" s="71">
        <v>121.71</v>
      </c>
      <c r="AG13" s="71">
        <v>119.8</v>
      </c>
      <c r="AH13" s="71">
        <v>183.96</v>
      </c>
      <c r="AI13" s="71">
        <v>202.25</v>
      </c>
      <c r="AJ13" s="71">
        <v>115.33</v>
      </c>
      <c r="AK13" s="71"/>
      <c r="AL13" s="70" t="s">
        <v>104</v>
      </c>
    </row>
    <row r="14" spans="1:38" s="74" customFormat="1" ht="12" customHeight="1" x14ac:dyDescent="0.2">
      <c r="B14" s="70" t="s">
        <v>105</v>
      </c>
      <c r="C14" s="71">
        <v>161.01</v>
      </c>
      <c r="D14" s="71">
        <v>214.53</v>
      </c>
      <c r="E14" s="71">
        <v>151.33000000000001</v>
      </c>
      <c r="F14" s="71">
        <v>151</v>
      </c>
      <c r="G14" s="71">
        <v>173.23</v>
      </c>
      <c r="H14" s="71">
        <v>151.1</v>
      </c>
      <c r="I14" s="71">
        <v>235.82</v>
      </c>
      <c r="J14" s="71">
        <v>337.62</v>
      </c>
      <c r="K14" s="71">
        <v>163.44</v>
      </c>
      <c r="L14" s="71">
        <v>141.62</v>
      </c>
      <c r="M14" s="71">
        <v>156.22</v>
      </c>
      <c r="N14" s="71">
        <v>173.49</v>
      </c>
      <c r="O14" s="71">
        <v>108.72</v>
      </c>
      <c r="P14" s="71">
        <v>157.55000000000001</v>
      </c>
      <c r="Q14" s="71">
        <v>382.77</v>
      </c>
      <c r="R14" s="79"/>
      <c r="S14" s="70" t="s">
        <v>105</v>
      </c>
      <c r="T14" s="71"/>
      <c r="U14" s="70" t="s">
        <v>105</v>
      </c>
      <c r="V14" s="71">
        <v>109.7</v>
      </c>
      <c r="W14" s="71">
        <v>111.26</v>
      </c>
      <c r="X14" s="71">
        <v>110.53</v>
      </c>
      <c r="Y14" s="71">
        <v>128.38</v>
      </c>
      <c r="Z14" s="71">
        <v>69.09</v>
      </c>
      <c r="AA14" s="71">
        <v>115.68</v>
      </c>
      <c r="AB14" s="71">
        <v>57.18</v>
      </c>
      <c r="AC14" s="71">
        <v>140.72</v>
      </c>
      <c r="AD14" s="71">
        <v>172.78</v>
      </c>
      <c r="AE14" s="71">
        <v>177.87</v>
      </c>
      <c r="AF14" s="71">
        <v>138.41</v>
      </c>
      <c r="AG14" s="71">
        <v>134.13</v>
      </c>
      <c r="AH14" s="71">
        <v>188.02</v>
      </c>
      <c r="AI14" s="71">
        <v>209.85</v>
      </c>
      <c r="AJ14" s="71">
        <v>145.88</v>
      </c>
      <c r="AK14" s="71"/>
      <c r="AL14" s="70" t="s">
        <v>105</v>
      </c>
    </row>
    <row r="15" spans="1:38" s="74" customFormat="1" ht="12" customHeight="1" x14ac:dyDescent="0.2">
      <c r="B15" s="70" t="s">
        <v>106</v>
      </c>
      <c r="C15" s="71">
        <v>151</v>
      </c>
      <c r="D15" s="71">
        <v>200.85</v>
      </c>
      <c r="E15" s="71">
        <v>153.49</v>
      </c>
      <c r="F15" s="71">
        <v>153.5</v>
      </c>
      <c r="G15" s="71">
        <v>177.67</v>
      </c>
      <c r="H15" s="71">
        <v>133.04</v>
      </c>
      <c r="I15" s="71">
        <v>253.08</v>
      </c>
      <c r="J15" s="71">
        <v>143.04</v>
      </c>
      <c r="K15" s="71">
        <v>140.57</v>
      </c>
      <c r="L15" s="71">
        <v>127.81</v>
      </c>
      <c r="M15" s="71">
        <v>169.95</v>
      </c>
      <c r="N15" s="71">
        <v>44.16</v>
      </c>
      <c r="O15" s="71">
        <v>104.11</v>
      </c>
      <c r="P15" s="71">
        <v>150.97999999999999</v>
      </c>
      <c r="Q15" s="71">
        <v>275.06</v>
      </c>
      <c r="R15" s="79"/>
      <c r="S15" s="70" t="s">
        <v>106</v>
      </c>
      <c r="T15" s="71"/>
      <c r="U15" s="70" t="s">
        <v>106</v>
      </c>
      <c r="V15" s="71">
        <v>114.4</v>
      </c>
      <c r="W15" s="71">
        <v>115.95</v>
      </c>
      <c r="X15" s="71">
        <v>151.71</v>
      </c>
      <c r="Y15" s="71">
        <v>148.91999999999999</v>
      </c>
      <c r="Z15" s="71">
        <v>158.16999999999999</v>
      </c>
      <c r="AA15" s="71">
        <v>105.06</v>
      </c>
      <c r="AB15" s="71">
        <v>59.54</v>
      </c>
      <c r="AC15" s="71">
        <v>140.72</v>
      </c>
      <c r="AD15" s="71">
        <v>149.88</v>
      </c>
      <c r="AE15" s="71">
        <v>91.1</v>
      </c>
      <c r="AF15" s="71">
        <v>143.04</v>
      </c>
      <c r="AG15" s="71">
        <v>167.05</v>
      </c>
      <c r="AH15" s="71">
        <v>201.44</v>
      </c>
      <c r="AI15" s="71">
        <v>226.82</v>
      </c>
      <c r="AJ15" s="71">
        <v>126.36</v>
      </c>
      <c r="AK15" s="71"/>
      <c r="AL15" s="70" t="s">
        <v>106</v>
      </c>
    </row>
    <row r="16" spans="1:38" s="74" customFormat="1" ht="12" customHeight="1" x14ac:dyDescent="0.2">
      <c r="B16" s="70" t="s">
        <v>107</v>
      </c>
      <c r="C16" s="71">
        <v>149.18</v>
      </c>
      <c r="D16" s="71">
        <v>174.26</v>
      </c>
      <c r="E16" s="71">
        <v>153.44</v>
      </c>
      <c r="F16" s="71">
        <v>151.9</v>
      </c>
      <c r="G16" s="71">
        <v>193.06</v>
      </c>
      <c r="H16" s="71">
        <v>202.76</v>
      </c>
      <c r="I16" s="71">
        <v>197.94</v>
      </c>
      <c r="J16" s="71">
        <v>145.88</v>
      </c>
      <c r="K16" s="71">
        <v>140.19999999999999</v>
      </c>
      <c r="L16" s="71">
        <v>128.57</v>
      </c>
      <c r="M16" s="71">
        <v>123.37</v>
      </c>
      <c r="N16" s="71">
        <v>71.28</v>
      </c>
      <c r="O16" s="71">
        <v>121.21</v>
      </c>
      <c r="P16" s="71">
        <v>139.26</v>
      </c>
      <c r="Q16" s="71">
        <v>268.68</v>
      </c>
      <c r="R16" s="79"/>
      <c r="S16" s="70" t="s">
        <v>107</v>
      </c>
      <c r="T16" s="71"/>
      <c r="U16" s="70" t="s">
        <v>107</v>
      </c>
      <c r="V16" s="71">
        <v>146.71</v>
      </c>
      <c r="W16" s="71">
        <v>111.95</v>
      </c>
      <c r="X16" s="71">
        <v>129.74</v>
      </c>
      <c r="Y16" s="71">
        <v>124.08</v>
      </c>
      <c r="Z16" s="71">
        <v>142.88</v>
      </c>
      <c r="AA16" s="71">
        <v>112.22</v>
      </c>
      <c r="AB16" s="71">
        <v>54.59</v>
      </c>
      <c r="AC16" s="71">
        <v>113.4</v>
      </c>
      <c r="AD16" s="71">
        <v>148.01</v>
      </c>
      <c r="AE16" s="71">
        <v>93.88</v>
      </c>
      <c r="AF16" s="71">
        <v>145.85</v>
      </c>
      <c r="AG16" s="71">
        <v>130.36000000000001</v>
      </c>
      <c r="AH16" s="71">
        <v>181.68</v>
      </c>
      <c r="AI16" s="71">
        <v>203.32</v>
      </c>
      <c r="AJ16" s="71">
        <v>145.81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144.1</v>
      </c>
      <c r="D17" s="71">
        <v>185.81</v>
      </c>
      <c r="E17" s="71">
        <v>154.35</v>
      </c>
      <c r="F17" s="71">
        <v>153.99</v>
      </c>
      <c r="G17" s="71">
        <v>170.02</v>
      </c>
      <c r="H17" s="71">
        <v>160.13999999999999</v>
      </c>
      <c r="I17" s="71">
        <v>220.04</v>
      </c>
      <c r="J17" s="71">
        <v>149.37</v>
      </c>
      <c r="K17" s="71">
        <v>152.9</v>
      </c>
      <c r="L17" s="71">
        <v>119.41</v>
      </c>
      <c r="M17" s="71">
        <v>122.19</v>
      </c>
      <c r="N17" s="71">
        <v>101.31</v>
      </c>
      <c r="O17" s="71">
        <v>127.83</v>
      </c>
      <c r="P17" s="71">
        <v>163.37</v>
      </c>
      <c r="Q17" s="71">
        <v>279.26</v>
      </c>
      <c r="R17" s="79"/>
      <c r="S17" s="70" t="s">
        <v>108</v>
      </c>
      <c r="T17" s="71"/>
      <c r="U17" s="70" t="s">
        <v>108</v>
      </c>
      <c r="V17" s="71">
        <v>91.44</v>
      </c>
      <c r="W17" s="71">
        <v>121.53</v>
      </c>
      <c r="X17" s="71">
        <v>134.69</v>
      </c>
      <c r="Y17" s="71">
        <v>127.18</v>
      </c>
      <c r="Z17" s="71">
        <v>152.12</v>
      </c>
      <c r="AA17" s="71">
        <v>125.64</v>
      </c>
      <c r="AB17" s="71">
        <v>66.040000000000006</v>
      </c>
      <c r="AC17" s="71">
        <v>107.1</v>
      </c>
      <c r="AD17" s="71">
        <v>150.79</v>
      </c>
      <c r="AE17" s="71">
        <v>99.57</v>
      </c>
      <c r="AF17" s="71">
        <v>147.29</v>
      </c>
      <c r="AG17" s="71">
        <v>99.57</v>
      </c>
      <c r="AH17" s="71">
        <v>194.62</v>
      </c>
      <c r="AI17" s="71">
        <v>205.87</v>
      </c>
      <c r="AJ17" s="71">
        <v>147.32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148.12</v>
      </c>
      <c r="D18" s="71">
        <v>175.93</v>
      </c>
      <c r="E18" s="71">
        <v>163.26</v>
      </c>
      <c r="F18" s="71">
        <v>164.28</v>
      </c>
      <c r="G18" s="71">
        <v>116.6</v>
      </c>
      <c r="H18" s="71">
        <v>147.80000000000001</v>
      </c>
      <c r="I18" s="71">
        <v>191.11</v>
      </c>
      <c r="J18" s="71">
        <v>155.43</v>
      </c>
      <c r="K18" s="71">
        <v>145.93</v>
      </c>
      <c r="L18" s="71">
        <v>114.99</v>
      </c>
      <c r="M18" s="71">
        <v>157.49</v>
      </c>
      <c r="N18" s="71">
        <v>86.39</v>
      </c>
      <c r="O18" s="71">
        <v>119.43</v>
      </c>
      <c r="P18" s="71">
        <v>146.35</v>
      </c>
      <c r="Q18" s="71">
        <v>290.47000000000003</v>
      </c>
      <c r="R18" s="79"/>
      <c r="S18" s="70" t="s">
        <v>109</v>
      </c>
      <c r="T18" s="71"/>
      <c r="U18" s="70" t="s">
        <v>109</v>
      </c>
      <c r="V18" s="71">
        <v>119.3</v>
      </c>
      <c r="W18" s="71">
        <v>128.79</v>
      </c>
      <c r="X18" s="71">
        <v>128.54</v>
      </c>
      <c r="Y18" s="71">
        <v>126.52</v>
      </c>
      <c r="Z18" s="71">
        <v>133.22999999999999</v>
      </c>
      <c r="AA18" s="71">
        <v>135.78</v>
      </c>
      <c r="AB18" s="71">
        <v>77.239999999999995</v>
      </c>
      <c r="AC18" s="71">
        <v>133.88</v>
      </c>
      <c r="AD18" s="71">
        <v>154.03</v>
      </c>
      <c r="AE18" s="71">
        <v>92.19</v>
      </c>
      <c r="AF18" s="71">
        <v>157.72999999999999</v>
      </c>
      <c r="AG18" s="71">
        <v>132.07</v>
      </c>
      <c r="AH18" s="71">
        <v>155.59</v>
      </c>
      <c r="AI18" s="71">
        <v>227.02</v>
      </c>
      <c r="AJ18" s="71">
        <v>147.87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154.43</v>
      </c>
      <c r="D19" s="71">
        <v>167.29</v>
      </c>
      <c r="E19" s="71">
        <v>155.91999999999999</v>
      </c>
      <c r="F19" s="71">
        <v>158.22</v>
      </c>
      <c r="G19" s="71">
        <v>77.94</v>
      </c>
      <c r="H19" s="71">
        <v>98.32</v>
      </c>
      <c r="I19" s="71">
        <v>173.82</v>
      </c>
      <c r="J19" s="71">
        <v>178.28</v>
      </c>
      <c r="K19" s="71">
        <v>148.35</v>
      </c>
      <c r="L19" s="71">
        <v>105.47</v>
      </c>
      <c r="M19" s="71">
        <v>192.79</v>
      </c>
      <c r="N19" s="71">
        <v>72.09</v>
      </c>
      <c r="O19" s="71">
        <v>119.76</v>
      </c>
      <c r="P19" s="71">
        <v>157.59</v>
      </c>
      <c r="Q19" s="71">
        <v>270.08999999999997</v>
      </c>
      <c r="R19" s="79"/>
      <c r="S19" s="70" t="s">
        <v>110</v>
      </c>
      <c r="T19" s="71"/>
      <c r="U19" s="70" t="s">
        <v>110</v>
      </c>
      <c r="V19" s="71">
        <v>135.6</v>
      </c>
      <c r="W19" s="71">
        <v>154.37</v>
      </c>
      <c r="X19" s="71">
        <v>115.27</v>
      </c>
      <c r="Y19" s="71">
        <v>129.09</v>
      </c>
      <c r="Z19" s="71">
        <v>83.2</v>
      </c>
      <c r="AA19" s="71">
        <v>181.71</v>
      </c>
      <c r="AB19" s="71">
        <v>77.180000000000007</v>
      </c>
      <c r="AC19" s="71">
        <v>164.88</v>
      </c>
      <c r="AD19" s="71">
        <v>159.83000000000001</v>
      </c>
      <c r="AE19" s="71">
        <v>101.39</v>
      </c>
      <c r="AF19" s="71">
        <v>145.69</v>
      </c>
      <c r="AG19" s="71">
        <v>142.49</v>
      </c>
      <c r="AH19" s="71">
        <v>148.13</v>
      </c>
      <c r="AI19" s="71">
        <v>221.11</v>
      </c>
      <c r="AJ19" s="71">
        <v>170.84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168.27</v>
      </c>
      <c r="D20" s="71">
        <v>170.32</v>
      </c>
      <c r="E20" s="71">
        <v>149.16999999999999</v>
      </c>
      <c r="F20" s="71">
        <v>150.86000000000001</v>
      </c>
      <c r="G20" s="71">
        <v>71.36</v>
      </c>
      <c r="H20" s="71">
        <v>122.93</v>
      </c>
      <c r="I20" s="71">
        <v>189.47</v>
      </c>
      <c r="J20" s="71">
        <v>161.74</v>
      </c>
      <c r="K20" s="71">
        <v>178.15</v>
      </c>
      <c r="L20" s="71">
        <v>131.74</v>
      </c>
      <c r="M20" s="71">
        <v>214.36</v>
      </c>
      <c r="N20" s="71">
        <v>36.92</v>
      </c>
      <c r="O20" s="71">
        <v>131.88</v>
      </c>
      <c r="P20" s="71">
        <v>222.3</v>
      </c>
      <c r="Q20" s="71">
        <v>278.81</v>
      </c>
      <c r="R20" s="79"/>
      <c r="S20" s="70" t="s">
        <v>111</v>
      </c>
      <c r="T20" s="71"/>
      <c r="U20" s="70" t="s">
        <v>111</v>
      </c>
      <c r="V20" s="71">
        <v>178.33</v>
      </c>
      <c r="W20" s="71">
        <v>171.39</v>
      </c>
      <c r="X20" s="71">
        <v>126.19</v>
      </c>
      <c r="Y20" s="71">
        <v>140.09</v>
      </c>
      <c r="Z20" s="71">
        <v>93.92</v>
      </c>
      <c r="AA20" s="71">
        <v>201.05</v>
      </c>
      <c r="AB20" s="71">
        <v>81.96</v>
      </c>
      <c r="AC20" s="71">
        <v>198.74</v>
      </c>
      <c r="AD20" s="71">
        <v>146.12</v>
      </c>
      <c r="AE20" s="71">
        <v>77.430000000000007</v>
      </c>
      <c r="AF20" s="71">
        <v>156.6</v>
      </c>
      <c r="AG20" s="71">
        <v>118.95</v>
      </c>
      <c r="AH20" s="71">
        <v>161.18</v>
      </c>
      <c r="AI20" s="71">
        <v>230.52</v>
      </c>
      <c r="AJ20" s="71">
        <v>130.96</v>
      </c>
      <c r="AK20" s="71"/>
      <c r="AL20" s="70" t="s">
        <v>111</v>
      </c>
    </row>
    <row r="21" spans="1:38" s="74" customFormat="1" ht="12" customHeight="1" x14ac:dyDescent="0.2">
      <c r="B21" s="75" t="s">
        <v>112</v>
      </c>
      <c r="C21" s="71">
        <v>154.77666666666667</v>
      </c>
      <c r="D21" s="71">
        <v>198.51416666666668</v>
      </c>
      <c r="E21" s="71">
        <v>150.86500000000004</v>
      </c>
      <c r="F21" s="71">
        <v>151.68416666666667</v>
      </c>
      <c r="G21" s="71">
        <v>124.77416666666666</v>
      </c>
      <c r="H21" s="71">
        <v>128.82333333333332</v>
      </c>
      <c r="I21" s="71">
        <v>235.98249999999999</v>
      </c>
      <c r="J21" s="71">
        <v>202.74</v>
      </c>
      <c r="K21" s="71">
        <v>140.86166666666668</v>
      </c>
      <c r="L21" s="71">
        <v>120.27500000000002</v>
      </c>
      <c r="M21" s="71">
        <v>154.96416666666667</v>
      </c>
      <c r="N21" s="71">
        <v>75.555833333333325</v>
      </c>
      <c r="O21" s="71">
        <v>99.441666666666677</v>
      </c>
      <c r="P21" s="71">
        <v>155.94416666666666</v>
      </c>
      <c r="Q21" s="71">
        <v>272.63583333333338</v>
      </c>
      <c r="R21" s="79"/>
      <c r="S21" s="75" t="s">
        <v>112</v>
      </c>
      <c r="T21" s="71"/>
      <c r="U21" s="75" t="s">
        <v>112</v>
      </c>
      <c r="V21" s="71">
        <v>122.55166666666666</v>
      </c>
      <c r="W21" s="71">
        <v>121.38166666666666</v>
      </c>
      <c r="X21" s="71">
        <v>125.82416666666667</v>
      </c>
      <c r="Y21" s="71">
        <v>132.59833333333333</v>
      </c>
      <c r="Z21" s="71">
        <v>110.09916666666668</v>
      </c>
      <c r="AA21" s="71">
        <v>126.45666666666666</v>
      </c>
      <c r="AB21" s="71">
        <v>65.888333333333335</v>
      </c>
      <c r="AC21" s="71">
        <v>129.54916666666671</v>
      </c>
      <c r="AD21" s="71">
        <v>158.80833333333331</v>
      </c>
      <c r="AE21" s="71">
        <v>138.34916666666669</v>
      </c>
      <c r="AF21" s="71">
        <v>143.85333333333332</v>
      </c>
      <c r="AG21" s="71">
        <v>123.33166666666666</v>
      </c>
      <c r="AH21" s="71">
        <v>170.95499999999996</v>
      </c>
      <c r="AI21" s="71">
        <v>207.31416666666667</v>
      </c>
      <c r="AJ21" s="71">
        <v>139.93916666666664</v>
      </c>
      <c r="AK21" s="71"/>
      <c r="AL21" s="75" t="s">
        <v>112</v>
      </c>
    </row>
    <row r="22" spans="1:38" s="74" customFormat="1" ht="12" customHeight="1" x14ac:dyDescent="0.2">
      <c r="B22" s="69" t="s">
        <v>113</v>
      </c>
      <c r="C22" s="71">
        <v>155.98666666666668</v>
      </c>
      <c r="D22" s="71">
        <v>215.52666666666667</v>
      </c>
      <c r="E22" s="71">
        <v>141.69666666666669</v>
      </c>
      <c r="F22" s="71">
        <v>143.54</v>
      </c>
      <c r="G22" s="71">
        <v>73.226666666666674</v>
      </c>
      <c r="H22" s="71">
        <v>99.826666666666668</v>
      </c>
      <c r="I22" s="71">
        <v>284.70666666666665</v>
      </c>
      <c r="J22" s="71">
        <v>176.06000000000003</v>
      </c>
      <c r="K22" s="71">
        <v>124.40333333333332</v>
      </c>
      <c r="L22" s="71">
        <v>110.14</v>
      </c>
      <c r="M22" s="71">
        <v>128.87666666666667</v>
      </c>
      <c r="N22" s="71">
        <v>52.596666666666671</v>
      </c>
      <c r="O22" s="71">
        <v>72.106666666666669</v>
      </c>
      <c r="P22" s="71">
        <v>152.37666666666667</v>
      </c>
      <c r="Q22" s="71">
        <v>248.37333333333333</v>
      </c>
      <c r="R22" s="79"/>
      <c r="S22" s="69" t="s">
        <v>113</v>
      </c>
      <c r="T22" s="71"/>
      <c r="U22" s="69" t="s">
        <v>113</v>
      </c>
      <c r="V22" s="71">
        <v>112.61333333333333</v>
      </c>
      <c r="W22" s="71">
        <v>109.11</v>
      </c>
      <c r="X22" s="71">
        <v>130.54666666666668</v>
      </c>
      <c r="Y22" s="71">
        <v>136.26</v>
      </c>
      <c r="Z22" s="71">
        <v>117.29</v>
      </c>
      <c r="AA22" s="71">
        <v>107.01333333333332</v>
      </c>
      <c r="AB22" s="71">
        <v>66.223333333333343</v>
      </c>
      <c r="AC22" s="71">
        <v>99.976666666666674</v>
      </c>
      <c r="AD22" s="71">
        <v>169.92666666666665</v>
      </c>
      <c r="AE22" s="71">
        <v>210.6</v>
      </c>
      <c r="AF22" s="71">
        <v>148.91666666666666</v>
      </c>
      <c r="AG22" s="71">
        <v>105.58666666666666</v>
      </c>
      <c r="AH22" s="71">
        <v>156.09333333333333</v>
      </c>
      <c r="AI22" s="71">
        <v>180.04666666666665</v>
      </c>
      <c r="AJ22" s="71">
        <v>135.84</v>
      </c>
      <c r="AK22" s="71"/>
      <c r="AL22" s="69" t="s">
        <v>113</v>
      </c>
    </row>
    <row r="23" spans="1:38" s="74" customFormat="1" ht="12" customHeight="1" x14ac:dyDescent="0.2">
      <c r="B23" s="69" t="s">
        <v>114</v>
      </c>
      <c r="C23" s="71">
        <v>158.08666666666667</v>
      </c>
      <c r="D23" s="71">
        <v>220.37666666666667</v>
      </c>
      <c r="E23" s="71">
        <v>151.88666666666668</v>
      </c>
      <c r="F23" s="71">
        <v>152.28</v>
      </c>
      <c r="G23" s="71">
        <v>156.98666666666668</v>
      </c>
      <c r="H23" s="71">
        <v>127.13666666666666</v>
      </c>
      <c r="I23" s="71">
        <v>250.73666666666668</v>
      </c>
      <c r="J23" s="71">
        <v>323.65333333333331</v>
      </c>
      <c r="K23" s="71">
        <v>137.01</v>
      </c>
      <c r="L23" s="71">
        <v>128.29666666666665</v>
      </c>
      <c r="M23" s="71">
        <v>164.26333333333332</v>
      </c>
      <c r="N23" s="71">
        <v>112.24333333333334</v>
      </c>
      <c r="O23" s="71">
        <v>84.253333333333345</v>
      </c>
      <c r="P23" s="71">
        <v>144.78333333333333</v>
      </c>
      <c r="Q23" s="71">
        <v>288.04666666666668</v>
      </c>
      <c r="R23" s="79"/>
      <c r="S23" s="69" t="s">
        <v>114</v>
      </c>
      <c r="T23" s="71"/>
      <c r="U23" s="69" t="s">
        <v>114</v>
      </c>
      <c r="V23" s="71">
        <v>115.66666666666667</v>
      </c>
      <c r="W23" s="71">
        <v>108.42333333333333</v>
      </c>
      <c r="X23" s="71">
        <v>110.70333333333333</v>
      </c>
      <c r="Y23" s="71">
        <v>128.84</v>
      </c>
      <c r="Z23" s="71">
        <v>68.599999999999994</v>
      </c>
      <c r="AA23" s="71">
        <v>111.66000000000001</v>
      </c>
      <c r="AB23" s="71">
        <v>58.48</v>
      </c>
      <c r="AC23" s="71">
        <v>131.97999999999999</v>
      </c>
      <c r="AD23" s="71">
        <v>162.41999999999999</v>
      </c>
      <c r="AE23" s="71">
        <v>157.61000000000001</v>
      </c>
      <c r="AF23" s="71">
        <v>127.76333333333332</v>
      </c>
      <c r="AG23" s="71">
        <v>124.24333333333334</v>
      </c>
      <c r="AH23" s="71">
        <v>180.17999999999998</v>
      </c>
      <c r="AI23" s="71">
        <v>210.99</v>
      </c>
      <c r="AJ23" s="71">
        <v>134.19666666666666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148.09333333333333</v>
      </c>
      <c r="D24" s="71">
        <v>186.97333333333336</v>
      </c>
      <c r="E24" s="71">
        <v>153.76</v>
      </c>
      <c r="F24" s="71">
        <v>153.13</v>
      </c>
      <c r="G24" s="71">
        <v>180.25</v>
      </c>
      <c r="H24" s="71">
        <v>165.3133333333333</v>
      </c>
      <c r="I24" s="71">
        <v>223.68666666666664</v>
      </c>
      <c r="J24" s="71">
        <v>146.09666666666666</v>
      </c>
      <c r="K24" s="71">
        <v>144.55666666666664</v>
      </c>
      <c r="L24" s="71">
        <v>125.26333333333332</v>
      </c>
      <c r="M24" s="71">
        <v>138.50333333333333</v>
      </c>
      <c r="N24" s="71">
        <v>72.25</v>
      </c>
      <c r="O24" s="71">
        <v>117.71666666666665</v>
      </c>
      <c r="P24" s="71">
        <v>151.20333333333335</v>
      </c>
      <c r="Q24" s="71">
        <v>274.33333333333331</v>
      </c>
      <c r="R24" s="79"/>
      <c r="S24" s="69" t="s">
        <v>115</v>
      </c>
      <c r="T24" s="71"/>
      <c r="U24" s="69" t="s">
        <v>115</v>
      </c>
      <c r="V24" s="71">
        <v>117.51666666666667</v>
      </c>
      <c r="W24" s="71">
        <v>116.47666666666667</v>
      </c>
      <c r="X24" s="71">
        <v>138.71333333333334</v>
      </c>
      <c r="Y24" s="71">
        <v>133.39333333333335</v>
      </c>
      <c r="Z24" s="71">
        <v>151.05666666666664</v>
      </c>
      <c r="AA24" s="71">
        <v>114.30666666666667</v>
      </c>
      <c r="AB24" s="71">
        <v>60.056666666666672</v>
      </c>
      <c r="AC24" s="71">
        <v>120.40666666666668</v>
      </c>
      <c r="AD24" s="71">
        <v>149.55999999999997</v>
      </c>
      <c r="AE24" s="71">
        <v>94.84999999999998</v>
      </c>
      <c r="AF24" s="71">
        <v>145.39333333333332</v>
      </c>
      <c r="AG24" s="71">
        <v>132.32666666666668</v>
      </c>
      <c r="AH24" s="71">
        <v>192.58</v>
      </c>
      <c r="AI24" s="71">
        <v>212.00333333333333</v>
      </c>
      <c r="AJ24" s="71">
        <v>139.83000000000001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156.94000000000003</v>
      </c>
      <c r="D25" s="71">
        <v>171.17999999999998</v>
      </c>
      <c r="E25" s="71">
        <v>156.11666666666665</v>
      </c>
      <c r="F25" s="71">
        <v>157.78666666666666</v>
      </c>
      <c r="G25" s="71">
        <v>88.633333333333326</v>
      </c>
      <c r="H25" s="71">
        <v>123.01666666666667</v>
      </c>
      <c r="I25" s="71">
        <v>184.79999999999998</v>
      </c>
      <c r="J25" s="71">
        <v>165.15</v>
      </c>
      <c r="K25" s="71">
        <v>157.47666666666666</v>
      </c>
      <c r="L25" s="71">
        <v>117.39999999999999</v>
      </c>
      <c r="M25" s="71">
        <v>188.21333333333334</v>
      </c>
      <c r="N25" s="71">
        <v>65.13333333333334</v>
      </c>
      <c r="O25" s="71">
        <v>123.69</v>
      </c>
      <c r="P25" s="71">
        <v>175.41333333333333</v>
      </c>
      <c r="Q25" s="71">
        <v>279.78999999999996</v>
      </c>
      <c r="R25" s="79"/>
      <c r="S25" s="69" t="s">
        <v>116</v>
      </c>
      <c r="T25" s="71"/>
      <c r="U25" s="69" t="s">
        <v>116</v>
      </c>
      <c r="V25" s="71">
        <v>144.41</v>
      </c>
      <c r="W25" s="71">
        <v>151.51666666666665</v>
      </c>
      <c r="X25" s="71">
        <v>123.33333333333333</v>
      </c>
      <c r="Y25" s="71">
        <v>131.9</v>
      </c>
      <c r="Z25" s="71">
        <v>103.45</v>
      </c>
      <c r="AA25" s="71">
        <v>172.84666666666666</v>
      </c>
      <c r="AB25" s="71">
        <v>78.793333333333337</v>
      </c>
      <c r="AC25" s="71">
        <v>165.83333333333334</v>
      </c>
      <c r="AD25" s="71">
        <v>153.32666666666668</v>
      </c>
      <c r="AE25" s="71">
        <v>90.336666666666659</v>
      </c>
      <c r="AF25" s="71">
        <v>153.34</v>
      </c>
      <c r="AG25" s="71">
        <v>131.16999999999999</v>
      </c>
      <c r="AH25" s="71">
        <v>154.96666666666667</v>
      </c>
      <c r="AI25" s="71">
        <v>226.21666666666667</v>
      </c>
      <c r="AJ25" s="71">
        <v>149.89000000000001</v>
      </c>
      <c r="AK25" s="71"/>
      <c r="AL25" s="69" t="s">
        <v>116</v>
      </c>
    </row>
    <row r="26" spans="1:38" s="74" customFormat="1" ht="5.25" customHeight="1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9"/>
      <c r="T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</row>
    <row r="27" spans="1:38" s="74" customFormat="1" ht="12" customHeight="1" x14ac:dyDescent="0.25">
      <c r="A27" s="73">
        <f>A9 +1</f>
        <v>2025</v>
      </c>
      <c r="B27" s="70" t="s">
        <v>100</v>
      </c>
      <c r="C27" s="71">
        <v>158.72</v>
      </c>
      <c r="D27" s="71">
        <v>223.59</v>
      </c>
      <c r="E27" s="71">
        <v>142.63999999999999</v>
      </c>
      <c r="F27" s="71">
        <v>144.93</v>
      </c>
      <c r="G27" s="71">
        <v>60.49</v>
      </c>
      <c r="H27" s="71">
        <v>89.04</v>
      </c>
      <c r="I27" s="71">
        <v>293.8</v>
      </c>
      <c r="J27" s="71">
        <v>203.58</v>
      </c>
      <c r="K27" s="71">
        <v>133.31</v>
      </c>
      <c r="L27" s="71">
        <v>112.22</v>
      </c>
      <c r="M27" s="71">
        <v>126.86</v>
      </c>
      <c r="N27" s="71">
        <v>15.71</v>
      </c>
      <c r="O27" s="71">
        <v>78.56</v>
      </c>
      <c r="P27" s="71">
        <v>172.58</v>
      </c>
      <c r="Q27" s="71">
        <v>265.39999999999998</v>
      </c>
      <c r="R27" s="72">
        <f>R9 +1</f>
        <v>2025</v>
      </c>
      <c r="S27" s="70" t="s">
        <v>100</v>
      </c>
      <c r="T27" s="73">
        <f>T9 +1</f>
        <v>2025</v>
      </c>
      <c r="U27" s="70" t="s">
        <v>100</v>
      </c>
      <c r="V27" s="71">
        <v>132.22999999999999</v>
      </c>
      <c r="W27" s="71">
        <v>109.84</v>
      </c>
      <c r="X27" s="71">
        <v>148.22999999999999</v>
      </c>
      <c r="Y27" s="71">
        <v>142.06</v>
      </c>
      <c r="Z27" s="71">
        <v>162.53</v>
      </c>
      <c r="AA27" s="71">
        <v>97.87</v>
      </c>
      <c r="AB27" s="71">
        <v>76.23</v>
      </c>
      <c r="AC27" s="71">
        <v>108.16</v>
      </c>
      <c r="AD27" s="71">
        <v>144.44999999999999</v>
      </c>
      <c r="AE27" s="71">
        <v>99.98</v>
      </c>
      <c r="AF27" s="71">
        <v>143.46</v>
      </c>
      <c r="AG27" s="71">
        <v>146.75</v>
      </c>
      <c r="AH27" s="71">
        <v>179.6</v>
      </c>
      <c r="AI27" s="71">
        <v>184.79</v>
      </c>
      <c r="AJ27" s="71">
        <v>143.97999999999999</v>
      </c>
      <c r="AK27" s="72">
        <f>AK9 +1</f>
        <v>2025</v>
      </c>
      <c r="AL27" s="70" t="s">
        <v>100</v>
      </c>
    </row>
    <row r="28" spans="1:38" s="74" customFormat="1" ht="12" customHeight="1" x14ac:dyDescent="0.2">
      <c r="B28" s="70" t="s">
        <v>101</v>
      </c>
      <c r="C28" s="71">
        <v>156.96</v>
      </c>
      <c r="D28" s="71">
        <v>246.82</v>
      </c>
      <c r="E28" s="71">
        <v>143.78</v>
      </c>
      <c r="F28" s="71">
        <v>145.66</v>
      </c>
      <c r="G28" s="71">
        <v>74.34</v>
      </c>
      <c r="H28" s="71">
        <v>100.66</v>
      </c>
      <c r="I28" s="71">
        <v>347.22</v>
      </c>
      <c r="J28" s="71">
        <v>175.85</v>
      </c>
      <c r="K28" s="71">
        <v>134.81</v>
      </c>
      <c r="L28" s="71">
        <v>98.49</v>
      </c>
      <c r="M28" s="71">
        <v>178.56</v>
      </c>
      <c r="N28" s="71">
        <v>21.69</v>
      </c>
      <c r="O28" s="71">
        <v>80.61</v>
      </c>
      <c r="P28" s="71">
        <v>159.91999999999999</v>
      </c>
      <c r="Q28" s="71">
        <v>298.7</v>
      </c>
      <c r="R28" s="79"/>
      <c r="S28" s="70" t="s">
        <v>101</v>
      </c>
      <c r="T28" s="71"/>
      <c r="U28" s="70" t="s">
        <v>101</v>
      </c>
      <c r="V28" s="71">
        <v>92.33</v>
      </c>
      <c r="W28" s="71">
        <v>114.08</v>
      </c>
      <c r="X28" s="71">
        <v>140.38999999999999</v>
      </c>
      <c r="Y28" s="71">
        <v>141.80000000000001</v>
      </c>
      <c r="Z28" s="71">
        <v>137.12</v>
      </c>
      <c r="AA28" s="71">
        <v>113.47</v>
      </c>
      <c r="AB28" s="71">
        <v>67.010000000000005</v>
      </c>
      <c r="AC28" s="71">
        <v>81.44</v>
      </c>
      <c r="AD28" s="71">
        <v>140.97999999999999</v>
      </c>
      <c r="AE28" s="71">
        <v>88.14</v>
      </c>
      <c r="AF28" s="71">
        <v>129.72</v>
      </c>
      <c r="AG28" s="71">
        <v>170.8</v>
      </c>
      <c r="AH28" s="71">
        <v>165.25</v>
      </c>
      <c r="AI28" s="71">
        <v>204.33</v>
      </c>
      <c r="AJ28" s="71">
        <v>130.84</v>
      </c>
      <c r="AK28" s="71"/>
      <c r="AL28" s="70" t="s">
        <v>101</v>
      </c>
    </row>
    <row r="29" spans="1:38" s="74" customFormat="1" ht="12" customHeight="1" x14ac:dyDescent="0.2">
      <c r="B29" s="70" t="s">
        <v>102</v>
      </c>
      <c r="C29" s="71">
        <v>153.75</v>
      </c>
      <c r="D29" s="71">
        <v>203.91</v>
      </c>
      <c r="E29" s="71">
        <v>167.06</v>
      </c>
      <c r="F29" s="71">
        <v>170.04</v>
      </c>
      <c r="G29" s="71">
        <v>79.25</v>
      </c>
      <c r="H29" s="71">
        <v>81.23</v>
      </c>
      <c r="I29" s="71">
        <v>236.93</v>
      </c>
      <c r="J29" s="71">
        <v>190.41</v>
      </c>
      <c r="K29" s="71">
        <v>142.28</v>
      </c>
      <c r="L29" s="71">
        <v>117.69</v>
      </c>
      <c r="M29" s="71">
        <v>203.4</v>
      </c>
      <c r="N29" s="71">
        <v>31.95</v>
      </c>
      <c r="O29" s="71">
        <v>81.77</v>
      </c>
      <c r="P29" s="71">
        <v>183.07</v>
      </c>
      <c r="Q29" s="71">
        <v>246.35</v>
      </c>
      <c r="R29" s="79"/>
      <c r="S29" s="70" t="s">
        <v>102</v>
      </c>
      <c r="T29" s="71"/>
      <c r="U29" s="70" t="s">
        <v>102</v>
      </c>
      <c r="V29" s="71">
        <v>113.77</v>
      </c>
      <c r="W29" s="71">
        <v>123.18</v>
      </c>
      <c r="X29" s="71">
        <v>138.91</v>
      </c>
      <c r="Y29" s="71">
        <v>148.91</v>
      </c>
      <c r="Z29" s="71">
        <v>115.68</v>
      </c>
      <c r="AA29" s="71">
        <v>122.48</v>
      </c>
      <c r="AB29" s="71">
        <v>78.930000000000007</v>
      </c>
      <c r="AC29" s="71">
        <v>124.49</v>
      </c>
      <c r="AD29" s="71">
        <v>153.22999999999999</v>
      </c>
      <c r="AE29" s="71">
        <v>94.08</v>
      </c>
      <c r="AF29" s="71">
        <v>141.77000000000001</v>
      </c>
      <c r="AG29" s="71">
        <v>155.49</v>
      </c>
      <c r="AH29" s="71">
        <v>176.61</v>
      </c>
      <c r="AI29" s="71">
        <v>226.54</v>
      </c>
      <c r="AJ29" s="71">
        <v>142.94999999999999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166.73</v>
      </c>
      <c r="D30" s="71">
        <v>240.47</v>
      </c>
      <c r="E30" s="71">
        <v>168.37</v>
      </c>
      <c r="F30" s="71">
        <v>169.46</v>
      </c>
      <c r="G30" s="71">
        <v>128.43</v>
      </c>
      <c r="H30" s="71">
        <v>143.58000000000001</v>
      </c>
      <c r="I30" s="71">
        <v>275.63</v>
      </c>
      <c r="J30" s="71">
        <v>335.93</v>
      </c>
      <c r="K30" s="71">
        <v>138.80000000000001</v>
      </c>
      <c r="L30" s="71">
        <v>112.75</v>
      </c>
      <c r="M30" s="71">
        <v>188.5</v>
      </c>
      <c r="N30" s="71">
        <v>88.55</v>
      </c>
      <c r="O30" s="71">
        <v>80.319999999999993</v>
      </c>
      <c r="P30" s="71">
        <v>180.19</v>
      </c>
      <c r="Q30" s="71">
        <v>205.99</v>
      </c>
      <c r="R30" s="79"/>
      <c r="S30" s="70" t="s">
        <v>103</v>
      </c>
      <c r="T30" s="71"/>
      <c r="U30" s="70" t="s">
        <v>103</v>
      </c>
      <c r="V30" s="71">
        <v>132.53</v>
      </c>
      <c r="W30" s="71">
        <v>109.31</v>
      </c>
      <c r="X30" s="71">
        <v>121</v>
      </c>
      <c r="Y30" s="71">
        <v>139.30000000000001</v>
      </c>
      <c r="Z30" s="71">
        <v>78.53</v>
      </c>
      <c r="AA30" s="71">
        <v>108.28</v>
      </c>
      <c r="AB30" s="71">
        <v>65.010000000000005</v>
      </c>
      <c r="AC30" s="71">
        <v>126.98</v>
      </c>
      <c r="AD30" s="71">
        <v>155.63999999999999</v>
      </c>
      <c r="AE30" s="71">
        <v>91.48</v>
      </c>
      <c r="AF30" s="71">
        <v>117.91</v>
      </c>
      <c r="AG30" s="71">
        <v>168.52</v>
      </c>
      <c r="AH30" s="71">
        <v>180.28</v>
      </c>
      <c r="AI30" s="71">
        <v>240.75</v>
      </c>
      <c r="AJ30" s="71">
        <v>148.19999999999999</v>
      </c>
      <c r="AK30" s="76"/>
      <c r="AL30" s="70" t="s">
        <v>103</v>
      </c>
    </row>
    <row r="31" spans="1:38" s="74" customFormat="1" ht="12" customHeight="1" x14ac:dyDescent="0.2">
      <c r="B31" s="70" t="s">
        <v>104</v>
      </c>
      <c r="C31" s="71">
        <v>156.66999999999999</v>
      </c>
      <c r="D31" s="71">
        <v>213.95</v>
      </c>
      <c r="E31" s="71">
        <v>154.65</v>
      </c>
      <c r="F31" s="71">
        <v>154.55000000000001</v>
      </c>
      <c r="G31" s="71">
        <v>190.01</v>
      </c>
      <c r="H31" s="71">
        <v>131.34</v>
      </c>
      <c r="I31" s="71">
        <v>233.65</v>
      </c>
      <c r="J31" s="71">
        <v>330.56</v>
      </c>
      <c r="K31" s="71">
        <v>134.53</v>
      </c>
      <c r="L31" s="71">
        <v>105.02</v>
      </c>
      <c r="M31" s="71">
        <v>189.83</v>
      </c>
      <c r="N31" s="71">
        <v>95.46</v>
      </c>
      <c r="O31" s="71">
        <v>72.209999999999994</v>
      </c>
      <c r="P31" s="71">
        <v>140.88</v>
      </c>
      <c r="Q31" s="71">
        <v>334.32</v>
      </c>
      <c r="R31" s="79"/>
      <c r="S31" s="70" t="s">
        <v>104</v>
      </c>
      <c r="T31" s="71"/>
      <c r="U31" s="70" t="s">
        <v>104</v>
      </c>
      <c r="V31" s="71">
        <v>131.87</v>
      </c>
      <c r="W31" s="71">
        <v>115.81</v>
      </c>
      <c r="X31" s="71">
        <v>133.91</v>
      </c>
      <c r="Y31" s="71">
        <v>158.12</v>
      </c>
      <c r="Z31" s="71">
        <v>77.7</v>
      </c>
      <c r="AA31" s="71">
        <v>113.31</v>
      </c>
      <c r="AB31" s="71">
        <v>58.06</v>
      </c>
      <c r="AC31" s="71">
        <v>138.06</v>
      </c>
      <c r="AD31" s="71">
        <v>143.72999999999999</v>
      </c>
      <c r="AE31" s="71">
        <v>83.14</v>
      </c>
      <c r="AF31" s="71">
        <v>123.26</v>
      </c>
      <c r="AG31" s="71">
        <v>159.85</v>
      </c>
      <c r="AH31" s="71">
        <v>191.82</v>
      </c>
      <c r="AI31" s="71">
        <v>222.09</v>
      </c>
      <c r="AJ31" s="71">
        <v>126.93</v>
      </c>
      <c r="AK31" s="76"/>
      <c r="AL31" s="70" t="s">
        <v>104</v>
      </c>
    </row>
    <row r="32" spans="1:38" s="77" customFormat="1" ht="12" customHeight="1" x14ac:dyDescent="0.2">
      <c r="B32" s="70" t="s">
        <v>105</v>
      </c>
      <c r="C32" s="71">
        <v>185.01</v>
      </c>
      <c r="D32" s="71">
        <v>221.32</v>
      </c>
      <c r="E32" s="71">
        <v>158.25</v>
      </c>
      <c r="F32" s="71">
        <v>157.87</v>
      </c>
      <c r="G32" s="71">
        <v>185.19</v>
      </c>
      <c r="H32" s="71">
        <v>156.66999999999999</v>
      </c>
      <c r="I32" s="71">
        <v>238.89</v>
      </c>
      <c r="J32" s="71">
        <v>359.36</v>
      </c>
      <c r="K32" s="71">
        <v>229.97</v>
      </c>
      <c r="L32" s="71">
        <v>126.57</v>
      </c>
      <c r="M32" s="71">
        <v>181.65</v>
      </c>
      <c r="N32" s="71">
        <v>1052.73</v>
      </c>
      <c r="O32" s="71">
        <v>109.72</v>
      </c>
      <c r="P32" s="71">
        <v>181.16</v>
      </c>
      <c r="Q32" s="71">
        <v>431.33</v>
      </c>
      <c r="R32" s="87"/>
      <c r="S32" s="70" t="s">
        <v>105</v>
      </c>
      <c r="T32" s="71"/>
      <c r="U32" s="70" t="s">
        <v>105</v>
      </c>
      <c r="V32" s="71">
        <v>114.21</v>
      </c>
      <c r="W32" s="71">
        <v>125.92</v>
      </c>
      <c r="X32" s="71">
        <v>123.61</v>
      </c>
      <c r="Y32" s="71">
        <v>142.88</v>
      </c>
      <c r="Z32" s="71">
        <v>78.88</v>
      </c>
      <c r="AA32" s="71">
        <v>121.37</v>
      </c>
      <c r="AB32" s="71">
        <v>55.68</v>
      </c>
      <c r="AC32" s="71">
        <v>248.33</v>
      </c>
      <c r="AD32" s="71">
        <v>222.39</v>
      </c>
      <c r="AE32" s="71">
        <v>318.14999999999998</v>
      </c>
      <c r="AF32" s="71">
        <v>133.32</v>
      </c>
      <c r="AG32" s="71">
        <v>193.46</v>
      </c>
      <c r="AH32" s="71">
        <v>193.23</v>
      </c>
      <c r="AI32" s="71">
        <v>231.13</v>
      </c>
      <c r="AJ32" s="71">
        <v>159.78</v>
      </c>
      <c r="AK32" s="76"/>
      <c r="AL32" s="70" t="s">
        <v>105</v>
      </c>
    </row>
    <row r="33" spans="1:38" s="78" customFormat="1" ht="12" customHeight="1" x14ac:dyDescent="0.2">
      <c r="B33" s="70" t="s">
        <v>106</v>
      </c>
      <c r="C33" s="71">
        <v>162.44999999999999</v>
      </c>
      <c r="D33" s="71">
        <v>211.32</v>
      </c>
      <c r="E33" s="71">
        <v>170.42</v>
      </c>
      <c r="F33" s="71">
        <v>171.23</v>
      </c>
      <c r="G33" s="71">
        <v>194</v>
      </c>
      <c r="H33" s="71">
        <v>108.99</v>
      </c>
      <c r="I33" s="71">
        <v>255.9</v>
      </c>
      <c r="J33" s="71">
        <v>163.54</v>
      </c>
      <c r="K33" s="71">
        <v>165.71</v>
      </c>
      <c r="L33" s="71">
        <v>111.37</v>
      </c>
      <c r="M33" s="71">
        <v>200.05</v>
      </c>
      <c r="N33" s="71">
        <v>112.47</v>
      </c>
      <c r="O33" s="71">
        <v>108.67</v>
      </c>
      <c r="P33" s="71">
        <v>192.1</v>
      </c>
      <c r="Q33" s="71">
        <v>321.42</v>
      </c>
      <c r="R33" s="68"/>
      <c r="S33" s="70" t="s">
        <v>106</v>
      </c>
      <c r="T33" s="76"/>
      <c r="U33" s="70" t="s">
        <v>106</v>
      </c>
      <c r="V33" s="71">
        <v>117.05</v>
      </c>
      <c r="W33" s="71">
        <v>124.92</v>
      </c>
      <c r="X33" s="71">
        <v>171.79</v>
      </c>
      <c r="Y33" s="71">
        <v>160.94</v>
      </c>
      <c r="Z33" s="71">
        <v>196.99</v>
      </c>
      <c r="AA33" s="71">
        <v>109.24</v>
      </c>
      <c r="AB33" s="71">
        <v>66.95</v>
      </c>
      <c r="AC33" s="71">
        <v>150.21</v>
      </c>
      <c r="AD33" s="71">
        <v>165.3</v>
      </c>
      <c r="AE33" s="71">
        <v>98.51</v>
      </c>
      <c r="AF33" s="71">
        <v>139.46</v>
      </c>
      <c r="AG33" s="71">
        <v>220.97</v>
      </c>
      <c r="AH33" s="71">
        <v>212.62</v>
      </c>
      <c r="AI33" s="71">
        <v>258.33</v>
      </c>
      <c r="AJ33" s="71">
        <v>139.31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156.62</v>
      </c>
      <c r="D34" s="71">
        <v>177.23</v>
      </c>
      <c r="E34" s="71">
        <v>159.22</v>
      </c>
      <c r="F34" s="71">
        <v>158.05000000000001</v>
      </c>
      <c r="G34" s="71">
        <v>191.3</v>
      </c>
      <c r="H34" s="71">
        <v>194.7</v>
      </c>
      <c r="I34" s="71">
        <v>197.73</v>
      </c>
      <c r="J34" s="71">
        <v>152.62</v>
      </c>
      <c r="K34" s="71">
        <v>148.76</v>
      </c>
      <c r="L34" s="71">
        <v>110.58</v>
      </c>
      <c r="M34" s="71">
        <v>140.19</v>
      </c>
      <c r="N34" s="71">
        <v>143.5</v>
      </c>
      <c r="O34" s="71">
        <v>120.33</v>
      </c>
      <c r="P34" s="71">
        <v>138.63</v>
      </c>
      <c r="Q34" s="71">
        <v>324.02999999999997</v>
      </c>
      <c r="R34" s="68"/>
      <c r="S34" s="70" t="s">
        <v>107</v>
      </c>
      <c r="T34" s="76"/>
      <c r="U34" s="70" t="s">
        <v>107</v>
      </c>
      <c r="V34" s="71">
        <v>157.43</v>
      </c>
      <c r="W34" s="71">
        <v>117.62</v>
      </c>
      <c r="X34" s="71">
        <v>136.1</v>
      </c>
      <c r="Y34" s="71">
        <v>124.55</v>
      </c>
      <c r="Z34" s="71">
        <v>162.91</v>
      </c>
      <c r="AA34" s="71">
        <v>117.53</v>
      </c>
      <c r="AB34" s="71">
        <v>54.42</v>
      </c>
      <c r="AC34" s="71">
        <v>126.1</v>
      </c>
      <c r="AD34" s="71">
        <v>158.96</v>
      </c>
      <c r="AE34" s="71">
        <v>109.35</v>
      </c>
      <c r="AF34" s="71">
        <v>132.19</v>
      </c>
      <c r="AG34" s="71">
        <v>261.17</v>
      </c>
      <c r="AH34" s="71">
        <v>181.46</v>
      </c>
      <c r="AI34" s="71">
        <v>229.49</v>
      </c>
      <c r="AJ34" s="71">
        <v>138.24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157.16</v>
      </c>
      <c r="D35" s="71">
        <v>203.14</v>
      </c>
      <c r="E35" s="71">
        <v>171.99</v>
      </c>
      <c r="F35" s="71">
        <v>172.18</v>
      </c>
      <c r="G35" s="71">
        <v>179.43</v>
      </c>
      <c r="H35" s="71">
        <v>156.1</v>
      </c>
      <c r="I35" s="71">
        <v>235.45</v>
      </c>
      <c r="J35" s="71">
        <v>173.54</v>
      </c>
      <c r="K35" s="71">
        <v>169.55</v>
      </c>
      <c r="L35" s="71">
        <v>113.12</v>
      </c>
      <c r="M35" s="71">
        <v>202.85</v>
      </c>
      <c r="N35" s="71">
        <v>174.6</v>
      </c>
      <c r="O35" s="71">
        <v>124.06</v>
      </c>
      <c r="P35" s="71">
        <v>179.43</v>
      </c>
      <c r="Q35" s="71">
        <v>314.82</v>
      </c>
      <c r="R35" s="68"/>
      <c r="S35" s="70" t="s">
        <v>108</v>
      </c>
      <c r="T35" s="76"/>
      <c r="U35" s="70" t="s">
        <v>108</v>
      </c>
      <c r="V35" s="71">
        <v>98.58</v>
      </c>
      <c r="W35" s="71">
        <v>131.85</v>
      </c>
      <c r="X35" s="71">
        <v>148.97999999999999</v>
      </c>
      <c r="Y35" s="71">
        <v>134.69999999999999</v>
      </c>
      <c r="Z35" s="71">
        <v>182.13</v>
      </c>
      <c r="AA35" s="71">
        <v>128.27000000000001</v>
      </c>
      <c r="AB35" s="71">
        <v>74.010000000000005</v>
      </c>
      <c r="AC35" s="71">
        <v>165.82</v>
      </c>
      <c r="AD35" s="71">
        <v>163.71</v>
      </c>
      <c r="AE35" s="71">
        <v>109.99</v>
      </c>
      <c r="AF35" s="71">
        <v>148.53</v>
      </c>
      <c r="AG35" s="71">
        <v>167.97</v>
      </c>
      <c r="AH35" s="71">
        <v>218.29</v>
      </c>
      <c r="AI35" s="71">
        <v>230.79</v>
      </c>
      <c r="AJ35" s="71">
        <v>148.30000000000001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156.22</v>
      </c>
      <c r="D36" s="71">
        <v>186.64</v>
      </c>
      <c r="E36" s="71">
        <v>177.54</v>
      </c>
      <c r="F36" s="71">
        <v>178.71</v>
      </c>
      <c r="G36" s="71">
        <v>144.25</v>
      </c>
      <c r="H36" s="71">
        <v>142.87</v>
      </c>
      <c r="I36" s="71">
        <v>197.26</v>
      </c>
      <c r="J36" s="71">
        <v>173.09</v>
      </c>
      <c r="K36" s="71">
        <v>159.5</v>
      </c>
      <c r="L36" s="71">
        <v>120.97</v>
      </c>
      <c r="M36" s="71">
        <v>189.63</v>
      </c>
      <c r="N36" s="71">
        <v>52.28</v>
      </c>
      <c r="O36" s="71">
        <v>119.17</v>
      </c>
      <c r="P36" s="71">
        <v>162.9</v>
      </c>
      <c r="Q36" s="71">
        <v>363.5</v>
      </c>
      <c r="R36" s="68"/>
      <c r="S36" s="70" t="s">
        <v>109</v>
      </c>
      <c r="T36" s="76"/>
      <c r="U36" s="70" t="s">
        <v>109</v>
      </c>
      <c r="V36" s="71">
        <v>117.21</v>
      </c>
      <c r="W36" s="71">
        <v>135.93</v>
      </c>
      <c r="X36" s="71">
        <v>143.55000000000001</v>
      </c>
      <c r="Y36" s="71">
        <v>137.05000000000001</v>
      </c>
      <c r="Z36" s="71">
        <v>158.63999999999999</v>
      </c>
      <c r="AA36" s="71">
        <v>142.47</v>
      </c>
      <c r="AB36" s="71">
        <v>60.19</v>
      </c>
      <c r="AC36" s="71">
        <v>144.72999999999999</v>
      </c>
      <c r="AD36" s="71">
        <v>166.49</v>
      </c>
      <c r="AE36" s="71">
        <v>111.37</v>
      </c>
      <c r="AF36" s="71">
        <v>145.27000000000001</v>
      </c>
      <c r="AG36" s="71">
        <v>288.54000000000002</v>
      </c>
      <c r="AH36" s="71">
        <v>175.32</v>
      </c>
      <c r="AI36" s="71">
        <v>246.32</v>
      </c>
      <c r="AJ36" s="71">
        <v>141.44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160.85</v>
      </c>
      <c r="D37" s="71">
        <v>172.49</v>
      </c>
      <c r="E37" s="71">
        <v>165.63</v>
      </c>
      <c r="F37" s="71">
        <v>167.34</v>
      </c>
      <c r="G37" s="71">
        <v>89.38</v>
      </c>
      <c r="H37" s="71">
        <v>137.47999999999999</v>
      </c>
      <c r="I37" s="71">
        <v>172.48</v>
      </c>
      <c r="J37" s="71">
        <v>195.48</v>
      </c>
      <c r="K37" s="71">
        <v>151.97999999999999</v>
      </c>
      <c r="L37" s="71">
        <v>113.31</v>
      </c>
      <c r="M37" s="71">
        <v>162.49</v>
      </c>
      <c r="N37" s="71">
        <v>38.78</v>
      </c>
      <c r="O37" s="71">
        <v>109.7</v>
      </c>
      <c r="P37" s="71">
        <v>173.45</v>
      </c>
      <c r="Q37" s="71">
        <v>312.5</v>
      </c>
      <c r="R37" s="68"/>
      <c r="S37" s="70" t="s">
        <v>110</v>
      </c>
      <c r="T37" s="76"/>
      <c r="U37" s="70" t="s">
        <v>110</v>
      </c>
      <c r="V37" s="71">
        <v>142.52000000000001</v>
      </c>
      <c r="W37" s="71">
        <v>154.65</v>
      </c>
      <c r="X37" s="71">
        <v>123.66</v>
      </c>
      <c r="Y37" s="71">
        <v>136.36000000000001</v>
      </c>
      <c r="Z37" s="71">
        <v>94.17</v>
      </c>
      <c r="AA37" s="71">
        <v>179.73</v>
      </c>
      <c r="AB37" s="71">
        <v>84.27</v>
      </c>
      <c r="AC37" s="71">
        <v>146.97</v>
      </c>
      <c r="AD37" s="71">
        <v>173.64</v>
      </c>
      <c r="AE37" s="71">
        <v>129.12</v>
      </c>
      <c r="AF37" s="71">
        <v>137.16999999999999</v>
      </c>
      <c r="AG37" s="71">
        <v>170.19</v>
      </c>
      <c r="AH37" s="71">
        <v>159.83000000000001</v>
      </c>
      <c r="AI37" s="71">
        <v>246.25</v>
      </c>
      <c r="AJ37" s="71">
        <v>167.44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177.43</v>
      </c>
      <c r="D38" s="71">
        <v>161.58000000000001</v>
      </c>
      <c r="E38" s="71">
        <v>158.85</v>
      </c>
      <c r="F38" s="71">
        <v>160.69999999999999</v>
      </c>
      <c r="G38" s="71">
        <v>85.04</v>
      </c>
      <c r="H38" s="71">
        <v>121.46</v>
      </c>
      <c r="I38" s="71">
        <v>160.37</v>
      </c>
      <c r="J38" s="71">
        <v>175.68</v>
      </c>
      <c r="K38" s="71">
        <v>179.98</v>
      </c>
      <c r="L38" s="71">
        <v>140.06</v>
      </c>
      <c r="M38" s="71">
        <v>266.07</v>
      </c>
      <c r="N38" s="71">
        <v>18.53</v>
      </c>
      <c r="O38" s="71">
        <v>125.56</v>
      </c>
      <c r="P38" s="71">
        <v>220.8</v>
      </c>
      <c r="Q38" s="71">
        <v>295.29000000000002</v>
      </c>
      <c r="R38" s="68"/>
      <c r="S38" s="70" t="s">
        <v>111</v>
      </c>
      <c r="T38" s="76"/>
      <c r="U38" s="70" t="s">
        <v>111</v>
      </c>
      <c r="V38" s="71">
        <v>184.49</v>
      </c>
      <c r="W38" s="71">
        <v>196.64</v>
      </c>
      <c r="X38" s="71">
        <v>149.52000000000001</v>
      </c>
      <c r="Y38" s="71">
        <v>169.26</v>
      </c>
      <c r="Z38" s="71">
        <v>103.71</v>
      </c>
      <c r="AA38" s="71">
        <v>211.36</v>
      </c>
      <c r="AB38" s="71">
        <v>85.77</v>
      </c>
      <c r="AC38" s="71">
        <v>370.12</v>
      </c>
      <c r="AD38" s="71">
        <v>177.39</v>
      </c>
      <c r="AE38" s="71">
        <v>157.18</v>
      </c>
      <c r="AF38" s="71">
        <v>156.72999999999999</v>
      </c>
      <c r="AG38" s="71">
        <v>116.09</v>
      </c>
      <c r="AH38" s="71">
        <v>169.01</v>
      </c>
      <c r="AI38" s="71">
        <v>268.14999999999998</v>
      </c>
      <c r="AJ38" s="71">
        <v>126.95</v>
      </c>
      <c r="AK38" s="76"/>
      <c r="AL38" s="70" t="s">
        <v>111</v>
      </c>
    </row>
    <row r="39" spans="1:38" s="99" customFormat="1" ht="12" customHeight="1" x14ac:dyDescent="0.2">
      <c r="B39" s="100" t="s">
        <v>134</v>
      </c>
      <c r="C39" s="71">
        <v>162.38083333333333</v>
      </c>
      <c r="D39" s="71">
        <v>205.20500000000001</v>
      </c>
      <c r="E39" s="71">
        <v>161.5333333333333</v>
      </c>
      <c r="F39" s="71">
        <v>162.56</v>
      </c>
      <c r="G39" s="71">
        <v>133.42583333333334</v>
      </c>
      <c r="H39" s="71">
        <v>130.34333333333333</v>
      </c>
      <c r="I39" s="71">
        <v>237.10916666666665</v>
      </c>
      <c r="J39" s="71">
        <v>219.13666666666666</v>
      </c>
      <c r="K39" s="71">
        <v>157.43166666666667</v>
      </c>
      <c r="L39" s="71">
        <v>115.17916666666666</v>
      </c>
      <c r="M39" s="71">
        <v>185.84</v>
      </c>
      <c r="N39" s="71">
        <v>153.85416666666666</v>
      </c>
      <c r="O39" s="71">
        <v>100.88999999999999</v>
      </c>
      <c r="P39" s="71">
        <v>173.75916666666669</v>
      </c>
      <c r="Q39" s="71">
        <v>309.47083333333336</v>
      </c>
      <c r="R39" s="71"/>
      <c r="S39" s="100" t="str">
        <f>$B$39</f>
        <v>Jan-Dez</v>
      </c>
      <c r="T39" s="71"/>
      <c r="U39" s="100" t="str">
        <f>$B$39</f>
        <v>Jan-Dez</v>
      </c>
      <c r="V39" s="71">
        <v>127.85166666666667</v>
      </c>
      <c r="W39" s="71">
        <v>129.97916666666666</v>
      </c>
      <c r="X39" s="71">
        <v>139.97083333333333</v>
      </c>
      <c r="Y39" s="71">
        <v>144.66083333333333</v>
      </c>
      <c r="Z39" s="71">
        <v>129.08250000000001</v>
      </c>
      <c r="AA39" s="71">
        <v>130.44833333333335</v>
      </c>
      <c r="AB39" s="71">
        <v>68.877499999999998</v>
      </c>
      <c r="AC39" s="71">
        <v>160.95083333333332</v>
      </c>
      <c r="AD39" s="71">
        <v>163.82583333333332</v>
      </c>
      <c r="AE39" s="71">
        <v>124.2075</v>
      </c>
      <c r="AF39" s="71">
        <v>137.39916666666667</v>
      </c>
      <c r="AG39" s="71">
        <v>184.98333333333335</v>
      </c>
      <c r="AH39" s="71">
        <v>183.60999999999999</v>
      </c>
      <c r="AI39" s="71">
        <v>232.41333333333333</v>
      </c>
      <c r="AJ39" s="71">
        <v>142.86333333333334</v>
      </c>
      <c r="AK39" s="71"/>
      <c r="AL39" s="100" t="str">
        <f>$B$39</f>
        <v>Jan-Dez</v>
      </c>
    </row>
    <row r="40" spans="1:38" s="78" customFormat="1" ht="12" customHeight="1" x14ac:dyDescent="0.2">
      <c r="B40" s="69" t="s">
        <v>113</v>
      </c>
      <c r="C40" s="71">
        <v>156.47666666666666</v>
      </c>
      <c r="D40" s="71">
        <v>224.77333333333331</v>
      </c>
      <c r="E40" s="71">
        <v>151.16</v>
      </c>
      <c r="F40" s="71">
        <v>153.54333333333332</v>
      </c>
      <c r="G40" s="71">
        <v>71.36</v>
      </c>
      <c r="H40" s="71">
        <v>90.31</v>
      </c>
      <c r="I40" s="71">
        <v>292.65000000000003</v>
      </c>
      <c r="J40" s="71">
        <v>189.94666666666669</v>
      </c>
      <c r="K40" s="71">
        <v>136.79999999999998</v>
      </c>
      <c r="L40" s="71">
        <v>109.46666666666665</v>
      </c>
      <c r="M40" s="71">
        <v>169.60666666666668</v>
      </c>
      <c r="N40" s="71">
        <v>23.116666666666671</v>
      </c>
      <c r="O40" s="71">
        <v>80.313333333333333</v>
      </c>
      <c r="P40" s="71">
        <v>171.85666666666665</v>
      </c>
      <c r="Q40" s="71">
        <v>270.14999999999998</v>
      </c>
      <c r="R40" s="68"/>
      <c r="S40" s="69" t="s">
        <v>113</v>
      </c>
      <c r="T40" s="71"/>
      <c r="U40" s="69" t="s">
        <v>113</v>
      </c>
      <c r="V40" s="71">
        <v>112.77666666666666</v>
      </c>
      <c r="W40" s="71">
        <v>115.7</v>
      </c>
      <c r="X40" s="71">
        <v>142.51</v>
      </c>
      <c r="Y40" s="71">
        <v>144.25666666666666</v>
      </c>
      <c r="Z40" s="71">
        <v>138.44333333333333</v>
      </c>
      <c r="AA40" s="71">
        <v>111.27333333333333</v>
      </c>
      <c r="AB40" s="71">
        <v>74.056666666666672</v>
      </c>
      <c r="AC40" s="71">
        <v>104.69666666666666</v>
      </c>
      <c r="AD40" s="71">
        <v>146.22</v>
      </c>
      <c r="AE40" s="71">
        <v>94.066666666666663</v>
      </c>
      <c r="AF40" s="71">
        <v>138.31666666666669</v>
      </c>
      <c r="AG40" s="71">
        <v>157.68</v>
      </c>
      <c r="AH40" s="71">
        <v>173.82000000000002</v>
      </c>
      <c r="AI40" s="71">
        <v>205.22</v>
      </c>
      <c r="AJ40" s="71">
        <v>139.25666666666666</v>
      </c>
      <c r="AK40" s="71"/>
      <c r="AL40" s="69" t="s">
        <v>113</v>
      </c>
    </row>
    <row r="41" spans="1:38" s="74" customFormat="1" ht="12" customHeight="1" x14ac:dyDescent="0.2">
      <c r="B41" s="69" t="s">
        <v>114</v>
      </c>
      <c r="C41" s="71">
        <v>169.47</v>
      </c>
      <c r="D41" s="71">
        <v>225.24666666666667</v>
      </c>
      <c r="E41" s="71">
        <v>160.42333333333332</v>
      </c>
      <c r="F41" s="71">
        <v>160.62666666666667</v>
      </c>
      <c r="G41" s="71">
        <v>167.87666666666667</v>
      </c>
      <c r="H41" s="71">
        <v>143.86333333333334</v>
      </c>
      <c r="I41" s="71">
        <v>249.39</v>
      </c>
      <c r="J41" s="71">
        <v>341.95</v>
      </c>
      <c r="K41" s="71">
        <v>167.76666666666668</v>
      </c>
      <c r="L41" s="71">
        <v>114.77999999999999</v>
      </c>
      <c r="M41" s="71">
        <v>186.66</v>
      </c>
      <c r="N41" s="71">
        <v>412.24666666666667</v>
      </c>
      <c r="O41" s="71">
        <v>87.416666666666671</v>
      </c>
      <c r="P41" s="71">
        <v>167.41</v>
      </c>
      <c r="Q41" s="71">
        <v>323.87999999999994</v>
      </c>
      <c r="R41" s="79"/>
      <c r="S41" s="69" t="s">
        <v>114</v>
      </c>
      <c r="T41" s="71"/>
      <c r="U41" s="69" t="s">
        <v>114</v>
      </c>
      <c r="V41" s="71">
        <v>126.20333333333332</v>
      </c>
      <c r="W41" s="71">
        <v>117.01333333333334</v>
      </c>
      <c r="X41" s="71">
        <v>126.17333333333333</v>
      </c>
      <c r="Y41" s="71">
        <v>146.76666666666668</v>
      </c>
      <c r="Z41" s="71">
        <v>78.37</v>
      </c>
      <c r="AA41" s="71">
        <v>114.32000000000001</v>
      </c>
      <c r="AB41" s="71">
        <v>59.583333333333336</v>
      </c>
      <c r="AC41" s="71">
        <v>171.12333333333333</v>
      </c>
      <c r="AD41" s="71">
        <v>173.92</v>
      </c>
      <c r="AE41" s="71">
        <v>164.25666666666666</v>
      </c>
      <c r="AF41" s="71">
        <v>124.83</v>
      </c>
      <c r="AG41" s="71">
        <v>173.94333333333336</v>
      </c>
      <c r="AH41" s="71">
        <v>188.44333333333336</v>
      </c>
      <c r="AI41" s="71">
        <v>231.32333333333335</v>
      </c>
      <c r="AJ41" s="71">
        <v>144.97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158.74333333333334</v>
      </c>
      <c r="D42" s="71">
        <v>197.23</v>
      </c>
      <c r="E42" s="71">
        <v>167.21</v>
      </c>
      <c r="F42" s="71">
        <v>167.15333333333334</v>
      </c>
      <c r="G42" s="71">
        <v>188.24333333333334</v>
      </c>
      <c r="H42" s="71">
        <v>153.26333333333332</v>
      </c>
      <c r="I42" s="71">
        <v>229.6933333333333</v>
      </c>
      <c r="J42" s="71">
        <v>163.23333333333332</v>
      </c>
      <c r="K42" s="71">
        <v>161.34</v>
      </c>
      <c r="L42" s="71">
        <v>111.69</v>
      </c>
      <c r="M42" s="71">
        <v>181.03</v>
      </c>
      <c r="N42" s="71">
        <v>143.52333333333334</v>
      </c>
      <c r="O42" s="71">
        <v>117.68666666666667</v>
      </c>
      <c r="P42" s="71">
        <v>170.05333333333334</v>
      </c>
      <c r="Q42" s="71">
        <v>320.08999999999997</v>
      </c>
      <c r="R42" s="79"/>
      <c r="S42" s="69" t="s">
        <v>115</v>
      </c>
      <c r="T42" s="71"/>
      <c r="U42" s="69" t="s">
        <v>115</v>
      </c>
      <c r="V42" s="71">
        <v>124.35333333333334</v>
      </c>
      <c r="W42" s="71">
        <v>124.79666666666667</v>
      </c>
      <c r="X42" s="71">
        <v>152.29</v>
      </c>
      <c r="Y42" s="71">
        <v>140.06333333333333</v>
      </c>
      <c r="Z42" s="71">
        <v>180.67666666666665</v>
      </c>
      <c r="AA42" s="71">
        <v>118.34666666666665</v>
      </c>
      <c r="AB42" s="71">
        <v>65.126666666666665</v>
      </c>
      <c r="AC42" s="71">
        <v>147.37666666666667</v>
      </c>
      <c r="AD42" s="71">
        <v>162.65666666666667</v>
      </c>
      <c r="AE42" s="71">
        <v>105.95</v>
      </c>
      <c r="AF42" s="71">
        <v>140.05999999999997</v>
      </c>
      <c r="AG42" s="71">
        <v>216.70333333333335</v>
      </c>
      <c r="AH42" s="71">
        <v>204.12333333333333</v>
      </c>
      <c r="AI42" s="71">
        <v>239.53666666666666</v>
      </c>
      <c r="AJ42" s="71">
        <v>141.95000000000002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164.83333333333334</v>
      </c>
      <c r="D43" s="71">
        <v>173.57000000000002</v>
      </c>
      <c r="E43" s="71">
        <v>167.34</v>
      </c>
      <c r="F43" s="71">
        <v>168.91666666666666</v>
      </c>
      <c r="G43" s="71">
        <v>106.22333333333334</v>
      </c>
      <c r="H43" s="71">
        <v>133.93666666666667</v>
      </c>
      <c r="I43" s="71">
        <v>176.70333333333335</v>
      </c>
      <c r="J43" s="71">
        <v>181.41666666666666</v>
      </c>
      <c r="K43" s="71">
        <v>163.82000000000002</v>
      </c>
      <c r="L43" s="71">
        <v>124.78000000000002</v>
      </c>
      <c r="M43" s="71">
        <v>206.06333333333336</v>
      </c>
      <c r="N43" s="71">
        <v>36.53</v>
      </c>
      <c r="O43" s="71">
        <v>118.14333333333333</v>
      </c>
      <c r="P43" s="71">
        <v>185.7166666666667</v>
      </c>
      <c r="Q43" s="71">
        <v>323.76333333333332</v>
      </c>
      <c r="R43" s="79"/>
      <c r="S43" s="69" t="s">
        <v>116</v>
      </c>
      <c r="T43" s="71"/>
      <c r="U43" s="69" t="s">
        <v>116</v>
      </c>
      <c r="V43" s="71">
        <v>148.07333333333335</v>
      </c>
      <c r="W43" s="71">
        <v>162.40666666666667</v>
      </c>
      <c r="X43" s="71">
        <v>138.91</v>
      </c>
      <c r="Y43" s="71">
        <v>147.55666666666667</v>
      </c>
      <c r="Z43" s="71">
        <v>118.83999999999999</v>
      </c>
      <c r="AA43" s="71">
        <v>177.85333333333332</v>
      </c>
      <c r="AB43" s="71">
        <v>76.743333333333325</v>
      </c>
      <c r="AC43" s="71">
        <v>220.60666666666665</v>
      </c>
      <c r="AD43" s="71">
        <v>172.50666666666666</v>
      </c>
      <c r="AE43" s="71">
        <v>132.55666666666667</v>
      </c>
      <c r="AF43" s="71">
        <v>146.38999999999999</v>
      </c>
      <c r="AG43" s="71">
        <v>191.60666666666668</v>
      </c>
      <c r="AH43" s="71">
        <v>168.05333333333331</v>
      </c>
      <c r="AI43" s="71">
        <v>253.57333333333335</v>
      </c>
      <c r="AJ43" s="71">
        <v>145.27666666666667</v>
      </c>
      <c r="AK43" s="71"/>
      <c r="AL43" s="69" t="s">
        <v>116</v>
      </c>
    </row>
    <row r="44" spans="1:38" s="74" customFormat="1" ht="5.25" customHeight="1" x14ac:dyDescent="0.2">
      <c r="B44" s="69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9"/>
      <c r="S44" s="69"/>
      <c r="T44" s="71"/>
      <c r="U44" s="69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69"/>
    </row>
    <row r="45" spans="1:38" s="74" customFormat="1" ht="12" customHeight="1" x14ac:dyDescent="0.2">
      <c r="C45" s="151" t="s">
        <v>117</v>
      </c>
      <c r="D45" s="151"/>
      <c r="E45" s="151"/>
      <c r="F45" s="151"/>
      <c r="G45" s="151"/>
      <c r="H45" s="151"/>
      <c r="I45" s="151"/>
      <c r="J45" s="151"/>
      <c r="K45" s="151" t="s">
        <v>117</v>
      </c>
      <c r="L45" s="151"/>
      <c r="M45" s="151"/>
      <c r="N45" s="151"/>
      <c r="O45" s="151"/>
      <c r="P45" s="151"/>
      <c r="Q45" s="151"/>
      <c r="R45" s="79"/>
      <c r="T45" s="80"/>
      <c r="V45" s="151" t="s">
        <v>117</v>
      </c>
      <c r="W45" s="151"/>
      <c r="X45" s="151"/>
      <c r="Y45" s="151"/>
      <c r="Z45" s="151"/>
      <c r="AA45" s="151"/>
      <c r="AB45" s="151"/>
      <c r="AC45" s="151"/>
      <c r="AD45" s="151" t="s">
        <v>117</v>
      </c>
      <c r="AE45" s="151"/>
      <c r="AF45" s="151"/>
      <c r="AG45" s="151"/>
      <c r="AH45" s="151"/>
      <c r="AI45" s="151"/>
      <c r="AJ45" s="151"/>
      <c r="AK45" s="79"/>
    </row>
    <row r="46" spans="1:38" s="74" customFormat="1" ht="12" customHeight="1" x14ac:dyDescent="0.25">
      <c r="A46" s="73">
        <f>A27</f>
        <v>2025</v>
      </c>
      <c r="B46" s="70" t="s">
        <v>100</v>
      </c>
      <c r="C46" s="81">
        <v>1.1100000000000001</v>
      </c>
      <c r="D46" s="81">
        <v>6.38</v>
      </c>
      <c r="E46" s="81">
        <v>9.64</v>
      </c>
      <c r="F46" s="81">
        <v>10.65</v>
      </c>
      <c r="G46" s="81">
        <v>-2.69</v>
      </c>
      <c r="H46" s="81">
        <v>-35.659999999999997</v>
      </c>
      <c r="I46" s="81">
        <v>4.2699999999999996</v>
      </c>
      <c r="J46" s="81">
        <v>12.05</v>
      </c>
      <c r="K46" s="81">
        <v>9.77</v>
      </c>
      <c r="L46" s="81">
        <v>-0.31</v>
      </c>
      <c r="M46" s="81">
        <v>22.77</v>
      </c>
      <c r="N46" s="81">
        <v>-50.94</v>
      </c>
      <c r="O46" s="81">
        <v>13.05</v>
      </c>
      <c r="P46" s="81">
        <v>11.1</v>
      </c>
      <c r="Q46" s="81">
        <v>9.82</v>
      </c>
      <c r="R46" s="72">
        <f>R27</f>
        <v>2025</v>
      </c>
      <c r="S46" s="70" t="s">
        <v>100</v>
      </c>
      <c r="T46" s="73">
        <f>T27</f>
        <v>2025</v>
      </c>
      <c r="U46" s="70" t="s">
        <v>100</v>
      </c>
      <c r="V46" s="81">
        <v>-0.02</v>
      </c>
      <c r="W46" s="81">
        <v>8.49</v>
      </c>
      <c r="X46" s="81">
        <v>8.2100000000000009</v>
      </c>
      <c r="Y46" s="81">
        <v>3.82</v>
      </c>
      <c r="Z46" s="81">
        <v>18.329999999999998</v>
      </c>
      <c r="AA46" s="81">
        <v>8.23</v>
      </c>
      <c r="AB46" s="81">
        <v>5.92</v>
      </c>
      <c r="AC46" s="81">
        <v>14.01</v>
      </c>
      <c r="AD46" s="81">
        <v>-14.49</v>
      </c>
      <c r="AE46" s="81">
        <v>-56.96</v>
      </c>
      <c r="AF46" s="81">
        <v>-6.79</v>
      </c>
      <c r="AG46" s="81">
        <v>46.19</v>
      </c>
      <c r="AH46" s="81">
        <v>12.56</v>
      </c>
      <c r="AI46" s="81">
        <v>20.09</v>
      </c>
      <c r="AJ46" s="81">
        <v>8.51</v>
      </c>
      <c r="AK46" s="72">
        <f>AK27</f>
        <v>2025</v>
      </c>
      <c r="AL46" s="70" t="s">
        <v>100</v>
      </c>
    </row>
    <row r="47" spans="1:38" s="74" customFormat="1" ht="12" customHeight="1" x14ac:dyDescent="0.2">
      <c r="B47" s="70" t="s">
        <v>101</v>
      </c>
      <c r="C47" s="81">
        <v>-0.11</v>
      </c>
      <c r="D47" s="81">
        <v>7.17</v>
      </c>
      <c r="E47" s="81">
        <v>0.44</v>
      </c>
      <c r="F47" s="81">
        <v>0.12</v>
      </c>
      <c r="G47" s="81">
        <v>1.75</v>
      </c>
      <c r="H47" s="81">
        <v>30.76</v>
      </c>
      <c r="I47" s="81">
        <v>9.93</v>
      </c>
      <c r="J47" s="81">
        <v>4.88</v>
      </c>
      <c r="K47" s="81">
        <v>10.61</v>
      </c>
      <c r="L47" s="81">
        <v>-2.57</v>
      </c>
      <c r="M47" s="81">
        <v>53.39</v>
      </c>
      <c r="N47" s="81">
        <v>-52.61</v>
      </c>
      <c r="O47" s="81">
        <v>13.23</v>
      </c>
      <c r="P47" s="81">
        <v>11.2</v>
      </c>
      <c r="Q47" s="81">
        <v>7.66</v>
      </c>
      <c r="R47" s="79"/>
      <c r="S47" s="70" t="s">
        <v>101</v>
      </c>
      <c r="T47" s="81"/>
      <c r="U47" s="70" t="s">
        <v>101</v>
      </c>
      <c r="V47" s="81">
        <v>-0.86</v>
      </c>
      <c r="W47" s="81">
        <v>0.48</v>
      </c>
      <c r="X47" s="81">
        <v>5.86</v>
      </c>
      <c r="Y47" s="81">
        <v>1.43</v>
      </c>
      <c r="Z47" s="81">
        <v>18.260000000000002</v>
      </c>
      <c r="AA47" s="81">
        <v>-1.61</v>
      </c>
      <c r="AB47" s="81">
        <v>25.44</v>
      </c>
      <c r="AC47" s="81">
        <v>-20</v>
      </c>
      <c r="AD47" s="81">
        <v>-18.690000000000001</v>
      </c>
      <c r="AE47" s="81">
        <v>-60.8</v>
      </c>
      <c r="AF47" s="81">
        <v>-9.85</v>
      </c>
      <c r="AG47" s="81">
        <v>57.91</v>
      </c>
      <c r="AH47" s="81">
        <v>10.28</v>
      </c>
      <c r="AI47" s="81">
        <v>9.49</v>
      </c>
      <c r="AJ47" s="81">
        <v>7.0000000000000007E-2</v>
      </c>
      <c r="AK47" s="81"/>
      <c r="AL47" s="70" t="s">
        <v>101</v>
      </c>
    </row>
    <row r="48" spans="1:38" s="74" customFormat="1" ht="12" customHeight="1" x14ac:dyDescent="0.2">
      <c r="B48" s="70" t="s">
        <v>102</v>
      </c>
      <c r="C48" s="81">
        <v>-7.0000000000000007E-2</v>
      </c>
      <c r="D48" s="81">
        <v>-1.05</v>
      </c>
      <c r="E48" s="81">
        <v>10.02</v>
      </c>
      <c r="F48" s="81">
        <v>10.3</v>
      </c>
      <c r="G48" s="81">
        <v>-6.17</v>
      </c>
      <c r="H48" s="81">
        <v>-3.42</v>
      </c>
      <c r="I48" s="81">
        <v>-7.63</v>
      </c>
      <c r="J48" s="81">
        <v>6.48</v>
      </c>
      <c r="K48" s="81">
        <v>9.5399999999999991</v>
      </c>
      <c r="L48" s="81">
        <v>0.8</v>
      </c>
      <c r="M48" s="81">
        <v>21.88</v>
      </c>
      <c r="N48" s="81">
        <v>-60.06</v>
      </c>
      <c r="O48" s="81">
        <v>8.1</v>
      </c>
      <c r="P48" s="81">
        <v>15.88</v>
      </c>
      <c r="Q48" s="81">
        <v>9</v>
      </c>
      <c r="R48" s="79"/>
      <c r="S48" s="70" t="s">
        <v>102</v>
      </c>
      <c r="T48" s="81"/>
      <c r="U48" s="70" t="s">
        <v>102</v>
      </c>
      <c r="V48" s="81">
        <v>1.17</v>
      </c>
      <c r="W48" s="81">
        <v>9.43</v>
      </c>
      <c r="X48" s="81">
        <v>13.82</v>
      </c>
      <c r="Y48" s="81">
        <v>12.68</v>
      </c>
      <c r="Z48" s="81">
        <v>17.36</v>
      </c>
      <c r="AA48" s="81">
        <v>6.25</v>
      </c>
      <c r="AB48" s="81">
        <v>7.71</v>
      </c>
      <c r="AC48" s="81">
        <v>20.56</v>
      </c>
      <c r="AD48" s="81">
        <v>-8.51</v>
      </c>
      <c r="AE48" s="81">
        <v>-46.13</v>
      </c>
      <c r="AF48" s="81">
        <v>-4.8099999999999996</v>
      </c>
      <c r="AG48" s="81">
        <v>43.68</v>
      </c>
      <c r="AH48" s="81">
        <v>11.17</v>
      </c>
      <c r="AI48" s="81">
        <v>13.47</v>
      </c>
      <c r="AJ48" s="81">
        <v>-0.78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1.23</v>
      </c>
      <c r="D49" s="81">
        <v>-0.53</v>
      </c>
      <c r="E49" s="81">
        <v>4.1100000000000003</v>
      </c>
      <c r="F49" s="81">
        <v>3.75</v>
      </c>
      <c r="G49" s="81">
        <v>6.55</v>
      </c>
      <c r="H49" s="81">
        <v>30.33</v>
      </c>
      <c r="I49" s="81">
        <v>-3.57</v>
      </c>
      <c r="J49" s="81">
        <v>2.8</v>
      </c>
      <c r="K49" s="81">
        <v>14.25</v>
      </c>
      <c r="L49" s="81">
        <v>-10.75</v>
      </c>
      <c r="M49" s="81">
        <v>23.31</v>
      </c>
      <c r="N49" s="81">
        <v>-20.12</v>
      </c>
      <c r="O49" s="81">
        <v>15.6</v>
      </c>
      <c r="P49" s="81">
        <v>23.34</v>
      </c>
      <c r="Q49" s="81">
        <v>11.47</v>
      </c>
      <c r="R49" s="79"/>
      <c r="S49" s="70" t="s">
        <v>103</v>
      </c>
      <c r="T49" s="81"/>
      <c r="U49" s="70" t="s">
        <v>103</v>
      </c>
      <c r="V49" s="81">
        <v>13.4</v>
      </c>
      <c r="W49" s="81">
        <v>-0.23</v>
      </c>
      <c r="X49" s="81">
        <v>6.29</v>
      </c>
      <c r="Y49" s="81">
        <v>5.46</v>
      </c>
      <c r="Z49" s="81">
        <v>9.89</v>
      </c>
      <c r="AA49" s="81">
        <v>-4.07</v>
      </c>
      <c r="AB49" s="81">
        <v>7.42</v>
      </c>
      <c r="AC49" s="81">
        <v>1.87</v>
      </c>
      <c r="AD49" s="81">
        <v>-9.2200000000000006</v>
      </c>
      <c r="AE49" s="81">
        <v>-48.76</v>
      </c>
      <c r="AF49" s="81">
        <v>-4.2699999999999996</v>
      </c>
      <c r="AG49" s="81">
        <v>41.85</v>
      </c>
      <c r="AH49" s="81">
        <v>6.95</v>
      </c>
      <c r="AI49" s="81">
        <v>9</v>
      </c>
      <c r="AJ49" s="81">
        <v>4.82</v>
      </c>
      <c r="AK49" s="76"/>
      <c r="AL49" s="70" t="s">
        <v>103</v>
      </c>
    </row>
    <row r="50" spans="2:38" s="74" customFormat="1" ht="12" customHeight="1" x14ac:dyDescent="0.2">
      <c r="B50" s="70" t="s">
        <v>104</v>
      </c>
      <c r="C50" s="81">
        <v>5.47</v>
      </c>
      <c r="D50" s="81">
        <v>4.4400000000000004</v>
      </c>
      <c r="E50" s="81">
        <v>8.44</v>
      </c>
      <c r="F50" s="81">
        <v>8.4600000000000009</v>
      </c>
      <c r="G50" s="81">
        <v>7.23</v>
      </c>
      <c r="H50" s="81">
        <v>9.32</v>
      </c>
      <c r="I50" s="81">
        <v>1.34</v>
      </c>
      <c r="J50" s="81">
        <v>7.83</v>
      </c>
      <c r="K50" s="81">
        <v>6.69</v>
      </c>
      <c r="L50" s="81">
        <v>-10.19</v>
      </c>
      <c r="M50" s="81">
        <v>3.34</v>
      </c>
      <c r="N50" s="81">
        <v>82.21</v>
      </c>
      <c r="O50" s="81">
        <v>-3.15</v>
      </c>
      <c r="P50" s="81">
        <v>7.78</v>
      </c>
      <c r="Q50" s="81">
        <v>12.73</v>
      </c>
      <c r="R50" s="79"/>
      <c r="S50" s="70" t="s">
        <v>104</v>
      </c>
      <c r="T50" s="81"/>
      <c r="U50" s="70" t="s">
        <v>104</v>
      </c>
      <c r="V50" s="81">
        <v>9.5</v>
      </c>
      <c r="W50" s="81">
        <v>10.88</v>
      </c>
      <c r="X50" s="81">
        <v>24.29</v>
      </c>
      <c r="Y50" s="81">
        <v>25.44</v>
      </c>
      <c r="Z50" s="81">
        <v>19.079999999999998</v>
      </c>
      <c r="AA50" s="81">
        <v>6.46</v>
      </c>
      <c r="AB50" s="81">
        <v>0.55000000000000004</v>
      </c>
      <c r="AC50" s="81">
        <v>5.74</v>
      </c>
      <c r="AD50" s="81">
        <v>0.48</v>
      </c>
      <c r="AE50" s="81">
        <v>-28.59</v>
      </c>
      <c r="AF50" s="81">
        <v>1.27</v>
      </c>
      <c r="AG50" s="81">
        <v>33.43</v>
      </c>
      <c r="AH50" s="81">
        <v>4.2699999999999996</v>
      </c>
      <c r="AI50" s="81">
        <v>9.81</v>
      </c>
      <c r="AJ50" s="81">
        <v>10.06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14.91</v>
      </c>
      <c r="D51" s="81">
        <v>3.17</v>
      </c>
      <c r="E51" s="81">
        <v>4.57</v>
      </c>
      <c r="F51" s="81">
        <v>4.55</v>
      </c>
      <c r="G51" s="81">
        <v>6.9</v>
      </c>
      <c r="H51" s="81">
        <v>3.69</v>
      </c>
      <c r="I51" s="81">
        <v>1.3</v>
      </c>
      <c r="J51" s="81">
        <v>6.44</v>
      </c>
      <c r="K51" s="81">
        <v>40.71</v>
      </c>
      <c r="L51" s="81">
        <v>-10.63</v>
      </c>
      <c r="M51" s="81">
        <v>16.28</v>
      </c>
      <c r="N51" s="81">
        <v>506.8</v>
      </c>
      <c r="O51" s="81">
        <v>0.92</v>
      </c>
      <c r="P51" s="81">
        <v>14.99</v>
      </c>
      <c r="Q51" s="81">
        <v>12.69</v>
      </c>
      <c r="R51" s="79"/>
      <c r="S51" s="70" t="s">
        <v>105</v>
      </c>
      <c r="T51" s="81"/>
      <c r="U51" s="70" t="s">
        <v>105</v>
      </c>
      <c r="V51" s="81">
        <v>4.1100000000000003</v>
      </c>
      <c r="W51" s="81">
        <v>13.18</v>
      </c>
      <c r="X51" s="81">
        <v>11.83</v>
      </c>
      <c r="Y51" s="81">
        <v>11.29</v>
      </c>
      <c r="Z51" s="81">
        <v>14.17</v>
      </c>
      <c r="AA51" s="81">
        <v>4.92</v>
      </c>
      <c r="AB51" s="81">
        <v>-2.62</v>
      </c>
      <c r="AC51" s="81">
        <v>76.47</v>
      </c>
      <c r="AD51" s="81">
        <v>28.71</v>
      </c>
      <c r="AE51" s="81">
        <v>78.87</v>
      </c>
      <c r="AF51" s="81">
        <v>-3.68</v>
      </c>
      <c r="AG51" s="81">
        <v>44.23</v>
      </c>
      <c r="AH51" s="81">
        <v>2.77</v>
      </c>
      <c r="AI51" s="81">
        <v>10.14</v>
      </c>
      <c r="AJ51" s="81">
        <v>9.5299999999999994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7.58</v>
      </c>
      <c r="D52" s="81">
        <v>5.21</v>
      </c>
      <c r="E52" s="81">
        <v>11.03</v>
      </c>
      <c r="F52" s="81">
        <v>11.55</v>
      </c>
      <c r="G52" s="81">
        <v>9.19</v>
      </c>
      <c r="H52" s="81">
        <v>-18.079999999999998</v>
      </c>
      <c r="I52" s="81">
        <v>1.1100000000000001</v>
      </c>
      <c r="J52" s="81">
        <v>14.33</v>
      </c>
      <c r="K52" s="81">
        <v>17.88</v>
      </c>
      <c r="L52" s="81">
        <v>-12.86</v>
      </c>
      <c r="M52" s="81">
        <v>17.71</v>
      </c>
      <c r="N52" s="81">
        <v>154.69</v>
      </c>
      <c r="O52" s="81">
        <v>4.38</v>
      </c>
      <c r="P52" s="81">
        <v>27.24</v>
      </c>
      <c r="Q52" s="81">
        <v>16.850000000000001</v>
      </c>
      <c r="R52" s="79"/>
      <c r="S52" s="70" t="s">
        <v>106</v>
      </c>
      <c r="T52" s="76"/>
      <c r="U52" s="70" t="s">
        <v>106</v>
      </c>
      <c r="V52" s="81">
        <v>2.3199999999999998</v>
      </c>
      <c r="W52" s="81">
        <v>7.74</v>
      </c>
      <c r="X52" s="81">
        <v>13.24</v>
      </c>
      <c r="Y52" s="81">
        <v>8.07</v>
      </c>
      <c r="Z52" s="81">
        <v>24.54</v>
      </c>
      <c r="AA52" s="81">
        <v>3.98</v>
      </c>
      <c r="AB52" s="81">
        <v>12.45</v>
      </c>
      <c r="AC52" s="81">
        <v>6.74</v>
      </c>
      <c r="AD52" s="81">
        <v>10.29</v>
      </c>
      <c r="AE52" s="81">
        <v>8.1300000000000008</v>
      </c>
      <c r="AF52" s="81">
        <v>-2.5</v>
      </c>
      <c r="AG52" s="81">
        <v>32.28</v>
      </c>
      <c r="AH52" s="81">
        <v>5.55</v>
      </c>
      <c r="AI52" s="81">
        <v>13.89</v>
      </c>
      <c r="AJ52" s="81">
        <v>10.25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4.99</v>
      </c>
      <c r="D53" s="81">
        <v>1.7</v>
      </c>
      <c r="E53" s="81">
        <v>3.77</v>
      </c>
      <c r="F53" s="81">
        <v>4.05</v>
      </c>
      <c r="G53" s="81">
        <v>-0.91</v>
      </c>
      <c r="H53" s="81">
        <v>-3.98</v>
      </c>
      <c r="I53" s="81">
        <v>-0.11</v>
      </c>
      <c r="J53" s="81">
        <v>4.62</v>
      </c>
      <c r="K53" s="81">
        <v>6.11</v>
      </c>
      <c r="L53" s="81">
        <v>-13.99</v>
      </c>
      <c r="M53" s="81">
        <v>13.63</v>
      </c>
      <c r="N53" s="81">
        <v>101.32</v>
      </c>
      <c r="O53" s="81">
        <v>-0.73</v>
      </c>
      <c r="P53" s="81">
        <v>-0.45</v>
      </c>
      <c r="Q53" s="81">
        <v>20.6</v>
      </c>
      <c r="R53" s="79"/>
      <c r="S53" s="70" t="s">
        <v>107</v>
      </c>
      <c r="T53" s="76"/>
      <c r="U53" s="70" t="s">
        <v>107</v>
      </c>
      <c r="V53" s="81">
        <v>7.31</v>
      </c>
      <c r="W53" s="81">
        <v>5.0599999999999996</v>
      </c>
      <c r="X53" s="81">
        <v>4.9000000000000004</v>
      </c>
      <c r="Y53" s="81">
        <v>0.38</v>
      </c>
      <c r="Z53" s="81">
        <v>14.02</v>
      </c>
      <c r="AA53" s="81">
        <v>4.7300000000000004</v>
      </c>
      <c r="AB53" s="81">
        <v>-0.31</v>
      </c>
      <c r="AC53" s="81">
        <v>11.2</v>
      </c>
      <c r="AD53" s="81">
        <v>7.4</v>
      </c>
      <c r="AE53" s="81">
        <v>16.48</v>
      </c>
      <c r="AF53" s="81">
        <v>-9.3699999999999992</v>
      </c>
      <c r="AG53" s="81">
        <v>100.35</v>
      </c>
      <c r="AH53" s="81">
        <v>-0.12</v>
      </c>
      <c r="AI53" s="81">
        <v>12.87</v>
      </c>
      <c r="AJ53" s="81">
        <v>-5.19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9.06</v>
      </c>
      <c r="D54" s="81">
        <v>9.33</v>
      </c>
      <c r="E54" s="81">
        <v>11.43</v>
      </c>
      <c r="F54" s="81">
        <v>11.81</v>
      </c>
      <c r="G54" s="81">
        <v>5.53</v>
      </c>
      <c r="H54" s="81">
        <v>-2.52</v>
      </c>
      <c r="I54" s="81">
        <v>7</v>
      </c>
      <c r="J54" s="81">
        <v>16.18</v>
      </c>
      <c r="K54" s="81">
        <v>10.89</v>
      </c>
      <c r="L54" s="81">
        <v>-5.27</v>
      </c>
      <c r="M54" s="81">
        <v>66.010000000000005</v>
      </c>
      <c r="N54" s="81">
        <v>72.34</v>
      </c>
      <c r="O54" s="81">
        <v>-2.95</v>
      </c>
      <c r="P54" s="81">
        <v>9.83</v>
      </c>
      <c r="Q54" s="81">
        <v>12.73</v>
      </c>
      <c r="R54" s="79"/>
      <c r="S54" s="70" t="s">
        <v>108</v>
      </c>
      <c r="T54" s="76"/>
      <c r="U54" s="70" t="s">
        <v>108</v>
      </c>
      <c r="V54" s="81">
        <v>7.81</v>
      </c>
      <c r="W54" s="81">
        <v>8.49</v>
      </c>
      <c r="X54" s="81">
        <v>10.61</v>
      </c>
      <c r="Y54" s="81">
        <v>5.91</v>
      </c>
      <c r="Z54" s="81">
        <v>19.73</v>
      </c>
      <c r="AA54" s="81">
        <v>2.09</v>
      </c>
      <c r="AB54" s="81">
        <v>12.07</v>
      </c>
      <c r="AC54" s="81">
        <v>54.83</v>
      </c>
      <c r="AD54" s="81">
        <v>8.57</v>
      </c>
      <c r="AE54" s="81">
        <v>10.46</v>
      </c>
      <c r="AF54" s="81">
        <v>0.84</v>
      </c>
      <c r="AG54" s="81">
        <v>68.7</v>
      </c>
      <c r="AH54" s="81">
        <v>12.16</v>
      </c>
      <c r="AI54" s="81">
        <v>12.1</v>
      </c>
      <c r="AJ54" s="81">
        <v>0.67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5.47</v>
      </c>
      <c r="D55" s="81">
        <v>6.09</v>
      </c>
      <c r="E55" s="81">
        <v>8.75</v>
      </c>
      <c r="F55" s="81">
        <v>8.7799999999999994</v>
      </c>
      <c r="G55" s="81">
        <v>23.71</v>
      </c>
      <c r="H55" s="81">
        <v>-3.34</v>
      </c>
      <c r="I55" s="81">
        <v>3.22</v>
      </c>
      <c r="J55" s="81">
        <v>11.36</v>
      </c>
      <c r="K55" s="81">
        <v>9.3000000000000007</v>
      </c>
      <c r="L55" s="81">
        <v>5.2</v>
      </c>
      <c r="M55" s="81">
        <v>20.41</v>
      </c>
      <c r="N55" s="81">
        <v>-39.479999999999997</v>
      </c>
      <c r="O55" s="81">
        <v>-0.22</v>
      </c>
      <c r="P55" s="81">
        <v>11.31</v>
      </c>
      <c r="Q55" s="81">
        <v>25.14</v>
      </c>
      <c r="R55" s="79"/>
      <c r="S55" s="70" t="s">
        <v>109</v>
      </c>
      <c r="T55" s="76"/>
      <c r="U55" s="70" t="s">
        <v>109</v>
      </c>
      <c r="V55" s="81">
        <v>-1.75</v>
      </c>
      <c r="W55" s="81">
        <v>5.54</v>
      </c>
      <c r="X55" s="81">
        <v>11.68</v>
      </c>
      <c r="Y55" s="81">
        <v>8.32</v>
      </c>
      <c r="Z55" s="81">
        <v>19.07</v>
      </c>
      <c r="AA55" s="81">
        <v>4.93</v>
      </c>
      <c r="AB55" s="81">
        <v>-22.07</v>
      </c>
      <c r="AC55" s="81">
        <v>8.1</v>
      </c>
      <c r="AD55" s="81">
        <v>8.09</v>
      </c>
      <c r="AE55" s="81">
        <v>20.8</v>
      </c>
      <c r="AF55" s="81">
        <v>-7.9</v>
      </c>
      <c r="AG55" s="81">
        <v>118.48</v>
      </c>
      <c r="AH55" s="81">
        <v>12.68</v>
      </c>
      <c r="AI55" s="81">
        <v>8.5</v>
      </c>
      <c r="AJ55" s="81">
        <v>-4.3499999999999996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4.16</v>
      </c>
      <c r="D56" s="81">
        <v>3.11</v>
      </c>
      <c r="E56" s="81">
        <v>6.23</v>
      </c>
      <c r="F56" s="81">
        <v>5.76</v>
      </c>
      <c r="G56" s="81">
        <v>14.68</v>
      </c>
      <c r="H56" s="81">
        <v>39.83</v>
      </c>
      <c r="I56" s="81">
        <v>-0.77</v>
      </c>
      <c r="J56" s="81">
        <v>9.65</v>
      </c>
      <c r="K56" s="81">
        <v>2.4500000000000002</v>
      </c>
      <c r="L56" s="81">
        <v>7.43</v>
      </c>
      <c r="M56" s="81">
        <v>-15.72</v>
      </c>
      <c r="N56" s="81">
        <v>-46.21</v>
      </c>
      <c r="O56" s="81">
        <v>-8.4</v>
      </c>
      <c r="P56" s="81">
        <v>10.06</v>
      </c>
      <c r="Q56" s="81">
        <v>15.7</v>
      </c>
      <c r="R56" s="79"/>
      <c r="S56" s="70" t="s">
        <v>110</v>
      </c>
      <c r="T56" s="76"/>
      <c r="U56" s="70" t="s">
        <v>110</v>
      </c>
      <c r="V56" s="81">
        <v>5.0999999999999996</v>
      </c>
      <c r="W56" s="81">
        <v>0.18</v>
      </c>
      <c r="X56" s="81">
        <v>7.28</v>
      </c>
      <c r="Y56" s="81">
        <v>5.63</v>
      </c>
      <c r="Z56" s="81">
        <v>13.19</v>
      </c>
      <c r="AA56" s="81">
        <v>-1.0900000000000001</v>
      </c>
      <c r="AB56" s="81">
        <v>9.19</v>
      </c>
      <c r="AC56" s="81">
        <v>-10.86</v>
      </c>
      <c r="AD56" s="81">
        <v>8.64</v>
      </c>
      <c r="AE56" s="81">
        <v>27.35</v>
      </c>
      <c r="AF56" s="81">
        <v>-5.85</v>
      </c>
      <c r="AG56" s="81">
        <v>19.440000000000001</v>
      </c>
      <c r="AH56" s="81">
        <v>7.9</v>
      </c>
      <c r="AI56" s="81">
        <v>11.37</v>
      </c>
      <c r="AJ56" s="81">
        <v>-1.99</v>
      </c>
      <c r="AK56" s="76"/>
      <c r="AL56" s="70" t="s">
        <v>110</v>
      </c>
    </row>
    <row r="57" spans="2:38" s="54" customFormat="1" ht="12" customHeight="1" x14ac:dyDescent="0.2">
      <c r="B57" s="70" t="s">
        <v>111</v>
      </c>
      <c r="C57" s="81">
        <v>5.44</v>
      </c>
      <c r="D57" s="81">
        <v>-5.13</v>
      </c>
      <c r="E57" s="81">
        <v>6.49</v>
      </c>
      <c r="F57" s="81">
        <v>6.52</v>
      </c>
      <c r="G57" s="81">
        <v>19.170000000000002</v>
      </c>
      <c r="H57" s="81">
        <v>-1.2</v>
      </c>
      <c r="I57" s="81">
        <v>-15.36</v>
      </c>
      <c r="J57" s="81">
        <v>8.6199999999999992</v>
      </c>
      <c r="K57" s="81">
        <v>1.03</v>
      </c>
      <c r="L57" s="81">
        <v>6.32</v>
      </c>
      <c r="M57" s="81">
        <v>24.12</v>
      </c>
      <c r="N57" s="81">
        <v>-49.81</v>
      </c>
      <c r="O57" s="81">
        <v>-4.79</v>
      </c>
      <c r="P57" s="81">
        <v>-0.67</v>
      </c>
      <c r="Q57" s="81">
        <v>5.91</v>
      </c>
      <c r="R57" s="58"/>
      <c r="S57" s="70" t="s">
        <v>111</v>
      </c>
      <c r="T57" s="76"/>
      <c r="U57" s="70" t="s">
        <v>111</v>
      </c>
      <c r="V57" s="81">
        <v>3.45</v>
      </c>
      <c r="W57" s="81">
        <v>14.73</v>
      </c>
      <c r="X57" s="81">
        <v>18.489999999999998</v>
      </c>
      <c r="Y57" s="81">
        <v>20.82</v>
      </c>
      <c r="Z57" s="81">
        <v>10.42</v>
      </c>
      <c r="AA57" s="81">
        <v>5.13</v>
      </c>
      <c r="AB57" s="81">
        <v>4.6500000000000004</v>
      </c>
      <c r="AC57" s="81">
        <v>86.23</v>
      </c>
      <c r="AD57" s="81">
        <v>21.4</v>
      </c>
      <c r="AE57" s="81">
        <v>103</v>
      </c>
      <c r="AF57" s="81">
        <v>0.08</v>
      </c>
      <c r="AG57" s="81">
        <v>-2.4</v>
      </c>
      <c r="AH57" s="81">
        <v>4.8600000000000003</v>
      </c>
      <c r="AI57" s="81">
        <v>16.32</v>
      </c>
      <c r="AJ57" s="81">
        <v>-3.06</v>
      </c>
      <c r="AK57" s="76"/>
      <c r="AL57" s="70" t="s">
        <v>111</v>
      </c>
    </row>
    <row r="58" spans="2:38" s="99" customFormat="1" ht="12" customHeight="1" x14ac:dyDescent="0.2">
      <c r="B58" s="100" t="s">
        <v>134</v>
      </c>
      <c r="C58" s="71">
        <v>4.9129929145219791</v>
      </c>
      <c r="D58" s="71">
        <v>3.3704563486233212</v>
      </c>
      <c r="E58" s="71">
        <v>7.0714435643345155</v>
      </c>
      <c r="F58" s="71">
        <v>7.1700518072090631</v>
      </c>
      <c r="G58" s="71">
        <v>6.9338605079844342</v>
      </c>
      <c r="H58" s="71">
        <v>1.1799104717054547</v>
      </c>
      <c r="I58" s="71">
        <v>0.47743653307625777</v>
      </c>
      <c r="J58" s="71">
        <v>8.0875341159448766</v>
      </c>
      <c r="K58" s="71">
        <v>11.763313889513356</v>
      </c>
      <c r="L58" s="71">
        <v>-4.2368184022725899</v>
      </c>
      <c r="M58" s="71">
        <v>19.92449867442474</v>
      </c>
      <c r="N58" s="71">
        <v>103.62976606703654</v>
      </c>
      <c r="O58" s="71">
        <v>1.4564652643928184</v>
      </c>
      <c r="P58" s="71">
        <v>11.423960498682774</v>
      </c>
      <c r="Q58" s="71">
        <v>13.510696502966397</v>
      </c>
      <c r="R58" s="71"/>
      <c r="S58" s="100" t="str">
        <f>$B$58</f>
        <v>Jan-Dez</v>
      </c>
      <c r="T58" s="71"/>
      <c r="U58" s="100" t="str">
        <f>$B$58</f>
        <v>Jan-Dez</v>
      </c>
      <c r="V58" s="71">
        <v>4.3247065863377401</v>
      </c>
      <c r="W58" s="71">
        <v>7.0830301116313592</v>
      </c>
      <c r="X58" s="71">
        <v>11.243203147249133</v>
      </c>
      <c r="Y58" s="71">
        <v>9.0970223356251267</v>
      </c>
      <c r="Z58" s="71">
        <v>17.242031804660954</v>
      </c>
      <c r="AA58" s="71">
        <v>3.1565490154730469</v>
      </c>
      <c r="AB58" s="71">
        <v>4.5367161611817863</v>
      </c>
      <c r="AC58" s="71">
        <v>24.239188467698838</v>
      </c>
      <c r="AD58" s="71">
        <v>3.1594689615364473</v>
      </c>
      <c r="AE58" s="71">
        <v>-10.22172161017717</v>
      </c>
      <c r="AF58" s="71">
        <v>-4.4866299008248944</v>
      </c>
      <c r="AG58" s="71">
        <v>49.988513358288657</v>
      </c>
      <c r="AH58" s="71">
        <v>7.4025328302769822</v>
      </c>
      <c r="AI58" s="71">
        <v>12.106826595706195</v>
      </c>
      <c r="AJ58" s="71">
        <v>2.0895984564721886</v>
      </c>
      <c r="AK58" s="71"/>
      <c r="AL58" s="100" t="str">
        <f>$B$58</f>
        <v>Jan-Dez</v>
      </c>
    </row>
    <row r="59" spans="2:38" s="74" customFormat="1" ht="12" customHeight="1" x14ac:dyDescent="0.2">
      <c r="B59" s="69" t="s">
        <v>113</v>
      </c>
      <c r="C59" s="81">
        <v>0.31412941277031337</v>
      </c>
      <c r="D59" s="81">
        <v>4.2902657057131108</v>
      </c>
      <c r="E59" s="81">
        <v>6.6785857112611211</v>
      </c>
      <c r="F59" s="81">
        <v>6.9690214109888018</v>
      </c>
      <c r="G59" s="81">
        <v>-2.5491624180626502</v>
      </c>
      <c r="H59" s="81">
        <v>-9.5331908641645526</v>
      </c>
      <c r="I59" s="81">
        <v>2.7900060881375026</v>
      </c>
      <c r="J59" s="81">
        <v>7.8874626074444194</v>
      </c>
      <c r="K59" s="81">
        <v>9.9648991184587743</v>
      </c>
      <c r="L59" s="81">
        <v>-0.61134313903518489</v>
      </c>
      <c r="M59" s="81">
        <v>31.60385898662804</v>
      </c>
      <c r="N59" s="81">
        <v>-56.049179288928322</v>
      </c>
      <c r="O59" s="81">
        <v>11.381286982248511</v>
      </c>
      <c r="P59" s="81">
        <v>12.78410955308118</v>
      </c>
      <c r="Q59" s="81">
        <v>8.7677152673394829</v>
      </c>
      <c r="R59" s="79"/>
      <c r="S59" s="69" t="s">
        <v>113</v>
      </c>
      <c r="T59" s="81"/>
      <c r="U59" s="69" t="s">
        <v>113</v>
      </c>
      <c r="V59" s="81">
        <v>0.14503907174994879</v>
      </c>
      <c r="W59" s="81">
        <v>6.0397763724681539</v>
      </c>
      <c r="X59" s="81">
        <v>9.1640281891532993</v>
      </c>
      <c r="Y59" s="81">
        <v>5.868682420862072</v>
      </c>
      <c r="Z59" s="81">
        <v>18.035069770085528</v>
      </c>
      <c r="AA59" s="81">
        <v>3.9808123598305656</v>
      </c>
      <c r="AB59" s="81">
        <v>11.828660592943052</v>
      </c>
      <c r="AC59" s="81">
        <v>4.7211015903710631</v>
      </c>
      <c r="AD59" s="81">
        <v>-13.951116167758641</v>
      </c>
      <c r="AE59" s="81">
        <v>-55.333966445077557</v>
      </c>
      <c r="AF59" s="81">
        <v>-7.1180749860100434</v>
      </c>
      <c r="AG59" s="81">
        <v>49.337037504735463</v>
      </c>
      <c r="AH59" s="81">
        <v>11.356453403946375</v>
      </c>
      <c r="AI59" s="81">
        <v>13.981560336209142</v>
      </c>
      <c r="AJ59" s="81">
        <v>2.5152139772281146</v>
      </c>
      <c r="AK59" s="81"/>
      <c r="AL59" s="69" t="s">
        <v>113</v>
      </c>
    </row>
    <row r="60" spans="2:38" s="74" customFormat="1" ht="12" customHeight="1" x14ac:dyDescent="0.2">
      <c r="B60" s="69" t="s">
        <v>114</v>
      </c>
      <c r="C60" s="81">
        <v>7.2006916037616406</v>
      </c>
      <c r="D60" s="81">
        <v>2.2098528277343377</v>
      </c>
      <c r="E60" s="81">
        <v>5.6204187332660211</v>
      </c>
      <c r="F60" s="81">
        <v>5.4811312494527584</v>
      </c>
      <c r="G60" s="81">
        <v>6.9368948530660788</v>
      </c>
      <c r="H60" s="81">
        <v>13.156445819459378</v>
      </c>
      <c r="I60" s="81">
        <v>-0.53708405897290845</v>
      </c>
      <c r="J60" s="81">
        <v>5.6531679986817238</v>
      </c>
      <c r="K60" s="81">
        <v>22.44848307909399</v>
      </c>
      <c r="L60" s="81">
        <v>-10.535477668944367</v>
      </c>
      <c r="M60" s="81">
        <v>13.634611091945857</v>
      </c>
      <c r="N60" s="81">
        <v>267.27942268286165</v>
      </c>
      <c r="O60" s="81">
        <v>3.7545497705333162</v>
      </c>
      <c r="P60" s="81">
        <v>15.627949810061011</v>
      </c>
      <c r="Q60" s="81">
        <v>12.440113870437642</v>
      </c>
      <c r="R60" s="79"/>
      <c r="S60" s="69" t="s">
        <v>114</v>
      </c>
      <c r="T60" s="81"/>
      <c r="U60" s="69" t="s">
        <v>114</v>
      </c>
      <c r="V60" s="81">
        <v>9.1095100864553018</v>
      </c>
      <c r="W60" s="81">
        <v>7.9226488763181351</v>
      </c>
      <c r="X60" s="81">
        <v>13.974285628255686</v>
      </c>
      <c r="Y60" s="81">
        <v>13.913898375245793</v>
      </c>
      <c r="Z60" s="81">
        <v>14.241982507288654</v>
      </c>
      <c r="AA60" s="81">
        <v>2.3822317750313431</v>
      </c>
      <c r="AB60" s="81">
        <v>1.886684906520756</v>
      </c>
      <c r="AC60" s="81">
        <v>29.658534121331513</v>
      </c>
      <c r="AD60" s="81">
        <v>7.0804088166482018</v>
      </c>
      <c r="AE60" s="81">
        <v>4.2171605016602172</v>
      </c>
      <c r="AF60" s="81">
        <v>-2.2959117117587198</v>
      </c>
      <c r="AG60" s="81">
        <v>40.002146325758616</v>
      </c>
      <c r="AH60" s="81">
        <v>4.5861545861546062</v>
      </c>
      <c r="AI60" s="81">
        <v>9.6371076038358865</v>
      </c>
      <c r="AJ60" s="81">
        <v>8.0280185796964645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7.1914108220041442</v>
      </c>
      <c r="D61" s="81">
        <v>5.4856307494829792</v>
      </c>
      <c r="E61" s="81">
        <v>8.7473985431842038</v>
      </c>
      <c r="F61" s="81">
        <v>9.157796208014986</v>
      </c>
      <c r="G61" s="81">
        <v>4.4345815996301496</v>
      </c>
      <c r="H61" s="81">
        <v>-7.2891882082509909</v>
      </c>
      <c r="I61" s="81">
        <v>2.6853038476440219</v>
      </c>
      <c r="J61" s="81">
        <v>11.729676698076602</v>
      </c>
      <c r="K61" s="81">
        <v>11.610210528743067</v>
      </c>
      <c r="L61" s="81">
        <v>-10.83583916549135</v>
      </c>
      <c r="M61" s="81">
        <v>30.704435512984048</v>
      </c>
      <c r="N61" s="81">
        <v>98.648212226066903</v>
      </c>
      <c r="O61" s="81">
        <v>-2.5484921421480067E-2</v>
      </c>
      <c r="P61" s="81">
        <v>12.466656378827622</v>
      </c>
      <c r="Q61" s="81">
        <v>16.679222357229648</v>
      </c>
      <c r="R61" s="79"/>
      <c r="S61" s="69" t="s">
        <v>115</v>
      </c>
      <c r="T61" s="76"/>
      <c r="U61" s="69" t="s">
        <v>115</v>
      </c>
      <c r="V61" s="81">
        <v>5.8176145227627245</v>
      </c>
      <c r="W61" s="81">
        <v>7.1430615573934659</v>
      </c>
      <c r="X61" s="81">
        <v>9.7875714903638027</v>
      </c>
      <c r="Y61" s="81">
        <v>5.000249887550595</v>
      </c>
      <c r="Z61" s="81">
        <v>19.608535428205755</v>
      </c>
      <c r="AA61" s="81">
        <v>3.5343520354601594</v>
      </c>
      <c r="AB61" s="81">
        <v>8.4420269745240546</v>
      </c>
      <c r="AC61" s="81">
        <v>22.399091966114824</v>
      </c>
      <c r="AD61" s="81">
        <v>8.7567977177498619</v>
      </c>
      <c r="AE61" s="81">
        <v>11.702688455456013</v>
      </c>
      <c r="AF61" s="81">
        <v>-3.6682103718648307</v>
      </c>
      <c r="AG61" s="81">
        <v>63.763917577711709</v>
      </c>
      <c r="AH61" s="81">
        <v>5.9940457645307532</v>
      </c>
      <c r="AI61" s="81">
        <v>12.987217182119764</v>
      </c>
      <c r="AJ61" s="81">
        <v>1.5161267253092916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5.0295229599422129</v>
      </c>
      <c r="D62" s="81">
        <v>1.3961911438252343</v>
      </c>
      <c r="E62" s="81">
        <v>7.1890680046973614</v>
      </c>
      <c r="F62" s="81">
        <v>7.053827953354741</v>
      </c>
      <c r="G62" s="81">
        <v>19.845806694245979</v>
      </c>
      <c r="H62" s="81">
        <v>8.8768459558325361</v>
      </c>
      <c r="I62" s="81">
        <v>-4.3813131313131066</v>
      </c>
      <c r="J62" s="81">
        <v>9.8496316479967732</v>
      </c>
      <c r="K62" s="81">
        <v>4.0281099845479957</v>
      </c>
      <c r="L62" s="81">
        <v>6.2862010221465141</v>
      </c>
      <c r="M62" s="81">
        <v>9.4839189572116851</v>
      </c>
      <c r="N62" s="81">
        <v>-43.915046059365402</v>
      </c>
      <c r="O62" s="81">
        <v>-4.4843291023257024</v>
      </c>
      <c r="P62" s="81">
        <v>5.8737458193980103</v>
      </c>
      <c r="Q62" s="81">
        <v>15.716549316749479</v>
      </c>
      <c r="R62" s="79"/>
      <c r="S62" s="69" t="s">
        <v>116</v>
      </c>
      <c r="T62" s="76"/>
      <c r="U62" s="69" t="s">
        <v>116</v>
      </c>
      <c r="V62" s="81">
        <v>2.5367587655517951</v>
      </c>
      <c r="W62" s="81">
        <v>7.1873281267187394</v>
      </c>
      <c r="X62" s="81">
        <v>12.629729729729732</v>
      </c>
      <c r="Y62" s="81">
        <v>11.870103613848883</v>
      </c>
      <c r="Z62" s="81">
        <v>14.87675205413241</v>
      </c>
      <c r="AA62" s="81">
        <v>2.8965942839510888</v>
      </c>
      <c r="AB62" s="81">
        <v>-2.601742956256885</v>
      </c>
      <c r="AC62" s="81">
        <v>33.029145728643186</v>
      </c>
      <c r="AD62" s="81">
        <v>12.509239532153543</v>
      </c>
      <c r="AE62" s="81">
        <v>46.736282793992871</v>
      </c>
      <c r="AF62" s="81">
        <v>-4.5324116342767837</v>
      </c>
      <c r="AG62" s="81">
        <v>46.075067977942155</v>
      </c>
      <c r="AH62" s="81">
        <v>8.4448268444826624</v>
      </c>
      <c r="AI62" s="81">
        <v>12.093126059087894</v>
      </c>
      <c r="AJ62" s="81">
        <v>-3.0778126181421896</v>
      </c>
      <c r="AK62" s="81"/>
      <c r="AL62" s="69" t="s">
        <v>116</v>
      </c>
    </row>
    <row r="63" spans="2:38" s="54" customFormat="1" x14ac:dyDescent="0.25">
      <c r="B63" s="18"/>
      <c r="K63" s="18"/>
      <c r="R63" s="58"/>
      <c r="U63" s="18"/>
      <c r="X63" s="82"/>
      <c r="Y63" s="82"/>
      <c r="Z63" s="82"/>
      <c r="AA63" s="82"/>
      <c r="AB63" s="82"/>
      <c r="AC63" s="82"/>
      <c r="AD63" s="82"/>
      <c r="AK63" s="58"/>
    </row>
    <row r="64" spans="2:38" s="54" customFormat="1" x14ac:dyDescent="0.25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5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5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5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5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5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5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5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5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5">
      <c r="B73" s="18"/>
      <c r="L73" s="82"/>
      <c r="M73" s="82"/>
      <c r="N73" s="82"/>
      <c r="O73" s="82"/>
      <c r="P73" s="82"/>
      <c r="Q73" s="82"/>
      <c r="R73" s="83"/>
      <c r="S73" s="82"/>
      <c r="T73" s="82"/>
      <c r="U73" s="18"/>
      <c r="V73" s="82"/>
      <c r="W73" s="82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5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58"/>
    </row>
    <row r="75" spans="2:37" s="54" customFormat="1" x14ac:dyDescent="0.25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5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5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5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5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5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5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5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5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5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5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5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5">
      <c r="B87" s="18"/>
      <c r="K87" s="82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5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5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5"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5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5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5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5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5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5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5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5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5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5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5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5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5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</sheetData>
  <mergeCells count="49">
    <mergeCell ref="C45:J45"/>
    <mergeCell ref="K45:Q45"/>
    <mergeCell ref="V45:AC45"/>
    <mergeCell ref="AD45:AJ45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:AF2" location="Inhaltsverzeichnis!B22" display="2.4 Wirtschaftszweig N" xr:uid="{E083C7A9-FD68-4B27-AEF3-3BBD894B2B52}"/>
    <hyperlink ref="A1:F1" location="Inhaltsverzeichnis!B17" display="2. Nominaler Umsatzindex im Land Berlin nach Wirtschaftsbereichen" xr:uid="{E356FDE2-40FA-4307-9AE7-23A01BEE4381}"/>
    <hyperlink ref="K2:M2" location="Inhaltsverzeichnis!B19" display="2.2 Wirtschaftszweig J" xr:uid="{4295837F-71C1-4F48-8AD3-7DBC362775B6}"/>
    <hyperlink ref="A2:E2" location="Inhaltsverzeichnis!B18" display="2.1 Wirtschaftszweig H" xr:uid="{D80E0382-243A-4DAF-8041-4E316DA93209}"/>
    <hyperlink ref="T2:X2" location="Inhaltsverzeichnis!B20" display="2.3 Wirtschaftszweig L und M" xr:uid="{CB286088-2585-4EDB-B657-44AE88867D0B}"/>
    <hyperlink ref="A2:J2" location="Inhaltsverzeichnis!B16" display="    Wirtschaftszweig H" xr:uid="{E3E40579-6519-4712-8906-E96D95048A03}"/>
    <hyperlink ref="K2:S2" location="Inhaltsverzeichnis!B17" display="Wirtschaftszweig J" xr:uid="{843418ED-4C45-401B-ABED-57B884BF6D62}"/>
    <hyperlink ref="T2:AC2" location="Inhaltsverzeichnis!B18" display="    Wirtschaftszweig L und M" xr:uid="{C5F8C363-AF8A-4616-92F9-15A1C080EEF9}"/>
    <hyperlink ref="AD2:AL2" location="Inhaltsverzeichnis!B20" display="Wirtschaftszweig N" xr:uid="{017FE253-77EB-4D72-8131-1EFA9C4237AB}"/>
  </hyperlinks>
  <pageMargins left="0.59055118110236227" right="0.59055118110236227" top="0.78740157480314965" bottom="0.59055118110236227" header="0.31496062992125984" footer="0.23622047244094491"/>
  <pageSetup paperSize="9" scale="86" firstPageNumber="8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J I 3 - m 12/25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BC31-A597-47BB-81A4-21EE43F38A6E}">
  <dimension ref="A1:AL175"/>
  <sheetViews>
    <sheetView zoomScaleNormal="100" workbookViewId="0">
      <pane ySplit="7" topLeftCell="A8" activePane="bottomLeft" state="frozen"/>
      <selection activeCell="A4" sqref="A4:B7"/>
      <selection pane="bottomLeft" activeCell="AD8" sqref="AD8:AJ8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8" s="56" customFormat="1" ht="12" customHeight="1" x14ac:dyDescent="0.25">
      <c r="A1" s="115" t="s">
        <v>129</v>
      </c>
      <c r="B1" s="115"/>
      <c r="C1" s="115"/>
      <c r="D1" s="115"/>
      <c r="E1" s="115"/>
      <c r="F1" s="115"/>
      <c r="G1" s="115"/>
      <c r="H1" s="115"/>
      <c r="I1" s="115"/>
      <c r="J1" s="115"/>
      <c r="K1" s="45"/>
      <c r="L1" s="84"/>
      <c r="M1" s="84"/>
      <c r="N1" s="85"/>
      <c r="O1" s="85"/>
      <c r="P1" s="85"/>
      <c r="Q1" s="85"/>
      <c r="R1" s="86"/>
      <c r="S1" s="85"/>
      <c r="T1" s="117" t="s">
        <v>129</v>
      </c>
      <c r="U1" s="117"/>
      <c r="V1" s="117"/>
      <c r="W1" s="117"/>
      <c r="X1" s="117"/>
      <c r="Y1" s="117"/>
      <c r="Z1" s="117"/>
      <c r="AA1" s="117"/>
      <c r="AB1" s="117"/>
      <c r="AC1" s="117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5">
      <c r="A2" s="115" t="s">
        <v>59</v>
      </c>
      <c r="B2" s="115"/>
      <c r="C2" s="115"/>
      <c r="D2" s="115"/>
      <c r="E2" s="115"/>
      <c r="F2" s="115"/>
      <c r="G2" s="115"/>
      <c r="H2" s="115"/>
      <c r="I2" s="115"/>
      <c r="J2" s="115"/>
      <c r="K2" s="115" t="s">
        <v>122</v>
      </c>
      <c r="L2" s="115"/>
      <c r="M2" s="115"/>
      <c r="N2" s="115"/>
      <c r="O2" s="115"/>
      <c r="P2" s="115"/>
      <c r="Q2" s="115"/>
      <c r="R2" s="115"/>
      <c r="S2" s="115"/>
      <c r="T2" s="115" t="s">
        <v>123</v>
      </c>
      <c r="U2" s="115"/>
      <c r="V2" s="115"/>
      <c r="W2" s="115"/>
      <c r="X2" s="115"/>
      <c r="Y2" s="115"/>
      <c r="Z2" s="115"/>
      <c r="AA2" s="115"/>
      <c r="AB2" s="115"/>
      <c r="AC2" s="115"/>
      <c r="AD2" s="115" t="s">
        <v>124</v>
      </c>
      <c r="AE2" s="115"/>
      <c r="AF2" s="115"/>
      <c r="AG2" s="115"/>
      <c r="AH2" s="115"/>
      <c r="AI2" s="115"/>
      <c r="AJ2" s="115"/>
      <c r="AK2" s="115"/>
      <c r="AL2" s="115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18" t="s">
        <v>60</v>
      </c>
      <c r="B4" s="119"/>
      <c r="C4" s="59" t="s">
        <v>61</v>
      </c>
      <c r="D4" s="124" t="s">
        <v>62</v>
      </c>
      <c r="E4" s="125"/>
      <c r="F4" s="125"/>
      <c r="G4" s="125"/>
      <c r="H4" s="125"/>
      <c r="I4" s="125"/>
      <c r="J4" s="125"/>
      <c r="K4" s="126" t="s">
        <v>63</v>
      </c>
      <c r="L4" s="126"/>
      <c r="M4" s="126"/>
      <c r="N4" s="126"/>
      <c r="O4" s="126"/>
      <c r="P4" s="126"/>
      <c r="Q4" s="126"/>
      <c r="R4" s="127" t="s">
        <v>60</v>
      </c>
      <c r="S4" s="118"/>
      <c r="T4" s="118" t="s">
        <v>60</v>
      </c>
      <c r="U4" s="119"/>
      <c r="V4" s="60" t="s">
        <v>64</v>
      </c>
      <c r="W4" s="130" t="s">
        <v>65</v>
      </c>
      <c r="X4" s="126"/>
      <c r="Y4" s="126"/>
      <c r="Z4" s="126"/>
      <c r="AA4" s="126"/>
      <c r="AB4" s="126"/>
      <c r="AC4" s="126"/>
      <c r="AD4" s="126" t="s">
        <v>66</v>
      </c>
      <c r="AE4" s="126"/>
      <c r="AF4" s="126"/>
      <c r="AG4" s="126"/>
      <c r="AH4" s="126"/>
      <c r="AI4" s="126"/>
      <c r="AJ4" s="126"/>
      <c r="AK4" s="127" t="s">
        <v>60</v>
      </c>
      <c r="AL4" s="118"/>
    </row>
    <row r="5" spans="1:38" s="54" customFormat="1" ht="12" customHeight="1" x14ac:dyDescent="0.2">
      <c r="A5" s="120"/>
      <c r="B5" s="121"/>
      <c r="C5" s="131" t="s">
        <v>39</v>
      </c>
      <c r="D5" s="134" t="s">
        <v>67</v>
      </c>
      <c r="E5" s="130" t="s">
        <v>68</v>
      </c>
      <c r="F5" s="126"/>
      <c r="G5" s="126"/>
      <c r="H5" s="137"/>
      <c r="I5" s="138">
        <v>52</v>
      </c>
      <c r="J5" s="140">
        <v>53</v>
      </c>
      <c r="K5" s="119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8"/>
      <c r="S5" s="120"/>
      <c r="T5" s="120"/>
      <c r="U5" s="121"/>
      <c r="V5" s="60" t="s">
        <v>70</v>
      </c>
      <c r="W5" s="134" t="s">
        <v>71</v>
      </c>
      <c r="X5" s="144" t="s">
        <v>72</v>
      </c>
      <c r="Y5" s="145"/>
      <c r="Z5" s="146"/>
      <c r="AA5" s="101">
        <v>71</v>
      </c>
      <c r="AB5" s="20">
        <v>73</v>
      </c>
      <c r="AC5" s="89">
        <v>74</v>
      </c>
      <c r="AD5" s="119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8"/>
      <c r="AL5" s="120"/>
    </row>
    <row r="6" spans="1:38" s="54" customFormat="1" ht="12" customHeight="1" x14ac:dyDescent="0.2">
      <c r="A6" s="120"/>
      <c r="B6" s="121"/>
      <c r="C6" s="132"/>
      <c r="D6" s="135"/>
      <c r="E6" s="134" t="s">
        <v>78</v>
      </c>
      <c r="F6" s="63">
        <v>49</v>
      </c>
      <c r="G6" s="20">
        <v>50</v>
      </c>
      <c r="H6" s="20">
        <v>51</v>
      </c>
      <c r="I6" s="139"/>
      <c r="J6" s="141"/>
      <c r="K6" s="121"/>
      <c r="L6" s="134" t="s">
        <v>79</v>
      </c>
      <c r="M6" s="147" t="s">
        <v>80</v>
      </c>
      <c r="N6" s="134" t="s">
        <v>81</v>
      </c>
      <c r="O6" s="134" t="s">
        <v>82</v>
      </c>
      <c r="P6" s="134" t="s">
        <v>83</v>
      </c>
      <c r="Q6" s="127" t="s">
        <v>84</v>
      </c>
      <c r="R6" s="128"/>
      <c r="S6" s="120"/>
      <c r="T6" s="120"/>
      <c r="U6" s="121"/>
      <c r="V6" s="142" t="s">
        <v>85</v>
      </c>
      <c r="W6" s="135"/>
      <c r="X6" s="158" t="s">
        <v>130</v>
      </c>
      <c r="Y6" s="101">
        <v>69</v>
      </c>
      <c r="Z6" s="101" t="s">
        <v>86</v>
      </c>
      <c r="AA6" s="158" t="s">
        <v>87</v>
      </c>
      <c r="AB6" s="134" t="s">
        <v>88</v>
      </c>
      <c r="AC6" s="127" t="s">
        <v>89</v>
      </c>
      <c r="AD6" s="121"/>
      <c r="AE6" s="142" t="s">
        <v>90</v>
      </c>
      <c r="AF6" s="142" t="s">
        <v>91</v>
      </c>
      <c r="AG6" s="142" t="s">
        <v>92</v>
      </c>
      <c r="AH6" s="142" t="s">
        <v>93</v>
      </c>
      <c r="AI6" s="142" t="s">
        <v>94</v>
      </c>
      <c r="AJ6" s="152" t="s">
        <v>95</v>
      </c>
      <c r="AK6" s="128"/>
      <c r="AL6" s="120"/>
    </row>
    <row r="7" spans="1:38" s="54" customFormat="1" ht="42.65" customHeight="1" x14ac:dyDescent="0.2">
      <c r="A7" s="122"/>
      <c r="B7" s="123"/>
      <c r="C7" s="133"/>
      <c r="D7" s="136"/>
      <c r="E7" s="136"/>
      <c r="F7" s="64" t="s">
        <v>125</v>
      </c>
      <c r="G7" s="64" t="s">
        <v>96</v>
      </c>
      <c r="H7" s="64" t="s">
        <v>97</v>
      </c>
      <c r="I7" s="64" t="s">
        <v>126</v>
      </c>
      <c r="J7" s="65" t="s">
        <v>121</v>
      </c>
      <c r="K7" s="123"/>
      <c r="L7" s="136"/>
      <c r="M7" s="148"/>
      <c r="N7" s="136"/>
      <c r="O7" s="136"/>
      <c r="P7" s="136"/>
      <c r="Q7" s="129"/>
      <c r="R7" s="129"/>
      <c r="S7" s="122"/>
      <c r="T7" s="122"/>
      <c r="U7" s="123"/>
      <c r="V7" s="143"/>
      <c r="W7" s="136"/>
      <c r="X7" s="159"/>
      <c r="Y7" s="103" t="s">
        <v>98</v>
      </c>
      <c r="Z7" s="102" t="s">
        <v>99</v>
      </c>
      <c r="AA7" s="159"/>
      <c r="AB7" s="136"/>
      <c r="AC7" s="129"/>
      <c r="AD7" s="123"/>
      <c r="AE7" s="143"/>
      <c r="AF7" s="143"/>
      <c r="AG7" s="143"/>
      <c r="AH7" s="143"/>
      <c r="AI7" s="143"/>
      <c r="AJ7" s="153"/>
      <c r="AK7" s="129"/>
      <c r="AL7" s="122"/>
    </row>
    <row r="8" spans="1:38" s="66" customFormat="1" ht="12" customHeight="1" x14ac:dyDescent="0.25">
      <c r="B8" s="67"/>
      <c r="C8" s="154" t="s">
        <v>136</v>
      </c>
      <c r="D8" s="154"/>
      <c r="E8" s="154"/>
      <c r="F8" s="154"/>
      <c r="G8" s="154"/>
      <c r="H8" s="154"/>
      <c r="I8" s="154"/>
      <c r="J8" s="154"/>
      <c r="K8" s="155" t="s">
        <v>136</v>
      </c>
      <c r="L8" s="155"/>
      <c r="M8" s="155"/>
      <c r="N8" s="155"/>
      <c r="O8" s="155"/>
      <c r="P8" s="155"/>
      <c r="Q8" s="155"/>
      <c r="R8" s="88"/>
      <c r="S8" s="67"/>
      <c r="T8" s="19"/>
      <c r="U8" s="67"/>
      <c r="V8" s="154" t="s">
        <v>136</v>
      </c>
      <c r="W8" s="154"/>
      <c r="X8" s="154"/>
      <c r="Y8" s="154"/>
      <c r="Z8" s="154"/>
      <c r="AA8" s="154"/>
      <c r="AB8" s="154"/>
      <c r="AC8" s="154"/>
      <c r="AD8" s="155" t="s">
        <v>136</v>
      </c>
      <c r="AE8" s="155"/>
      <c r="AF8" s="155"/>
      <c r="AG8" s="155"/>
      <c r="AH8" s="155"/>
      <c r="AI8" s="155"/>
      <c r="AJ8" s="155"/>
      <c r="AK8" s="68"/>
      <c r="AL8" s="67"/>
    </row>
    <row r="9" spans="1:38" s="74" customFormat="1" ht="12" customHeight="1" x14ac:dyDescent="0.25">
      <c r="A9" s="73">
        <v>2024</v>
      </c>
      <c r="B9" s="70" t="s">
        <v>100</v>
      </c>
      <c r="C9" s="71">
        <v>108.23</v>
      </c>
      <c r="D9" s="71">
        <v>119.01</v>
      </c>
      <c r="E9" s="71">
        <v>110.38</v>
      </c>
      <c r="F9" s="71">
        <v>111.12</v>
      </c>
      <c r="G9" s="71">
        <v>67.27</v>
      </c>
      <c r="H9" s="71">
        <v>100.53</v>
      </c>
      <c r="I9" s="71">
        <v>124.09</v>
      </c>
      <c r="J9" s="71">
        <v>125.71</v>
      </c>
      <c r="K9" s="71">
        <v>99.2</v>
      </c>
      <c r="L9" s="71">
        <v>47.89</v>
      </c>
      <c r="M9" s="71">
        <v>145.62</v>
      </c>
      <c r="N9" s="71">
        <v>123.96</v>
      </c>
      <c r="O9" s="71">
        <v>54.12</v>
      </c>
      <c r="P9" s="71">
        <v>136.55000000000001</v>
      </c>
      <c r="Q9" s="71">
        <v>69.02</v>
      </c>
      <c r="R9" s="72">
        <v>2024</v>
      </c>
      <c r="S9" s="70" t="s">
        <v>100</v>
      </c>
      <c r="T9" s="73">
        <v>2024</v>
      </c>
      <c r="U9" s="70" t="s">
        <v>100</v>
      </c>
      <c r="V9" s="71">
        <v>100.82</v>
      </c>
      <c r="W9" s="71">
        <v>103.56</v>
      </c>
      <c r="X9" s="71">
        <v>103.48</v>
      </c>
      <c r="Y9" s="71">
        <v>98.3</v>
      </c>
      <c r="Z9" s="71">
        <v>125.82</v>
      </c>
      <c r="AA9" s="71">
        <v>113.64</v>
      </c>
      <c r="AB9" s="71">
        <v>50.17</v>
      </c>
      <c r="AC9" s="71">
        <v>116.16</v>
      </c>
      <c r="AD9" s="71">
        <v>104.24</v>
      </c>
      <c r="AE9" s="71">
        <v>114.09</v>
      </c>
      <c r="AF9" s="71">
        <v>111.58</v>
      </c>
      <c r="AG9" s="71">
        <v>88.64</v>
      </c>
      <c r="AH9" s="71">
        <v>96.84</v>
      </c>
      <c r="AI9" s="71">
        <v>111.21</v>
      </c>
      <c r="AJ9" s="71">
        <v>89.74</v>
      </c>
      <c r="AK9" s="72">
        <v>2024</v>
      </c>
      <c r="AL9" s="70" t="s">
        <v>100</v>
      </c>
    </row>
    <row r="10" spans="1:38" s="74" customFormat="1" ht="12" customHeight="1" x14ac:dyDescent="0.2">
      <c r="B10" s="70" t="s">
        <v>101</v>
      </c>
      <c r="C10" s="71">
        <v>107.83</v>
      </c>
      <c r="D10" s="71">
        <v>119.63</v>
      </c>
      <c r="E10" s="71">
        <v>110.95</v>
      </c>
      <c r="F10" s="71">
        <v>111.72</v>
      </c>
      <c r="G10" s="71">
        <v>67.78</v>
      </c>
      <c r="H10" s="71">
        <v>97.58</v>
      </c>
      <c r="I10" s="71">
        <v>125.85</v>
      </c>
      <c r="J10" s="71">
        <v>125</v>
      </c>
      <c r="K10" s="71">
        <v>100.09</v>
      </c>
      <c r="L10" s="71">
        <v>48.64</v>
      </c>
      <c r="M10" s="71">
        <v>160.22999999999999</v>
      </c>
      <c r="N10" s="71">
        <v>125.48</v>
      </c>
      <c r="O10" s="71">
        <v>53.39</v>
      </c>
      <c r="P10" s="71">
        <v>135.84</v>
      </c>
      <c r="Q10" s="71">
        <v>69.41</v>
      </c>
      <c r="R10" s="79"/>
      <c r="S10" s="70" t="s">
        <v>101</v>
      </c>
      <c r="T10" s="71"/>
      <c r="U10" s="70" t="s">
        <v>101</v>
      </c>
      <c r="V10" s="71">
        <v>100.94</v>
      </c>
      <c r="W10" s="71">
        <v>103.6</v>
      </c>
      <c r="X10" s="71">
        <v>103.79</v>
      </c>
      <c r="Y10" s="71">
        <v>98.52</v>
      </c>
      <c r="Z10" s="71">
        <v>126.47</v>
      </c>
      <c r="AA10" s="71">
        <v>113.59</v>
      </c>
      <c r="AB10" s="71">
        <v>50.07</v>
      </c>
      <c r="AC10" s="71">
        <v>115.76</v>
      </c>
      <c r="AD10" s="71">
        <v>102.59</v>
      </c>
      <c r="AE10" s="71">
        <v>109.36</v>
      </c>
      <c r="AF10" s="71">
        <v>105.51</v>
      </c>
      <c r="AG10" s="71">
        <v>88.99</v>
      </c>
      <c r="AH10" s="71">
        <v>94.7</v>
      </c>
      <c r="AI10" s="71">
        <v>110.6</v>
      </c>
      <c r="AJ10" s="71">
        <v>90.72</v>
      </c>
      <c r="AK10" s="71"/>
      <c r="AL10" s="70" t="s">
        <v>101</v>
      </c>
    </row>
    <row r="11" spans="1:38" s="74" customFormat="1" ht="12" customHeight="1" x14ac:dyDescent="0.2">
      <c r="B11" s="70" t="s">
        <v>102</v>
      </c>
      <c r="C11" s="71">
        <v>107.53</v>
      </c>
      <c r="D11" s="71">
        <v>119.13</v>
      </c>
      <c r="E11" s="71">
        <v>111.14</v>
      </c>
      <c r="F11" s="71">
        <v>111.8</v>
      </c>
      <c r="G11" s="71">
        <v>74.98</v>
      </c>
      <c r="H11" s="71">
        <v>96.53</v>
      </c>
      <c r="I11" s="71">
        <v>124.98</v>
      </c>
      <c r="J11" s="71">
        <v>123.92</v>
      </c>
      <c r="K11" s="71">
        <v>99.73</v>
      </c>
      <c r="L11" s="71">
        <v>49.18</v>
      </c>
      <c r="M11" s="71">
        <v>159.61000000000001</v>
      </c>
      <c r="N11" s="71">
        <v>115.29</v>
      </c>
      <c r="O11" s="71">
        <v>53.37</v>
      </c>
      <c r="P11" s="71">
        <v>135.97999999999999</v>
      </c>
      <c r="Q11" s="71">
        <v>69.98</v>
      </c>
      <c r="R11" s="79"/>
      <c r="S11" s="70" t="s">
        <v>102</v>
      </c>
      <c r="T11" s="71"/>
      <c r="U11" s="70" t="s">
        <v>102</v>
      </c>
      <c r="V11" s="71">
        <v>101.79</v>
      </c>
      <c r="W11" s="71">
        <v>103.74</v>
      </c>
      <c r="X11" s="71">
        <v>103.95</v>
      </c>
      <c r="Y11" s="71">
        <v>98.62</v>
      </c>
      <c r="Z11" s="71">
        <v>126.86</v>
      </c>
      <c r="AA11" s="71">
        <v>113.94</v>
      </c>
      <c r="AB11" s="71">
        <v>48.63</v>
      </c>
      <c r="AC11" s="71">
        <v>116.64</v>
      </c>
      <c r="AD11" s="71">
        <v>102.13</v>
      </c>
      <c r="AE11" s="71">
        <v>109.82</v>
      </c>
      <c r="AF11" s="71">
        <v>108.68</v>
      </c>
      <c r="AG11" s="71">
        <v>89.15</v>
      </c>
      <c r="AH11" s="71">
        <v>89.49</v>
      </c>
      <c r="AI11" s="71">
        <v>111.84</v>
      </c>
      <c r="AJ11" s="71">
        <v>86.18</v>
      </c>
      <c r="AK11" s="71"/>
      <c r="AL11" s="70" t="s">
        <v>102</v>
      </c>
    </row>
    <row r="12" spans="1:38" s="74" customFormat="1" ht="12" customHeight="1" x14ac:dyDescent="0.2">
      <c r="B12" s="70" t="s">
        <v>103</v>
      </c>
      <c r="C12" s="71">
        <v>112.41</v>
      </c>
      <c r="D12" s="71">
        <v>134.62</v>
      </c>
      <c r="E12" s="71">
        <v>110.53</v>
      </c>
      <c r="F12" s="71">
        <v>111.07</v>
      </c>
      <c r="G12" s="71">
        <v>82.43</v>
      </c>
      <c r="H12" s="71">
        <v>94.31</v>
      </c>
      <c r="I12" s="71">
        <v>121.92</v>
      </c>
      <c r="J12" s="71">
        <v>186.26</v>
      </c>
      <c r="K12" s="71">
        <v>100.31</v>
      </c>
      <c r="L12" s="71">
        <v>49.85</v>
      </c>
      <c r="M12" s="71">
        <v>166.76</v>
      </c>
      <c r="N12" s="71">
        <v>113.75</v>
      </c>
      <c r="O12" s="71">
        <v>55.14</v>
      </c>
      <c r="P12" s="71">
        <v>134.83000000000001</v>
      </c>
      <c r="Q12" s="71">
        <v>71.19</v>
      </c>
      <c r="R12" s="79"/>
      <c r="S12" s="70" t="s">
        <v>103</v>
      </c>
      <c r="T12" s="71"/>
      <c r="U12" s="70" t="s">
        <v>103</v>
      </c>
      <c r="V12" s="71">
        <v>102.04</v>
      </c>
      <c r="W12" s="71">
        <v>103.69</v>
      </c>
      <c r="X12" s="71">
        <v>103.14</v>
      </c>
      <c r="Y12" s="71">
        <v>97.47</v>
      </c>
      <c r="Z12" s="71">
        <v>127.58</v>
      </c>
      <c r="AA12" s="71">
        <v>115.02</v>
      </c>
      <c r="AB12" s="71">
        <v>47.12</v>
      </c>
      <c r="AC12" s="71">
        <v>115.05</v>
      </c>
      <c r="AD12" s="71">
        <v>101.95</v>
      </c>
      <c r="AE12" s="71">
        <v>110.09</v>
      </c>
      <c r="AF12" s="71">
        <v>102.13</v>
      </c>
      <c r="AG12" s="71">
        <v>90.66</v>
      </c>
      <c r="AH12" s="71">
        <v>95</v>
      </c>
      <c r="AI12" s="71">
        <v>112.08</v>
      </c>
      <c r="AJ12" s="71">
        <v>88.58</v>
      </c>
      <c r="AK12" s="71"/>
      <c r="AL12" s="70" t="s">
        <v>103</v>
      </c>
    </row>
    <row r="13" spans="1:38" s="74" customFormat="1" ht="12" customHeight="1" x14ac:dyDescent="0.2">
      <c r="B13" s="70" t="s">
        <v>104</v>
      </c>
      <c r="C13" s="71">
        <v>112.54</v>
      </c>
      <c r="D13" s="71">
        <v>134.52000000000001</v>
      </c>
      <c r="E13" s="71">
        <v>110.06</v>
      </c>
      <c r="F13" s="71">
        <v>110.53</v>
      </c>
      <c r="G13" s="71">
        <v>87.61</v>
      </c>
      <c r="H13" s="71">
        <v>91.52</v>
      </c>
      <c r="I13" s="71">
        <v>121.42</v>
      </c>
      <c r="J13" s="71">
        <v>187.19</v>
      </c>
      <c r="K13" s="71">
        <v>100.11</v>
      </c>
      <c r="L13" s="71">
        <v>49.57</v>
      </c>
      <c r="M13" s="71">
        <v>172.38</v>
      </c>
      <c r="N13" s="71">
        <v>107.69</v>
      </c>
      <c r="O13" s="71">
        <v>55.82</v>
      </c>
      <c r="P13" s="71">
        <v>134.12</v>
      </c>
      <c r="Q13" s="71">
        <v>70.25</v>
      </c>
      <c r="R13" s="79"/>
      <c r="S13" s="70" t="s">
        <v>104</v>
      </c>
      <c r="T13" s="71"/>
      <c r="U13" s="70" t="s">
        <v>104</v>
      </c>
      <c r="V13" s="71">
        <v>102.17</v>
      </c>
      <c r="W13" s="71">
        <v>103.87</v>
      </c>
      <c r="X13" s="71">
        <v>102.92</v>
      </c>
      <c r="Y13" s="71">
        <v>97.03</v>
      </c>
      <c r="Z13" s="71">
        <v>128.28</v>
      </c>
      <c r="AA13" s="71">
        <v>115.48</v>
      </c>
      <c r="AB13" s="71">
        <v>47.54</v>
      </c>
      <c r="AC13" s="71">
        <v>115.05</v>
      </c>
      <c r="AD13" s="71">
        <v>102.31</v>
      </c>
      <c r="AE13" s="71">
        <v>114.86</v>
      </c>
      <c r="AF13" s="71">
        <v>99.01</v>
      </c>
      <c r="AG13" s="71">
        <v>91.2</v>
      </c>
      <c r="AH13" s="71">
        <v>103.74</v>
      </c>
      <c r="AI13" s="71">
        <v>112.99</v>
      </c>
      <c r="AJ13" s="71">
        <v>87.55</v>
      </c>
      <c r="AK13" s="71"/>
      <c r="AL13" s="70" t="s">
        <v>104</v>
      </c>
    </row>
    <row r="14" spans="1:38" s="74" customFormat="1" ht="12" customHeight="1" x14ac:dyDescent="0.2">
      <c r="B14" s="70" t="s">
        <v>105</v>
      </c>
      <c r="C14" s="71">
        <v>110.58</v>
      </c>
      <c r="D14" s="71">
        <v>132.13999999999999</v>
      </c>
      <c r="E14" s="71">
        <v>110.37</v>
      </c>
      <c r="F14" s="71">
        <v>110.87</v>
      </c>
      <c r="G14" s="71">
        <v>87.62</v>
      </c>
      <c r="H14" s="71">
        <v>88.2</v>
      </c>
      <c r="I14" s="71">
        <v>117.92</v>
      </c>
      <c r="J14" s="71">
        <v>182.17</v>
      </c>
      <c r="K14" s="71">
        <v>100.56</v>
      </c>
      <c r="L14" s="71">
        <v>50.44</v>
      </c>
      <c r="M14" s="71">
        <v>170.93</v>
      </c>
      <c r="N14" s="71">
        <v>105.09</v>
      </c>
      <c r="O14" s="71">
        <v>56.58</v>
      </c>
      <c r="P14" s="71">
        <v>134.55000000000001</v>
      </c>
      <c r="Q14" s="71">
        <v>72.17</v>
      </c>
      <c r="R14" s="79"/>
      <c r="S14" s="70" t="s">
        <v>105</v>
      </c>
      <c r="T14" s="71"/>
      <c r="U14" s="70" t="s">
        <v>105</v>
      </c>
      <c r="V14" s="71">
        <v>102.26</v>
      </c>
      <c r="W14" s="71">
        <v>103.88</v>
      </c>
      <c r="X14" s="71">
        <v>102.92</v>
      </c>
      <c r="Y14" s="71">
        <v>96.93</v>
      </c>
      <c r="Z14" s="71">
        <v>128.69</v>
      </c>
      <c r="AA14" s="71">
        <v>115.68</v>
      </c>
      <c r="AB14" s="71">
        <v>46.88</v>
      </c>
      <c r="AC14" s="71">
        <v>114.71</v>
      </c>
      <c r="AD14" s="71">
        <v>99.24</v>
      </c>
      <c r="AE14" s="71">
        <v>111.57</v>
      </c>
      <c r="AF14" s="71">
        <v>87.49</v>
      </c>
      <c r="AG14" s="71">
        <v>91.81</v>
      </c>
      <c r="AH14" s="71">
        <v>101.71</v>
      </c>
      <c r="AI14" s="71">
        <v>113.51</v>
      </c>
      <c r="AJ14" s="71">
        <v>85.69</v>
      </c>
      <c r="AK14" s="71"/>
      <c r="AL14" s="70" t="s">
        <v>105</v>
      </c>
    </row>
    <row r="15" spans="1:38" s="74" customFormat="1" ht="12" customHeight="1" x14ac:dyDescent="0.2">
      <c r="B15" s="70" t="s">
        <v>106</v>
      </c>
      <c r="C15" s="71">
        <v>103.98</v>
      </c>
      <c r="D15" s="71">
        <v>110.86</v>
      </c>
      <c r="E15" s="71">
        <v>109.77</v>
      </c>
      <c r="F15" s="71">
        <v>110.18</v>
      </c>
      <c r="G15" s="71">
        <v>89.3</v>
      </c>
      <c r="H15" s="71">
        <v>96.84</v>
      </c>
      <c r="I15" s="71">
        <v>119.92</v>
      </c>
      <c r="J15" s="71">
        <v>101.39</v>
      </c>
      <c r="K15" s="71">
        <v>101.16</v>
      </c>
      <c r="L15" s="71">
        <v>57.28</v>
      </c>
      <c r="M15" s="71">
        <v>167.12</v>
      </c>
      <c r="N15" s="71">
        <v>95.05</v>
      </c>
      <c r="O15" s="71">
        <v>53.88</v>
      </c>
      <c r="P15" s="71">
        <v>136.88</v>
      </c>
      <c r="Q15" s="71">
        <v>72.16</v>
      </c>
      <c r="R15" s="79"/>
      <c r="S15" s="70" t="s">
        <v>106</v>
      </c>
      <c r="T15" s="71"/>
      <c r="U15" s="70" t="s">
        <v>106</v>
      </c>
      <c r="V15" s="71">
        <v>88.21</v>
      </c>
      <c r="W15" s="71">
        <v>104.09</v>
      </c>
      <c r="X15" s="71">
        <v>101.85</v>
      </c>
      <c r="Y15" s="71">
        <v>95.86</v>
      </c>
      <c r="Z15" s="71">
        <v>127.6</v>
      </c>
      <c r="AA15" s="71">
        <v>116.18</v>
      </c>
      <c r="AB15" s="71">
        <v>54.65</v>
      </c>
      <c r="AC15" s="71">
        <v>107.9</v>
      </c>
      <c r="AD15" s="71">
        <v>101.42</v>
      </c>
      <c r="AE15" s="71">
        <v>109.66</v>
      </c>
      <c r="AF15" s="71">
        <v>93.51</v>
      </c>
      <c r="AG15" s="71">
        <v>90.12</v>
      </c>
      <c r="AH15" s="71">
        <v>102.98</v>
      </c>
      <c r="AI15" s="71">
        <v>113.11</v>
      </c>
      <c r="AJ15" s="71">
        <v>89.6</v>
      </c>
      <c r="AK15" s="71"/>
      <c r="AL15" s="70" t="s">
        <v>106</v>
      </c>
    </row>
    <row r="16" spans="1:38" s="74" customFormat="1" ht="12" customHeight="1" x14ac:dyDescent="0.2">
      <c r="B16" s="70" t="s">
        <v>107</v>
      </c>
      <c r="C16" s="71">
        <v>103.39</v>
      </c>
      <c r="D16" s="71">
        <v>112.46</v>
      </c>
      <c r="E16" s="71">
        <v>110.1</v>
      </c>
      <c r="F16" s="71">
        <v>110.52</v>
      </c>
      <c r="G16" s="71">
        <v>90.01</v>
      </c>
      <c r="H16" s="71">
        <v>92.89</v>
      </c>
      <c r="I16" s="71">
        <v>119.58</v>
      </c>
      <c r="J16" s="71">
        <v>107.27</v>
      </c>
      <c r="K16" s="71">
        <v>102.06</v>
      </c>
      <c r="L16" s="71">
        <v>55.94</v>
      </c>
      <c r="M16" s="71">
        <v>164.49</v>
      </c>
      <c r="N16" s="71">
        <v>94.04</v>
      </c>
      <c r="O16" s="71">
        <v>61.64</v>
      </c>
      <c r="P16" s="71">
        <v>136.22</v>
      </c>
      <c r="Q16" s="71">
        <v>72.540000000000006</v>
      </c>
      <c r="R16" s="79"/>
      <c r="S16" s="70" t="s">
        <v>107</v>
      </c>
      <c r="T16" s="71"/>
      <c r="U16" s="70" t="s">
        <v>107</v>
      </c>
      <c r="V16" s="71">
        <v>85.42</v>
      </c>
      <c r="W16" s="71">
        <v>103.41</v>
      </c>
      <c r="X16" s="71">
        <v>102.8</v>
      </c>
      <c r="Y16" s="71">
        <v>97.03</v>
      </c>
      <c r="Z16" s="71">
        <v>127.64</v>
      </c>
      <c r="AA16" s="71">
        <v>116.66</v>
      </c>
      <c r="AB16" s="71">
        <v>42.97</v>
      </c>
      <c r="AC16" s="71">
        <v>107.36</v>
      </c>
      <c r="AD16" s="71">
        <v>99.18</v>
      </c>
      <c r="AE16" s="71">
        <v>109.41</v>
      </c>
      <c r="AF16" s="71">
        <v>88.05</v>
      </c>
      <c r="AG16" s="71">
        <v>90.65</v>
      </c>
      <c r="AH16" s="71">
        <v>98.22</v>
      </c>
      <c r="AI16" s="71">
        <v>112.68</v>
      </c>
      <c r="AJ16" s="71">
        <v>87.74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104.45</v>
      </c>
      <c r="D17" s="71">
        <v>113.19</v>
      </c>
      <c r="E17" s="71">
        <v>112.63</v>
      </c>
      <c r="F17" s="71">
        <v>113.14</v>
      </c>
      <c r="G17" s="71">
        <v>88.85</v>
      </c>
      <c r="H17" s="71">
        <v>90.95</v>
      </c>
      <c r="I17" s="71">
        <v>118.6</v>
      </c>
      <c r="J17" s="71">
        <v>107.41</v>
      </c>
      <c r="K17" s="71">
        <v>102.83</v>
      </c>
      <c r="L17" s="71">
        <v>55.61</v>
      </c>
      <c r="M17" s="71">
        <v>159.83000000000001</v>
      </c>
      <c r="N17" s="71">
        <v>95.35</v>
      </c>
      <c r="O17" s="71">
        <v>64.37</v>
      </c>
      <c r="P17" s="71">
        <v>137.77000000000001</v>
      </c>
      <c r="Q17" s="71">
        <v>71.819999999999993</v>
      </c>
      <c r="R17" s="79"/>
      <c r="S17" s="70" t="s">
        <v>108</v>
      </c>
      <c r="T17" s="71"/>
      <c r="U17" s="70" t="s">
        <v>108</v>
      </c>
      <c r="V17" s="71">
        <v>85.64</v>
      </c>
      <c r="W17" s="71">
        <v>104.25</v>
      </c>
      <c r="X17" s="71">
        <v>103.04</v>
      </c>
      <c r="Y17" s="71">
        <v>97.53</v>
      </c>
      <c r="Z17" s="71">
        <v>126.77</v>
      </c>
      <c r="AA17" s="71">
        <v>117.41</v>
      </c>
      <c r="AB17" s="71">
        <v>42.62</v>
      </c>
      <c r="AC17" s="71">
        <v>114.09</v>
      </c>
      <c r="AD17" s="71">
        <v>100.76</v>
      </c>
      <c r="AE17" s="71">
        <v>112.07</v>
      </c>
      <c r="AF17" s="71">
        <v>93.26</v>
      </c>
      <c r="AG17" s="71">
        <v>91.83</v>
      </c>
      <c r="AH17" s="71">
        <v>98.46</v>
      </c>
      <c r="AI17" s="71">
        <v>112.91</v>
      </c>
      <c r="AJ17" s="71">
        <v>88.62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105.08</v>
      </c>
      <c r="D18" s="71">
        <v>114.38</v>
      </c>
      <c r="E18" s="71">
        <v>113.11</v>
      </c>
      <c r="F18" s="71">
        <v>113.68</v>
      </c>
      <c r="G18" s="71">
        <v>85.03</v>
      </c>
      <c r="H18" s="71">
        <v>93.4</v>
      </c>
      <c r="I18" s="71">
        <v>118.06</v>
      </c>
      <c r="J18" s="71">
        <v>111.78</v>
      </c>
      <c r="K18" s="71">
        <v>101.46</v>
      </c>
      <c r="L18" s="71">
        <v>56.35</v>
      </c>
      <c r="M18" s="71">
        <v>168.99</v>
      </c>
      <c r="N18" s="71">
        <v>90.42</v>
      </c>
      <c r="O18" s="71">
        <v>58.04</v>
      </c>
      <c r="P18" s="71">
        <v>136.63999999999999</v>
      </c>
      <c r="Q18" s="71">
        <v>70.37</v>
      </c>
      <c r="R18" s="79"/>
      <c r="S18" s="70" t="s">
        <v>109</v>
      </c>
      <c r="T18" s="71"/>
      <c r="U18" s="70" t="s">
        <v>109</v>
      </c>
      <c r="V18" s="71">
        <v>85.37</v>
      </c>
      <c r="W18" s="71">
        <v>104.69</v>
      </c>
      <c r="X18" s="71">
        <v>103.04</v>
      </c>
      <c r="Y18" s="71">
        <v>97.28</v>
      </c>
      <c r="Z18" s="71">
        <v>127.82</v>
      </c>
      <c r="AA18" s="71">
        <v>118.06</v>
      </c>
      <c r="AB18" s="71">
        <v>47.38</v>
      </c>
      <c r="AC18" s="71">
        <v>108.58</v>
      </c>
      <c r="AD18" s="71">
        <v>101.52</v>
      </c>
      <c r="AE18" s="71">
        <v>109.79</v>
      </c>
      <c r="AF18" s="71">
        <v>99.05</v>
      </c>
      <c r="AG18" s="71">
        <v>90.75</v>
      </c>
      <c r="AH18" s="71">
        <v>92.56</v>
      </c>
      <c r="AI18" s="71">
        <v>114.44</v>
      </c>
      <c r="AJ18" s="71">
        <v>86.87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104.94</v>
      </c>
      <c r="D19" s="71">
        <v>116.05</v>
      </c>
      <c r="E19" s="71">
        <v>113.05</v>
      </c>
      <c r="F19" s="71">
        <v>113.75</v>
      </c>
      <c r="G19" s="71">
        <v>77.55</v>
      </c>
      <c r="H19" s="71">
        <v>90.58</v>
      </c>
      <c r="I19" s="71">
        <v>120.89</v>
      </c>
      <c r="J19" s="71">
        <v>114.61</v>
      </c>
      <c r="K19" s="71">
        <v>101.44</v>
      </c>
      <c r="L19" s="71">
        <v>49.78</v>
      </c>
      <c r="M19" s="71">
        <v>172.09</v>
      </c>
      <c r="N19" s="71">
        <v>100.96</v>
      </c>
      <c r="O19" s="71">
        <v>57.07</v>
      </c>
      <c r="P19" s="71">
        <v>137.41999999999999</v>
      </c>
      <c r="Q19" s="71">
        <v>70.66</v>
      </c>
      <c r="R19" s="79"/>
      <c r="S19" s="70" t="s">
        <v>110</v>
      </c>
      <c r="T19" s="71"/>
      <c r="U19" s="70" t="s">
        <v>110</v>
      </c>
      <c r="V19" s="71">
        <v>85.19</v>
      </c>
      <c r="W19" s="71">
        <v>105.02</v>
      </c>
      <c r="X19" s="71">
        <v>103.09</v>
      </c>
      <c r="Y19" s="71">
        <v>97.26</v>
      </c>
      <c r="Z19" s="71">
        <v>128.21</v>
      </c>
      <c r="AA19" s="71">
        <v>117.75</v>
      </c>
      <c r="AB19" s="71">
        <v>47.89</v>
      </c>
      <c r="AC19" s="71">
        <v>114.8</v>
      </c>
      <c r="AD19" s="71">
        <v>99.8</v>
      </c>
      <c r="AE19" s="71">
        <v>109.57</v>
      </c>
      <c r="AF19" s="71">
        <v>93.52</v>
      </c>
      <c r="AG19" s="71">
        <v>88.99</v>
      </c>
      <c r="AH19" s="71">
        <v>89.79</v>
      </c>
      <c r="AI19" s="71">
        <v>113.5</v>
      </c>
      <c r="AJ19" s="71">
        <v>87.24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103.36</v>
      </c>
      <c r="D20" s="71">
        <v>115.65</v>
      </c>
      <c r="E20" s="71">
        <v>113.03</v>
      </c>
      <c r="F20" s="71">
        <v>113.76</v>
      </c>
      <c r="G20" s="71">
        <v>75.64</v>
      </c>
      <c r="H20" s="71">
        <v>90.93</v>
      </c>
      <c r="I20" s="71">
        <v>119.29</v>
      </c>
      <c r="J20" s="71">
        <v>115.09</v>
      </c>
      <c r="K20" s="71">
        <v>99.91</v>
      </c>
      <c r="L20" s="71">
        <v>49.74</v>
      </c>
      <c r="M20" s="71">
        <v>161.54</v>
      </c>
      <c r="N20" s="71">
        <v>98.91</v>
      </c>
      <c r="O20" s="71">
        <v>54.85</v>
      </c>
      <c r="P20" s="71">
        <v>136.97</v>
      </c>
      <c r="Q20" s="71">
        <v>70.56</v>
      </c>
      <c r="R20" s="79"/>
      <c r="S20" s="70" t="s">
        <v>111</v>
      </c>
      <c r="T20" s="71"/>
      <c r="U20" s="70" t="s">
        <v>111</v>
      </c>
      <c r="V20" s="71">
        <v>87.56</v>
      </c>
      <c r="W20" s="71">
        <v>105.02</v>
      </c>
      <c r="X20" s="71">
        <v>102.78</v>
      </c>
      <c r="Y20" s="71">
        <v>97.46</v>
      </c>
      <c r="Z20" s="71">
        <v>125.67</v>
      </c>
      <c r="AA20" s="71">
        <v>117.83</v>
      </c>
      <c r="AB20" s="71">
        <v>48.49</v>
      </c>
      <c r="AC20" s="71">
        <v>114.82</v>
      </c>
      <c r="AD20" s="71">
        <v>96.18</v>
      </c>
      <c r="AE20" s="71">
        <v>109.9</v>
      </c>
      <c r="AF20" s="71">
        <v>82.54</v>
      </c>
      <c r="AG20" s="71">
        <v>89.39</v>
      </c>
      <c r="AH20" s="71">
        <v>84.59</v>
      </c>
      <c r="AI20" s="71">
        <v>111.38</v>
      </c>
      <c r="AJ20" s="71">
        <v>87.18</v>
      </c>
      <c r="AK20" s="71"/>
      <c r="AL20" s="70" t="s">
        <v>111</v>
      </c>
    </row>
    <row r="21" spans="1:38" s="74" customFormat="1" ht="12" customHeight="1" x14ac:dyDescent="0.2">
      <c r="B21" s="75" t="s">
        <v>112</v>
      </c>
      <c r="C21" s="71">
        <v>107.02666666666666</v>
      </c>
      <c r="D21" s="71">
        <v>120.13666666666667</v>
      </c>
      <c r="E21" s="71">
        <v>111.25999999999999</v>
      </c>
      <c r="F21" s="71">
        <v>111.84499999999998</v>
      </c>
      <c r="G21" s="71">
        <v>81.172499999999999</v>
      </c>
      <c r="H21" s="71">
        <v>93.688333333333333</v>
      </c>
      <c r="I21" s="71">
        <v>121.04333333333334</v>
      </c>
      <c r="J21" s="71">
        <v>132.31666666666663</v>
      </c>
      <c r="K21" s="71">
        <v>100.73833333333334</v>
      </c>
      <c r="L21" s="71">
        <v>51.689166666666665</v>
      </c>
      <c r="M21" s="71">
        <v>164.13249999999999</v>
      </c>
      <c r="N21" s="71">
        <v>105.49916666666668</v>
      </c>
      <c r="O21" s="71">
        <v>56.522500000000001</v>
      </c>
      <c r="P21" s="71">
        <v>136.14750000000001</v>
      </c>
      <c r="Q21" s="71">
        <v>70.844166666666652</v>
      </c>
      <c r="R21" s="79"/>
      <c r="S21" s="75" t="s">
        <v>112</v>
      </c>
      <c r="T21" s="71"/>
      <c r="U21" s="75" t="s">
        <v>112</v>
      </c>
      <c r="V21" s="71">
        <v>93.950833333333335</v>
      </c>
      <c r="W21" s="71">
        <v>104.06833333333333</v>
      </c>
      <c r="X21" s="71">
        <v>103.06666666666665</v>
      </c>
      <c r="Y21" s="71">
        <v>97.44083333333333</v>
      </c>
      <c r="Z21" s="71">
        <v>127.28416666666668</v>
      </c>
      <c r="AA21" s="71">
        <v>115.93666666666665</v>
      </c>
      <c r="AB21" s="71">
        <v>47.8675</v>
      </c>
      <c r="AC21" s="71">
        <v>113.40999999999998</v>
      </c>
      <c r="AD21" s="71">
        <v>100.94333333333333</v>
      </c>
      <c r="AE21" s="71">
        <v>110.84916666666665</v>
      </c>
      <c r="AF21" s="71">
        <v>97.027499999999989</v>
      </c>
      <c r="AG21" s="71">
        <v>90.181666666666672</v>
      </c>
      <c r="AH21" s="71">
        <v>95.673333333333332</v>
      </c>
      <c r="AI21" s="71">
        <v>112.52083333333333</v>
      </c>
      <c r="AJ21" s="71">
        <v>87.975833333333341</v>
      </c>
      <c r="AK21" s="71"/>
      <c r="AL21" s="75" t="s">
        <v>112</v>
      </c>
    </row>
    <row r="22" spans="1:38" s="74" customFormat="1" ht="12" customHeight="1" x14ac:dyDescent="0.2">
      <c r="B22" s="69" t="s">
        <v>113</v>
      </c>
      <c r="C22" s="71">
        <v>107.86333333333334</v>
      </c>
      <c r="D22" s="71">
        <v>119.25666666666666</v>
      </c>
      <c r="E22" s="71">
        <v>110.82333333333332</v>
      </c>
      <c r="F22" s="71">
        <v>111.54666666666667</v>
      </c>
      <c r="G22" s="71">
        <v>70.010000000000005</v>
      </c>
      <c r="H22" s="71">
        <v>98.213333333333324</v>
      </c>
      <c r="I22" s="71">
        <v>124.97333333333334</v>
      </c>
      <c r="J22" s="71">
        <v>124.87666666666667</v>
      </c>
      <c r="K22" s="71">
        <v>99.673333333333346</v>
      </c>
      <c r="L22" s="71">
        <v>48.57</v>
      </c>
      <c r="M22" s="71">
        <v>155.15333333333334</v>
      </c>
      <c r="N22" s="71">
        <v>121.57666666666667</v>
      </c>
      <c r="O22" s="71">
        <v>53.626666666666665</v>
      </c>
      <c r="P22" s="71">
        <v>136.12333333333333</v>
      </c>
      <c r="Q22" s="71">
        <v>69.470000000000013</v>
      </c>
      <c r="R22" s="79"/>
      <c r="S22" s="69" t="s">
        <v>113</v>
      </c>
      <c r="T22" s="71"/>
      <c r="U22" s="69" t="s">
        <v>113</v>
      </c>
      <c r="V22" s="71">
        <v>101.18333333333334</v>
      </c>
      <c r="W22" s="71">
        <v>103.63333333333333</v>
      </c>
      <c r="X22" s="71">
        <v>103.74000000000001</v>
      </c>
      <c r="Y22" s="71">
        <v>98.48</v>
      </c>
      <c r="Z22" s="71">
        <v>126.38333333333333</v>
      </c>
      <c r="AA22" s="71">
        <v>113.72333333333334</v>
      </c>
      <c r="AB22" s="71">
        <v>49.623333333333335</v>
      </c>
      <c r="AC22" s="71">
        <v>116.18666666666667</v>
      </c>
      <c r="AD22" s="71">
        <v>102.98666666666666</v>
      </c>
      <c r="AE22" s="71">
        <v>111.08999999999999</v>
      </c>
      <c r="AF22" s="71">
        <v>108.58999999999999</v>
      </c>
      <c r="AG22" s="71">
        <v>88.926666666666662</v>
      </c>
      <c r="AH22" s="71">
        <v>93.676666666666677</v>
      </c>
      <c r="AI22" s="71">
        <v>111.21666666666665</v>
      </c>
      <c r="AJ22" s="71">
        <v>88.88</v>
      </c>
      <c r="AK22" s="71"/>
      <c r="AL22" s="69" t="s">
        <v>113</v>
      </c>
    </row>
    <row r="23" spans="1:38" s="74" customFormat="1" ht="12" customHeight="1" x14ac:dyDescent="0.2">
      <c r="B23" s="69" t="s">
        <v>114</v>
      </c>
      <c r="C23" s="71">
        <v>111.84333333333332</v>
      </c>
      <c r="D23" s="71">
        <v>133.76</v>
      </c>
      <c r="E23" s="71">
        <v>110.32000000000001</v>
      </c>
      <c r="F23" s="71">
        <v>110.82333333333334</v>
      </c>
      <c r="G23" s="71">
        <v>85.88666666666667</v>
      </c>
      <c r="H23" s="71">
        <v>91.34333333333332</v>
      </c>
      <c r="I23" s="71">
        <v>120.42</v>
      </c>
      <c r="J23" s="71">
        <v>185.20666666666668</v>
      </c>
      <c r="K23" s="71">
        <v>100.32666666666667</v>
      </c>
      <c r="L23" s="71">
        <v>49.95333333333334</v>
      </c>
      <c r="M23" s="71">
        <v>170.02333333333334</v>
      </c>
      <c r="N23" s="71">
        <v>108.84333333333332</v>
      </c>
      <c r="O23" s="71">
        <v>55.846666666666671</v>
      </c>
      <c r="P23" s="71">
        <v>134.50000000000003</v>
      </c>
      <c r="Q23" s="71">
        <v>71.203333333333333</v>
      </c>
      <c r="R23" s="79"/>
      <c r="S23" s="69" t="s">
        <v>114</v>
      </c>
      <c r="T23" s="71"/>
      <c r="U23" s="69" t="s">
        <v>114</v>
      </c>
      <c r="V23" s="71">
        <v>102.15666666666668</v>
      </c>
      <c r="W23" s="71">
        <v>103.81333333333333</v>
      </c>
      <c r="X23" s="71">
        <v>102.99333333333334</v>
      </c>
      <c r="Y23" s="71">
        <v>97.143333333333331</v>
      </c>
      <c r="Z23" s="71">
        <v>128.18333333333334</v>
      </c>
      <c r="AA23" s="71">
        <v>115.39333333333333</v>
      </c>
      <c r="AB23" s="71">
        <v>47.18</v>
      </c>
      <c r="AC23" s="71">
        <v>114.93666666666667</v>
      </c>
      <c r="AD23" s="71">
        <v>101.16666666666667</v>
      </c>
      <c r="AE23" s="71">
        <v>112.17333333333333</v>
      </c>
      <c r="AF23" s="71">
        <v>96.21</v>
      </c>
      <c r="AG23" s="71">
        <v>91.223333333333343</v>
      </c>
      <c r="AH23" s="71">
        <v>100.14999999999999</v>
      </c>
      <c r="AI23" s="71">
        <v>112.86</v>
      </c>
      <c r="AJ23" s="71">
        <v>87.273333333333326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103.94</v>
      </c>
      <c r="D24" s="71">
        <v>112.17</v>
      </c>
      <c r="E24" s="71">
        <v>110.83333333333333</v>
      </c>
      <c r="F24" s="71">
        <v>111.27999999999999</v>
      </c>
      <c r="G24" s="71">
        <v>89.386666666666656</v>
      </c>
      <c r="H24" s="71">
        <v>93.56</v>
      </c>
      <c r="I24" s="71">
        <v>119.36666666666667</v>
      </c>
      <c r="J24" s="71">
        <v>105.35666666666667</v>
      </c>
      <c r="K24" s="71">
        <v>102.01666666666667</v>
      </c>
      <c r="L24" s="71">
        <v>56.276666666666664</v>
      </c>
      <c r="M24" s="71">
        <v>163.81333333333336</v>
      </c>
      <c r="N24" s="71">
        <v>94.813333333333333</v>
      </c>
      <c r="O24" s="71">
        <v>59.963333333333338</v>
      </c>
      <c r="P24" s="71">
        <v>136.95666666666668</v>
      </c>
      <c r="Q24" s="71">
        <v>72.173333333333332</v>
      </c>
      <c r="R24" s="79"/>
      <c r="S24" s="69" t="s">
        <v>115</v>
      </c>
      <c r="T24" s="71"/>
      <c r="U24" s="69" t="s">
        <v>115</v>
      </c>
      <c r="V24" s="71">
        <v>86.423333333333332</v>
      </c>
      <c r="W24" s="71">
        <v>103.91666666666667</v>
      </c>
      <c r="X24" s="71">
        <v>102.56333333333333</v>
      </c>
      <c r="Y24" s="71">
        <v>96.806666666666658</v>
      </c>
      <c r="Z24" s="71">
        <v>127.33666666666666</v>
      </c>
      <c r="AA24" s="71">
        <v>116.75</v>
      </c>
      <c r="AB24" s="71">
        <v>46.74666666666667</v>
      </c>
      <c r="AC24" s="71">
        <v>109.78333333333335</v>
      </c>
      <c r="AD24" s="71">
        <v>100.45333333333333</v>
      </c>
      <c r="AE24" s="71">
        <v>110.38</v>
      </c>
      <c r="AF24" s="71">
        <v>91.606666666666669</v>
      </c>
      <c r="AG24" s="71">
        <v>90.866666666666674</v>
      </c>
      <c r="AH24" s="71">
        <v>99.886666666666656</v>
      </c>
      <c r="AI24" s="71">
        <v>112.90000000000002</v>
      </c>
      <c r="AJ24" s="71">
        <v>88.653333333333322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104.46</v>
      </c>
      <c r="D25" s="71">
        <v>115.36000000000001</v>
      </c>
      <c r="E25" s="71">
        <v>113.06333333333333</v>
      </c>
      <c r="F25" s="71">
        <v>113.73</v>
      </c>
      <c r="G25" s="71">
        <v>79.406666666666652</v>
      </c>
      <c r="H25" s="71">
        <v>91.63666666666667</v>
      </c>
      <c r="I25" s="71">
        <v>119.41333333333334</v>
      </c>
      <c r="J25" s="71">
        <v>113.82666666666667</v>
      </c>
      <c r="K25" s="71">
        <v>100.93666666666665</v>
      </c>
      <c r="L25" s="71">
        <v>51.956666666666671</v>
      </c>
      <c r="M25" s="71">
        <v>167.54</v>
      </c>
      <c r="N25" s="71">
        <v>96.763333333333321</v>
      </c>
      <c r="O25" s="71">
        <v>56.653333333333336</v>
      </c>
      <c r="P25" s="71">
        <v>137.01</v>
      </c>
      <c r="Q25" s="71">
        <v>70.53</v>
      </c>
      <c r="R25" s="79"/>
      <c r="S25" s="69" t="s">
        <v>116</v>
      </c>
      <c r="T25" s="71"/>
      <c r="U25" s="69" t="s">
        <v>116</v>
      </c>
      <c r="V25" s="71">
        <v>86.04</v>
      </c>
      <c r="W25" s="71">
        <v>104.90999999999998</v>
      </c>
      <c r="X25" s="71">
        <v>102.96999999999998</v>
      </c>
      <c r="Y25" s="71">
        <v>97.333333333333329</v>
      </c>
      <c r="Z25" s="71">
        <v>127.23333333333333</v>
      </c>
      <c r="AA25" s="71">
        <v>117.88</v>
      </c>
      <c r="AB25" s="71">
        <v>47.920000000000009</v>
      </c>
      <c r="AC25" s="71">
        <v>112.73333333333333</v>
      </c>
      <c r="AD25" s="71">
        <v>99.166666666666671</v>
      </c>
      <c r="AE25" s="71">
        <v>109.75333333333333</v>
      </c>
      <c r="AF25" s="71">
        <v>91.703333333333333</v>
      </c>
      <c r="AG25" s="71">
        <v>89.71</v>
      </c>
      <c r="AH25" s="71">
        <v>88.980000000000018</v>
      </c>
      <c r="AI25" s="71">
        <v>113.10666666666667</v>
      </c>
      <c r="AJ25" s="71">
        <v>87.096666666666678</v>
      </c>
      <c r="AK25" s="71"/>
      <c r="AL25" s="69" t="s">
        <v>116</v>
      </c>
    </row>
    <row r="26" spans="1:38" s="74" customFormat="1" ht="5.25" customHeight="1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9"/>
      <c r="T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</row>
    <row r="27" spans="1:38" s="74" customFormat="1" ht="12" customHeight="1" x14ac:dyDescent="0.25">
      <c r="A27" s="73">
        <f>A9 +1</f>
        <v>2025</v>
      </c>
      <c r="B27" s="70" t="s">
        <v>100</v>
      </c>
      <c r="C27" s="71">
        <v>109.43</v>
      </c>
      <c r="D27" s="71">
        <v>119.51</v>
      </c>
      <c r="E27" s="71">
        <v>114.26</v>
      </c>
      <c r="F27" s="71">
        <v>115.06</v>
      </c>
      <c r="G27" s="71">
        <v>70.48</v>
      </c>
      <c r="H27" s="71">
        <v>97.29</v>
      </c>
      <c r="I27" s="71">
        <v>119.38</v>
      </c>
      <c r="J27" s="71">
        <v>127.53</v>
      </c>
      <c r="K27" s="71">
        <v>102.92</v>
      </c>
      <c r="L27" s="71">
        <v>41.63</v>
      </c>
      <c r="M27" s="71">
        <v>164.67</v>
      </c>
      <c r="N27" s="71">
        <v>113.06</v>
      </c>
      <c r="O27" s="71">
        <v>56.84</v>
      </c>
      <c r="P27" s="71">
        <v>143.28</v>
      </c>
      <c r="Q27" s="71">
        <v>72.45</v>
      </c>
      <c r="R27" s="72">
        <f>R9 +1</f>
        <v>2025</v>
      </c>
      <c r="S27" s="70" t="s">
        <v>100</v>
      </c>
      <c r="T27" s="73">
        <f>T9 +1</f>
        <v>2025</v>
      </c>
      <c r="U27" s="70" t="s">
        <v>100</v>
      </c>
      <c r="V27" s="71">
        <v>103.73</v>
      </c>
      <c r="W27" s="71">
        <v>108.03</v>
      </c>
      <c r="X27" s="71">
        <v>107.93</v>
      </c>
      <c r="Y27" s="71">
        <v>100.48</v>
      </c>
      <c r="Z27" s="71">
        <v>139.96</v>
      </c>
      <c r="AA27" s="71">
        <v>119.39</v>
      </c>
      <c r="AB27" s="71">
        <v>50.98</v>
      </c>
      <c r="AC27" s="71">
        <v>117.4</v>
      </c>
      <c r="AD27" s="71">
        <v>104.13</v>
      </c>
      <c r="AE27" s="71">
        <v>117.53</v>
      </c>
      <c r="AF27" s="71">
        <v>104.34</v>
      </c>
      <c r="AG27" s="71">
        <v>94.72</v>
      </c>
      <c r="AH27" s="71">
        <v>98.52</v>
      </c>
      <c r="AI27" s="71">
        <v>113.16</v>
      </c>
      <c r="AJ27" s="71">
        <v>91.01</v>
      </c>
      <c r="AK27" s="72">
        <f>AK9 +1</f>
        <v>2025</v>
      </c>
      <c r="AL27" s="70" t="s">
        <v>100</v>
      </c>
    </row>
    <row r="28" spans="1:38" s="74" customFormat="1" ht="12" customHeight="1" x14ac:dyDescent="0.2">
      <c r="B28" s="70" t="s">
        <v>101</v>
      </c>
      <c r="C28" s="71">
        <v>108.2</v>
      </c>
      <c r="D28" s="71">
        <v>118.75</v>
      </c>
      <c r="E28" s="71">
        <v>115.14</v>
      </c>
      <c r="F28" s="71">
        <v>115.98</v>
      </c>
      <c r="G28" s="71">
        <v>70.569999999999993</v>
      </c>
      <c r="H28" s="71">
        <v>93.81</v>
      </c>
      <c r="I28" s="71">
        <v>120.85</v>
      </c>
      <c r="J28" s="71">
        <v>121.58</v>
      </c>
      <c r="K28" s="71">
        <v>102.1</v>
      </c>
      <c r="L28" s="71">
        <v>42.43</v>
      </c>
      <c r="M28" s="71">
        <v>161.5</v>
      </c>
      <c r="N28" s="71">
        <v>117.62</v>
      </c>
      <c r="O28" s="71">
        <v>55.62</v>
      </c>
      <c r="P28" s="71">
        <v>141.72</v>
      </c>
      <c r="Q28" s="71">
        <v>72.14</v>
      </c>
      <c r="R28" s="79"/>
      <c r="S28" s="70" t="s">
        <v>101</v>
      </c>
      <c r="T28" s="71"/>
      <c r="U28" s="70" t="s">
        <v>101</v>
      </c>
      <c r="V28" s="71">
        <v>102.89</v>
      </c>
      <c r="W28" s="71">
        <v>107.28</v>
      </c>
      <c r="X28" s="71">
        <v>107.55</v>
      </c>
      <c r="Y28" s="71">
        <v>99.64</v>
      </c>
      <c r="Z28" s="71">
        <v>141.59</v>
      </c>
      <c r="AA28" s="71">
        <v>118.51</v>
      </c>
      <c r="AB28" s="71">
        <v>49.88</v>
      </c>
      <c r="AC28" s="71">
        <v>116.11</v>
      </c>
      <c r="AD28" s="71">
        <v>102.23</v>
      </c>
      <c r="AE28" s="71">
        <v>112.28</v>
      </c>
      <c r="AF28" s="71">
        <v>98.05</v>
      </c>
      <c r="AG28" s="71">
        <v>94.04</v>
      </c>
      <c r="AH28" s="71">
        <v>96.48</v>
      </c>
      <c r="AI28" s="71">
        <v>112.6</v>
      </c>
      <c r="AJ28" s="71">
        <v>91.24</v>
      </c>
      <c r="AK28" s="71"/>
      <c r="AL28" s="70" t="s">
        <v>101</v>
      </c>
    </row>
    <row r="29" spans="1:38" s="74" customFormat="1" ht="12" customHeight="1" x14ac:dyDescent="0.2">
      <c r="B29" s="70" t="s">
        <v>102</v>
      </c>
      <c r="C29" s="71">
        <v>108.05</v>
      </c>
      <c r="D29" s="71">
        <v>118.89</v>
      </c>
      <c r="E29" s="71">
        <v>115.33</v>
      </c>
      <c r="F29" s="71">
        <v>116.14</v>
      </c>
      <c r="G29" s="71">
        <v>72.61</v>
      </c>
      <c r="H29" s="71">
        <v>93</v>
      </c>
      <c r="I29" s="71">
        <v>120.23</v>
      </c>
      <c r="J29" s="71">
        <v>122.58</v>
      </c>
      <c r="K29" s="71">
        <v>101.08</v>
      </c>
      <c r="L29" s="71">
        <v>42.3</v>
      </c>
      <c r="M29" s="71">
        <v>166.15</v>
      </c>
      <c r="N29" s="71">
        <v>97.94</v>
      </c>
      <c r="O29" s="71">
        <v>55.91</v>
      </c>
      <c r="P29" s="71">
        <v>140.94999999999999</v>
      </c>
      <c r="Q29" s="71">
        <v>71.22</v>
      </c>
      <c r="R29" s="79"/>
      <c r="S29" s="70" t="s">
        <v>102</v>
      </c>
      <c r="T29" s="71"/>
      <c r="U29" s="70" t="s">
        <v>102</v>
      </c>
      <c r="V29" s="71">
        <v>103.97</v>
      </c>
      <c r="W29" s="71">
        <v>107.5</v>
      </c>
      <c r="X29" s="71">
        <v>107.46</v>
      </c>
      <c r="Y29" s="71">
        <v>99.48</v>
      </c>
      <c r="Z29" s="71">
        <v>141.84</v>
      </c>
      <c r="AA29" s="71">
        <v>118.67</v>
      </c>
      <c r="AB29" s="71">
        <v>53.07</v>
      </c>
      <c r="AC29" s="71">
        <v>113.71</v>
      </c>
      <c r="AD29" s="71">
        <v>101.72</v>
      </c>
      <c r="AE29" s="71">
        <v>112.47</v>
      </c>
      <c r="AF29" s="71">
        <v>100.51</v>
      </c>
      <c r="AG29" s="71">
        <v>93.57</v>
      </c>
      <c r="AH29" s="71">
        <v>89.53</v>
      </c>
      <c r="AI29" s="71">
        <v>114.24</v>
      </c>
      <c r="AJ29" s="71">
        <v>87.17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112.91</v>
      </c>
      <c r="D30" s="71">
        <v>134.41999999999999</v>
      </c>
      <c r="E30" s="71">
        <v>114.14</v>
      </c>
      <c r="F30" s="71">
        <v>114.82</v>
      </c>
      <c r="G30" s="71">
        <v>79.66</v>
      </c>
      <c r="H30" s="71">
        <v>92.28</v>
      </c>
      <c r="I30" s="71">
        <v>115.16</v>
      </c>
      <c r="J30" s="71">
        <v>188.42</v>
      </c>
      <c r="K30" s="71">
        <v>100.26</v>
      </c>
      <c r="L30" s="71">
        <v>44.48</v>
      </c>
      <c r="M30" s="71">
        <v>160.69</v>
      </c>
      <c r="N30" s="71">
        <v>95.23</v>
      </c>
      <c r="O30" s="71">
        <v>57.68</v>
      </c>
      <c r="P30" s="71">
        <v>137.81</v>
      </c>
      <c r="Q30" s="71">
        <v>74.05</v>
      </c>
      <c r="R30" s="79"/>
      <c r="S30" s="70" t="s">
        <v>103</v>
      </c>
      <c r="T30" s="71"/>
      <c r="U30" s="70" t="s">
        <v>103</v>
      </c>
      <c r="V30" s="71">
        <v>103.17</v>
      </c>
      <c r="W30" s="71">
        <v>107.21</v>
      </c>
      <c r="X30" s="71">
        <v>106.47</v>
      </c>
      <c r="Y30" s="71">
        <v>98.52</v>
      </c>
      <c r="Z30" s="71">
        <v>140.66999999999999</v>
      </c>
      <c r="AA30" s="71">
        <v>120.52</v>
      </c>
      <c r="AB30" s="71">
        <v>46.12</v>
      </c>
      <c r="AC30" s="71">
        <v>112.54</v>
      </c>
      <c r="AD30" s="71">
        <v>101.95</v>
      </c>
      <c r="AE30" s="71">
        <v>113.85</v>
      </c>
      <c r="AF30" s="71">
        <v>95.35</v>
      </c>
      <c r="AG30" s="71">
        <v>92.38</v>
      </c>
      <c r="AH30" s="71">
        <v>94.93</v>
      </c>
      <c r="AI30" s="71">
        <v>114.25</v>
      </c>
      <c r="AJ30" s="71">
        <v>90.33</v>
      </c>
      <c r="AK30" s="76"/>
      <c r="AL30" s="70" t="s">
        <v>103</v>
      </c>
    </row>
    <row r="31" spans="1:38" s="74" customFormat="1" ht="12" customHeight="1" x14ac:dyDescent="0.2">
      <c r="B31" s="70" t="s">
        <v>104</v>
      </c>
      <c r="C31" s="71">
        <v>112.76</v>
      </c>
      <c r="D31" s="71">
        <v>134.15</v>
      </c>
      <c r="E31" s="71">
        <v>113.73</v>
      </c>
      <c r="F31" s="71">
        <v>114.31</v>
      </c>
      <c r="G31" s="71">
        <v>85.75</v>
      </c>
      <c r="H31" s="71">
        <v>91.16</v>
      </c>
      <c r="I31" s="71">
        <v>114.69</v>
      </c>
      <c r="J31" s="71">
        <v>188.58</v>
      </c>
      <c r="K31" s="71">
        <v>99.41</v>
      </c>
      <c r="L31" s="71">
        <v>44.73</v>
      </c>
      <c r="M31" s="71">
        <v>154.04</v>
      </c>
      <c r="N31" s="71">
        <v>90.56</v>
      </c>
      <c r="O31" s="71">
        <v>58.16</v>
      </c>
      <c r="P31" s="71">
        <v>137.58000000000001</v>
      </c>
      <c r="Q31" s="71">
        <v>72.709999999999994</v>
      </c>
      <c r="R31" s="79"/>
      <c r="S31" s="70" t="s">
        <v>104</v>
      </c>
      <c r="T31" s="71"/>
      <c r="U31" s="70" t="s">
        <v>104</v>
      </c>
      <c r="V31" s="71">
        <v>102.49</v>
      </c>
      <c r="W31" s="71">
        <v>107.28</v>
      </c>
      <c r="X31" s="71">
        <v>105.85</v>
      </c>
      <c r="Y31" s="71">
        <v>97.87</v>
      </c>
      <c r="Z31" s="71">
        <v>140.19999999999999</v>
      </c>
      <c r="AA31" s="71">
        <v>120.89</v>
      </c>
      <c r="AB31" s="71">
        <v>46.76</v>
      </c>
      <c r="AC31" s="71">
        <v>113.26</v>
      </c>
      <c r="AD31" s="71">
        <v>102.03</v>
      </c>
      <c r="AE31" s="71">
        <v>120.39</v>
      </c>
      <c r="AF31" s="71">
        <v>90.96</v>
      </c>
      <c r="AG31" s="71">
        <v>94.45</v>
      </c>
      <c r="AH31" s="71">
        <v>103.88</v>
      </c>
      <c r="AI31" s="71">
        <v>114.99</v>
      </c>
      <c r="AJ31" s="71">
        <v>89.13</v>
      </c>
      <c r="AK31" s="76"/>
      <c r="AL31" s="70" t="s">
        <v>104</v>
      </c>
    </row>
    <row r="32" spans="1:38" s="77" customFormat="1" ht="12" customHeight="1" x14ac:dyDescent="0.2">
      <c r="B32" s="70" t="s">
        <v>105</v>
      </c>
      <c r="C32" s="71">
        <v>111.74</v>
      </c>
      <c r="D32" s="71">
        <v>133.29</v>
      </c>
      <c r="E32" s="71">
        <v>114.08</v>
      </c>
      <c r="F32" s="71">
        <v>114.7</v>
      </c>
      <c r="G32" s="71">
        <v>84.85</v>
      </c>
      <c r="H32" s="71">
        <v>87.91</v>
      </c>
      <c r="I32" s="71">
        <v>111.12</v>
      </c>
      <c r="J32" s="71">
        <v>189.26</v>
      </c>
      <c r="K32" s="71">
        <v>100.4</v>
      </c>
      <c r="L32" s="71">
        <v>45.77</v>
      </c>
      <c r="M32" s="71">
        <v>155.88</v>
      </c>
      <c r="N32" s="71">
        <v>88.08</v>
      </c>
      <c r="O32" s="71">
        <v>65.92</v>
      </c>
      <c r="P32" s="71">
        <v>136.06</v>
      </c>
      <c r="Q32" s="71">
        <v>71.930000000000007</v>
      </c>
      <c r="R32" s="87"/>
      <c r="S32" s="70" t="s">
        <v>105</v>
      </c>
      <c r="T32" s="71"/>
      <c r="U32" s="70" t="s">
        <v>105</v>
      </c>
      <c r="V32" s="71">
        <v>102.56</v>
      </c>
      <c r="W32" s="71">
        <v>107.94</v>
      </c>
      <c r="X32" s="71">
        <v>106.42</v>
      </c>
      <c r="Y32" s="71">
        <v>98.6</v>
      </c>
      <c r="Z32" s="71">
        <v>140.12</v>
      </c>
      <c r="AA32" s="71">
        <v>121.56</v>
      </c>
      <c r="AB32" s="71">
        <v>48.48</v>
      </c>
      <c r="AC32" s="71">
        <v>112.71</v>
      </c>
      <c r="AD32" s="71">
        <v>99.78</v>
      </c>
      <c r="AE32" s="71">
        <v>116.54</v>
      </c>
      <c r="AF32" s="71">
        <v>85.36</v>
      </c>
      <c r="AG32" s="71">
        <v>96.5</v>
      </c>
      <c r="AH32" s="71">
        <v>101.39</v>
      </c>
      <c r="AI32" s="71">
        <v>114.84</v>
      </c>
      <c r="AJ32" s="71">
        <v>86.64</v>
      </c>
      <c r="AK32" s="76"/>
      <c r="AL32" s="70" t="s">
        <v>105</v>
      </c>
    </row>
    <row r="33" spans="1:38" s="78" customFormat="1" ht="12" customHeight="1" x14ac:dyDescent="0.2">
      <c r="B33" s="70" t="s">
        <v>106</v>
      </c>
      <c r="C33" s="71">
        <v>104.71</v>
      </c>
      <c r="D33" s="71">
        <v>111.33</v>
      </c>
      <c r="E33" s="71">
        <v>113.44</v>
      </c>
      <c r="F33" s="71">
        <v>113.99</v>
      </c>
      <c r="G33" s="71">
        <v>85.1</v>
      </c>
      <c r="H33" s="71">
        <v>96.34</v>
      </c>
      <c r="I33" s="71">
        <v>113.3</v>
      </c>
      <c r="J33" s="71">
        <v>105.77</v>
      </c>
      <c r="K33" s="71">
        <v>100.3</v>
      </c>
      <c r="L33" s="71">
        <v>49.3</v>
      </c>
      <c r="M33" s="71">
        <v>167.57</v>
      </c>
      <c r="N33" s="71">
        <v>80.989999999999995</v>
      </c>
      <c r="O33" s="71">
        <v>63.32</v>
      </c>
      <c r="P33" s="71">
        <v>134.54</v>
      </c>
      <c r="Q33" s="71">
        <v>72.2</v>
      </c>
      <c r="R33" s="68"/>
      <c r="S33" s="70" t="s">
        <v>106</v>
      </c>
      <c r="T33" s="76"/>
      <c r="U33" s="70" t="s">
        <v>106</v>
      </c>
      <c r="V33" s="71">
        <v>89.1</v>
      </c>
      <c r="W33" s="71">
        <v>107.48</v>
      </c>
      <c r="X33" s="71">
        <v>106.3</v>
      </c>
      <c r="Y33" s="71">
        <v>98</v>
      </c>
      <c r="Z33" s="71">
        <v>142</v>
      </c>
      <c r="AA33" s="71">
        <v>121.19</v>
      </c>
      <c r="AB33" s="71">
        <v>49.94</v>
      </c>
      <c r="AC33" s="71">
        <v>106.65</v>
      </c>
      <c r="AD33" s="71">
        <v>101.69</v>
      </c>
      <c r="AE33" s="71">
        <v>114.95</v>
      </c>
      <c r="AF33" s="71">
        <v>88.18</v>
      </c>
      <c r="AG33" s="71">
        <v>97.71</v>
      </c>
      <c r="AH33" s="71">
        <v>104.54</v>
      </c>
      <c r="AI33" s="71">
        <v>114.79</v>
      </c>
      <c r="AJ33" s="71">
        <v>90.84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103.75</v>
      </c>
      <c r="D34" s="71">
        <v>112.13</v>
      </c>
      <c r="E34" s="71">
        <v>113.76</v>
      </c>
      <c r="F34" s="71">
        <v>114.27</v>
      </c>
      <c r="G34" s="71">
        <v>88.98</v>
      </c>
      <c r="H34" s="71">
        <v>93.22</v>
      </c>
      <c r="I34" s="71">
        <v>110.3</v>
      </c>
      <c r="J34" s="71">
        <v>111.96</v>
      </c>
      <c r="K34" s="71">
        <v>102.59</v>
      </c>
      <c r="L34" s="71">
        <v>48.44</v>
      </c>
      <c r="M34" s="71">
        <v>175.26</v>
      </c>
      <c r="N34" s="71">
        <v>78.86</v>
      </c>
      <c r="O34" s="71">
        <v>72.959999999999994</v>
      </c>
      <c r="P34" s="71">
        <v>134.31</v>
      </c>
      <c r="Q34" s="71">
        <v>73.06</v>
      </c>
      <c r="R34" s="68"/>
      <c r="S34" s="70" t="s">
        <v>107</v>
      </c>
      <c r="T34" s="76"/>
      <c r="U34" s="70" t="s">
        <v>107</v>
      </c>
      <c r="V34" s="71">
        <v>87.87</v>
      </c>
      <c r="W34" s="71">
        <v>106.52</v>
      </c>
      <c r="X34" s="71">
        <v>106.86</v>
      </c>
      <c r="Y34" s="71">
        <v>98.8</v>
      </c>
      <c r="Z34" s="71">
        <v>141.55000000000001</v>
      </c>
      <c r="AA34" s="71">
        <v>121.17</v>
      </c>
      <c r="AB34" s="71">
        <v>39.21</v>
      </c>
      <c r="AC34" s="71">
        <v>106.19</v>
      </c>
      <c r="AD34" s="71">
        <v>98.79</v>
      </c>
      <c r="AE34" s="71">
        <v>115.67</v>
      </c>
      <c r="AF34" s="71">
        <v>81.52</v>
      </c>
      <c r="AG34" s="71">
        <v>96.16</v>
      </c>
      <c r="AH34" s="71">
        <v>99.96</v>
      </c>
      <c r="AI34" s="71">
        <v>113.91</v>
      </c>
      <c r="AJ34" s="71">
        <v>87.99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105.38</v>
      </c>
      <c r="D35" s="71">
        <v>113.84</v>
      </c>
      <c r="E35" s="71">
        <v>117.08</v>
      </c>
      <c r="F35" s="71">
        <v>117.66</v>
      </c>
      <c r="G35" s="71">
        <v>90.59</v>
      </c>
      <c r="H35" s="71">
        <v>91.39</v>
      </c>
      <c r="I35" s="71">
        <v>110.24</v>
      </c>
      <c r="J35" s="71">
        <v>113.4</v>
      </c>
      <c r="K35" s="71">
        <v>104.1</v>
      </c>
      <c r="L35" s="71">
        <v>47.98</v>
      </c>
      <c r="M35" s="71">
        <v>179.09</v>
      </c>
      <c r="N35" s="71">
        <v>78.94</v>
      </c>
      <c r="O35" s="71">
        <v>74.599999999999994</v>
      </c>
      <c r="P35" s="71">
        <v>135.72999999999999</v>
      </c>
      <c r="Q35" s="71">
        <v>76.11</v>
      </c>
      <c r="R35" s="68"/>
      <c r="S35" s="70" t="s">
        <v>108</v>
      </c>
      <c r="T35" s="76"/>
      <c r="U35" s="70" t="s">
        <v>108</v>
      </c>
      <c r="V35" s="71">
        <v>88.25</v>
      </c>
      <c r="W35" s="71">
        <v>107.88</v>
      </c>
      <c r="X35" s="71">
        <v>107.62</v>
      </c>
      <c r="Y35" s="71">
        <v>100.35</v>
      </c>
      <c r="Z35" s="71">
        <v>138.88</v>
      </c>
      <c r="AA35" s="71">
        <v>122.53</v>
      </c>
      <c r="AB35" s="71">
        <v>39.47</v>
      </c>
      <c r="AC35" s="71">
        <v>112.54</v>
      </c>
      <c r="AD35" s="71">
        <v>100.66</v>
      </c>
      <c r="AE35" s="71">
        <v>116.86</v>
      </c>
      <c r="AF35" s="71">
        <v>86.16</v>
      </c>
      <c r="AG35" s="71">
        <v>96.6</v>
      </c>
      <c r="AH35" s="71">
        <v>100.54</v>
      </c>
      <c r="AI35" s="71">
        <v>114.99</v>
      </c>
      <c r="AJ35" s="71">
        <v>89.36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105.76</v>
      </c>
      <c r="D36" s="71">
        <v>115.45</v>
      </c>
      <c r="E36" s="71">
        <v>117.96</v>
      </c>
      <c r="F36" s="71">
        <v>118.57</v>
      </c>
      <c r="G36" s="71">
        <v>88.87</v>
      </c>
      <c r="H36" s="71">
        <v>93.51</v>
      </c>
      <c r="I36" s="71">
        <v>110.01</v>
      </c>
      <c r="J36" s="71">
        <v>118.35</v>
      </c>
      <c r="K36" s="71">
        <v>104.17</v>
      </c>
      <c r="L36" s="71">
        <v>48.26</v>
      </c>
      <c r="M36" s="71">
        <v>187.73</v>
      </c>
      <c r="N36" s="71">
        <v>79.53</v>
      </c>
      <c r="O36" s="71">
        <v>67.44</v>
      </c>
      <c r="P36" s="71">
        <v>138.77000000000001</v>
      </c>
      <c r="Q36" s="71">
        <v>72.34</v>
      </c>
      <c r="R36" s="68"/>
      <c r="S36" s="70" t="s">
        <v>109</v>
      </c>
      <c r="T36" s="76"/>
      <c r="U36" s="70" t="s">
        <v>109</v>
      </c>
      <c r="V36" s="71">
        <v>88.51</v>
      </c>
      <c r="W36" s="71">
        <v>107.92</v>
      </c>
      <c r="X36" s="71">
        <v>108.16</v>
      </c>
      <c r="Y36" s="71">
        <v>100.62</v>
      </c>
      <c r="Z36" s="71">
        <v>140.61000000000001</v>
      </c>
      <c r="AA36" s="71">
        <v>121.34</v>
      </c>
      <c r="AB36" s="71">
        <v>45.16</v>
      </c>
      <c r="AC36" s="71">
        <v>109.61</v>
      </c>
      <c r="AD36" s="71">
        <v>100.29</v>
      </c>
      <c r="AE36" s="71">
        <v>114.66</v>
      </c>
      <c r="AF36" s="71">
        <v>89.48</v>
      </c>
      <c r="AG36" s="71">
        <v>97.93</v>
      </c>
      <c r="AH36" s="71">
        <v>92.68</v>
      </c>
      <c r="AI36" s="71">
        <v>115.84</v>
      </c>
      <c r="AJ36" s="71">
        <v>86.83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105.82</v>
      </c>
      <c r="D37" s="71">
        <v>117.67</v>
      </c>
      <c r="E37" s="71">
        <v>118.55</v>
      </c>
      <c r="F37" s="71">
        <v>119.29</v>
      </c>
      <c r="G37" s="71">
        <v>81.349999999999994</v>
      </c>
      <c r="H37" s="71">
        <v>92.63</v>
      </c>
      <c r="I37" s="71">
        <v>113.06</v>
      </c>
      <c r="J37" s="71">
        <v>122.01</v>
      </c>
      <c r="K37" s="71">
        <v>104.29</v>
      </c>
      <c r="L37" s="71">
        <v>51.37</v>
      </c>
      <c r="M37" s="71">
        <v>182.61</v>
      </c>
      <c r="N37" s="71">
        <v>90.14</v>
      </c>
      <c r="O37" s="71">
        <v>61.9</v>
      </c>
      <c r="P37" s="71">
        <v>140.96</v>
      </c>
      <c r="Q37" s="71">
        <v>70.33</v>
      </c>
      <c r="R37" s="68"/>
      <c r="S37" s="70" t="s">
        <v>110</v>
      </c>
      <c r="T37" s="76"/>
      <c r="U37" s="70" t="s">
        <v>110</v>
      </c>
      <c r="V37" s="71">
        <v>88.68</v>
      </c>
      <c r="W37" s="71">
        <v>107.78</v>
      </c>
      <c r="X37" s="71">
        <v>108.81</v>
      </c>
      <c r="Y37" s="71">
        <v>100.79</v>
      </c>
      <c r="Z37" s="71">
        <v>143.33000000000001</v>
      </c>
      <c r="AA37" s="71">
        <v>120.11</v>
      </c>
      <c r="AB37" s="71">
        <v>43.52</v>
      </c>
      <c r="AC37" s="71">
        <v>115.41</v>
      </c>
      <c r="AD37" s="71">
        <v>98.71</v>
      </c>
      <c r="AE37" s="71">
        <v>114.22</v>
      </c>
      <c r="AF37" s="71">
        <v>85.81</v>
      </c>
      <c r="AG37" s="71">
        <v>99.6</v>
      </c>
      <c r="AH37" s="71">
        <v>89.88</v>
      </c>
      <c r="AI37" s="71">
        <v>114.62</v>
      </c>
      <c r="AJ37" s="71">
        <v>86.48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104.41</v>
      </c>
      <c r="D38" s="71">
        <v>116.27</v>
      </c>
      <c r="E38" s="71">
        <v>118.86</v>
      </c>
      <c r="F38" s="71">
        <v>119.66</v>
      </c>
      <c r="G38" s="71">
        <v>78.06</v>
      </c>
      <c r="H38" s="71">
        <v>92.71</v>
      </c>
      <c r="I38" s="71">
        <v>110.57</v>
      </c>
      <c r="J38" s="71">
        <v>119.39</v>
      </c>
      <c r="K38" s="71">
        <v>105.33</v>
      </c>
      <c r="L38" s="71">
        <v>52.65</v>
      </c>
      <c r="M38" s="71">
        <v>172.27</v>
      </c>
      <c r="N38" s="71">
        <v>98.65</v>
      </c>
      <c r="O38" s="71">
        <v>66.150000000000006</v>
      </c>
      <c r="P38" s="71">
        <v>141.69999999999999</v>
      </c>
      <c r="Q38" s="71">
        <v>70.64</v>
      </c>
      <c r="R38" s="68"/>
      <c r="S38" s="70" t="s">
        <v>111</v>
      </c>
      <c r="T38" s="76"/>
      <c r="U38" s="70" t="s">
        <v>111</v>
      </c>
      <c r="V38" s="71">
        <v>89.95</v>
      </c>
      <c r="W38" s="71">
        <v>107.8</v>
      </c>
      <c r="X38" s="71">
        <v>108.34</v>
      </c>
      <c r="Y38" s="71">
        <v>100.61</v>
      </c>
      <c r="Z38" s="71">
        <v>141.62</v>
      </c>
      <c r="AA38" s="71">
        <v>120.26</v>
      </c>
      <c r="AB38" s="71">
        <v>44.39</v>
      </c>
      <c r="AC38" s="71">
        <v>115.8</v>
      </c>
      <c r="AD38" s="71">
        <v>95.96</v>
      </c>
      <c r="AE38" s="71">
        <v>114.99</v>
      </c>
      <c r="AF38" s="71">
        <v>74.260000000000005</v>
      </c>
      <c r="AG38" s="71">
        <v>99.48</v>
      </c>
      <c r="AH38" s="71">
        <v>84.38</v>
      </c>
      <c r="AI38" s="71">
        <v>115.3</v>
      </c>
      <c r="AJ38" s="71">
        <v>86.17</v>
      </c>
      <c r="AK38" s="76"/>
      <c r="AL38" s="70" t="s">
        <v>111</v>
      </c>
    </row>
    <row r="39" spans="1:38" s="99" customFormat="1" ht="12" customHeight="1" x14ac:dyDescent="0.2">
      <c r="B39" s="100" t="s">
        <v>134</v>
      </c>
      <c r="C39" s="71">
        <v>107.74333333333334</v>
      </c>
      <c r="D39" s="71">
        <v>120.47500000000001</v>
      </c>
      <c r="E39" s="71">
        <v>115.52749999999999</v>
      </c>
      <c r="F39" s="71">
        <v>116.20416666666667</v>
      </c>
      <c r="G39" s="71">
        <v>81.405833333333348</v>
      </c>
      <c r="H39" s="71">
        <v>92.9375</v>
      </c>
      <c r="I39" s="71">
        <v>114.07583333333331</v>
      </c>
      <c r="J39" s="71">
        <v>135.73583333333335</v>
      </c>
      <c r="K39" s="71">
        <v>102.24583333333332</v>
      </c>
      <c r="L39" s="71">
        <v>46.611666666666672</v>
      </c>
      <c r="M39" s="71">
        <v>168.95500000000001</v>
      </c>
      <c r="N39" s="71">
        <v>92.466666666666683</v>
      </c>
      <c r="O39" s="71">
        <v>63.041666666666664</v>
      </c>
      <c r="P39" s="71">
        <v>138.61750000000001</v>
      </c>
      <c r="Q39" s="71">
        <v>72.431666666666672</v>
      </c>
      <c r="R39" s="71"/>
      <c r="S39" s="100" t="str">
        <f>$B$39</f>
        <v>Jan-Dez</v>
      </c>
      <c r="T39" s="71"/>
      <c r="U39" s="100" t="str">
        <f>$B$39</f>
        <v>Jan-Dez</v>
      </c>
      <c r="V39" s="71">
        <v>95.930833333333339</v>
      </c>
      <c r="W39" s="71">
        <v>107.55166666666666</v>
      </c>
      <c r="X39" s="71">
        <v>107.31416666666665</v>
      </c>
      <c r="Y39" s="71">
        <v>99.48</v>
      </c>
      <c r="Z39" s="71">
        <v>141.03083333333333</v>
      </c>
      <c r="AA39" s="71">
        <v>120.51166666666666</v>
      </c>
      <c r="AB39" s="71">
        <v>46.414999999999992</v>
      </c>
      <c r="AC39" s="71">
        <v>112.66083333333331</v>
      </c>
      <c r="AD39" s="71">
        <v>100.66166666666665</v>
      </c>
      <c r="AE39" s="71">
        <v>115.36750000000001</v>
      </c>
      <c r="AF39" s="71">
        <v>89.998333333333335</v>
      </c>
      <c r="AG39" s="71">
        <v>96.094999999999985</v>
      </c>
      <c r="AH39" s="71">
        <v>96.392499999999998</v>
      </c>
      <c r="AI39" s="71">
        <v>114.46083333333333</v>
      </c>
      <c r="AJ39" s="71">
        <v>88.599166666666676</v>
      </c>
      <c r="AK39" s="71"/>
      <c r="AL39" s="100" t="str">
        <f>$B$39</f>
        <v>Jan-Dez</v>
      </c>
    </row>
    <row r="40" spans="1:38" s="78" customFormat="1" ht="12" customHeight="1" x14ac:dyDescent="0.2">
      <c r="B40" s="69" t="s">
        <v>113</v>
      </c>
      <c r="C40" s="71">
        <v>108.56</v>
      </c>
      <c r="D40" s="71">
        <v>119.05</v>
      </c>
      <c r="E40" s="71">
        <v>114.91000000000001</v>
      </c>
      <c r="F40" s="71">
        <v>115.72666666666667</v>
      </c>
      <c r="G40" s="71">
        <v>71.220000000000013</v>
      </c>
      <c r="H40" s="71">
        <v>94.7</v>
      </c>
      <c r="I40" s="71">
        <v>120.15333333333332</v>
      </c>
      <c r="J40" s="71">
        <v>123.89666666666666</v>
      </c>
      <c r="K40" s="71">
        <v>102.03333333333332</v>
      </c>
      <c r="L40" s="71">
        <v>42.12</v>
      </c>
      <c r="M40" s="71">
        <v>164.10666666666665</v>
      </c>
      <c r="N40" s="71">
        <v>109.54</v>
      </c>
      <c r="O40" s="71">
        <v>56.123333333333335</v>
      </c>
      <c r="P40" s="71">
        <v>141.98333333333332</v>
      </c>
      <c r="Q40" s="71">
        <v>71.936666666666667</v>
      </c>
      <c r="R40" s="68"/>
      <c r="S40" s="69" t="s">
        <v>113</v>
      </c>
      <c r="T40" s="71"/>
      <c r="U40" s="69" t="s">
        <v>113</v>
      </c>
      <c r="V40" s="71">
        <v>103.53000000000002</v>
      </c>
      <c r="W40" s="71">
        <v>107.60333333333334</v>
      </c>
      <c r="X40" s="71">
        <v>107.64666666666666</v>
      </c>
      <c r="Y40" s="71">
        <v>99.866666666666674</v>
      </c>
      <c r="Z40" s="71">
        <v>141.13</v>
      </c>
      <c r="AA40" s="71">
        <v>118.85666666666667</v>
      </c>
      <c r="AB40" s="71">
        <v>51.31</v>
      </c>
      <c r="AC40" s="71">
        <v>115.74</v>
      </c>
      <c r="AD40" s="71">
        <v>102.69333333333334</v>
      </c>
      <c r="AE40" s="71">
        <v>114.09333333333332</v>
      </c>
      <c r="AF40" s="71">
        <v>100.96666666666665</v>
      </c>
      <c r="AG40" s="71">
        <v>94.11</v>
      </c>
      <c r="AH40" s="71">
        <v>94.84333333333332</v>
      </c>
      <c r="AI40" s="71">
        <v>113.33333333333333</v>
      </c>
      <c r="AJ40" s="71">
        <v>89.806666666666672</v>
      </c>
      <c r="AK40" s="71"/>
      <c r="AL40" s="69" t="s">
        <v>113</v>
      </c>
    </row>
    <row r="41" spans="1:38" s="74" customFormat="1" ht="12" customHeight="1" x14ac:dyDescent="0.2">
      <c r="B41" s="69" t="s">
        <v>114</v>
      </c>
      <c r="C41" s="71">
        <v>112.47000000000001</v>
      </c>
      <c r="D41" s="71">
        <v>133.95333333333335</v>
      </c>
      <c r="E41" s="71">
        <v>113.98333333333333</v>
      </c>
      <c r="F41" s="71">
        <v>114.61</v>
      </c>
      <c r="G41" s="71">
        <v>83.42</v>
      </c>
      <c r="H41" s="71">
        <v>90.45</v>
      </c>
      <c r="I41" s="71">
        <v>113.65666666666668</v>
      </c>
      <c r="J41" s="71">
        <v>188.75333333333333</v>
      </c>
      <c r="K41" s="71">
        <v>100.02333333333335</v>
      </c>
      <c r="L41" s="71">
        <v>44.993333333333332</v>
      </c>
      <c r="M41" s="71">
        <v>156.87</v>
      </c>
      <c r="N41" s="71">
        <v>91.29</v>
      </c>
      <c r="O41" s="71">
        <v>60.586666666666666</v>
      </c>
      <c r="P41" s="71">
        <v>137.15</v>
      </c>
      <c r="Q41" s="71">
        <v>72.896666666666661</v>
      </c>
      <c r="R41" s="79"/>
      <c r="S41" s="69" t="s">
        <v>114</v>
      </c>
      <c r="T41" s="71"/>
      <c r="U41" s="69" t="s">
        <v>114</v>
      </c>
      <c r="V41" s="71">
        <v>102.74000000000001</v>
      </c>
      <c r="W41" s="71">
        <v>107.47666666666667</v>
      </c>
      <c r="X41" s="71">
        <v>106.24666666666667</v>
      </c>
      <c r="Y41" s="71">
        <v>98.33</v>
      </c>
      <c r="Z41" s="71">
        <v>140.33000000000001</v>
      </c>
      <c r="AA41" s="71">
        <v>120.99000000000001</v>
      </c>
      <c r="AB41" s="71">
        <v>47.12</v>
      </c>
      <c r="AC41" s="71">
        <v>112.83666666666666</v>
      </c>
      <c r="AD41" s="71">
        <v>101.25333333333333</v>
      </c>
      <c r="AE41" s="71">
        <v>116.92666666666668</v>
      </c>
      <c r="AF41" s="71">
        <v>90.556666666666672</v>
      </c>
      <c r="AG41" s="71">
        <v>94.443333333333328</v>
      </c>
      <c r="AH41" s="71">
        <v>100.06666666666666</v>
      </c>
      <c r="AI41" s="71">
        <v>114.69333333333334</v>
      </c>
      <c r="AJ41" s="71">
        <v>88.699999999999989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104.61333333333333</v>
      </c>
      <c r="D42" s="71">
        <v>112.43333333333332</v>
      </c>
      <c r="E42" s="71">
        <v>114.75999999999999</v>
      </c>
      <c r="F42" s="71">
        <v>115.30666666666666</v>
      </c>
      <c r="G42" s="71">
        <v>88.223333333333315</v>
      </c>
      <c r="H42" s="71">
        <v>93.649999999999991</v>
      </c>
      <c r="I42" s="71">
        <v>111.27999999999999</v>
      </c>
      <c r="J42" s="71">
        <v>110.37666666666667</v>
      </c>
      <c r="K42" s="71">
        <v>102.33</v>
      </c>
      <c r="L42" s="71">
        <v>48.573333333333331</v>
      </c>
      <c r="M42" s="71">
        <v>173.97333333333333</v>
      </c>
      <c r="N42" s="71">
        <v>79.596666666666664</v>
      </c>
      <c r="O42" s="71">
        <v>70.293333333333337</v>
      </c>
      <c r="P42" s="71">
        <v>134.86000000000001</v>
      </c>
      <c r="Q42" s="71">
        <v>73.790000000000006</v>
      </c>
      <c r="R42" s="79"/>
      <c r="S42" s="69" t="s">
        <v>115</v>
      </c>
      <c r="T42" s="71"/>
      <c r="U42" s="69" t="s">
        <v>115</v>
      </c>
      <c r="V42" s="71">
        <v>88.40666666666668</v>
      </c>
      <c r="W42" s="71">
        <v>107.29333333333334</v>
      </c>
      <c r="X42" s="71">
        <v>106.92666666666666</v>
      </c>
      <c r="Y42" s="71">
        <v>99.05</v>
      </c>
      <c r="Z42" s="71">
        <v>140.81</v>
      </c>
      <c r="AA42" s="71">
        <v>121.63</v>
      </c>
      <c r="AB42" s="71">
        <v>42.873333333333335</v>
      </c>
      <c r="AC42" s="71">
        <v>108.46</v>
      </c>
      <c r="AD42" s="71">
        <v>100.38</v>
      </c>
      <c r="AE42" s="71">
        <v>115.82666666666667</v>
      </c>
      <c r="AF42" s="71">
        <v>85.286666666666662</v>
      </c>
      <c r="AG42" s="71">
        <v>96.823333333333338</v>
      </c>
      <c r="AH42" s="71">
        <v>101.68</v>
      </c>
      <c r="AI42" s="71">
        <v>114.56333333333333</v>
      </c>
      <c r="AJ42" s="71">
        <v>89.396666666666661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105.33</v>
      </c>
      <c r="D43" s="71">
        <v>116.46333333333332</v>
      </c>
      <c r="E43" s="71">
        <v>118.45666666666666</v>
      </c>
      <c r="F43" s="71">
        <v>119.17333333333333</v>
      </c>
      <c r="G43" s="71">
        <v>82.76</v>
      </c>
      <c r="H43" s="71">
        <v>92.949999999999989</v>
      </c>
      <c r="I43" s="71">
        <v>111.21333333333332</v>
      </c>
      <c r="J43" s="71">
        <v>119.91666666666667</v>
      </c>
      <c r="K43" s="71">
        <v>104.59666666666668</v>
      </c>
      <c r="L43" s="71">
        <v>50.76</v>
      </c>
      <c r="M43" s="71">
        <v>180.87</v>
      </c>
      <c r="N43" s="71">
        <v>89.440000000000012</v>
      </c>
      <c r="O43" s="71">
        <v>65.163333333333341</v>
      </c>
      <c r="P43" s="71">
        <v>140.47666666666666</v>
      </c>
      <c r="Q43" s="71">
        <v>71.103333333333339</v>
      </c>
      <c r="R43" s="79"/>
      <c r="S43" s="69" t="s">
        <v>116</v>
      </c>
      <c r="T43" s="71"/>
      <c r="U43" s="69" t="s">
        <v>116</v>
      </c>
      <c r="V43" s="71">
        <v>89.046666666666667</v>
      </c>
      <c r="W43" s="71">
        <v>107.83333333333333</v>
      </c>
      <c r="X43" s="71">
        <v>108.43666666666667</v>
      </c>
      <c r="Y43" s="71">
        <v>100.67333333333335</v>
      </c>
      <c r="Z43" s="71">
        <v>141.85333333333335</v>
      </c>
      <c r="AA43" s="71">
        <v>120.57</v>
      </c>
      <c r="AB43" s="71">
        <v>44.356666666666662</v>
      </c>
      <c r="AC43" s="71">
        <v>113.60666666666667</v>
      </c>
      <c r="AD43" s="71">
        <v>98.32</v>
      </c>
      <c r="AE43" s="71">
        <v>114.62333333333333</v>
      </c>
      <c r="AF43" s="71">
        <v>83.183333333333337</v>
      </c>
      <c r="AG43" s="71">
        <v>99.00333333333333</v>
      </c>
      <c r="AH43" s="71">
        <v>88.98</v>
      </c>
      <c r="AI43" s="71">
        <v>115.25333333333333</v>
      </c>
      <c r="AJ43" s="71">
        <v>86.493333333333339</v>
      </c>
      <c r="AK43" s="71"/>
      <c r="AL43" s="69" t="s">
        <v>116</v>
      </c>
    </row>
    <row r="44" spans="1:38" s="74" customFormat="1" ht="5.25" customHeight="1" x14ac:dyDescent="0.2">
      <c r="B44" s="69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9"/>
      <c r="S44" s="69"/>
      <c r="T44" s="71"/>
      <c r="U44" s="69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69"/>
    </row>
    <row r="45" spans="1:38" s="74" customFormat="1" ht="12" customHeight="1" x14ac:dyDescent="0.2">
      <c r="C45" s="151" t="s">
        <v>117</v>
      </c>
      <c r="D45" s="151"/>
      <c r="E45" s="151"/>
      <c r="F45" s="151"/>
      <c r="G45" s="151"/>
      <c r="H45" s="151"/>
      <c r="I45" s="151"/>
      <c r="J45" s="151"/>
      <c r="K45" s="151" t="s">
        <v>117</v>
      </c>
      <c r="L45" s="151"/>
      <c r="M45" s="151"/>
      <c r="N45" s="151"/>
      <c r="O45" s="151"/>
      <c r="P45" s="151"/>
      <c r="Q45" s="151"/>
      <c r="R45" s="79"/>
      <c r="T45" s="80"/>
      <c r="V45" s="151" t="s">
        <v>117</v>
      </c>
      <c r="W45" s="151"/>
      <c r="X45" s="151"/>
      <c r="Y45" s="151"/>
      <c r="Z45" s="151"/>
      <c r="AA45" s="151"/>
      <c r="AB45" s="151"/>
      <c r="AC45" s="151"/>
      <c r="AD45" s="151" t="s">
        <v>117</v>
      </c>
      <c r="AE45" s="151"/>
      <c r="AF45" s="151"/>
      <c r="AG45" s="151"/>
      <c r="AH45" s="151"/>
      <c r="AI45" s="151"/>
      <c r="AJ45" s="151"/>
      <c r="AK45" s="79"/>
    </row>
    <row r="46" spans="1:38" s="74" customFormat="1" ht="12" customHeight="1" x14ac:dyDescent="0.25">
      <c r="A46" s="73">
        <f>A27</f>
        <v>2025</v>
      </c>
      <c r="B46" s="70" t="s">
        <v>100</v>
      </c>
      <c r="C46" s="81">
        <v>1.1100000000000001</v>
      </c>
      <c r="D46" s="81">
        <v>0.42</v>
      </c>
      <c r="E46" s="81">
        <v>3.52</v>
      </c>
      <c r="F46" s="81">
        <v>3.55</v>
      </c>
      <c r="G46" s="81">
        <v>4.7699999999999996</v>
      </c>
      <c r="H46" s="81">
        <v>-3.22</v>
      </c>
      <c r="I46" s="81">
        <v>-3.8</v>
      </c>
      <c r="J46" s="81">
        <v>1.45</v>
      </c>
      <c r="K46" s="81">
        <v>3.75</v>
      </c>
      <c r="L46" s="81">
        <v>-13.07</v>
      </c>
      <c r="M46" s="81">
        <v>13.08</v>
      </c>
      <c r="N46" s="81">
        <v>-8.7899999999999991</v>
      </c>
      <c r="O46" s="81">
        <v>5.03</v>
      </c>
      <c r="P46" s="81">
        <v>4.93</v>
      </c>
      <c r="Q46" s="81">
        <v>4.97</v>
      </c>
      <c r="R46" s="72">
        <f>R27</f>
        <v>2025</v>
      </c>
      <c r="S46" s="70" t="s">
        <v>100</v>
      </c>
      <c r="T46" s="73">
        <f>T27</f>
        <v>2025</v>
      </c>
      <c r="U46" s="70" t="s">
        <v>100</v>
      </c>
      <c r="V46" s="81">
        <v>2.89</v>
      </c>
      <c r="W46" s="81">
        <v>4.32</v>
      </c>
      <c r="X46" s="81">
        <v>4.3</v>
      </c>
      <c r="Y46" s="81">
        <v>2.2200000000000002</v>
      </c>
      <c r="Z46" s="81">
        <v>11.24</v>
      </c>
      <c r="AA46" s="81">
        <v>5.0599999999999996</v>
      </c>
      <c r="AB46" s="81">
        <v>1.61</v>
      </c>
      <c r="AC46" s="81">
        <v>1.07</v>
      </c>
      <c r="AD46" s="81">
        <v>-0.11</v>
      </c>
      <c r="AE46" s="81">
        <v>3.02</v>
      </c>
      <c r="AF46" s="81">
        <v>-6.49</v>
      </c>
      <c r="AG46" s="81">
        <v>6.86</v>
      </c>
      <c r="AH46" s="81">
        <v>1.73</v>
      </c>
      <c r="AI46" s="81">
        <v>1.75</v>
      </c>
      <c r="AJ46" s="81">
        <v>1.42</v>
      </c>
      <c r="AK46" s="72">
        <f>AK27</f>
        <v>2025</v>
      </c>
      <c r="AL46" s="70" t="s">
        <v>100</v>
      </c>
    </row>
    <row r="47" spans="1:38" s="74" customFormat="1" ht="12" customHeight="1" x14ac:dyDescent="0.2">
      <c r="B47" s="70" t="s">
        <v>101</v>
      </c>
      <c r="C47" s="81">
        <v>0.34</v>
      </c>
      <c r="D47" s="81">
        <v>-0.74</v>
      </c>
      <c r="E47" s="81">
        <v>3.78</v>
      </c>
      <c r="F47" s="81">
        <v>3.81</v>
      </c>
      <c r="G47" s="81">
        <v>4.12</v>
      </c>
      <c r="H47" s="81">
        <v>-3.86</v>
      </c>
      <c r="I47" s="81">
        <v>-3.97</v>
      </c>
      <c r="J47" s="81">
        <v>-2.74</v>
      </c>
      <c r="K47" s="81">
        <v>2.0099999999999998</v>
      </c>
      <c r="L47" s="81">
        <v>-12.77</v>
      </c>
      <c r="M47" s="81">
        <v>0.79</v>
      </c>
      <c r="N47" s="81">
        <v>-6.26</v>
      </c>
      <c r="O47" s="81">
        <v>4.18</v>
      </c>
      <c r="P47" s="81">
        <v>4.33</v>
      </c>
      <c r="Q47" s="81">
        <v>3.93</v>
      </c>
      <c r="R47" s="79"/>
      <c r="S47" s="70" t="s">
        <v>101</v>
      </c>
      <c r="T47" s="81"/>
      <c r="U47" s="70" t="s">
        <v>101</v>
      </c>
      <c r="V47" s="81">
        <v>1.93</v>
      </c>
      <c r="W47" s="81">
        <v>3.55</v>
      </c>
      <c r="X47" s="81">
        <v>3.62</v>
      </c>
      <c r="Y47" s="81">
        <v>1.1399999999999999</v>
      </c>
      <c r="Z47" s="81">
        <v>11.96</v>
      </c>
      <c r="AA47" s="81">
        <v>4.33</v>
      </c>
      <c r="AB47" s="81">
        <v>-0.38</v>
      </c>
      <c r="AC47" s="81">
        <v>0.3</v>
      </c>
      <c r="AD47" s="81">
        <v>-0.35</v>
      </c>
      <c r="AE47" s="81">
        <v>2.67</v>
      </c>
      <c r="AF47" s="81">
        <v>-7.07</v>
      </c>
      <c r="AG47" s="81">
        <v>5.67</v>
      </c>
      <c r="AH47" s="81">
        <v>1.88</v>
      </c>
      <c r="AI47" s="81">
        <v>1.81</v>
      </c>
      <c r="AJ47" s="81">
        <v>0.56999999999999995</v>
      </c>
      <c r="AK47" s="81"/>
      <c r="AL47" s="70" t="s">
        <v>101</v>
      </c>
    </row>
    <row r="48" spans="1:38" s="74" customFormat="1" ht="12" customHeight="1" x14ac:dyDescent="0.2">
      <c r="B48" s="70" t="s">
        <v>102</v>
      </c>
      <c r="C48" s="81">
        <v>0.48</v>
      </c>
      <c r="D48" s="81">
        <v>-0.2</v>
      </c>
      <c r="E48" s="81">
        <v>3.77</v>
      </c>
      <c r="F48" s="81">
        <v>3.88</v>
      </c>
      <c r="G48" s="81">
        <v>-3.16</v>
      </c>
      <c r="H48" s="81">
        <v>-3.66</v>
      </c>
      <c r="I48" s="81">
        <v>-3.8</v>
      </c>
      <c r="J48" s="81">
        <v>-1.08</v>
      </c>
      <c r="K48" s="81">
        <v>1.35</v>
      </c>
      <c r="L48" s="81">
        <v>-13.99</v>
      </c>
      <c r="M48" s="81">
        <v>4.0999999999999996</v>
      </c>
      <c r="N48" s="81">
        <v>-15.05</v>
      </c>
      <c r="O48" s="81">
        <v>4.76</v>
      </c>
      <c r="P48" s="81">
        <v>3.65</v>
      </c>
      <c r="Q48" s="81">
        <v>1.77</v>
      </c>
      <c r="R48" s="79"/>
      <c r="S48" s="70" t="s">
        <v>102</v>
      </c>
      <c r="T48" s="81"/>
      <c r="U48" s="70" t="s">
        <v>102</v>
      </c>
      <c r="V48" s="81">
        <v>2.14</v>
      </c>
      <c r="W48" s="81">
        <v>3.62</v>
      </c>
      <c r="X48" s="81">
        <v>3.38</v>
      </c>
      <c r="Y48" s="81">
        <v>0.87</v>
      </c>
      <c r="Z48" s="81">
        <v>11.81</v>
      </c>
      <c r="AA48" s="81">
        <v>4.1500000000000004</v>
      </c>
      <c r="AB48" s="81">
        <v>9.1300000000000008</v>
      </c>
      <c r="AC48" s="81">
        <v>-2.5099999999999998</v>
      </c>
      <c r="AD48" s="81">
        <v>-0.4</v>
      </c>
      <c r="AE48" s="81">
        <v>2.41</v>
      </c>
      <c r="AF48" s="81">
        <v>-7.52</v>
      </c>
      <c r="AG48" s="81">
        <v>4.96</v>
      </c>
      <c r="AH48" s="81">
        <v>0.04</v>
      </c>
      <c r="AI48" s="81">
        <v>2.15</v>
      </c>
      <c r="AJ48" s="81">
        <v>1.1499999999999999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0.44</v>
      </c>
      <c r="D49" s="81">
        <v>-0.15</v>
      </c>
      <c r="E49" s="81">
        <v>3.27</v>
      </c>
      <c r="F49" s="81">
        <v>3.38</v>
      </c>
      <c r="G49" s="81">
        <v>-3.36</v>
      </c>
      <c r="H49" s="81">
        <v>-2.15</v>
      </c>
      <c r="I49" s="81">
        <v>-5.54</v>
      </c>
      <c r="J49" s="81">
        <v>1.1599999999999999</v>
      </c>
      <c r="K49" s="81">
        <v>-0.05</v>
      </c>
      <c r="L49" s="81">
        <v>-10.77</v>
      </c>
      <c r="M49" s="81">
        <v>-3.64</v>
      </c>
      <c r="N49" s="81">
        <v>-16.28</v>
      </c>
      <c r="O49" s="81">
        <v>4.6100000000000003</v>
      </c>
      <c r="P49" s="81">
        <v>2.21</v>
      </c>
      <c r="Q49" s="81">
        <v>4.0199999999999996</v>
      </c>
      <c r="R49" s="79"/>
      <c r="S49" s="70" t="s">
        <v>103</v>
      </c>
      <c r="T49" s="81"/>
      <c r="U49" s="70" t="s">
        <v>103</v>
      </c>
      <c r="V49" s="81">
        <v>1.1100000000000001</v>
      </c>
      <c r="W49" s="81">
        <v>3.39</v>
      </c>
      <c r="X49" s="81">
        <v>3.23</v>
      </c>
      <c r="Y49" s="81">
        <v>1.08</v>
      </c>
      <c r="Z49" s="81">
        <v>10.26</v>
      </c>
      <c r="AA49" s="81">
        <v>4.78</v>
      </c>
      <c r="AB49" s="81">
        <v>-2.12</v>
      </c>
      <c r="AC49" s="81">
        <v>-2.1800000000000002</v>
      </c>
      <c r="AD49" s="104">
        <v>0</v>
      </c>
      <c r="AE49" s="81">
        <v>3.42</v>
      </c>
      <c r="AF49" s="81">
        <v>-6.64</v>
      </c>
      <c r="AG49" s="81">
        <v>1.9</v>
      </c>
      <c r="AH49" s="81">
        <v>-7.0000000000000007E-2</v>
      </c>
      <c r="AI49" s="81">
        <v>1.94</v>
      </c>
      <c r="AJ49" s="81">
        <v>1.98</v>
      </c>
      <c r="AK49" s="76"/>
      <c r="AL49" s="70" t="s">
        <v>103</v>
      </c>
    </row>
    <row r="50" spans="2:38" s="74" customFormat="1" ht="12" customHeight="1" x14ac:dyDescent="0.2">
      <c r="B50" s="70" t="s">
        <v>104</v>
      </c>
      <c r="C50" s="81">
        <v>0.2</v>
      </c>
      <c r="D50" s="81">
        <v>-0.28000000000000003</v>
      </c>
      <c r="E50" s="81">
        <v>3.33</v>
      </c>
      <c r="F50" s="81">
        <v>3.42</v>
      </c>
      <c r="G50" s="81">
        <v>-2.12</v>
      </c>
      <c r="H50" s="81">
        <v>-0.39</v>
      </c>
      <c r="I50" s="81">
        <v>-5.54</v>
      </c>
      <c r="J50" s="81">
        <v>0.74</v>
      </c>
      <c r="K50" s="81">
        <v>-0.7</v>
      </c>
      <c r="L50" s="81">
        <v>-9.76</v>
      </c>
      <c r="M50" s="81">
        <v>-10.64</v>
      </c>
      <c r="N50" s="81">
        <v>-15.91</v>
      </c>
      <c r="O50" s="81">
        <v>4.1900000000000004</v>
      </c>
      <c r="P50" s="81">
        <v>2.58</v>
      </c>
      <c r="Q50" s="81">
        <v>3.5</v>
      </c>
      <c r="R50" s="79"/>
      <c r="S50" s="70" t="s">
        <v>104</v>
      </c>
      <c r="T50" s="81"/>
      <c r="U50" s="70" t="s">
        <v>104</v>
      </c>
      <c r="V50" s="81">
        <v>0.31</v>
      </c>
      <c r="W50" s="81">
        <v>3.28</v>
      </c>
      <c r="X50" s="81">
        <v>2.85</v>
      </c>
      <c r="Y50" s="81">
        <v>0.87</v>
      </c>
      <c r="Z50" s="81">
        <v>9.2899999999999991</v>
      </c>
      <c r="AA50" s="81">
        <v>4.68</v>
      </c>
      <c r="AB50" s="81">
        <v>-1.64</v>
      </c>
      <c r="AC50" s="81">
        <v>-1.56</v>
      </c>
      <c r="AD50" s="81">
        <v>-0.27</v>
      </c>
      <c r="AE50" s="81">
        <v>4.8099999999999996</v>
      </c>
      <c r="AF50" s="81">
        <v>-8.1300000000000008</v>
      </c>
      <c r="AG50" s="81">
        <v>3.56</v>
      </c>
      <c r="AH50" s="81">
        <v>0.13</v>
      </c>
      <c r="AI50" s="81">
        <v>1.77</v>
      </c>
      <c r="AJ50" s="81">
        <v>1.8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1.05</v>
      </c>
      <c r="D51" s="81">
        <v>0.87</v>
      </c>
      <c r="E51" s="81">
        <v>3.36</v>
      </c>
      <c r="F51" s="81">
        <v>3.45</v>
      </c>
      <c r="G51" s="81">
        <v>-3.16</v>
      </c>
      <c r="H51" s="81">
        <v>-0.33</v>
      </c>
      <c r="I51" s="81">
        <v>-5.77</v>
      </c>
      <c r="J51" s="81">
        <v>3.89</v>
      </c>
      <c r="K51" s="81">
        <v>-0.16</v>
      </c>
      <c r="L51" s="81">
        <v>-9.26</v>
      </c>
      <c r="M51" s="81">
        <v>-8.8000000000000007</v>
      </c>
      <c r="N51" s="81">
        <v>-16.190000000000001</v>
      </c>
      <c r="O51" s="81">
        <v>16.510000000000002</v>
      </c>
      <c r="P51" s="81">
        <v>1.1200000000000001</v>
      </c>
      <c r="Q51" s="81">
        <v>-0.33</v>
      </c>
      <c r="R51" s="79"/>
      <c r="S51" s="70" t="s">
        <v>105</v>
      </c>
      <c r="T51" s="81"/>
      <c r="U51" s="70" t="s">
        <v>105</v>
      </c>
      <c r="V51" s="81">
        <v>0.28999999999999998</v>
      </c>
      <c r="W51" s="81">
        <v>3.91</v>
      </c>
      <c r="X51" s="81">
        <v>3.4</v>
      </c>
      <c r="Y51" s="81">
        <v>1.72</v>
      </c>
      <c r="Z51" s="81">
        <v>8.8800000000000008</v>
      </c>
      <c r="AA51" s="81">
        <v>5.08</v>
      </c>
      <c r="AB51" s="81">
        <v>3.41</v>
      </c>
      <c r="AC51" s="81">
        <v>-1.74</v>
      </c>
      <c r="AD51" s="81">
        <v>0.54</v>
      </c>
      <c r="AE51" s="81">
        <v>4.45</v>
      </c>
      <c r="AF51" s="81">
        <v>-2.4300000000000002</v>
      </c>
      <c r="AG51" s="81">
        <v>5.1100000000000003</v>
      </c>
      <c r="AH51" s="81">
        <v>-0.31</v>
      </c>
      <c r="AI51" s="81">
        <v>1.17</v>
      </c>
      <c r="AJ51" s="81">
        <v>1.1100000000000001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0.7</v>
      </c>
      <c r="D52" s="81">
        <v>0.42</v>
      </c>
      <c r="E52" s="81">
        <v>3.34</v>
      </c>
      <c r="F52" s="81">
        <v>3.46</v>
      </c>
      <c r="G52" s="81">
        <v>-4.7</v>
      </c>
      <c r="H52" s="81">
        <v>-0.52</v>
      </c>
      <c r="I52" s="81">
        <v>-5.52</v>
      </c>
      <c r="J52" s="81">
        <v>4.32</v>
      </c>
      <c r="K52" s="81">
        <v>-0.85</v>
      </c>
      <c r="L52" s="81">
        <v>-13.93</v>
      </c>
      <c r="M52" s="81">
        <v>0.27</v>
      </c>
      <c r="N52" s="81">
        <v>-14.79</v>
      </c>
      <c r="O52" s="81">
        <v>17.52</v>
      </c>
      <c r="P52" s="81">
        <v>-1.71</v>
      </c>
      <c r="Q52" s="81">
        <v>0.06</v>
      </c>
      <c r="R52" s="79"/>
      <c r="S52" s="70" t="s">
        <v>106</v>
      </c>
      <c r="T52" s="76"/>
      <c r="U52" s="70" t="s">
        <v>106</v>
      </c>
      <c r="V52" s="81">
        <v>1.01</v>
      </c>
      <c r="W52" s="81">
        <v>3.26</v>
      </c>
      <c r="X52" s="81">
        <v>4.37</v>
      </c>
      <c r="Y52" s="81">
        <v>2.23</v>
      </c>
      <c r="Z52" s="81">
        <v>11.29</v>
      </c>
      <c r="AA52" s="81">
        <v>4.3099999999999996</v>
      </c>
      <c r="AB52" s="81">
        <v>-8.6199999999999992</v>
      </c>
      <c r="AC52" s="81">
        <v>-1.1599999999999999</v>
      </c>
      <c r="AD52" s="81">
        <v>0.27</v>
      </c>
      <c r="AE52" s="81">
        <v>4.82</v>
      </c>
      <c r="AF52" s="81">
        <v>-5.7</v>
      </c>
      <c r="AG52" s="81">
        <v>8.42</v>
      </c>
      <c r="AH52" s="81">
        <v>1.51</v>
      </c>
      <c r="AI52" s="81">
        <v>1.49</v>
      </c>
      <c r="AJ52" s="81">
        <v>1.38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0.35</v>
      </c>
      <c r="D53" s="81">
        <v>-0.28999999999999998</v>
      </c>
      <c r="E53" s="81">
        <v>3.32</v>
      </c>
      <c r="F53" s="81">
        <v>3.39</v>
      </c>
      <c r="G53" s="81">
        <v>-1.1399999999999999</v>
      </c>
      <c r="H53" s="81">
        <v>0.36</v>
      </c>
      <c r="I53" s="81">
        <v>-7.76</v>
      </c>
      <c r="J53" s="81">
        <v>4.37</v>
      </c>
      <c r="K53" s="81">
        <v>0.52</v>
      </c>
      <c r="L53" s="81">
        <v>-13.41</v>
      </c>
      <c r="M53" s="81">
        <v>6.55</v>
      </c>
      <c r="N53" s="81">
        <v>-16.14</v>
      </c>
      <c r="O53" s="81">
        <v>18.36</v>
      </c>
      <c r="P53" s="81">
        <v>-1.4</v>
      </c>
      <c r="Q53" s="81">
        <v>0.72</v>
      </c>
      <c r="R53" s="79"/>
      <c r="S53" s="70" t="s">
        <v>107</v>
      </c>
      <c r="T53" s="76"/>
      <c r="U53" s="70" t="s">
        <v>107</v>
      </c>
      <c r="V53" s="81">
        <v>2.87</v>
      </c>
      <c r="W53" s="81">
        <v>3.01</v>
      </c>
      <c r="X53" s="81">
        <v>3.95</v>
      </c>
      <c r="Y53" s="81">
        <v>1.82</v>
      </c>
      <c r="Z53" s="81">
        <v>10.9</v>
      </c>
      <c r="AA53" s="81">
        <v>3.87</v>
      </c>
      <c r="AB53" s="81">
        <v>-8.75</v>
      </c>
      <c r="AC53" s="81">
        <v>-1.0900000000000001</v>
      </c>
      <c r="AD53" s="81">
        <v>-0.39</v>
      </c>
      <c r="AE53" s="81">
        <v>5.72</v>
      </c>
      <c r="AF53" s="81">
        <v>-7.42</v>
      </c>
      <c r="AG53" s="81">
        <v>6.08</v>
      </c>
      <c r="AH53" s="81">
        <v>1.77</v>
      </c>
      <c r="AI53" s="81">
        <v>1.0900000000000001</v>
      </c>
      <c r="AJ53" s="81">
        <v>0.28000000000000003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0.89</v>
      </c>
      <c r="D54" s="81">
        <v>0.56999999999999995</v>
      </c>
      <c r="E54" s="81">
        <v>3.95</v>
      </c>
      <c r="F54" s="81">
        <v>4</v>
      </c>
      <c r="G54" s="81">
        <v>1.96</v>
      </c>
      <c r="H54" s="81">
        <v>0.48</v>
      </c>
      <c r="I54" s="81">
        <v>-7.05</v>
      </c>
      <c r="J54" s="81">
        <v>5.58</v>
      </c>
      <c r="K54" s="81">
        <v>1.24</v>
      </c>
      <c r="L54" s="81">
        <v>-13.72</v>
      </c>
      <c r="M54" s="81">
        <v>12.05</v>
      </c>
      <c r="N54" s="81">
        <v>-17.21</v>
      </c>
      <c r="O54" s="81">
        <v>15.89</v>
      </c>
      <c r="P54" s="81">
        <v>-1.48</v>
      </c>
      <c r="Q54" s="81">
        <v>5.97</v>
      </c>
      <c r="R54" s="79"/>
      <c r="S54" s="70" t="s">
        <v>108</v>
      </c>
      <c r="T54" s="76"/>
      <c r="U54" s="70" t="s">
        <v>108</v>
      </c>
      <c r="V54" s="81">
        <v>3.05</v>
      </c>
      <c r="W54" s="81">
        <v>3.48</v>
      </c>
      <c r="X54" s="81">
        <v>4.4400000000000004</v>
      </c>
      <c r="Y54" s="81">
        <v>2.89</v>
      </c>
      <c r="Z54" s="81">
        <v>9.5500000000000007</v>
      </c>
      <c r="AA54" s="81">
        <v>4.3600000000000003</v>
      </c>
      <c r="AB54" s="81">
        <v>-7.39</v>
      </c>
      <c r="AC54" s="81">
        <v>-1.36</v>
      </c>
      <c r="AD54" s="81">
        <v>-0.1</v>
      </c>
      <c r="AE54" s="81">
        <v>4.2699999999999996</v>
      </c>
      <c r="AF54" s="81">
        <v>-7.61</v>
      </c>
      <c r="AG54" s="81">
        <v>5.19</v>
      </c>
      <c r="AH54" s="81">
        <v>2.11</v>
      </c>
      <c r="AI54" s="81">
        <v>1.84</v>
      </c>
      <c r="AJ54" s="81">
        <v>0.84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0.65</v>
      </c>
      <c r="D55" s="81">
        <v>0.94</v>
      </c>
      <c r="E55" s="81">
        <v>4.29</v>
      </c>
      <c r="F55" s="81">
        <v>4.3</v>
      </c>
      <c r="G55" s="81">
        <v>4.5199999999999996</v>
      </c>
      <c r="H55" s="81">
        <v>0.12</v>
      </c>
      <c r="I55" s="81">
        <v>-6.82</v>
      </c>
      <c r="J55" s="81">
        <v>5.88</v>
      </c>
      <c r="K55" s="81">
        <v>2.67</v>
      </c>
      <c r="L55" s="81">
        <v>-14.36</v>
      </c>
      <c r="M55" s="81">
        <v>11.09</v>
      </c>
      <c r="N55" s="81">
        <v>-12.04</v>
      </c>
      <c r="O55" s="81">
        <v>16.2</v>
      </c>
      <c r="P55" s="81">
        <v>1.56</v>
      </c>
      <c r="Q55" s="81">
        <v>2.8</v>
      </c>
      <c r="R55" s="79"/>
      <c r="S55" s="70" t="s">
        <v>109</v>
      </c>
      <c r="T55" s="76"/>
      <c r="U55" s="70" t="s">
        <v>109</v>
      </c>
      <c r="V55" s="81">
        <v>3.68</v>
      </c>
      <c r="W55" s="81">
        <v>3.09</v>
      </c>
      <c r="X55" s="81">
        <v>4.97</v>
      </c>
      <c r="Y55" s="81">
        <v>3.43</v>
      </c>
      <c r="Z55" s="81">
        <v>10.01</v>
      </c>
      <c r="AA55" s="81">
        <v>2.78</v>
      </c>
      <c r="AB55" s="81">
        <v>-4.6900000000000004</v>
      </c>
      <c r="AC55" s="81">
        <v>0.95</v>
      </c>
      <c r="AD55" s="81">
        <v>-1.21</v>
      </c>
      <c r="AE55" s="81">
        <v>4.4400000000000004</v>
      </c>
      <c r="AF55" s="81">
        <v>-9.66</v>
      </c>
      <c r="AG55" s="81">
        <v>7.91</v>
      </c>
      <c r="AH55" s="81">
        <v>0.13</v>
      </c>
      <c r="AI55" s="81">
        <v>1.22</v>
      </c>
      <c r="AJ55" s="81">
        <v>-0.05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0.84</v>
      </c>
      <c r="D56" s="81">
        <v>1.4</v>
      </c>
      <c r="E56" s="81">
        <v>4.87</v>
      </c>
      <c r="F56" s="81">
        <v>4.87</v>
      </c>
      <c r="G56" s="81">
        <v>4.9000000000000004</v>
      </c>
      <c r="H56" s="81">
        <v>2.2599999999999998</v>
      </c>
      <c r="I56" s="81">
        <v>-6.48</v>
      </c>
      <c r="J56" s="81">
        <v>6.46</v>
      </c>
      <c r="K56" s="81">
        <v>2.81</v>
      </c>
      <c r="L56" s="81">
        <v>3.19</v>
      </c>
      <c r="M56" s="81">
        <v>6.11</v>
      </c>
      <c r="N56" s="81">
        <v>-10.72</v>
      </c>
      <c r="O56" s="81">
        <v>8.4600000000000009</v>
      </c>
      <c r="P56" s="81">
        <v>2.58</v>
      </c>
      <c r="Q56" s="81">
        <v>-0.47</v>
      </c>
      <c r="R56" s="79"/>
      <c r="S56" s="70" t="s">
        <v>110</v>
      </c>
      <c r="T56" s="76"/>
      <c r="U56" s="70" t="s">
        <v>110</v>
      </c>
      <c r="V56" s="81">
        <v>4.0999999999999996</v>
      </c>
      <c r="W56" s="81">
        <v>2.63</v>
      </c>
      <c r="X56" s="81">
        <v>5.55</v>
      </c>
      <c r="Y56" s="81">
        <v>3.63</v>
      </c>
      <c r="Z56" s="81">
        <v>11.79</v>
      </c>
      <c r="AA56" s="81">
        <v>2</v>
      </c>
      <c r="AB56" s="81">
        <v>-9.1300000000000008</v>
      </c>
      <c r="AC56" s="81">
        <v>0.53</v>
      </c>
      <c r="AD56" s="81">
        <v>-1.0900000000000001</v>
      </c>
      <c r="AE56" s="81">
        <v>4.24</v>
      </c>
      <c r="AF56" s="81">
        <v>-8.24</v>
      </c>
      <c r="AG56" s="81">
        <v>11.92</v>
      </c>
      <c r="AH56" s="81">
        <v>0.1</v>
      </c>
      <c r="AI56" s="81">
        <v>0.99</v>
      </c>
      <c r="AJ56" s="81">
        <v>-0.87</v>
      </c>
      <c r="AK56" s="76"/>
      <c r="AL56" s="70" t="s">
        <v>110</v>
      </c>
    </row>
    <row r="57" spans="2:38" s="54" customFormat="1" ht="12" customHeight="1" x14ac:dyDescent="0.2">
      <c r="B57" s="70" t="s">
        <v>111</v>
      </c>
      <c r="C57" s="81">
        <v>1.02</v>
      </c>
      <c r="D57" s="81">
        <v>0.54</v>
      </c>
      <c r="E57" s="81">
        <v>5.16</v>
      </c>
      <c r="F57" s="81">
        <v>5.19</v>
      </c>
      <c r="G57" s="81">
        <v>3.2</v>
      </c>
      <c r="H57" s="81">
        <v>1.96</v>
      </c>
      <c r="I57" s="81">
        <v>-7.31</v>
      </c>
      <c r="J57" s="81">
        <v>3.74</v>
      </c>
      <c r="K57" s="81">
        <v>5.42</v>
      </c>
      <c r="L57" s="81">
        <v>5.85</v>
      </c>
      <c r="M57" s="81">
        <v>6.64</v>
      </c>
      <c r="N57" s="81">
        <v>-0.26</v>
      </c>
      <c r="O57" s="81">
        <v>20.6</v>
      </c>
      <c r="P57" s="81">
        <v>3.45</v>
      </c>
      <c r="Q57" s="81">
        <v>0.11</v>
      </c>
      <c r="R57" s="58"/>
      <c r="S57" s="70" t="s">
        <v>111</v>
      </c>
      <c r="T57" s="76"/>
      <c r="U57" s="70" t="s">
        <v>111</v>
      </c>
      <c r="V57" s="81">
        <v>2.73</v>
      </c>
      <c r="W57" s="81">
        <v>2.65</v>
      </c>
      <c r="X57" s="81">
        <v>5.41</v>
      </c>
      <c r="Y57" s="81">
        <v>3.23</v>
      </c>
      <c r="Z57" s="81">
        <v>12.69</v>
      </c>
      <c r="AA57" s="81">
        <v>2.06</v>
      </c>
      <c r="AB57" s="81">
        <v>-8.4600000000000009</v>
      </c>
      <c r="AC57" s="81">
        <v>0.85</v>
      </c>
      <c r="AD57" s="81">
        <v>-0.23</v>
      </c>
      <c r="AE57" s="81">
        <v>4.63</v>
      </c>
      <c r="AF57" s="81">
        <v>-10.029999999999999</v>
      </c>
      <c r="AG57" s="81">
        <v>11.29</v>
      </c>
      <c r="AH57" s="81">
        <v>-0.25</v>
      </c>
      <c r="AI57" s="81">
        <v>3.52</v>
      </c>
      <c r="AJ57" s="81">
        <v>-1.1599999999999999</v>
      </c>
      <c r="AK57" s="76"/>
      <c r="AL57" s="70" t="s">
        <v>111</v>
      </c>
    </row>
    <row r="58" spans="2:38" s="99" customFormat="1" ht="12" customHeight="1" x14ac:dyDescent="0.2">
      <c r="B58" s="100" t="s">
        <v>134</v>
      </c>
      <c r="C58" s="71">
        <v>0.66961504920892878</v>
      </c>
      <c r="D58" s="71">
        <v>0.28162370633447154</v>
      </c>
      <c r="E58" s="71">
        <v>3.8356102822218077</v>
      </c>
      <c r="F58" s="71">
        <v>3.8975069664863611</v>
      </c>
      <c r="G58" s="71">
        <v>0.28745367376063768</v>
      </c>
      <c r="H58" s="71">
        <v>-0.80141604255243237</v>
      </c>
      <c r="I58" s="71">
        <v>-5.7562030126952095</v>
      </c>
      <c r="J58" s="71">
        <v>2.5840785993198381</v>
      </c>
      <c r="K58" s="71">
        <v>1.4964512019588483</v>
      </c>
      <c r="L58" s="71">
        <v>-9.823141535137907</v>
      </c>
      <c r="M58" s="71">
        <v>2.9381749501165189</v>
      </c>
      <c r="N58" s="71">
        <v>-12.353178145167021</v>
      </c>
      <c r="O58" s="71">
        <v>11.533754994323786</v>
      </c>
      <c r="P58" s="71">
        <v>1.814208854367493</v>
      </c>
      <c r="Q58" s="71">
        <v>2.2408337548375243</v>
      </c>
      <c r="R58" s="71"/>
      <c r="S58" s="100" t="str">
        <f>$B$58</f>
        <v>Jan-Dez</v>
      </c>
      <c r="T58" s="71"/>
      <c r="U58" s="100" t="str">
        <f>$B$58</f>
        <v>Jan-Dez</v>
      </c>
      <c r="V58" s="71">
        <v>2.1074852981612651</v>
      </c>
      <c r="W58" s="71">
        <v>3.3471597187745346</v>
      </c>
      <c r="X58" s="71">
        <v>4.1211190168176017</v>
      </c>
      <c r="Y58" s="71">
        <v>2.0927229344302987</v>
      </c>
      <c r="Z58" s="71">
        <v>10.799981668314331</v>
      </c>
      <c r="AA58" s="71">
        <v>3.9461200080503716</v>
      </c>
      <c r="AB58" s="71">
        <v>-3.0344179244790439</v>
      </c>
      <c r="AC58" s="71">
        <v>-0.66058254710050335</v>
      </c>
      <c r="AD58" s="71">
        <v>-0.27903444176602932</v>
      </c>
      <c r="AE58" s="71">
        <v>4.0761094279764762</v>
      </c>
      <c r="AF58" s="71">
        <v>-7.2445097180352462</v>
      </c>
      <c r="AG58" s="71">
        <v>6.5571346726052866</v>
      </c>
      <c r="AH58" s="71">
        <v>0.75168977771585332</v>
      </c>
      <c r="AI58" s="71">
        <v>1.7241251620070415</v>
      </c>
      <c r="AJ58" s="71">
        <v>0.70852791012683269</v>
      </c>
      <c r="AK58" s="71"/>
      <c r="AL58" s="100" t="str">
        <f>$B$58</f>
        <v>Jan-Dez</v>
      </c>
    </row>
    <row r="59" spans="2:38" s="74" customFormat="1" ht="12" customHeight="1" x14ac:dyDescent="0.2">
      <c r="B59" s="69" t="s">
        <v>113</v>
      </c>
      <c r="C59" s="81">
        <v>0.64587904446983657</v>
      </c>
      <c r="D59" s="81">
        <v>-0.17329569276350298</v>
      </c>
      <c r="E59" s="81">
        <v>3.6875507564592596</v>
      </c>
      <c r="F59" s="81">
        <v>3.7473105426727216</v>
      </c>
      <c r="G59" s="81">
        <v>1.7283245250678618</v>
      </c>
      <c r="H59" s="81">
        <v>-3.5772468096660219</v>
      </c>
      <c r="I59" s="81">
        <v>-3.8568227888616349</v>
      </c>
      <c r="J59" s="81">
        <v>-0.7847743106531766</v>
      </c>
      <c r="K59" s="81">
        <v>2.3677345996923123</v>
      </c>
      <c r="L59" s="81">
        <v>-13.27980234712787</v>
      </c>
      <c r="M59" s="81">
        <v>5.7706355003652305</v>
      </c>
      <c r="N59" s="81">
        <v>-9.9004743234721531</v>
      </c>
      <c r="O59" s="81">
        <v>4.6556439582297457</v>
      </c>
      <c r="P59" s="81">
        <v>4.3049195582437534</v>
      </c>
      <c r="Q59" s="81">
        <v>3.5506933448490798</v>
      </c>
      <c r="R59" s="79"/>
      <c r="S59" s="69" t="s">
        <v>113</v>
      </c>
      <c r="T59" s="81"/>
      <c r="U59" s="69" t="s">
        <v>113</v>
      </c>
      <c r="V59" s="81">
        <v>2.3192225333553012</v>
      </c>
      <c r="W59" s="81">
        <v>3.8308137664844253</v>
      </c>
      <c r="X59" s="81">
        <v>3.7658248184563803</v>
      </c>
      <c r="Y59" s="81">
        <v>1.4080693203357697</v>
      </c>
      <c r="Z59" s="81">
        <v>11.668205195832783</v>
      </c>
      <c r="AA59" s="81">
        <v>4.5138787114928078</v>
      </c>
      <c r="AB59" s="81">
        <v>3.3989386713239753</v>
      </c>
      <c r="AC59" s="81">
        <v>-0.38443883406014834</v>
      </c>
      <c r="AD59" s="81">
        <v>-0.28482651475918885</v>
      </c>
      <c r="AE59" s="81">
        <v>2.7035136675968516</v>
      </c>
      <c r="AF59" s="81">
        <v>-7.0202903889246926</v>
      </c>
      <c r="AG59" s="81">
        <v>5.8287727715720763</v>
      </c>
      <c r="AH59" s="81">
        <v>1.2454186385794799</v>
      </c>
      <c r="AI59" s="81">
        <v>1.9031919676307609</v>
      </c>
      <c r="AJ59" s="81">
        <v>1.0426042604260601</v>
      </c>
      <c r="AK59" s="81"/>
      <c r="AL59" s="69" t="s">
        <v>113</v>
      </c>
    </row>
    <row r="60" spans="2:38" s="74" customFormat="1" ht="12" customHeight="1" x14ac:dyDescent="0.2">
      <c r="B60" s="69" t="s">
        <v>114</v>
      </c>
      <c r="C60" s="81">
        <v>0.56030757309332557</v>
      </c>
      <c r="D60" s="81">
        <v>0.14453748006381772</v>
      </c>
      <c r="E60" s="81">
        <v>3.3206429780033915</v>
      </c>
      <c r="F60" s="81">
        <v>3.4168496405690689</v>
      </c>
      <c r="G60" s="81">
        <v>-2.8720018629201292</v>
      </c>
      <c r="H60" s="81">
        <v>-0.97799511002443751</v>
      </c>
      <c r="I60" s="81">
        <v>-5.6164535237778779</v>
      </c>
      <c r="J60" s="81">
        <v>1.9149778625679374</v>
      </c>
      <c r="K60" s="81">
        <v>-0.3023456708086627</v>
      </c>
      <c r="L60" s="81">
        <v>-9.9292673161617557</v>
      </c>
      <c r="M60" s="81">
        <v>-7.7361930715392049</v>
      </c>
      <c r="N60" s="81">
        <v>-16.127155238416051</v>
      </c>
      <c r="O60" s="81">
        <v>8.4875253670765147</v>
      </c>
      <c r="P60" s="81">
        <v>1.9702602230483137</v>
      </c>
      <c r="Q60" s="81">
        <v>2.3781658162070869</v>
      </c>
      <c r="R60" s="79"/>
      <c r="S60" s="69" t="s">
        <v>114</v>
      </c>
      <c r="T60" s="81"/>
      <c r="U60" s="69" t="s">
        <v>114</v>
      </c>
      <c r="V60" s="81">
        <v>0.57101837047670756</v>
      </c>
      <c r="W60" s="81">
        <v>3.5287695864371926</v>
      </c>
      <c r="X60" s="81">
        <v>3.1587805035924674</v>
      </c>
      <c r="Y60" s="81">
        <v>1.2215626393988259</v>
      </c>
      <c r="Z60" s="81">
        <v>9.4760109218567266</v>
      </c>
      <c r="AA60" s="81">
        <v>4.8500779941071244</v>
      </c>
      <c r="AB60" s="81">
        <v>-0.1271725307333611</v>
      </c>
      <c r="AC60" s="81">
        <v>-1.8270931817522751</v>
      </c>
      <c r="AD60" s="81">
        <v>8.5667215815490749E-2</v>
      </c>
      <c r="AE60" s="81">
        <v>4.2374895994294661</v>
      </c>
      <c r="AF60" s="81">
        <v>-5.8760350621903257</v>
      </c>
      <c r="AG60" s="81">
        <v>3.5297986626228379</v>
      </c>
      <c r="AH60" s="81">
        <v>-8.3208520552503273E-2</v>
      </c>
      <c r="AI60" s="81">
        <v>1.6244314489928655</v>
      </c>
      <c r="AJ60" s="81">
        <v>1.634710870063401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0.64780963376307454</v>
      </c>
      <c r="D61" s="81">
        <v>0.23476271136071603</v>
      </c>
      <c r="E61" s="81">
        <v>3.5428571428571303</v>
      </c>
      <c r="F61" s="81">
        <v>3.618499880182128</v>
      </c>
      <c r="G61" s="81">
        <v>-1.3014618138424794</v>
      </c>
      <c r="H61" s="81">
        <v>9.6194955109012881E-2</v>
      </c>
      <c r="I61" s="81">
        <v>-6.7746439542027588</v>
      </c>
      <c r="J61" s="81">
        <v>4.7647672983832621</v>
      </c>
      <c r="K61" s="81">
        <v>0.30713935631432321</v>
      </c>
      <c r="L61" s="81">
        <v>-13.6883255345614</v>
      </c>
      <c r="M61" s="81">
        <v>6.2021813446198735</v>
      </c>
      <c r="N61" s="81">
        <v>-16.049078891857675</v>
      </c>
      <c r="O61" s="81">
        <v>17.227194396575669</v>
      </c>
      <c r="P61" s="81">
        <v>-1.5308978509017521</v>
      </c>
      <c r="Q61" s="81">
        <v>2.2399778311472431</v>
      </c>
      <c r="R61" s="79"/>
      <c r="S61" s="69" t="s">
        <v>115</v>
      </c>
      <c r="T61" s="76"/>
      <c r="U61" s="69" t="s">
        <v>115</v>
      </c>
      <c r="V61" s="81">
        <v>2.2949049253673905</v>
      </c>
      <c r="W61" s="81">
        <v>3.2493985565356809</v>
      </c>
      <c r="X61" s="81">
        <v>4.2542819071143043</v>
      </c>
      <c r="Y61" s="81">
        <v>2.3173335169754239</v>
      </c>
      <c r="Z61" s="81">
        <v>10.580874846208218</v>
      </c>
      <c r="AA61" s="81">
        <v>4.1798715203426013</v>
      </c>
      <c r="AB61" s="81">
        <v>-8.2857957786651468</v>
      </c>
      <c r="AC61" s="81">
        <v>-1.2054045847882406</v>
      </c>
      <c r="AD61" s="81">
        <v>-7.3002389169104731E-2</v>
      </c>
      <c r="AE61" s="81">
        <v>4.934468804735161</v>
      </c>
      <c r="AF61" s="81">
        <v>-6.8990612036969736</v>
      </c>
      <c r="AG61" s="81">
        <v>6.5553925165076947</v>
      </c>
      <c r="AH61" s="81">
        <v>1.7953680838283645</v>
      </c>
      <c r="AI61" s="81">
        <v>1.4732801889577587</v>
      </c>
      <c r="AJ61" s="81">
        <v>0.83847195066928748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0.83285468121769668</v>
      </c>
      <c r="D62" s="81">
        <v>0.95642625982431184</v>
      </c>
      <c r="E62" s="81">
        <v>4.7701878003478839</v>
      </c>
      <c r="F62" s="81">
        <v>4.7861895131744632</v>
      </c>
      <c r="G62" s="81">
        <v>4.2229871547309443</v>
      </c>
      <c r="H62" s="81">
        <v>1.4331963187952113</v>
      </c>
      <c r="I62" s="81">
        <v>-6.8669048682447595</v>
      </c>
      <c r="J62" s="81">
        <v>5.3502401311936296</v>
      </c>
      <c r="K62" s="81">
        <v>3.6260361282652696</v>
      </c>
      <c r="L62" s="81">
        <v>-2.3032013857702083</v>
      </c>
      <c r="M62" s="81">
        <v>7.9563089411483787</v>
      </c>
      <c r="N62" s="81">
        <v>-7.5682937751902983</v>
      </c>
      <c r="O62" s="81">
        <v>15.021181454459878</v>
      </c>
      <c r="P62" s="81">
        <v>2.5302289370605706</v>
      </c>
      <c r="Q62" s="81">
        <v>0.81289285883076445</v>
      </c>
      <c r="R62" s="79"/>
      <c r="S62" s="69" t="s">
        <v>116</v>
      </c>
      <c r="T62" s="76"/>
      <c r="U62" s="69" t="s">
        <v>116</v>
      </c>
      <c r="V62" s="81">
        <v>3.4944986827832025</v>
      </c>
      <c r="W62" s="81">
        <v>2.7865154259206264</v>
      </c>
      <c r="X62" s="81">
        <v>5.3089896733676625</v>
      </c>
      <c r="Y62" s="81">
        <v>3.4315068493150847</v>
      </c>
      <c r="Z62" s="81">
        <v>11.490699502226903</v>
      </c>
      <c r="AA62" s="81">
        <v>2.2819816762809495</v>
      </c>
      <c r="AB62" s="81">
        <v>-7.4360044518642354</v>
      </c>
      <c r="AC62" s="81">
        <v>0.77468953282082964</v>
      </c>
      <c r="AD62" s="81">
        <v>-0.85378151260505319</v>
      </c>
      <c r="AE62" s="81">
        <v>4.4372228633906303</v>
      </c>
      <c r="AF62" s="81">
        <v>-9.290829122896298</v>
      </c>
      <c r="AG62" s="81">
        <v>10.359305911641229</v>
      </c>
      <c r="AH62" s="81">
        <v>-1.4210854715202004E-14</v>
      </c>
      <c r="AI62" s="81">
        <v>1.8979134740068275</v>
      </c>
      <c r="AJ62" s="81">
        <v>-0.69271690458877799</v>
      </c>
      <c r="AK62" s="81"/>
      <c r="AL62" s="69" t="s">
        <v>116</v>
      </c>
    </row>
    <row r="63" spans="2:38" s="54" customFormat="1" x14ac:dyDescent="0.25">
      <c r="B63" s="18"/>
      <c r="K63" s="18"/>
      <c r="R63" s="58"/>
      <c r="U63" s="18"/>
      <c r="X63" s="82"/>
      <c r="Y63" s="82"/>
      <c r="Z63" s="82"/>
      <c r="AA63" s="82"/>
      <c r="AB63" s="82"/>
      <c r="AC63" s="82"/>
      <c r="AD63" s="82"/>
      <c r="AK63" s="58"/>
    </row>
    <row r="64" spans="2:38" s="54" customFormat="1" x14ac:dyDescent="0.25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5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5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5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5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5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5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5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5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5">
      <c r="B73" s="18"/>
      <c r="L73" s="82"/>
      <c r="M73" s="82"/>
      <c r="N73" s="82"/>
      <c r="O73" s="82"/>
      <c r="P73" s="82"/>
      <c r="Q73" s="82"/>
      <c r="R73" s="83"/>
      <c r="S73" s="82"/>
      <c r="T73" s="82"/>
      <c r="U73" s="18"/>
      <c r="V73" s="82"/>
      <c r="W73" s="82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5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58"/>
    </row>
    <row r="75" spans="2:37" s="54" customFormat="1" x14ac:dyDescent="0.25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5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5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5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5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5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5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5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5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5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5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5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5">
      <c r="B87" s="18"/>
      <c r="K87" s="82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5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5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5"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5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5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5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5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5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5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5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5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5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5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5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5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5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</sheetData>
  <mergeCells count="49">
    <mergeCell ref="C45:J45"/>
    <mergeCell ref="K45:Q45"/>
    <mergeCell ref="V45:AC45"/>
    <mergeCell ref="AD45:AJ45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" location="Inhaltsverzeichnis!B28" display="2.4 Wirtschaftszweig N" xr:uid="{B7012FBE-D062-4F25-9071-F2FA54DB1CEE}"/>
    <hyperlink ref="A1:F1" location="Inhaltsverzeichnis!B24" display="3. Index der tätigen Personen im Land Berlin nach Wirtschaftsbereichen" xr:uid="{26EE5D83-FF68-4428-BA03-7873A735A871}"/>
    <hyperlink ref="A2:E2" location="Inhaltsverzeichnis!B25" display="2.1 Wirtschaftszweig H" xr:uid="{03F72114-E8BB-4007-8E9A-28B669640BFA}"/>
    <hyperlink ref="K2:M2" location="Inhaltsverzeichnis!B26" display="2.2 Wirtschaftszweig J" xr:uid="{81D8B68C-23AB-428B-A316-4D8911619D5E}"/>
    <hyperlink ref="T2:X2" location="Inhaltsverzeichnis!B27" display="2.3 Wirtschaftszweig L und M" xr:uid="{9305DAF5-10B9-43DD-B9D8-B25EB8E4CE3A}"/>
    <hyperlink ref="AD2:AF2" location="Inhaltsverzeichnis!B29" display="2.4 Wirtschaftszweig N" xr:uid="{73EA23CF-7B1E-434E-B334-6F11B1102198}"/>
    <hyperlink ref="A1:J1" location="Inhaltsverzeichnis!B22" display="3. Index der tätigen Personen im Land Berlin nach Wirtschaftsbereichen (vorläufige Ergebnisse)" xr:uid="{8016FC42-A886-4E1C-A9E2-A0D77A0EE27A}"/>
    <hyperlink ref="A2:J2" location="Inhaltsverzeichnis!B23" display="    Wirtschaftszweig H" xr:uid="{406069EC-8B50-4267-970F-CFA8B580126F}"/>
    <hyperlink ref="K2:S2" location="Inhaltsverzeichnis!B24" display="Wirtschaftszweig J" xr:uid="{D6D0D21F-A44C-43CE-8D03-5D97F7493057}"/>
    <hyperlink ref="T2:AC2" location="Inhaltsverzeichnis!B25" display="    Wirtschaftszweig L und M" xr:uid="{47455A1B-3C1D-4DBC-BEC5-E61293E84C47}"/>
    <hyperlink ref="AD2:AL2" location="Inhaltsverzeichnis!B27" display="Wirtschaftszweig N" xr:uid="{CD2CA25F-04A6-4638-B3AE-DB4ED99D3007}"/>
  </hyperlinks>
  <pageMargins left="0.59055118110236227" right="0.59055118110236227" top="0.78740157480314965" bottom="0.59055118110236227" header="0.31496062992125984" footer="0.23622047244094491"/>
  <pageSetup paperSize="9" scale="86" firstPageNumber="8" pageOrder="overThenDown" orientation="portrait" useFirstPageNumber="1" r:id="rId1"/>
  <headerFooter alignWithMargins="0">
    <oddHeader>&amp;C&amp;"Arial,Standard"&amp;8– &amp;P –</oddHeader>
    <oddFooter>&amp;C&amp;7&amp;K000000 Amt für Statistik Berlin-Brandenburg — SB J I 3 - m 12/25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workbookViewId="0">
      <selection activeCell="C1" sqref="C1"/>
    </sheetView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1936750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Brandenburg - vorläufige Ergebnisse</dc:title>
  <dc:subject/>
  <dc:creator>Amt für Statistik Berlin-Brandenburg</dc:creator>
  <cp:keywords>Entwicklung und Indizes von Umsatz und Tätigen Personen</cp:keywords>
  <cp:lastModifiedBy>Kerstan, Tom</cp:lastModifiedBy>
  <cp:lastPrinted>2023-06-21T11:11:35Z</cp:lastPrinted>
  <dcterms:created xsi:type="dcterms:W3CDTF">2015-06-30T10:30:59Z</dcterms:created>
  <dcterms:modified xsi:type="dcterms:W3CDTF">2026-03-11T08:36:39Z</dcterms:modified>
  <cp:category>Statistischer Bericht J I 3 - m</cp:category>
</cp:coreProperties>
</file>