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AfS\76_Berichte\Dateien\"/>
    </mc:Choice>
  </mc:AlternateContent>
  <xr:revisionPtr revIDLastSave="0" documentId="13_ncr:1_{1A9C3C5F-6D8E-4B16-8CD5-8002C56A0CC4}" xr6:coauthVersionLast="36" xr6:coauthVersionMax="36" xr10:uidLastSave="{00000000-0000-0000-0000-000000000000}"/>
  <bookViews>
    <workbookView xWindow="150" yWindow="270" windowWidth="16605" windowHeight="9435" xr2:uid="{00000000-000D-0000-FFFF-FFFF00000000}"/>
  </bookViews>
  <sheets>
    <sheet name="Titel" sheetId="12" r:id="rId1"/>
    <sheet name="Impressum" sheetId="21" r:id="rId2"/>
    <sheet name="Inhaltsverzeichnis" sheetId="10" r:id="rId3"/>
    <sheet name="T1" sheetId="26" r:id="rId4"/>
    <sheet name="T2" sheetId="27" r:id="rId5"/>
    <sheet name="T3" sheetId="28" r:id="rId6"/>
    <sheet name="U4" sheetId="22" r:id="rId7"/>
  </sheets>
  <definedNames>
    <definedName name="Database" localSheetId="1">#REF!</definedName>
    <definedName name="Database" localSheetId="3">#REF!</definedName>
    <definedName name="Database" localSheetId="4">#REF!</definedName>
    <definedName name="Database" localSheetId="5">#REF!</definedName>
    <definedName name="Database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0">#REF!</definedName>
    <definedName name="_xlnm.Database">#REF!</definedName>
    <definedName name="Datenbank2">#REF!</definedName>
    <definedName name="_xlnm.Print_Area" localSheetId="2">Inhaltsverzeichnis!$A$1:$D$25</definedName>
    <definedName name="_xlnm.Print_Area" localSheetId="3">'T1'!$A$1:$AL$64</definedName>
    <definedName name="_xlnm.Print_Area" localSheetId="4">'T2'!$A$1:$AL$64</definedName>
    <definedName name="_xlnm.Print_Area" localSheetId="5">'T3'!$A$1:$AL$64</definedName>
    <definedName name="_xlnm.Print_Area" localSheetId="0">Titel!$A$1:$D$27</definedName>
    <definedName name="_xlnm.Print_Area" localSheetId="6">'U4'!$A$1:$G$52</definedName>
    <definedName name="Druckbereich1" localSheetId="1">#REF!</definedName>
    <definedName name="Druckbereich1">#REF!</definedName>
    <definedName name="Druckbereich1.1">#REF!</definedName>
    <definedName name="Druckbereich11">#REF!</definedName>
    <definedName name="Druckbereich4">#REF!</definedName>
    <definedName name="_xlnm.Print_Titles" localSheetId="3">'T1'!$1:$8</definedName>
    <definedName name="_xlnm.Print_Titles" localSheetId="4">'T2'!$1:$8</definedName>
    <definedName name="_xlnm.Print_Titles" localSheetId="5">'T3'!$1:$8</definedName>
    <definedName name="HTML_Cnontrol1" localSheetId="1" hidden="1">{"'Prod 00j at (2)'!$A$5:$N$1224"}</definedName>
    <definedName name="HTML_Cnontrol1" hidden="1">{"'Prod 00j at (2)'!$A$5:$N$1224"}</definedName>
    <definedName name="HTML_CodePage" hidden="1">1252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0" hidden="1">{"'Prod 00j at (2)'!$A$5:$N$1224"}</definedName>
    <definedName name="HTML_Control" localSheetId="6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concurrentCalc="0"/>
</workbook>
</file>

<file path=xl/calcChain.xml><?xml version="1.0" encoding="utf-8"?>
<calcChain xmlns="http://schemas.openxmlformats.org/spreadsheetml/2006/main">
  <c r="I44" i="12" l="1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AK28" i="28"/>
  <c r="AK47" i="28"/>
  <c r="T28" i="28"/>
  <c r="T47" i="28"/>
  <c r="R28" i="28"/>
  <c r="R47" i="28"/>
  <c r="A28" i="28"/>
  <c r="A47" i="28"/>
  <c r="AK28" i="27"/>
  <c r="AK47" i="27"/>
  <c r="T28" i="27"/>
  <c r="T47" i="27"/>
  <c r="R28" i="27"/>
  <c r="R47" i="27"/>
  <c r="A28" i="27"/>
  <c r="A47" i="27"/>
  <c r="AK28" i="26"/>
  <c r="AK47" i="26"/>
  <c r="T28" i="26"/>
  <c r="T47" i="26"/>
  <c r="R28" i="26"/>
  <c r="R47" i="26"/>
  <c r="A28" i="26"/>
  <c r="A47" i="26"/>
</calcChain>
</file>

<file path=xl/sharedStrings.xml><?xml version="1.0" encoding="utf-8"?>
<sst xmlns="http://schemas.openxmlformats.org/spreadsheetml/2006/main" count="1060" uniqueCount="139">
  <si>
    <t xml:space="preserve">Statistischer </t>
  </si>
  <si>
    <t xml:space="preserve">Bericht </t>
  </si>
  <si>
    <t>Impressum</t>
  </si>
  <si>
    <t>Statistischer Bericht</t>
  </si>
  <si>
    <t>Herausgeber</t>
  </si>
  <si>
    <t>Zeichenerklärung</t>
  </si>
  <si>
    <r>
      <t>Amt für Statistik</t>
    </r>
    <r>
      <rPr>
        <sz val="8"/>
        <rFont val="Arial"/>
        <family val="2"/>
      </rPr>
      <t xml:space="preserve"> Berlin-Brandenburg</t>
    </r>
  </si>
  <si>
    <t xml:space="preserve">weniger als die Hälfte von 1 </t>
  </si>
  <si>
    <t>in der letzten besetzten Stelle,</t>
  </si>
  <si>
    <t>jedoch mehr als nichts</t>
  </si>
  <si>
    <t>info@statistik-bbb.de</t>
  </si>
  <si>
    <t>–</t>
  </si>
  <si>
    <t>nichts vorhanden</t>
  </si>
  <si>
    <t>www.statistik-berlin-brandenburg.de</t>
  </si>
  <si>
    <t>…</t>
  </si>
  <si>
    <t>Angabe fällt später an</t>
  </si>
  <si>
    <t>( )</t>
  </si>
  <si>
    <t>Aussagewert ist eingeschränkt</t>
  </si>
  <si>
    <t>/</t>
  </si>
  <si>
    <t>Zahlenwert nicht sicher genug</t>
  </si>
  <si>
    <t>•</t>
  </si>
  <si>
    <t>Zahlenwert unbekannt oder</t>
  </si>
  <si>
    <t xml:space="preserve">geheim zu halten </t>
  </si>
  <si>
    <t>x</t>
  </si>
  <si>
    <t xml:space="preserve">Tabellenfach gesperrt </t>
  </si>
  <si>
    <t>p</t>
  </si>
  <si>
    <t>vorläufige Zahl</t>
  </si>
  <si>
    <t>r</t>
  </si>
  <si>
    <t>berichtigte Zahl</t>
  </si>
  <si>
    <t>s</t>
  </si>
  <si>
    <t>geschätzte Zahl</t>
  </si>
  <si>
    <r>
      <t>Amt für Statistik</t>
    </r>
    <r>
      <rPr>
        <sz val="8"/>
        <rFont val="Arial"/>
        <family val="2"/>
      </rPr>
      <t xml:space="preserve"> Berlin-Brandenburg, </t>
    </r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</si>
  <si>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</si>
  <si>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</si>
  <si>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Inhaltsverzeichnis</t>
  </si>
  <si>
    <t>Seite</t>
  </si>
  <si>
    <t>Tabellen</t>
  </si>
  <si>
    <t>Steinstraße 104 - 106</t>
  </si>
  <si>
    <t>14480 Potsdam</t>
  </si>
  <si>
    <t>Insgesamt</t>
  </si>
  <si>
    <t>Tel. 0331 8173 - 1777</t>
  </si>
  <si>
    <t>Fax 0331 817330 - 4091</t>
  </si>
  <si>
    <t xml:space="preserve">Realer und nominaler Umsatz
Tätige Personen
</t>
  </si>
  <si>
    <t>Dienstleistungen in Brandenburg</t>
  </si>
  <si>
    <t xml:space="preserve">Titelgrafik </t>
  </si>
  <si>
    <t>Umsatz - real und tätige Personen</t>
  </si>
  <si>
    <t>Monat</t>
  </si>
  <si>
    <t xml:space="preserve">  Index (2015 = 100)</t>
  </si>
  <si>
    <t>Umsatz real</t>
  </si>
  <si>
    <t>Tätige Personen</t>
  </si>
  <si>
    <t>Erscheinungsfolge: monatlich</t>
  </si>
  <si>
    <t>Potsdam, 2023</t>
  </si>
  <si>
    <t>Metadaten zu dieser Statistik
(externer Link)</t>
  </si>
  <si>
    <t>Wirtschaftszweig H Verkehr und Lagerei</t>
  </si>
  <si>
    <t>Wirtschaftszweig J Information und Kommunikation</t>
  </si>
  <si>
    <t>Wirtschaftszweig L Grundstücks- und Wohnungswesen</t>
  </si>
  <si>
    <t>Wirtschaftszweig M  Freiberufliche, wissenschaftliche und technische Dienstleistungen</t>
  </si>
  <si>
    <t>Wirtschaftszweig N Erbringung von sonstigen wirtschaftlichen Dienstleistungen.</t>
  </si>
  <si>
    <t>3</t>
  </si>
  <si>
    <t>Wirtschaftszweig N Erbringung von sonstigen wirtschaftlichen Dienstleistungen</t>
  </si>
  <si>
    <t>1.  Realer Umsatzindex im Land Brandenburg nach Wirtschaftsbereichen (vorläufige Ergebnisse)</t>
  </si>
  <si>
    <t>1. Realer Umsatzindex im Land Brandenburg nach Wirtschaftsbereichen (vorläufige Ergebnisse)</t>
  </si>
  <si>
    <t xml:space="preserve">     Wirtschaftszweig H</t>
  </si>
  <si>
    <t>Wirtschaftszweig J</t>
  </si>
  <si>
    <t xml:space="preserve">    Wirtschaftszweig L und M</t>
  </si>
  <si>
    <t>Wirtschaftszweig N</t>
  </si>
  <si>
    <t>Zeitraum</t>
  </si>
  <si>
    <t>H+J+L+M+N</t>
  </si>
  <si>
    <t>H</t>
  </si>
  <si>
    <t>J</t>
  </si>
  <si>
    <t>L</t>
  </si>
  <si>
    <t>M</t>
  </si>
  <si>
    <t>N</t>
  </si>
  <si>
    <t xml:space="preserve">Verkehr und Lagerei             </t>
  </si>
  <si>
    <t xml:space="preserve">49+50+51 </t>
  </si>
  <si>
    <t xml:space="preserve">Infor-
mation 
und 
Kommuni-
kation   </t>
  </si>
  <si>
    <t>68</t>
  </si>
  <si>
    <t>Freiberufl.,
wissensch. und technische Dienst-leistungen</t>
  </si>
  <si>
    <t>69+70.2</t>
  </si>
  <si>
    <t>Erbring.
sonst.
wirt-
schaftl. 
Dienst-
leistung.</t>
  </si>
  <si>
    <t>77</t>
  </si>
  <si>
    <t>79</t>
  </si>
  <si>
    <t>80</t>
  </si>
  <si>
    <t>81</t>
  </si>
  <si>
    <t>Landverkehr u.
Transport in 
Rohrfernleitun-
gen, Schifffahrt, 
Luftfahrt</t>
  </si>
  <si>
    <t xml:space="preserve">Verlags-
wesen                    </t>
  </si>
  <si>
    <t>Herstellung,  Verleih,
 Vertrieb v. Filmen u. 
Fernsehprogrammen;
Kinos; Tonstudios, 
Verlegen von Musik</t>
  </si>
  <si>
    <t xml:space="preserve">Rund-
funk-
veran-
stalter            </t>
  </si>
  <si>
    <t xml:space="preserve">Tele-
kommu-
nikation               </t>
  </si>
  <si>
    <t>Erbringung v. Dienstleis-
tungen der Informations-
technologie</t>
  </si>
  <si>
    <t xml:space="preserve">Informations-
dienst-
leistungen    </t>
  </si>
  <si>
    <t>Grund-
stücks- 
u. Woh-
nungs-
wesen</t>
  </si>
  <si>
    <t xml:space="preserve">Rechts-, Steuer-
berberatung, Wirt-
schaftsprüfung, 
Unternehmens-
beratung                 </t>
  </si>
  <si>
    <t>70.2</t>
  </si>
  <si>
    <t xml:space="preserve">Architektur-, 
Ing.-Büros; 
techn., phy-
sik. u. chem. 
Untersuchung            </t>
  </si>
  <si>
    <t xml:space="preserve">Wer-
bung, 
Markt-
for-
schung    </t>
  </si>
  <si>
    <t>Sonst. Tätig-
keiten</t>
  </si>
  <si>
    <t>Vermie-
tung v. 
beweg-
lichen 
Sachen</t>
  </si>
  <si>
    <t>Vermittlung 
u. Überlas-
sung v. Ar-
beitskräften</t>
  </si>
  <si>
    <t>Reisebüros, 
Reiseveran-
stalter, sonst. 
Reservierungs- 
dienstleist.</t>
  </si>
  <si>
    <t>Wach-, 
Sicherheits-
dienste sowie Detekteien</t>
  </si>
  <si>
    <t>Gebäudebe-
treuung, 
Garten- u.  Landschafts-
bau</t>
  </si>
  <si>
    <t>wirtschaftliche
Dienstleistungen
f. Unternehmen 
u. Privatperso-
nen a.n.g.</t>
  </si>
  <si>
    <t xml:space="preserve">Landverkehr 
und Transort 
in Rohrfern-
leitungen  </t>
  </si>
  <si>
    <t xml:space="preserve">Schifffahrt                     </t>
  </si>
  <si>
    <t xml:space="preserve">Luftfahrt                       </t>
  </si>
  <si>
    <t>Lagerei, Er-
bringung von 
sonst.Dienstl.
f. d. Verkehr</t>
  </si>
  <si>
    <t>Sonstige Post-, Kurier- und Express-
dienste</t>
  </si>
  <si>
    <t>Rechts-, 
Steuerbe-
ratung, Wirt-
schaftspr.</t>
  </si>
  <si>
    <t xml:space="preserve">Public-Re-
lations-,
Unterneh-
mensber.           </t>
  </si>
  <si>
    <t>2015≙100</t>
  </si>
  <si>
    <t xml:space="preserve">Jan               </t>
  </si>
  <si>
    <t>Feb</t>
  </si>
  <si>
    <t xml:space="preserve">Mrz                     </t>
  </si>
  <si>
    <t xml:space="preserve">Apr                     </t>
  </si>
  <si>
    <t xml:space="preserve">Mai                       </t>
  </si>
  <si>
    <t xml:space="preserve">Jun                      </t>
  </si>
  <si>
    <t xml:space="preserve">Jul                       </t>
  </si>
  <si>
    <t xml:space="preserve">Aug                 </t>
  </si>
  <si>
    <t xml:space="preserve">Sep           </t>
  </si>
  <si>
    <t xml:space="preserve">Okt                 </t>
  </si>
  <si>
    <t xml:space="preserve">Nov             </t>
  </si>
  <si>
    <t xml:space="preserve">Dez             </t>
  </si>
  <si>
    <t xml:space="preserve">Jan-Dez                 </t>
  </si>
  <si>
    <t xml:space="preserve">1. Vj.  </t>
  </si>
  <si>
    <t xml:space="preserve">2. Vj.  </t>
  </si>
  <si>
    <t xml:space="preserve">3. Vj.  </t>
  </si>
  <si>
    <t xml:space="preserve">4. Vj.  </t>
  </si>
  <si>
    <t>Veränderung gegenüber dem gleichen Vorjahreszeitraum in %</t>
  </si>
  <si>
    <t>2. Nominaler Umsatzindex im Land Brandenburg nach Wirtschaftsbereichen (vorläufige Ergebnisse)</t>
  </si>
  <si>
    <t xml:space="preserve">    Wirtschaftszweig H</t>
  </si>
  <si>
    <t>3. Index der tätigen Personen im Land Brandenburg nach Wirtschaftsbereichen (vorläufige Ergebnisse)</t>
  </si>
  <si>
    <t>Realer Umsatzindex im Land Brandenburg nach Wirtschaftsbereichen</t>
  </si>
  <si>
    <t>Nominaler Umsatzindex im Land Brandenburg nach Wirtschaftsbereichen</t>
  </si>
  <si>
    <t>Index der tätigen Personen im Land Brandenburg nach Wirtschaftsbereichen</t>
  </si>
  <si>
    <t>J I 3 – m 11/22</t>
  </si>
  <si>
    <r>
      <t xml:space="preserve">Dienstleistungen
im </t>
    </r>
    <r>
      <rPr>
        <b/>
        <sz val="16"/>
        <rFont val="Arial"/>
        <family val="2"/>
      </rPr>
      <t>Land Brandenburg
November 2022</t>
    </r>
  </si>
  <si>
    <r>
      <t>Erschienen im</t>
    </r>
    <r>
      <rPr>
        <b/>
        <sz val="8"/>
        <rFont val="Arial"/>
        <family val="2"/>
      </rPr>
      <t xml:space="preserve"> März 2023</t>
    </r>
  </si>
  <si>
    <t xml:space="preserve">Jan-Nov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</si>
</sst>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0.0"/>
    <numFmt numFmtId="166" formatCode="#\ ##0.0;\–\ #\ ##0.0;&quot;...&quot;"/>
  </numFmts>
  <fonts count="2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b/>
      <sz val="8"/>
      <color indexed="23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u/>
      <sz val="9"/>
      <color rgb="FF0000FF"/>
      <name val="Arial"/>
      <family val="2"/>
    </font>
    <font>
      <sz val="2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1" fontId="6" fillId="0" borderId="0"/>
    <xf numFmtId="0" fontId="19" fillId="0" borderId="0" applyNumberFormat="0" applyFill="0" applyBorder="0" applyAlignment="0" applyProtection="0"/>
    <xf numFmtId="0" fontId="6" fillId="0" borderId="0"/>
    <xf numFmtId="1" fontId="6" fillId="0" borderId="0"/>
    <xf numFmtId="0" fontId="6" fillId="0" borderId="0" applyProtection="0"/>
  </cellStyleXfs>
  <cellXfs count="160">
    <xf numFmtId="0" fontId="0" fillId="0" borderId="0" xfId="0"/>
    <xf numFmtId="0" fontId="1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Protection="1">
      <protection locked="0"/>
    </xf>
    <xf numFmtId="0" fontId="1" fillId="0" borderId="0" xfId="5" applyFont="1" applyAlignment="1" applyProtection="1">
      <alignment horizontal="right"/>
      <protection locked="0"/>
    </xf>
    <xf numFmtId="0" fontId="12" fillId="0" borderId="0" xfId="2" applyAlignment="1" applyProtection="1">
      <alignment horizontal="right"/>
      <protection locked="0"/>
    </xf>
    <xf numFmtId="0" fontId="1" fillId="0" borderId="0" xfId="1" applyNumberFormat="1" applyFont="1" applyAlignment="1" applyProtection="1">
      <alignment horizontal="left"/>
      <protection locked="0"/>
    </xf>
    <xf numFmtId="0" fontId="1" fillId="0" borderId="0" xfId="0" applyFont="1"/>
    <xf numFmtId="0" fontId="0" fillId="0" borderId="0" xfId="0" applyProtection="1"/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0" xfId="10" applyAlignment="1" applyProtection="1">
      <alignment wrapText="1"/>
    </xf>
    <xf numFmtId="0" fontId="6" fillId="0" borderId="0" xfId="10" applyProtection="1"/>
    <xf numFmtId="0" fontId="2" fillId="0" borderId="0" xfId="10" applyFont="1" applyAlignment="1" applyProtection="1">
      <alignment wrapText="1"/>
    </xf>
    <xf numFmtId="0" fontId="11" fillId="0" borderId="0" xfId="10" applyFont="1" applyProtection="1"/>
    <xf numFmtId="0" fontId="3" fillId="0" borderId="0" xfId="10" applyFont="1" applyProtection="1">
      <protection locked="0"/>
    </xf>
    <xf numFmtId="0" fontId="3" fillId="0" borderId="0" xfId="10" applyFont="1" applyProtection="1"/>
    <xf numFmtId="0" fontId="11" fillId="0" borderId="0" xfId="10" applyFont="1" applyAlignment="1" applyProtection="1">
      <alignment vertical="center"/>
    </xf>
    <xf numFmtId="0" fontId="3" fillId="0" borderId="0" xfId="10" applyFont="1" applyAlignment="1" applyProtection="1">
      <alignment vertical="center"/>
    </xf>
    <xf numFmtId="0" fontId="11" fillId="0" borderId="0" xfId="10" applyFont="1" applyAlignment="1" applyProtection="1">
      <alignment horizontal="left" vertical="center"/>
    </xf>
    <xf numFmtId="0" fontId="3" fillId="0" borderId="0" xfId="10" applyFont="1" applyAlignment="1" applyProtection="1">
      <alignment horizontal="left" vertical="center"/>
    </xf>
    <xf numFmtId="0" fontId="4" fillId="0" borderId="0" xfId="10" applyFont="1" applyAlignment="1" applyProtection="1">
      <alignment vertical="center"/>
    </xf>
    <xf numFmtId="0" fontId="6" fillId="0" borderId="0" xfId="10" applyAlignment="1" applyProtection="1">
      <alignment vertical="center"/>
    </xf>
    <xf numFmtId="0" fontId="5" fillId="0" borderId="0" xfId="10" applyFont="1" applyAlignment="1" applyProtection="1">
      <alignment vertical="center"/>
    </xf>
    <xf numFmtId="0" fontId="3" fillId="0" borderId="0" xfId="10" applyFont="1" applyAlignment="1" applyProtection="1">
      <alignment vertical="center"/>
      <protection locked="0"/>
    </xf>
    <xf numFmtId="0" fontId="13" fillId="0" borderId="0" xfId="3" applyFont="1" applyProtection="1"/>
    <xf numFmtId="0" fontId="2" fillId="0" borderId="0" xfId="0" applyFont="1" applyAlignment="1">
      <alignment horizontal="left"/>
    </xf>
    <xf numFmtId="0" fontId="12" fillId="0" borderId="0" xfId="2" applyAlignment="1">
      <alignment horizontal="left"/>
    </xf>
    <xf numFmtId="0" fontId="14" fillId="0" borderId="0" xfId="2" applyFont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/>
    </xf>
    <xf numFmtId="0" fontId="4" fillId="2" borderId="0" xfId="1" applyFont="1" applyFill="1" applyBorder="1" applyAlignment="1">
      <alignment horizontal="center"/>
    </xf>
    <xf numFmtId="17" fontId="3" fillId="3" borderId="0" xfId="0" applyNumberFormat="1" applyFont="1" applyFill="1"/>
    <xf numFmtId="165" fontId="3" fillId="2" borderId="0" xfId="1" applyNumberFormat="1" applyFont="1" applyFill="1"/>
    <xf numFmtId="0" fontId="3" fillId="0" borderId="0" xfId="0" applyFont="1" applyProtection="1">
      <protection locked="0"/>
    </xf>
    <xf numFmtId="0" fontId="12" fillId="0" borderId="0" xfId="2" applyNumberFormat="1" applyAlignment="1" applyProtection="1">
      <alignment wrapText="1"/>
      <protection locked="0"/>
    </xf>
    <xf numFmtId="0" fontId="0" fillId="0" borderId="0" xfId="0" applyFill="1"/>
    <xf numFmtId="164" fontId="12" fillId="0" borderId="0" xfId="2" applyNumberFormat="1" applyFill="1" applyAlignment="1">
      <alignment horizontal="left" indent="1"/>
    </xf>
    <xf numFmtId="0" fontId="14" fillId="0" borderId="0" xfId="2" applyFont="1" applyFill="1"/>
    <xf numFmtId="0" fontId="12" fillId="0" borderId="0" xfId="2" applyFill="1"/>
    <xf numFmtId="49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right"/>
      <protection locked="0"/>
    </xf>
    <xf numFmtId="0" fontId="12" fillId="0" borderId="0" xfId="2" applyFill="1" applyAlignment="1">
      <alignment horizontal="left"/>
    </xf>
    <xf numFmtId="0" fontId="25" fillId="0" borderId="0" xfId="0" applyFont="1" applyFill="1"/>
    <xf numFmtId="49" fontId="23" fillId="0" borderId="0" xfId="0" applyNumberFormat="1" applyFont="1" applyAlignment="1" applyProtection="1">
      <alignment horizontal="left"/>
      <protection locked="0"/>
    </xf>
    <xf numFmtId="164" fontId="23" fillId="0" borderId="0" xfId="0" applyNumberFormat="1" applyFont="1"/>
    <xf numFmtId="49" fontId="23" fillId="0" borderId="0" xfId="0" applyNumberFormat="1" applyFont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9" fontId="26" fillId="0" borderId="2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1" fontId="3" fillId="0" borderId="0" xfId="11" applyFont="1" applyBorder="1" applyAlignment="1">
      <alignment vertical="top"/>
    </xf>
    <xf numFmtId="1" fontId="3" fillId="0" borderId="0" xfId="1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1" fontId="3" fillId="0" borderId="0" xfId="11" applyFont="1" applyBorder="1" applyAlignment="1">
      <alignment horizontal="left"/>
    </xf>
    <xf numFmtId="0" fontId="3" fillId="0" borderId="0" xfId="11" applyNumberFormat="1" applyFont="1" applyBorder="1" applyAlignment="1"/>
    <xf numFmtId="166" fontId="3" fillId="0" borderId="0" xfId="12" applyNumberFormat="1" applyFont="1" applyFill="1" applyBorder="1" applyAlignment="1">
      <alignment horizontal="right"/>
    </xf>
    <xf numFmtId="1" fontId="4" fillId="0" borderId="0" xfId="11" applyFont="1" applyBorder="1" applyAlignment="1">
      <alignment horizontal="right"/>
    </xf>
    <xf numFmtId="1" fontId="4" fillId="0" borderId="0" xfId="11" applyFont="1" applyBorder="1" applyAlignment="1">
      <alignment horizontal="left"/>
    </xf>
    <xf numFmtId="1" fontId="3" fillId="0" borderId="0" xfId="11" applyFont="1" applyBorder="1"/>
    <xf numFmtId="0" fontId="3" fillId="0" borderId="0" xfId="11" applyNumberFormat="1" applyFont="1" applyBorder="1" applyAlignment="1">
      <alignment horizontal="left"/>
    </xf>
    <xf numFmtId="0" fontId="3" fillId="0" borderId="0" xfId="0" applyFont="1" applyAlignment="1" applyProtection="1">
      <alignment horizontal="right" vertical="center"/>
    </xf>
    <xf numFmtId="0" fontId="3" fillId="0" borderId="0" xfId="1" applyFont="1" applyBorder="1"/>
    <xf numFmtId="0" fontId="3" fillId="0" borderId="0" xfId="0" applyFont="1" applyBorder="1"/>
    <xf numFmtId="1" fontId="3" fillId="0" borderId="0" xfId="11" applyFont="1" applyBorder="1" applyAlignment="1">
      <alignment horizontal="right"/>
    </xf>
    <xf numFmtId="1" fontId="3" fillId="0" borderId="0" xfId="1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12" fillId="0" borderId="0" xfId="2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right"/>
    </xf>
    <xf numFmtId="1" fontId="3" fillId="0" borderId="0" xfId="11" applyFont="1" applyBorder="1" applyAlignment="1">
      <alignment horizontal="right" vertical="top"/>
    </xf>
    <xf numFmtId="0" fontId="9" fillId="0" borderId="0" xfId="0" applyFont="1" applyFill="1" applyProtection="1">
      <protection locked="0"/>
    </xf>
    <xf numFmtId="0" fontId="10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Protection="1"/>
    <xf numFmtId="0" fontId="3" fillId="0" borderId="0" xfId="10" applyFont="1" applyFill="1" applyAlignment="1" applyProtection="1">
      <alignment vertical="center"/>
      <protection locked="0"/>
    </xf>
    <xf numFmtId="0" fontId="3" fillId="0" borderId="0" xfId="11" applyNumberFormat="1" applyFont="1" applyFill="1" applyBorder="1" applyAlignment="1">
      <alignment horizontal="left"/>
    </xf>
    <xf numFmtId="166" fontId="5" fillId="0" borderId="0" xfId="12" applyNumberFormat="1" applyFont="1" applyFill="1" applyBorder="1" applyAlignment="1">
      <alignment horizontal="right"/>
    </xf>
    <xf numFmtId="1" fontId="3" fillId="0" borderId="0" xfId="11" applyFont="1" applyFill="1" applyBorder="1"/>
    <xf numFmtId="1" fontId="3" fillId="0" borderId="0" xfId="11" applyFont="1" applyFill="1" applyBorder="1" applyAlignment="1">
      <alignment horizontal="right"/>
    </xf>
    <xf numFmtId="0" fontId="7" fillId="0" borderId="0" xfId="0" applyFont="1" applyAlignment="1" applyProtection="1">
      <alignment horizontal="center" vertical="top" textRotation="180"/>
    </xf>
    <xf numFmtId="0" fontId="8" fillId="0" borderId="0" xfId="0" applyFont="1" applyAlignment="1" applyProtection="1">
      <alignment horizontal="center" vertical="top" textRotation="180"/>
    </xf>
    <xf numFmtId="0" fontId="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5" fillId="0" borderId="0" xfId="10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right" vertical="top" textRotation="180"/>
    </xf>
    <xf numFmtId="0" fontId="17" fillId="0" borderId="0" xfId="0" applyFont="1" applyAlignment="1">
      <alignment horizontal="right" vertical="top" textRotation="180"/>
    </xf>
    <xf numFmtId="0" fontId="12" fillId="0" borderId="0" xfId="2" applyAlignment="1">
      <alignment horizontal="left" wrapText="1"/>
    </xf>
    <xf numFmtId="0" fontId="12" fillId="0" borderId="0" xfId="2" applyAlignment="1">
      <alignment horizontal="left"/>
    </xf>
    <xf numFmtId="1" fontId="3" fillId="0" borderId="0" xfId="11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left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4" fillId="0" borderId="0" xfId="2" applyFont="1" applyFill="1" applyAlignment="1">
      <alignment horizontal="left"/>
    </xf>
    <xf numFmtId="0" fontId="12" fillId="0" borderId="0" xfId="2" applyFill="1" applyAlignment="1">
      <alignment horizontal="left"/>
    </xf>
  </cellXfs>
  <cellStyles count="13">
    <cellStyle name="Besuchter Hyperlink" xfId="9" builtinId="9" customBuiltin="1"/>
    <cellStyle name="Hyperlink 2" xfId="3" xr:uid="{00000000-0005-0000-0000-000002000000}"/>
    <cellStyle name="Hyperlink 3" xfId="4" xr:uid="{00000000-0005-0000-0000-000003000000}"/>
    <cellStyle name="Hyperlink_AfS_SB_S1bis3" xfId="5" xr:uid="{00000000-0005-0000-0000-000004000000}"/>
    <cellStyle name="Link" xfId="2" builtinId="8"/>
    <cellStyle name="Standard" xfId="0" builtinId="0"/>
    <cellStyle name="Standard 10 2 2" xfId="10" xr:uid="{1079E14C-6419-434B-8526-96AD3D227550}"/>
    <cellStyle name="Standard 2" xfId="1" xr:uid="{00000000-0005-0000-0000-000007000000}"/>
    <cellStyle name="Standard 3" xfId="6" xr:uid="{00000000-0005-0000-0000-000008000000}"/>
    <cellStyle name="Standard 4" xfId="7" xr:uid="{00000000-0005-0000-0000-000009000000}"/>
    <cellStyle name="Standard 5" xfId="8" xr:uid="{00000000-0005-0000-0000-00000A000000}"/>
    <cellStyle name="Standard 5 2" xfId="11" xr:uid="{152AD7E3-2DFD-4549-A448-27DBCE1A60D4}"/>
    <cellStyle name="Standard_Tabelle2_1" xfId="12" xr:uid="{5ADE5647-1DF7-42B9-8947-3A30D68949E2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3446565860683344E-2"/>
          <c:y val="0.31526890348897468"/>
          <c:w val="0.80245221006666212"/>
          <c:h val="0.53874885066118328"/>
        </c:manualLayout>
      </c:layout>
      <c:lineChart>
        <c:grouping val="standard"/>
        <c:varyColors val="0"/>
        <c:ser>
          <c:idx val="0"/>
          <c:order val="0"/>
          <c:tx>
            <c:strRef>
              <c:f>Titel!$H$20</c:f>
              <c:strCache>
                <c:ptCount val="1"/>
                <c:pt idx="0">
                  <c:v>Umsatz real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Titel!$G$21:$G$43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Titel!$H$21:$H$43</c:f>
              <c:numCache>
                <c:formatCode>0.0</c:formatCode>
                <c:ptCount val="23"/>
                <c:pt idx="0">
                  <c:v>137.61000000000001</c:v>
                </c:pt>
                <c:pt idx="1">
                  <c:v>128.12</c:v>
                </c:pt>
                <c:pt idx="2">
                  <c:v>140.57</c:v>
                </c:pt>
                <c:pt idx="3">
                  <c:v>141.37</c:v>
                </c:pt>
                <c:pt idx="4">
                  <c:v>129.29</c:v>
                </c:pt>
                <c:pt idx="5">
                  <c:v>147.03</c:v>
                </c:pt>
                <c:pt idx="6">
                  <c:v>132.18</c:v>
                </c:pt>
                <c:pt idx="7">
                  <c:v>136.79</c:v>
                </c:pt>
                <c:pt idx="8">
                  <c:v>139.68</c:v>
                </c:pt>
                <c:pt idx="9">
                  <c:v>132.91999999999999</c:v>
                </c:pt>
                <c:pt idx="10">
                  <c:v>143.05000000000001</c:v>
                </c:pt>
                <c:pt idx="11">
                  <c:v>173.05</c:v>
                </c:pt>
                <c:pt idx="12">
                  <c:v>144.72</c:v>
                </c:pt>
                <c:pt idx="13">
                  <c:v>138.9</c:v>
                </c:pt>
                <c:pt idx="14">
                  <c:v>141.13</c:v>
                </c:pt>
                <c:pt idx="15">
                  <c:v>140.63</c:v>
                </c:pt>
                <c:pt idx="16">
                  <c:v>136.15</c:v>
                </c:pt>
                <c:pt idx="17">
                  <c:v>139.30000000000001</c:v>
                </c:pt>
                <c:pt idx="18">
                  <c:v>127.62</c:v>
                </c:pt>
                <c:pt idx="19">
                  <c:v>133.94</c:v>
                </c:pt>
                <c:pt idx="20">
                  <c:v>136.76</c:v>
                </c:pt>
                <c:pt idx="21">
                  <c:v>129.66999999999999</c:v>
                </c:pt>
                <c:pt idx="22">
                  <c:v>145.01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D5-48F3-A82D-18DE8051385C}"/>
            </c:ext>
          </c:extLst>
        </c:ser>
        <c:ser>
          <c:idx val="1"/>
          <c:order val="1"/>
          <c:tx>
            <c:strRef>
              <c:f>Titel!$I$20</c:f>
              <c:strCache>
                <c:ptCount val="1"/>
                <c:pt idx="0">
                  <c:v>Tätige Personen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Titel!$G$21:$G$43</c:f>
              <c:numCache>
                <c:formatCode>mmm\-yy</c:formatCode>
                <c:ptCount val="23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</c:numCache>
            </c:numRef>
          </c:cat>
          <c:val>
            <c:numRef>
              <c:f>Titel!$I$21:$I$43</c:f>
              <c:numCache>
                <c:formatCode>0.0</c:formatCode>
                <c:ptCount val="23"/>
                <c:pt idx="0">
                  <c:v>109.26</c:v>
                </c:pt>
                <c:pt idx="1">
                  <c:v>108.88</c:v>
                </c:pt>
                <c:pt idx="2">
                  <c:v>109.92</c:v>
                </c:pt>
                <c:pt idx="3">
                  <c:v>115.16</c:v>
                </c:pt>
                <c:pt idx="4">
                  <c:v>115.4</c:v>
                </c:pt>
                <c:pt idx="5">
                  <c:v>114.68</c:v>
                </c:pt>
                <c:pt idx="6">
                  <c:v>108.59</c:v>
                </c:pt>
                <c:pt idx="7">
                  <c:v>107.99</c:v>
                </c:pt>
                <c:pt idx="8">
                  <c:v>107.92</c:v>
                </c:pt>
                <c:pt idx="9">
                  <c:v>107.67</c:v>
                </c:pt>
                <c:pt idx="10">
                  <c:v>108.08</c:v>
                </c:pt>
                <c:pt idx="11">
                  <c:v>106.6</c:v>
                </c:pt>
                <c:pt idx="12">
                  <c:v>109.61</c:v>
                </c:pt>
                <c:pt idx="13">
                  <c:v>109.45</c:v>
                </c:pt>
                <c:pt idx="14">
                  <c:v>109.6</c:v>
                </c:pt>
                <c:pt idx="15">
                  <c:v>114.05</c:v>
                </c:pt>
                <c:pt idx="16">
                  <c:v>114.32</c:v>
                </c:pt>
                <c:pt idx="17">
                  <c:v>112.81</c:v>
                </c:pt>
                <c:pt idx="18">
                  <c:v>107.03</c:v>
                </c:pt>
                <c:pt idx="19">
                  <c:v>106.78</c:v>
                </c:pt>
                <c:pt idx="20">
                  <c:v>107.23</c:v>
                </c:pt>
                <c:pt idx="21">
                  <c:v>107.24</c:v>
                </c:pt>
                <c:pt idx="22">
                  <c:v>107.83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D5-48F3-A82D-18DE80513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149888"/>
        <c:axId val="122364672"/>
      </c:lineChart>
      <c:dateAx>
        <c:axId val="12214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rot="2700000" vert="horz" anchor="ctr" anchorCtr="1"/>
          <a:lstStyle/>
          <a:p>
            <a:pPr>
              <a:defRPr sz="600"/>
            </a:pPr>
            <a:endParaRPr lang="de-DE"/>
          </a:p>
        </c:txPr>
        <c:crossAx val="122364672"/>
        <c:crossesAt val="80"/>
        <c:auto val="1"/>
        <c:lblOffset val="100"/>
        <c:baseTimeUnit val="months"/>
      </c:dateAx>
      <c:valAx>
        <c:axId val="122364672"/>
        <c:scaling>
          <c:orientation val="minMax"/>
          <c:min val="8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2214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0927648622755848"/>
          <c:y val="0.11881284070260449"/>
          <c:w val="0.29677896634410977"/>
          <c:h val="0.162401574803149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2495550</xdr:colOff>
      <xdr:row>5</xdr:row>
      <xdr:rowOff>409575</xdr:rowOff>
    </xdr:from>
    <xdr:to>
      <xdr:col>2</xdr:col>
      <xdr:colOff>38100</xdr:colOff>
      <xdr:row>6</xdr:row>
      <xdr:rowOff>152400</xdr:rowOff>
    </xdr:to>
    <xdr:pic>
      <xdr:nvPicPr>
        <xdr:cNvPr id="2" name="Picture 1" descr="AfS_Winkel_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24479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18669</xdr:colOff>
      <xdr:row>0</xdr:row>
      <xdr:rowOff>66675</xdr:rowOff>
    </xdr:from>
    <xdr:to>
      <xdr:col>4</xdr:col>
      <xdr:colOff>28194</xdr:colOff>
      <xdr:row>6</xdr:row>
      <xdr:rowOff>494919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62322" y="1328547"/>
          <a:ext cx="2904744" cy="3810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7620</xdr:colOff>
      <xdr:row>24</xdr:row>
      <xdr:rowOff>137160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0.15782</cdr:x>
      <cdr:y>0.90139</cdr:y>
    </cdr:from>
    <cdr:to>
      <cdr:x>0.25516</cdr:x>
      <cdr:y>0.99861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15340" y="2472690"/>
          <a:ext cx="5029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900"/>
        </a:p>
      </cdr:txBody>
    </cdr:sp>
  </cdr:relSizeAnchor>
  <cdr:relSizeAnchor xmlns:cdr="http://schemas.openxmlformats.org/drawingml/2006/chartDrawing">
    <cdr:from>
      <cdr:x>0.15782</cdr:x>
      <cdr:y>0.90139</cdr:y>
    </cdr:from>
    <cdr:to>
      <cdr:x>0.25516</cdr:x>
      <cdr:y>0.99861</cdr:y>
    </cdr:to>
    <cdr:sp macro="" textlink="">
      <cdr:nvSpPr>
        <cdr:cNvPr id="4" name="Textfeld 2"/>
        <cdr:cNvSpPr txBox="1"/>
      </cdr:nvSpPr>
      <cdr:spPr>
        <a:xfrm xmlns:a="http://schemas.openxmlformats.org/drawingml/2006/main">
          <a:off x="815340" y="2472690"/>
          <a:ext cx="5029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900"/>
        </a:p>
      </cdr:txBody>
    </cdr:sp>
  </cdr:relSizeAnchor>
  <cdr:relSizeAnchor xmlns:cdr="http://schemas.openxmlformats.org/drawingml/2006/chartDrawing">
    <cdr:from>
      <cdr:x>0.15782</cdr:x>
      <cdr:y>0.90139</cdr:y>
    </cdr:from>
    <cdr:to>
      <cdr:x>0.25516</cdr:x>
      <cdr:y>0.99861</cdr:y>
    </cdr:to>
    <cdr:sp macro="" textlink="">
      <cdr:nvSpPr>
        <cdr:cNvPr id="9" name="Textfeld 2"/>
        <cdr:cNvSpPr txBox="1"/>
      </cdr:nvSpPr>
      <cdr:spPr>
        <a:xfrm xmlns:a="http://schemas.openxmlformats.org/drawingml/2006/main">
          <a:off x="815340" y="2472690"/>
          <a:ext cx="5029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900"/>
        </a:p>
      </cdr:txBody>
    </cdr:sp>
  </cdr:relSizeAnchor>
  <cdr:relSizeAnchor xmlns:cdr="http://schemas.openxmlformats.org/drawingml/2006/chartDrawing">
    <cdr:from>
      <cdr:x>0.15782</cdr:x>
      <cdr:y>0.90139</cdr:y>
    </cdr:from>
    <cdr:to>
      <cdr:x>0.25516</cdr:x>
      <cdr:y>0.99861</cdr:y>
    </cdr:to>
    <cdr:sp macro="" textlink="">
      <cdr:nvSpPr>
        <cdr:cNvPr id="10" name="Textfeld 2"/>
        <cdr:cNvSpPr txBox="1"/>
      </cdr:nvSpPr>
      <cdr:spPr>
        <a:xfrm xmlns:a="http://schemas.openxmlformats.org/drawingml/2006/main">
          <a:off x="815340" y="2472690"/>
          <a:ext cx="5029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900"/>
        </a:p>
      </cdr:txBody>
    </cdr:sp>
  </cdr:relSizeAnchor>
  <cdr:relSizeAnchor xmlns:cdr="http://schemas.openxmlformats.org/drawingml/2006/chartDrawing">
    <cdr:from>
      <cdr:x>0.07375</cdr:x>
      <cdr:y>0.02803</cdr:y>
    </cdr:from>
    <cdr:to>
      <cdr:x>0.87906</cdr:x>
      <cdr:y>0.12739</cdr:y>
    </cdr:to>
    <cdr:sp macro="" textlink="">
      <cdr:nvSpPr>
        <cdr:cNvPr id="11" name="Textfeld 7"/>
        <cdr:cNvSpPr txBox="1"/>
      </cdr:nvSpPr>
      <cdr:spPr>
        <a:xfrm xmlns:a="http://schemas.openxmlformats.org/drawingml/2006/main">
          <a:off x="381000" y="83820"/>
          <a:ext cx="4160520" cy="29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900" b="1"/>
        </a:p>
      </cdr:txBody>
    </cdr:sp>
  </cdr:relSizeAnchor>
  <cdr:relSizeAnchor xmlns:cdr="http://schemas.openxmlformats.org/drawingml/2006/chartDrawing">
    <cdr:from>
      <cdr:x>0.00295</cdr:x>
      <cdr:y>0.17692</cdr:y>
    </cdr:from>
    <cdr:to>
      <cdr:x>0.33693</cdr:x>
      <cdr:y>0.29652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408" y="350519"/>
          <a:ext cx="1178312" cy="236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Index 2015≙100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209550</xdr:rowOff>
    </xdr:from>
    <xdr:to>
      <xdr:col>1</xdr:col>
      <xdr:colOff>515330</xdr:colOff>
      <xdr:row>54</xdr:row>
      <xdr:rowOff>4638</xdr:rowOff>
    </xdr:to>
    <xdr:pic>
      <xdr:nvPicPr>
        <xdr:cNvPr id="6" name="Picture 2" descr="Icon CC B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791575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4371975</xdr:colOff>
      <xdr:row>0</xdr:row>
      <xdr:rowOff>0</xdr:rowOff>
    </xdr:from>
    <xdr:to>
      <xdr:col>3</xdr:col>
      <xdr:colOff>238125</xdr:colOff>
      <xdr:row>0</xdr:row>
      <xdr:rowOff>762000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552950" y="0"/>
          <a:ext cx="1438275" cy="762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de-D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 I 3 – m 11/22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331125</xdr:colOff>
      <xdr:row>0</xdr:row>
      <xdr:rowOff>47625</xdr:rowOff>
    </xdr:from>
    <xdr:to>
      <xdr:col>3</xdr:col>
      <xdr:colOff>619125</xdr:colOff>
      <xdr:row>5</xdr:row>
      <xdr:rowOff>262137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130369" y="1001481"/>
          <a:ext cx="2195712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</xdr:rowOff>
        </xdr:from>
        <xdr:to>
          <xdr:col>6</xdr:col>
          <xdr:colOff>1943100</xdr:colOff>
          <xdr:row>40</xdr:row>
          <xdr:rowOff>85725</xdr:rowOff>
        </xdr:to>
        <xdr:sp macro="" textlink="">
          <xdr:nvSpPr>
            <xdr:cNvPr id="23554" name="Object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6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_Farbschema grün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102C20"/>
    </a:accent1>
    <a:accent2>
      <a:srgbClr val="205840"/>
    </a:accent2>
    <a:accent3>
      <a:srgbClr val="6F7E00"/>
    </a:accent3>
    <a:accent4>
      <a:srgbClr val="3CA075"/>
    </a:accent4>
    <a:accent5>
      <a:srgbClr val="90D6B8"/>
    </a:accent5>
    <a:accent6>
      <a:srgbClr val="D3EFE2"/>
    </a:accent6>
    <a:hlink>
      <a:srgbClr val="0000FF"/>
    </a:hlink>
    <a:folHlink>
      <a:srgbClr val="0000FF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47414_2022.pdf" TargetMode="External"/><Relationship Id="rId1" Type="http://schemas.openxmlformats.org/officeDocument/2006/relationships/hyperlink" Target="https://www.statistik-berlin-brandenburg.de/publikationen/Metadaten/MD_47414_2015.pdf" TargetMode="Externa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AB13-482D-4BA0-840B-2B5FF41EC55E}">
  <dimension ref="A1:I44"/>
  <sheetViews>
    <sheetView tabSelected="1" zoomScaleNormal="100" workbookViewId="0"/>
  </sheetViews>
  <sheetFormatPr baseColWidth="10" defaultColWidth="11.5703125" defaultRowHeight="12.75" x14ac:dyDescent="0.2"/>
  <cols>
    <col min="1" max="1" width="38.85546875" style="13" customWidth="1"/>
    <col min="2" max="2" width="0.7109375" style="13" customWidth="1"/>
    <col min="3" max="3" width="52" style="13" customWidth="1"/>
    <col min="4" max="4" width="5.5703125" style="13" bestFit="1" customWidth="1"/>
    <col min="5" max="256" width="11.5703125" style="13"/>
    <col min="257" max="257" width="38.85546875" style="13" customWidth="1"/>
    <col min="258" max="258" width="0.7109375" style="13" customWidth="1"/>
    <col min="259" max="259" width="52" style="13" customWidth="1"/>
    <col min="260" max="260" width="5.5703125" style="13" bestFit="1" customWidth="1"/>
    <col min="261" max="512" width="11.5703125" style="13"/>
    <col min="513" max="513" width="38.85546875" style="13" customWidth="1"/>
    <col min="514" max="514" width="0.7109375" style="13" customWidth="1"/>
    <col min="515" max="515" width="52" style="13" customWidth="1"/>
    <col min="516" max="516" width="5.5703125" style="13" bestFit="1" customWidth="1"/>
    <col min="517" max="768" width="11.5703125" style="13"/>
    <col min="769" max="769" width="38.85546875" style="13" customWidth="1"/>
    <col min="770" max="770" width="0.7109375" style="13" customWidth="1"/>
    <col min="771" max="771" width="52" style="13" customWidth="1"/>
    <col min="772" max="772" width="5.5703125" style="13" bestFit="1" customWidth="1"/>
    <col min="773" max="1024" width="11.5703125" style="13"/>
    <col min="1025" max="1025" width="38.85546875" style="13" customWidth="1"/>
    <col min="1026" max="1026" width="0.7109375" style="13" customWidth="1"/>
    <col min="1027" max="1027" width="52" style="13" customWidth="1"/>
    <col min="1028" max="1028" width="5.5703125" style="13" bestFit="1" customWidth="1"/>
    <col min="1029" max="1280" width="11.5703125" style="13"/>
    <col min="1281" max="1281" width="38.85546875" style="13" customWidth="1"/>
    <col min="1282" max="1282" width="0.7109375" style="13" customWidth="1"/>
    <col min="1283" max="1283" width="52" style="13" customWidth="1"/>
    <col min="1284" max="1284" width="5.5703125" style="13" bestFit="1" customWidth="1"/>
    <col min="1285" max="1536" width="11.5703125" style="13"/>
    <col min="1537" max="1537" width="38.85546875" style="13" customWidth="1"/>
    <col min="1538" max="1538" width="0.7109375" style="13" customWidth="1"/>
    <col min="1539" max="1539" width="52" style="13" customWidth="1"/>
    <col min="1540" max="1540" width="5.5703125" style="13" bestFit="1" customWidth="1"/>
    <col min="1541" max="1792" width="11.5703125" style="13"/>
    <col min="1793" max="1793" width="38.85546875" style="13" customWidth="1"/>
    <col min="1794" max="1794" width="0.7109375" style="13" customWidth="1"/>
    <col min="1795" max="1795" width="52" style="13" customWidth="1"/>
    <col min="1796" max="1796" width="5.5703125" style="13" bestFit="1" customWidth="1"/>
    <col min="1797" max="2048" width="11.5703125" style="13"/>
    <col min="2049" max="2049" width="38.85546875" style="13" customWidth="1"/>
    <col min="2050" max="2050" width="0.7109375" style="13" customWidth="1"/>
    <col min="2051" max="2051" width="52" style="13" customWidth="1"/>
    <col min="2052" max="2052" width="5.5703125" style="13" bestFit="1" customWidth="1"/>
    <col min="2053" max="2304" width="11.5703125" style="13"/>
    <col min="2305" max="2305" width="38.85546875" style="13" customWidth="1"/>
    <col min="2306" max="2306" width="0.7109375" style="13" customWidth="1"/>
    <col min="2307" max="2307" width="52" style="13" customWidth="1"/>
    <col min="2308" max="2308" width="5.5703125" style="13" bestFit="1" customWidth="1"/>
    <col min="2309" max="2560" width="11.5703125" style="13"/>
    <col min="2561" max="2561" width="38.85546875" style="13" customWidth="1"/>
    <col min="2562" max="2562" width="0.7109375" style="13" customWidth="1"/>
    <col min="2563" max="2563" width="52" style="13" customWidth="1"/>
    <col min="2564" max="2564" width="5.5703125" style="13" bestFit="1" customWidth="1"/>
    <col min="2565" max="2816" width="11.5703125" style="13"/>
    <col min="2817" max="2817" width="38.85546875" style="13" customWidth="1"/>
    <col min="2818" max="2818" width="0.7109375" style="13" customWidth="1"/>
    <col min="2819" max="2819" width="52" style="13" customWidth="1"/>
    <col min="2820" max="2820" width="5.5703125" style="13" bestFit="1" customWidth="1"/>
    <col min="2821" max="3072" width="11.5703125" style="13"/>
    <col min="3073" max="3073" width="38.85546875" style="13" customWidth="1"/>
    <col min="3074" max="3074" width="0.7109375" style="13" customWidth="1"/>
    <col min="3075" max="3075" width="52" style="13" customWidth="1"/>
    <col min="3076" max="3076" width="5.5703125" style="13" bestFit="1" customWidth="1"/>
    <col min="3077" max="3328" width="11.5703125" style="13"/>
    <col min="3329" max="3329" width="38.85546875" style="13" customWidth="1"/>
    <col min="3330" max="3330" width="0.7109375" style="13" customWidth="1"/>
    <col min="3331" max="3331" width="52" style="13" customWidth="1"/>
    <col min="3332" max="3332" width="5.5703125" style="13" bestFit="1" customWidth="1"/>
    <col min="3333" max="3584" width="11.5703125" style="13"/>
    <col min="3585" max="3585" width="38.85546875" style="13" customWidth="1"/>
    <col min="3586" max="3586" width="0.7109375" style="13" customWidth="1"/>
    <col min="3587" max="3587" width="52" style="13" customWidth="1"/>
    <col min="3588" max="3588" width="5.5703125" style="13" bestFit="1" customWidth="1"/>
    <col min="3589" max="3840" width="11.5703125" style="13"/>
    <col min="3841" max="3841" width="38.85546875" style="13" customWidth="1"/>
    <col min="3842" max="3842" width="0.7109375" style="13" customWidth="1"/>
    <col min="3843" max="3843" width="52" style="13" customWidth="1"/>
    <col min="3844" max="3844" width="5.5703125" style="13" bestFit="1" customWidth="1"/>
    <col min="3845" max="4096" width="11.5703125" style="13"/>
    <col min="4097" max="4097" width="38.85546875" style="13" customWidth="1"/>
    <col min="4098" max="4098" width="0.7109375" style="13" customWidth="1"/>
    <col min="4099" max="4099" width="52" style="13" customWidth="1"/>
    <col min="4100" max="4100" width="5.5703125" style="13" bestFit="1" customWidth="1"/>
    <col min="4101" max="4352" width="11.5703125" style="13"/>
    <col min="4353" max="4353" width="38.85546875" style="13" customWidth="1"/>
    <col min="4354" max="4354" width="0.7109375" style="13" customWidth="1"/>
    <col min="4355" max="4355" width="52" style="13" customWidth="1"/>
    <col min="4356" max="4356" width="5.5703125" style="13" bestFit="1" customWidth="1"/>
    <col min="4357" max="4608" width="11.5703125" style="13"/>
    <col min="4609" max="4609" width="38.85546875" style="13" customWidth="1"/>
    <col min="4610" max="4610" width="0.7109375" style="13" customWidth="1"/>
    <col min="4611" max="4611" width="52" style="13" customWidth="1"/>
    <col min="4612" max="4612" width="5.5703125" style="13" bestFit="1" customWidth="1"/>
    <col min="4613" max="4864" width="11.5703125" style="13"/>
    <col min="4865" max="4865" width="38.85546875" style="13" customWidth="1"/>
    <col min="4866" max="4866" width="0.7109375" style="13" customWidth="1"/>
    <col min="4867" max="4867" width="52" style="13" customWidth="1"/>
    <col min="4868" max="4868" width="5.5703125" style="13" bestFit="1" customWidth="1"/>
    <col min="4869" max="5120" width="11.5703125" style="13"/>
    <col min="5121" max="5121" width="38.85546875" style="13" customWidth="1"/>
    <col min="5122" max="5122" width="0.7109375" style="13" customWidth="1"/>
    <col min="5123" max="5123" width="52" style="13" customWidth="1"/>
    <col min="5124" max="5124" width="5.5703125" style="13" bestFit="1" customWidth="1"/>
    <col min="5125" max="5376" width="11.5703125" style="13"/>
    <col min="5377" max="5377" width="38.85546875" style="13" customWidth="1"/>
    <col min="5378" max="5378" width="0.7109375" style="13" customWidth="1"/>
    <col min="5379" max="5379" width="52" style="13" customWidth="1"/>
    <col min="5380" max="5380" width="5.5703125" style="13" bestFit="1" customWidth="1"/>
    <col min="5381" max="5632" width="11.5703125" style="13"/>
    <col min="5633" max="5633" width="38.85546875" style="13" customWidth="1"/>
    <col min="5634" max="5634" width="0.7109375" style="13" customWidth="1"/>
    <col min="5635" max="5635" width="52" style="13" customWidth="1"/>
    <col min="5636" max="5636" width="5.5703125" style="13" bestFit="1" customWidth="1"/>
    <col min="5637" max="5888" width="11.5703125" style="13"/>
    <col min="5889" max="5889" width="38.85546875" style="13" customWidth="1"/>
    <col min="5890" max="5890" width="0.7109375" style="13" customWidth="1"/>
    <col min="5891" max="5891" width="52" style="13" customWidth="1"/>
    <col min="5892" max="5892" width="5.5703125" style="13" bestFit="1" customWidth="1"/>
    <col min="5893" max="6144" width="11.5703125" style="13"/>
    <col min="6145" max="6145" width="38.85546875" style="13" customWidth="1"/>
    <col min="6146" max="6146" width="0.7109375" style="13" customWidth="1"/>
    <col min="6147" max="6147" width="52" style="13" customWidth="1"/>
    <col min="6148" max="6148" width="5.5703125" style="13" bestFit="1" customWidth="1"/>
    <col min="6149" max="6400" width="11.5703125" style="13"/>
    <col min="6401" max="6401" width="38.85546875" style="13" customWidth="1"/>
    <col min="6402" max="6402" width="0.7109375" style="13" customWidth="1"/>
    <col min="6403" max="6403" width="52" style="13" customWidth="1"/>
    <col min="6404" max="6404" width="5.5703125" style="13" bestFit="1" customWidth="1"/>
    <col min="6405" max="6656" width="11.5703125" style="13"/>
    <col min="6657" max="6657" width="38.85546875" style="13" customWidth="1"/>
    <col min="6658" max="6658" width="0.7109375" style="13" customWidth="1"/>
    <col min="6659" max="6659" width="52" style="13" customWidth="1"/>
    <col min="6660" max="6660" width="5.5703125" style="13" bestFit="1" customWidth="1"/>
    <col min="6661" max="6912" width="11.5703125" style="13"/>
    <col min="6913" max="6913" width="38.85546875" style="13" customWidth="1"/>
    <col min="6914" max="6914" width="0.7109375" style="13" customWidth="1"/>
    <col min="6915" max="6915" width="52" style="13" customWidth="1"/>
    <col min="6916" max="6916" width="5.5703125" style="13" bestFit="1" customWidth="1"/>
    <col min="6917" max="7168" width="11.5703125" style="13"/>
    <col min="7169" max="7169" width="38.85546875" style="13" customWidth="1"/>
    <col min="7170" max="7170" width="0.7109375" style="13" customWidth="1"/>
    <col min="7171" max="7171" width="52" style="13" customWidth="1"/>
    <col min="7172" max="7172" width="5.5703125" style="13" bestFit="1" customWidth="1"/>
    <col min="7173" max="7424" width="11.5703125" style="13"/>
    <col min="7425" max="7425" width="38.85546875" style="13" customWidth="1"/>
    <col min="7426" max="7426" width="0.7109375" style="13" customWidth="1"/>
    <col min="7427" max="7427" width="52" style="13" customWidth="1"/>
    <col min="7428" max="7428" width="5.5703125" style="13" bestFit="1" customWidth="1"/>
    <col min="7429" max="7680" width="11.5703125" style="13"/>
    <col min="7681" max="7681" width="38.85546875" style="13" customWidth="1"/>
    <col min="7682" max="7682" width="0.7109375" style="13" customWidth="1"/>
    <col min="7683" max="7683" width="52" style="13" customWidth="1"/>
    <col min="7684" max="7684" width="5.5703125" style="13" bestFit="1" customWidth="1"/>
    <col min="7685" max="7936" width="11.5703125" style="13"/>
    <col min="7937" max="7937" width="38.85546875" style="13" customWidth="1"/>
    <col min="7938" max="7938" width="0.7109375" style="13" customWidth="1"/>
    <col min="7939" max="7939" width="52" style="13" customWidth="1"/>
    <col min="7940" max="7940" width="5.5703125" style="13" bestFit="1" customWidth="1"/>
    <col min="7941" max="8192" width="11.5703125" style="13"/>
    <col min="8193" max="8193" width="38.85546875" style="13" customWidth="1"/>
    <col min="8194" max="8194" width="0.7109375" style="13" customWidth="1"/>
    <col min="8195" max="8195" width="52" style="13" customWidth="1"/>
    <col min="8196" max="8196" width="5.5703125" style="13" bestFit="1" customWidth="1"/>
    <col min="8197" max="8448" width="11.5703125" style="13"/>
    <col min="8449" max="8449" width="38.85546875" style="13" customWidth="1"/>
    <col min="8450" max="8450" width="0.7109375" style="13" customWidth="1"/>
    <col min="8451" max="8451" width="52" style="13" customWidth="1"/>
    <col min="8452" max="8452" width="5.5703125" style="13" bestFit="1" customWidth="1"/>
    <col min="8453" max="8704" width="11.5703125" style="13"/>
    <col min="8705" max="8705" width="38.85546875" style="13" customWidth="1"/>
    <col min="8706" max="8706" width="0.7109375" style="13" customWidth="1"/>
    <col min="8707" max="8707" width="52" style="13" customWidth="1"/>
    <col min="8708" max="8708" width="5.5703125" style="13" bestFit="1" customWidth="1"/>
    <col min="8709" max="8960" width="11.5703125" style="13"/>
    <col min="8961" max="8961" width="38.85546875" style="13" customWidth="1"/>
    <col min="8962" max="8962" width="0.7109375" style="13" customWidth="1"/>
    <col min="8963" max="8963" width="52" style="13" customWidth="1"/>
    <col min="8964" max="8964" width="5.5703125" style="13" bestFit="1" customWidth="1"/>
    <col min="8965" max="9216" width="11.5703125" style="13"/>
    <col min="9217" max="9217" width="38.85546875" style="13" customWidth="1"/>
    <col min="9218" max="9218" width="0.7109375" style="13" customWidth="1"/>
    <col min="9219" max="9219" width="52" style="13" customWidth="1"/>
    <col min="9220" max="9220" width="5.5703125" style="13" bestFit="1" customWidth="1"/>
    <col min="9221" max="9472" width="11.5703125" style="13"/>
    <col min="9473" max="9473" width="38.85546875" style="13" customWidth="1"/>
    <col min="9474" max="9474" width="0.7109375" style="13" customWidth="1"/>
    <col min="9475" max="9475" width="52" style="13" customWidth="1"/>
    <col min="9476" max="9476" width="5.5703125" style="13" bestFit="1" customWidth="1"/>
    <col min="9477" max="9728" width="11.5703125" style="13"/>
    <col min="9729" max="9729" width="38.85546875" style="13" customWidth="1"/>
    <col min="9730" max="9730" width="0.7109375" style="13" customWidth="1"/>
    <col min="9731" max="9731" width="52" style="13" customWidth="1"/>
    <col min="9732" max="9732" width="5.5703125" style="13" bestFit="1" customWidth="1"/>
    <col min="9733" max="9984" width="11.5703125" style="13"/>
    <col min="9985" max="9985" width="38.85546875" style="13" customWidth="1"/>
    <col min="9986" max="9986" width="0.7109375" style="13" customWidth="1"/>
    <col min="9987" max="9987" width="52" style="13" customWidth="1"/>
    <col min="9988" max="9988" width="5.5703125" style="13" bestFit="1" customWidth="1"/>
    <col min="9989" max="10240" width="11.5703125" style="13"/>
    <col min="10241" max="10241" width="38.85546875" style="13" customWidth="1"/>
    <col min="10242" max="10242" width="0.7109375" style="13" customWidth="1"/>
    <col min="10243" max="10243" width="52" style="13" customWidth="1"/>
    <col min="10244" max="10244" width="5.5703125" style="13" bestFit="1" customWidth="1"/>
    <col min="10245" max="10496" width="11.5703125" style="13"/>
    <col min="10497" max="10497" width="38.85546875" style="13" customWidth="1"/>
    <col min="10498" max="10498" width="0.7109375" style="13" customWidth="1"/>
    <col min="10499" max="10499" width="52" style="13" customWidth="1"/>
    <col min="10500" max="10500" width="5.5703125" style="13" bestFit="1" customWidth="1"/>
    <col min="10501" max="10752" width="11.5703125" style="13"/>
    <col min="10753" max="10753" width="38.85546875" style="13" customWidth="1"/>
    <col min="10754" max="10754" width="0.7109375" style="13" customWidth="1"/>
    <col min="10755" max="10755" width="52" style="13" customWidth="1"/>
    <col min="10756" max="10756" width="5.5703125" style="13" bestFit="1" customWidth="1"/>
    <col min="10757" max="11008" width="11.5703125" style="13"/>
    <col min="11009" max="11009" width="38.85546875" style="13" customWidth="1"/>
    <col min="11010" max="11010" width="0.7109375" style="13" customWidth="1"/>
    <col min="11011" max="11011" width="52" style="13" customWidth="1"/>
    <col min="11012" max="11012" width="5.5703125" style="13" bestFit="1" customWidth="1"/>
    <col min="11013" max="11264" width="11.5703125" style="13"/>
    <col min="11265" max="11265" width="38.85546875" style="13" customWidth="1"/>
    <col min="11266" max="11266" width="0.7109375" style="13" customWidth="1"/>
    <col min="11267" max="11267" width="52" style="13" customWidth="1"/>
    <col min="11268" max="11268" width="5.5703125" style="13" bestFit="1" customWidth="1"/>
    <col min="11269" max="11520" width="11.5703125" style="13"/>
    <col min="11521" max="11521" width="38.85546875" style="13" customWidth="1"/>
    <col min="11522" max="11522" width="0.7109375" style="13" customWidth="1"/>
    <col min="11523" max="11523" width="52" style="13" customWidth="1"/>
    <col min="11524" max="11524" width="5.5703125" style="13" bestFit="1" customWidth="1"/>
    <col min="11525" max="11776" width="11.5703125" style="13"/>
    <col min="11777" max="11777" width="38.85546875" style="13" customWidth="1"/>
    <col min="11778" max="11778" width="0.7109375" style="13" customWidth="1"/>
    <col min="11779" max="11779" width="52" style="13" customWidth="1"/>
    <col min="11780" max="11780" width="5.5703125" style="13" bestFit="1" customWidth="1"/>
    <col min="11781" max="12032" width="11.5703125" style="13"/>
    <col min="12033" max="12033" width="38.85546875" style="13" customWidth="1"/>
    <col min="12034" max="12034" width="0.7109375" style="13" customWidth="1"/>
    <col min="12035" max="12035" width="52" style="13" customWidth="1"/>
    <col min="12036" max="12036" width="5.5703125" style="13" bestFit="1" customWidth="1"/>
    <col min="12037" max="12288" width="11.5703125" style="13"/>
    <col min="12289" max="12289" width="38.85546875" style="13" customWidth="1"/>
    <col min="12290" max="12290" width="0.7109375" style="13" customWidth="1"/>
    <col min="12291" max="12291" width="52" style="13" customWidth="1"/>
    <col min="12292" max="12292" width="5.5703125" style="13" bestFit="1" customWidth="1"/>
    <col min="12293" max="12544" width="11.5703125" style="13"/>
    <col min="12545" max="12545" width="38.85546875" style="13" customWidth="1"/>
    <col min="12546" max="12546" width="0.7109375" style="13" customWidth="1"/>
    <col min="12547" max="12547" width="52" style="13" customWidth="1"/>
    <col min="12548" max="12548" width="5.5703125" style="13" bestFit="1" customWidth="1"/>
    <col min="12549" max="12800" width="11.5703125" style="13"/>
    <col min="12801" max="12801" width="38.85546875" style="13" customWidth="1"/>
    <col min="12802" max="12802" width="0.7109375" style="13" customWidth="1"/>
    <col min="12803" max="12803" width="52" style="13" customWidth="1"/>
    <col min="12804" max="12804" width="5.5703125" style="13" bestFit="1" customWidth="1"/>
    <col min="12805" max="13056" width="11.5703125" style="13"/>
    <col min="13057" max="13057" width="38.85546875" style="13" customWidth="1"/>
    <col min="13058" max="13058" width="0.7109375" style="13" customWidth="1"/>
    <col min="13059" max="13059" width="52" style="13" customWidth="1"/>
    <col min="13060" max="13060" width="5.5703125" style="13" bestFit="1" customWidth="1"/>
    <col min="13061" max="13312" width="11.5703125" style="13"/>
    <col min="13313" max="13313" width="38.85546875" style="13" customWidth="1"/>
    <col min="13314" max="13314" width="0.7109375" style="13" customWidth="1"/>
    <col min="13315" max="13315" width="52" style="13" customWidth="1"/>
    <col min="13316" max="13316" width="5.5703125" style="13" bestFit="1" customWidth="1"/>
    <col min="13317" max="13568" width="11.5703125" style="13"/>
    <col min="13569" max="13569" width="38.85546875" style="13" customWidth="1"/>
    <col min="13570" max="13570" width="0.7109375" style="13" customWidth="1"/>
    <col min="13571" max="13571" width="52" style="13" customWidth="1"/>
    <col min="13572" max="13572" width="5.5703125" style="13" bestFit="1" customWidth="1"/>
    <col min="13573" max="13824" width="11.5703125" style="13"/>
    <col min="13825" max="13825" width="38.85546875" style="13" customWidth="1"/>
    <col min="13826" max="13826" width="0.7109375" style="13" customWidth="1"/>
    <col min="13827" max="13827" width="52" style="13" customWidth="1"/>
    <col min="13828" max="13828" width="5.5703125" style="13" bestFit="1" customWidth="1"/>
    <col min="13829" max="14080" width="11.5703125" style="13"/>
    <col min="14081" max="14081" width="38.85546875" style="13" customWidth="1"/>
    <col min="14082" max="14082" width="0.7109375" style="13" customWidth="1"/>
    <col min="14083" max="14083" width="52" style="13" customWidth="1"/>
    <col min="14084" max="14084" width="5.5703125" style="13" bestFit="1" customWidth="1"/>
    <col min="14085" max="14336" width="11.5703125" style="13"/>
    <col min="14337" max="14337" width="38.85546875" style="13" customWidth="1"/>
    <col min="14338" max="14338" width="0.7109375" style="13" customWidth="1"/>
    <col min="14339" max="14339" width="52" style="13" customWidth="1"/>
    <col min="14340" max="14340" width="5.5703125" style="13" bestFit="1" customWidth="1"/>
    <col min="14341" max="14592" width="11.5703125" style="13"/>
    <col min="14593" max="14593" width="38.85546875" style="13" customWidth="1"/>
    <col min="14594" max="14594" width="0.7109375" style="13" customWidth="1"/>
    <col min="14595" max="14595" width="52" style="13" customWidth="1"/>
    <col min="14596" max="14596" width="5.5703125" style="13" bestFit="1" customWidth="1"/>
    <col min="14597" max="14848" width="11.5703125" style="13"/>
    <col min="14849" max="14849" width="38.85546875" style="13" customWidth="1"/>
    <col min="14850" max="14850" width="0.7109375" style="13" customWidth="1"/>
    <col min="14851" max="14851" width="52" style="13" customWidth="1"/>
    <col min="14852" max="14852" width="5.5703125" style="13" bestFit="1" customWidth="1"/>
    <col min="14853" max="15104" width="11.5703125" style="13"/>
    <col min="15105" max="15105" width="38.85546875" style="13" customWidth="1"/>
    <col min="15106" max="15106" width="0.7109375" style="13" customWidth="1"/>
    <col min="15107" max="15107" width="52" style="13" customWidth="1"/>
    <col min="15108" max="15108" width="5.5703125" style="13" bestFit="1" customWidth="1"/>
    <col min="15109" max="15360" width="11.5703125" style="13"/>
    <col min="15361" max="15361" width="38.85546875" style="13" customWidth="1"/>
    <col min="15362" max="15362" width="0.7109375" style="13" customWidth="1"/>
    <col min="15363" max="15363" width="52" style="13" customWidth="1"/>
    <col min="15364" max="15364" width="5.5703125" style="13" bestFit="1" customWidth="1"/>
    <col min="15365" max="15616" width="11.5703125" style="13"/>
    <col min="15617" max="15617" width="38.85546875" style="13" customWidth="1"/>
    <col min="15618" max="15618" width="0.7109375" style="13" customWidth="1"/>
    <col min="15619" max="15619" width="52" style="13" customWidth="1"/>
    <col min="15620" max="15620" width="5.5703125" style="13" bestFit="1" customWidth="1"/>
    <col min="15621" max="15872" width="11.5703125" style="13"/>
    <col min="15873" max="15873" width="38.85546875" style="13" customWidth="1"/>
    <col min="15874" max="15874" width="0.7109375" style="13" customWidth="1"/>
    <col min="15875" max="15875" width="52" style="13" customWidth="1"/>
    <col min="15876" max="15876" width="5.5703125" style="13" bestFit="1" customWidth="1"/>
    <col min="15877" max="16128" width="11.5703125" style="13"/>
    <col min="16129" max="16129" width="38.85546875" style="13" customWidth="1"/>
    <col min="16130" max="16130" width="0.7109375" style="13" customWidth="1"/>
    <col min="16131" max="16131" width="52" style="13" customWidth="1"/>
    <col min="16132" max="16132" width="5.5703125" style="13" bestFit="1" customWidth="1"/>
    <col min="16133" max="16384" width="11.5703125" style="13"/>
  </cols>
  <sheetData>
    <row r="1" spans="1:4" ht="60" customHeight="1" x14ac:dyDescent="0.2">
      <c r="A1"/>
      <c r="D1" s="106"/>
    </row>
    <row r="2" spans="1:4" ht="40.15" customHeight="1" x14ac:dyDescent="0.45">
      <c r="B2" s="14" t="s">
        <v>0</v>
      </c>
      <c r="D2" s="107"/>
    </row>
    <row r="3" spans="1:4" ht="34.5" x14ac:dyDescent="0.45">
      <c r="B3" s="14" t="s">
        <v>1</v>
      </c>
      <c r="D3" s="107"/>
    </row>
    <row r="4" spans="1:4" ht="6.6" customHeight="1" x14ac:dyDescent="0.2">
      <c r="D4" s="107"/>
    </row>
    <row r="5" spans="1:4" ht="20.25" x14ac:dyDescent="0.3">
      <c r="C5" s="97" t="s">
        <v>135</v>
      </c>
      <c r="D5" s="107"/>
    </row>
    <row r="6" spans="1:4" s="15" customFormat="1" ht="34.9" customHeight="1" x14ac:dyDescent="0.2">
      <c r="D6" s="107"/>
    </row>
    <row r="7" spans="1:4" ht="84" customHeight="1" x14ac:dyDescent="0.2">
      <c r="C7" s="98" t="s">
        <v>136</v>
      </c>
      <c r="D7" s="107"/>
    </row>
    <row r="8" spans="1:4" x14ac:dyDescent="0.2">
      <c r="D8" s="107"/>
    </row>
    <row r="9" spans="1:4" ht="45" x14ac:dyDescent="0.2">
      <c r="C9" s="16" t="s">
        <v>42</v>
      </c>
      <c r="D9" s="107"/>
    </row>
    <row r="10" spans="1:4" ht="7.15" customHeight="1" x14ac:dyDescent="0.2">
      <c r="D10" s="107"/>
    </row>
    <row r="11" spans="1:4" ht="15" x14ac:dyDescent="0.2">
      <c r="C11" s="16"/>
      <c r="D11" s="107"/>
    </row>
    <row r="12" spans="1:4" ht="66" customHeight="1" x14ac:dyDescent="0.2"/>
    <row r="13" spans="1:4" ht="13.9" customHeight="1" x14ac:dyDescent="0.2">
      <c r="C13" s="17" t="s">
        <v>43</v>
      </c>
    </row>
    <row r="17" spans="6:9" x14ac:dyDescent="0.2">
      <c r="G17" s="108" t="s">
        <v>44</v>
      </c>
      <c r="H17" s="108"/>
      <c r="I17" s="108"/>
    </row>
    <row r="18" spans="6:9" x14ac:dyDescent="0.2">
      <c r="G18" s="108" t="s">
        <v>45</v>
      </c>
      <c r="H18" s="108"/>
      <c r="I18" s="108"/>
    </row>
    <row r="19" spans="6:9" x14ac:dyDescent="0.2">
      <c r="G19" s="39" t="s">
        <v>46</v>
      </c>
      <c r="H19" s="109" t="s">
        <v>47</v>
      </c>
      <c r="I19" s="109"/>
    </row>
    <row r="20" spans="6:9" x14ac:dyDescent="0.2">
      <c r="G20" s="40" t="s">
        <v>46</v>
      </c>
      <c r="H20" s="40" t="s">
        <v>48</v>
      </c>
      <c r="I20" s="41" t="s">
        <v>49</v>
      </c>
    </row>
    <row r="21" spans="6:9" x14ac:dyDescent="0.2">
      <c r="F21" s="100"/>
      <c r="G21" s="42">
        <v>44197</v>
      </c>
      <c r="H21" s="43">
        <f>'T1'!C9</f>
        <v>137.61000000000001</v>
      </c>
      <c r="I21" s="43">
        <f>'T3'!C9</f>
        <v>109.26</v>
      </c>
    </row>
    <row r="22" spans="6:9" x14ac:dyDescent="0.2">
      <c r="F22" s="100"/>
      <c r="G22" s="42">
        <v>44228</v>
      </c>
      <c r="H22" s="43">
        <f>'T1'!C10</f>
        <v>128.12</v>
      </c>
      <c r="I22" s="43">
        <f>'T3'!C10</f>
        <v>108.88</v>
      </c>
    </row>
    <row r="23" spans="6:9" x14ac:dyDescent="0.2">
      <c r="F23" s="100"/>
      <c r="G23" s="42">
        <v>44256</v>
      </c>
      <c r="H23" s="43">
        <f>'T1'!C11</f>
        <v>140.57</v>
      </c>
      <c r="I23" s="43">
        <f>'T3'!C11</f>
        <v>109.92</v>
      </c>
    </row>
    <row r="24" spans="6:9" x14ac:dyDescent="0.2">
      <c r="F24" s="100"/>
      <c r="G24" s="42">
        <v>44287</v>
      </c>
      <c r="H24" s="43">
        <f>'T1'!C12</f>
        <v>141.37</v>
      </c>
      <c r="I24" s="43">
        <f>'T3'!C12</f>
        <v>115.16</v>
      </c>
    </row>
    <row r="25" spans="6:9" x14ac:dyDescent="0.2">
      <c r="F25" s="100"/>
      <c r="G25" s="42">
        <v>44317</v>
      </c>
      <c r="H25" s="43">
        <f>'T1'!C13</f>
        <v>129.29</v>
      </c>
      <c r="I25" s="43">
        <f>'T3'!C13</f>
        <v>115.4</v>
      </c>
    </row>
    <row r="26" spans="6:9" x14ac:dyDescent="0.2">
      <c r="F26" s="100"/>
      <c r="G26" s="42">
        <v>44348</v>
      </c>
      <c r="H26" s="43">
        <f>'T1'!C14</f>
        <v>147.03</v>
      </c>
      <c r="I26" s="43">
        <f>'T3'!C14</f>
        <v>114.68</v>
      </c>
    </row>
    <row r="27" spans="6:9" x14ac:dyDescent="0.2">
      <c r="F27" s="100"/>
      <c r="G27" s="42">
        <v>44378</v>
      </c>
      <c r="H27" s="43">
        <f>'T1'!C15</f>
        <v>132.18</v>
      </c>
      <c r="I27" s="43">
        <f>'T3'!C15</f>
        <v>108.59</v>
      </c>
    </row>
    <row r="28" spans="6:9" x14ac:dyDescent="0.2">
      <c r="F28" s="100"/>
      <c r="G28" s="42">
        <v>44409</v>
      </c>
      <c r="H28" s="43">
        <f>'T1'!C16</f>
        <v>136.79</v>
      </c>
      <c r="I28" s="43">
        <f>'T3'!C16</f>
        <v>107.99</v>
      </c>
    </row>
    <row r="29" spans="6:9" x14ac:dyDescent="0.2">
      <c r="F29" s="100"/>
      <c r="G29" s="42">
        <v>44440</v>
      </c>
      <c r="H29" s="43">
        <f>'T1'!C17</f>
        <v>139.68</v>
      </c>
      <c r="I29" s="43">
        <f>'T3'!C17</f>
        <v>107.92</v>
      </c>
    </row>
    <row r="30" spans="6:9" x14ac:dyDescent="0.2">
      <c r="F30" s="100"/>
      <c r="G30" s="42">
        <v>44470</v>
      </c>
      <c r="H30" s="43">
        <f>'T1'!C18</f>
        <v>132.91999999999999</v>
      </c>
      <c r="I30" s="43">
        <f>'T3'!C18</f>
        <v>107.67</v>
      </c>
    </row>
    <row r="31" spans="6:9" x14ac:dyDescent="0.2">
      <c r="F31" s="100"/>
      <c r="G31" s="42">
        <v>44501</v>
      </c>
      <c r="H31" s="43">
        <f>'T1'!C19</f>
        <v>143.05000000000001</v>
      </c>
      <c r="I31" s="43">
        <f>'T3'!C19</f>
        <v>108.08</v>
      </c>
    </row>
    <row r="32" spans="6:9" ht="12" customHeight="1" x14ac:dyDescent="0.2">
      <c r="F32" s="100"/>
      <c r="G32" s="42">
        <v>44531</v>
      </c>
      <c r="H32" s="43">
        <f>'T1'!C20</f>
        <v>173.05</v>
      </c>
      <c r="I32" s="43">
        <f>'T3'!C20</f>
        <v>106.6</v>
      </c>
    </row>
    <row r="33" spans="6:9" ht="12" customHeight="1" x14ac:dyDescent="0.2">
      <c r="F33" s="100"/>
      <c r="G33" s="42">
        <v>44562</v>
      </c>
      <c r="H33" s="43">
        <f>'T1'!C28</f>
        <v>144.72</v>
      </c>
      <c r="I33" s="43">
        <f>'T3'!C28</f>
        <v>109.61</v>
      </c>
    </row>
    <row r="34" spans="6:9" x14ac:dyDescent="0.2">
      <c r="F34" s="100"/>
      <c r="G34" s="42">
        <v>44593</v>
      </c>
      <c r="H34" s="43">
        <f>'T1'!C29</f>
        <v>138.9</v>
      </c>
      <c r="I34" s="43">
        <f>'T3'!C29</f>
        <v>109.45</v>
      </c>
    </row>
    <row r="35" spans="6:9" x14ac:dyDescent="0.2">
      <c r="F35" s="100"/>
      <c r="G35" s="42">
        <v>44621</v>
      </c>
      <c r="H35" s="43">
        <f>'T1'!C30</f>
        <v>141.13</v>
      </c>
      <c r="I35" s="43">
        <f>'T3'!C30</f>
        <v>109.6</v>
      </c>
    </row>
    <row r="36" spans="6:9" x14ac:dyDescent="0.2">
      <c r="F36" s="100"/>
      <c r="G36" s="42">
        <v>44652</v>
      </c>
      <c r="H36" s="43">
        <f>'T1'!C31</f>
        <v>140.63</v>
      </c>
      <c r="I36" s="43">
        <f>'T3'!C31</f>
        <v>114.05</v>
      </c>
    </row>
    <row r="37" spans="6:9" x14ac:dyDescent="0.2">
      <c r="F37" s="100"/>
      <c r="G37" s="42">
        <v>44682</v>
      </c>
      <c r="H37" s="43">
        <f>'T1'!C32</f>
        <v>136.15</v>
      </c>
      <c r="I37" s="43">
        <f>'T3'!C32</f>
        <v>114.32</v>
      </c>
    </row>
    <row r="38" spans="6:9" x14ac:dyDescent="0.2">
      <c r="F38" s="100"/>
      <c r="G38" s="42">
        <v>44713</v>
      </c>
      <c r="H38" s="43">
        <f>'T1'!C33</f>
        <v>139.30000000000001</v>
      </c>
      <c r="I38" s="43">
        <f>'T3'!C33</f>
        <v>112.81</v>
      </c>
    </row>
    <row r="39" spans="6:9" x14ac:dyDescent="0.2">
      <c r="F39" s="100"/>
      <c r="G39" s="42">
        <v>44743</v>
      </c>
      <c r="H39" s="43">
        <f>'T1'!C34</f>
        <v>127.62</v>
      </c>
      <c r="I39" s="43">
        <f>'T3'!C34</f>
        <v>107.03</v>
      </c>
    </row>
    <row r="40" spans="6:9" x14ac:dyDescent="0.2">
      <c r="F40" s="100"/>
      <c r="G40" s="42">
        <v>44774</v>
      </c>
      <c r="H40" s="43">
        <f>'T1'!C35</f>
        <v>133.94</v>
      </c>
      <c r="I40" s="43">
        <f>'T3'!C35</f>
        <v>106.78</v>
      </c>
    </row>
    <row r="41" spans="6:9" x14ac:dyDescent="0.2">
      <c r="F41" s="100"/>
      <c r="G41" s="42">
        <v>44805</v>
      </c>
      <c r="H41" s="43">
        <f>'T1'!C36</f>
        <v>136.76</v>
      </c>
      <c r="I41" s="43">
        <f>'T3'!C36</f>
        <v>107.23</v>
      </c>
    </row>
    <row r="42" spans="6:9" x14ac:dyDescent="0.2">
      <c r="F42" s="100"/>
      <c r="G42" s="42">
        <v>44835</v>
      </c>
      <c r="H42" s="43">
        <f>'T1'!C37</f>
        <v>129.66999999999999</v>
      </c>
      <c r="I42" s="43">
        <f>'T3'!C37</f>
        <v>107.24</v>
      </c>
    </row>
    <row r="43" spans="6:9" x14ac:dyDescent="0.2">
      <c r="F43" s="100"/>
      <c r="G43" s="42">
        <v>44866</v>
      </c>
      <c r="H43" s="43">
        <f>'T1'!C38</f>
        <v>145.01</v>
      </c>
      <c r="I43" s="43">
        <f>'T3'!C38</f>
        <v>107.83</v>
      </c>
    </row>
    <row r="44" spans="6:9" x14ac:dyDescent="0.2">
      <c r="F44" s="100"/>
      <c r="G44" s="42">
        <v>44896</v>
      </c>
      <c r="H44" s="43">
        <f>'T1'!C39</f>
        <v>0</v>
      </c>
      <c r="I44" s="43">
        <f>'T3'!C39</f>
        <v>0</v>
      </c>
    </row>
  </sheetData>
  <sheetProtection selectLockedCells="1"/>
  <mergeCells count="4">
    <mergeCell ref="D1:D11"/>
    <mergeCell ref="G17:I17"/>
    <mergeCell ref="G18:I18"/>
    <mergeCell ref="H19:I19"/>
  </mergeCells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32DC-08AF-401A-9487-A724DDD855A8}">
  <dimension ref="A3:E58"/>
  <sheetViews>
    <sheetView zoomScaleNormal="100" workbookViewId="0"/>
  </sheetViews>
  <sheetFormatPr baseColWidth="10" defaultColWidth="11.42578125" defaultRowHeight="12.75" x14ac:dyDescent="0.2"/>
  <cols>
    <col min="1" max="1" width="1.7109375" style="21" customWidth="1"/>
    <col min="2" max="2" width="25.7109375" style="22" customWidth="1"/>
    <col min="3" max="3" width="15.7109375" style="22" customWidth="1"/>
    <col min="4" max="4" width="1.7109375" style="22" customWidth="1"/>
    <col min="5" max="5" width="25.7109375" style="22" customWidth="1"/>
    <col min="6" max="16384" width="11.42578125" style="22"/>
  </cols>
  <sheetData>
    <row r="3" spans="1:2" x14ac:dyDescent="0.2">
      <c r="B3" s="21"/>
    </row>
    <row r="4" spans="1:2" x14ac:dyDescent="0.2">
      <c r="B4" s="21"/>
    </row>
    <row r="5" spans="1:2" x14ac:dyDescent="0.2">
      <c r="B5" s="21"/>
    </row>
    <row r="6" spans="1:2" x14ac:dyDescent="0.2">
      <c r="B6" s="21"/>
    </row>
    <row r="7" spans="1:2" x14ac:dyDescent="0.2">
      <c r="B7" s="21"/>
    </row>
    <row r="8" spans="1:2" x14ac:dyDescent="0.2">
      <c r="B8" s="21"/>
    </row>
    <row r="9" spans="1:2" x14ac:dyDescent="0.2">
      <c r="B9" s="21"/>
    </row>
    <row r="10" spans="1:2" x14ac:dyDescent="0.2">
      <c r="B10" s="21"/>
    </row>
    <row r="11" spans="1:2" x14ac:dyDescent="0.2">
      <c r="B11" s="21"/>
    </row>
    <row r="12" spans="1:2" x14ac:dyDescent="0.2">
      <c r="B12" s="21"/>
    </row>
    <row r="13" spans="1:2" x14ac:dyDescent="0.2">
      <c r="B13" s="21"/>
    </row>
    <row r="14" spans="1:2" x14ac:dyDescent="0.2">
      <c r="B14" s="21"/>
    </row>
    <row r="15" spans="1:2" x14ac:dyDescent="0.2">
      <c r="B15" s="21"/>
    </row>
    <row r="16" spans="1:2" x14ac:dyDescent="0.2">
      <c r="A16" s="22"/>
      <c r="B16" s="21"/>
    </row>
    <row r="17" spans="1:2" x14ac:dyDescent="0.2">
      <c r="A17" s="22"/>
      <c r="B17" s="21"/>
    </row>
    <row r="18" spans="1:2" x14ac:dyDescent="0.2">
      <c r="A18" s="22"/>
      <c r="B18" s="21"/>
    </row>
    <row r="19" spans="1:2" x14ac:dyDescent="0.2">
      <c r="B19" s="23"/>
    </row>
    <row r="20" spans="1:2" x14ac:dyDescent="0.2">
      <c r="B20" s="21"/>
    </row>
    <row r="21" spans="1:2" x14ac:dyDescent="0.2">
      <c r="A21" s="24" t="s">
        <v>2</v>
      </c>
      <c r="B21" s="21"/>
    </row>
    <row r="23" spans="1:2" ht="11.1" customHeight="1" x14ac:dyDescent="0.2">
      <c r="A23" s="22"/>
      <c r="B23" s="24" t="s">
        <v>3</v>
      </c>
    </row>
    <row r="24" spans="1:2" ht="11.1" customHeight="1" x14ac:dyDescent="0.2">
      <c r="A24" s="22"/>
      <c r="B24" s="99" t="s">
        <v>135</v>
      </c>
    </row>
    <row r="25" spans="1:2" ht="11.1" customHeight="1" x14ac:dyDescent="0.2">
      <c r="A25" s="22"/>
    </row>
    <row r="26" spans="1:2" ht="11.1" customHeight="1" x14ac:dyDescent="0.2">
      <c r="A26" s="22"/>
      <c r="B26" s="44" t="s">
        <v>50</v>
      </c>
    </row>
    <row r="27" spans="1:2" ht="11.1" customHeight="1" x14ac:dyDescent="0.2">
      <c r="A27" s="22"/>
      <c r="B27" s="99" t="s">
        <v>137</v>
      </c>
    </row>
    <row r="28" spans="1:2" ht="11.1" customHeight="1" x14ac:dyDescent="0.2">
      <c r="A28" s="22"/>
      <c r="B28" s="26"/>
    </row>
    <row r="29" spans="1:2" ht="11.1" customHeight="1" x14ac:dyDescent="0.2">
      <c r="A29" s="22"/>
      <c r="B29" s="24"/>
    </row>
    <row r="30" spans="1:2" ht="11.1" customHeight="1" x14ac:dyDescent="0.2">
      <c r="A30" s="22"/>
      <c r="B30" s="26"/>
    </row>
    <row r="31" spans="1:2" ht="11.1" customHeight="1" x14ac:dyDescent="0.2">
      <c r="A31" s="22"/>
      <c r="B31" s="26"/>
    </row>
    <row r="32" spans="1:2" ht="11.1" customHeight="1" x14ac:dyDescent="0.2">
      <c r="A32" s="22"/>
      <c r="B32" s="25"/>
    </row>
    <row r="33" spans="1:5" ht="80.45" customHeight="1" x14ac:dyDescent="0.2">
      <c r="A33" s="22"/>
    </row>
    <row r="34" spans="1:5" ht="10.9" customHeight="1" x14ac:dyDescent="0.2">
      <c r="A34" s="27" t="s">
        <v>4</v>
      </c>
      <c r="B34" s="28"/>
      <c r="C34" s="28"/>
      <c r="D34" s="29" t="s">
        <v>5</v>
      </c>
      <c r="E34" s="30"/>
    </row>
    <row r="35" spans="1:5" ht="10.9" customHeight="1" x14ac:dyDescent="0.2">
      <c r="A35" s="28"/>
      <c r="B35" s="28"/>
      <c r="C35" s="28"/>
      <c r="D35" s="30"/>
      <c r="E35" s="30"/>
    </row>
    <row r="36" spans="1:5" ht="10.9" customHeight="1" x14ac:dyDescent="0.2">
      <c r="A36" s="28"/>
      <c r="B36" s="31" t="s">
        <v>6</v>
      </c>
      <c r="C36" s="28"/>
      <c r="D36" s="30">
        <v>0</v>
      </c>
      <c r="E36" s="30" t="s">
        <v>7</v>
      </c>
    </row>
    <row r="37" spans="1:5" ht="10.9" customHeight="1" x14ac:dyDescent="0.2">
      <c r="A37" s="28"/>
      <c r="B37" s="28" t="s">
        <v>37</v>
      </c>
      <c r="C37" s="28"/>
      <c r="D37" s="28"/>
      <c r="E37" s="30" t="s">
        <v>8</v>
      </c>
    </row>
    <row r="38" spans="1:5" ht="10.9" customHeight="1" x14ac:dyDescent="0.2">
      <c r="A38" s="28"/>
      <c r="B38" s="28" t="s">
        <v>38</v>
      </c>
      <c r="C38" s="28"/>
      <c r="D38" s="28"/>
      <c r="E38" s="30" t="s">
        <v>9</v>
      </c>
    </row>
    <row r="39" spans="1:5" ht="10.9" customHeight="1" x14ac:dyDescent="0.2">
      <c r="A39" s="28"/>
      <c r="B39" s="28" t="s">
        <v>10</v>
      </c>
      <c r="C39" s="28"/>
      <c r="D39" s="30" t="s">
        <v>11</v>
      </c>
      <c r="E39" s="30" t="s">
        <v>12</v>
      </c>
    </row>
    <row r="40" spans="1:5" ht="10.9" customHeight="1" x14ac:dyDescent="0.2">
      <c r="A40" s="28"/>
      <c r="B40" s="28" t="s">
        <v>13</v>
      </c>
      <c r="C40" s="28"/>
      <c r="D40" s="30" t="s">
        <v>14</v>
      </c>
      <c r="E40" s="30" t="s">
        <v>15</v>
      </c>
    </row>
    <row r="41" spans="1:5" ht="10.9" customHeight="1" x14ac:dyDescent="0.2">
      <c r="A41" s="28"/>
      <c r="B41" s="31"/>
      <c r="C41" s="32"/>
      <c r="D41" s="30" t="s">
        <v>16</v>
      </c>
      <c r="E41" s="30" t="s">
        <v>17</v>
      </c>
    </row>
    <row r="42" spans="1:5" ht="10.9" customHeight="1" x14ac:dyDescent="0.2">
      <c r="A42" s="28"/>
      <c r="B42" s="28" t="s">
        <v>40</v>
      </c>
      <c r="C42" s="32"/>
      <c r="D42" s="30" t="s">
        <v>18</v>
      </c>
      <c r="E42" s="30" t="s">
        <v>19</v>
      </c>
    </row>
    <row r="43" spans="1:5" ht="10.9" customHeight="1" x14ac:dyDescent="0.2">
      <c r="A43" s="28"/>
      <c r="B43" s="28" t="s">
        <v>41</v>
      </c>
      <c r="C43" s="32"/>
      <c r="D43" s="30" t="s">
        <v>20</v>
      </c>
      <c r="E43" s="30" t="s">
        <v>21</v>
      </c>
    </row>
    <row r="44" spans="1:5" ht="10.9" customHeight="1" x14ac:dyDescent="0.2">
      <c r="A44" s="32"/>
      <c r="B44" s="33"/>
      <c r="C44" s="32"/>
      <c r="D44" s="28"/>
      <c r="E44" s="30" t="s">
        <v>22</v>
      </c>
    </row>
    <row r="45" spans="1:5" ht="10.9" customHeight="1" x14ac:dyDescent="0.2">
      <c r="A45" s="32"/>
      <c r="B45" s="33"/>
      <c r="C45" s="32"/>
      <c r="D45" s="30" t="s">
        <v>23</v>
      </c>
      <c r="E45" s="30" t="s">
        <v>24</v>
      </c>
    </row>
    <row r="46" spans="1:5" ht="10.9" customHeight="1" x14ac:dyDescent="0.2">
      <c r="A46" s="32"/>
      <c r="B46" s="33"/>
      <c r="C46" s="32"/>
      <c r="D46" s="30" t="s">
        <v>25</v>
      </c>
      <c r="E46" s="30" t="s">
        <v>26</v>
      </c>
    </row>
    <row r="47" spans="1:5" ht="10.9" customHeight="1" x14ac:dyDescent="0.2">
      <c r="A47" s="32"/>
      <c r="B47" s="33"/>
      <c r="C47" s="32"/>
      <c r="D47" s="30" t="s">
        <v>27</v>
      </c>
      <c r="E47" s="30" t="s">
        <v>28</v>
      </c>
    </row>
    <row r="48" spans="1:5" ht="10.9" customHeight="1" x14ac:dyDescent="0.2">
      <c r="A48" s="32"/>
      <c r="B48" s="33"/>
      <c r="C48" s="32"/>
      <c r="D48" s="30" t="s">
        <v>29</v>
      </c>
      <c r="E48" s="30" t="s">
        <v>30</v>
      </c>
    </row>
    <row r="49" spans="1:5" ht="10.9" customHeight="1" x14ac:dyDescent="0.2">
      <c r="A49" s="32"/>
      <c r="B49" s="33"/>
      <c r="C49" s="32"/>
      <c r="D49" s="28"/>
      <c r="E49" s="30"/>
    </row>
    <row r="50" spans="1:5" ht="10.9" customHeight="1" x14ac:dyDescent="0.2">
      <c r="A50" s="32"/>
      <c r="B50" s="33"/>
      <c r="C50" s="32"/>
      <c r="D50" s="28"/>
      <c r="E50" s="30"/>
    </row>
    <row r="51" spans="1:5" ht="10.9" customHeight="1" x14ac:dyDescent="0.2">
      <c r="A51" s="28"/>
      <c r="B51" s="31" t="s">
        <v>31</v>
      </c>
      <c r="C51" s="32"/>
    </row>
    <row r="52" spans="1:5" ht="10.9" customHeight="1" x14ac:dyDescent="0.2">
      <c r="A52" s="28"/>
      <c r="B52" s="101" t="s">
        <v>51</v>
      </c>
      <c r="C52" s="32"/>
    </row>
    <row r="53" spans="1:5" ht="10.9" customHeight="1" x14ac:dyDescent="0.2">
      <c r="A53" s="28"/>
      <c r="B53" s="34"/>
      <c r="C53" s="32"/>
    </row>
    <row r="54" spans="1:5" ht="30" customHeight="1" x14ac:dyDescent="0.2">
      <c r="A54" s="28"/>
      <c r="B54" s="34"/>
      <c r="C54" s="32"/>
    </row>
    <row r="55" spans="1:5" ht="18" customHeight="1" x14ac:dyDescent="0.2">
      <c r="A55" s="22"/>
      <c r="B55" s="110" t="s">
        <v>32</v>
      </c>
      <c r="C55" s="110"/>
      <c r="D55" s="110"/>
    </row>
    <row r="56" spans="1:5" ht="18" customHeight="1" x14ac:dyDescent="0.2">
      <c r="A56" s="32"/>
      <c r="B56" s="110"/>
      <c r="C56" s="110"/>
      <c r="D56" s="110"/>
    </row>
    <row r="57" spans="1:5" ht="10.9" customHeight="1" x14ac:dyDescent="0.2">
      <c r="A57" s="32"/>
      <c r="B57" s="35" t="s">
        <v>33</v>
      </c>
      <c r="C57" s="32"/>
    </row>
    <row r="58" spans="1:5" ht="10.9" customHeight="1" x14ac:dyDescent="0.2">
      <c r="A58" s="32"/>
      <c r="C58" s="32"/>
    </row>
  </sheetData>
  <sheetProtection selectLockedCells="1"/>
  <mergeCells count="1">
    <mergeCell ref="B55:D56"/>
  </mergeCells>
  <hyperlinks>
    <hyperlink ref="B57" r:id="rId1" xr:uid="{72895F11-B790-4E58-9376-07F113ECB2D9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27"/>
  <sheetViews>
    <sheetView zoomScaleNormal="100" workbookViewId="0">
      <selection sqref="A1:B1"/>
    </sheetView>
  </sheetViews>
  <sheetFormatPr baseColWidth="10" defaultColWidth="11.5703125" defaultRowHeight="12" x14ac:dyDescent="0.2"/>
  <cols>
    <col min="1" max="1" width="2.7109375" style="3" customWidth="1"/>
    <col min="2" max="2" width="80.85546875" style="2" customWidth="1"/>
    <col min="3" max="3" width="2.7109375" style="12" customWidth="1"/>
    <col min="4" max="4" width="9.5703125" style="2" customWidth="1"/>
    <col min="5" max="16384" width="11.5703125" style="2"/>
  </cols>
  <sheetData>
    <row r="1" spans="1:4" ht="100.15" customHeight="1" x14ac:dyDescent="0.3">
      <c r="A1" s="111" t="s">
        <v>34</v>
      </c>
      <c r="B1" s="111"/>
      <c r="C1" s="1"/>
      <c r="D1" s="112"/>
    </row>
    <row r="2" spans="1:4" s="5" customFormat="1" ht="20.65" customHeight="1" x14ac:dyDescent="0.2">
      <c r="A2" s="4"/>
      <c r="C2" s="6" t="s">
        <v>35</v>
      </c>
      <c r="D2" s="113"/>
    </row>
    <row r="3" spans="1:4" s="5" customFormat="1" ht="12" customHeight="1" x14ac:dyDescent="0.2">
      <c r="A3" s="4"/>
      <c r="C3" s="7"/>
      <c r="D3" s="113"/>
    </row>
    <row r="4" spans="1:4" s="5" customFormat="1" ht="12" customHeight="1" x14ac:dyDescent="0.2">
      <c r="A4" s="4"/>
      <c r="B4" s="114" t="s">
        <v>52</v>
      </c>
      <c r="D4" s="113"/>
    </row>
    <row r="5" spans="1:4" s="5" customFormat="1" ht="12" customHeight="1" x14ac:dyDescent="0.2">
      <c r="A5" s="4"/>
      <c r="B5" s="115"/>
      <c r="C5" s="10"/>
      <c r="D5" s="113"/>
    </row>
    <row r="6" spans="1:4" s="5" customFormat="1" ht="24" customHeight="1" x14ac:dyDescent="0.2">
      <c r="A6" s="4"/>
      <c r="B6" s="11" t="s">
        <v>36</v>
      </c>
      <c r="C6" s="9"/>
      <c r="D6" s="113"/>
    </row>
    <row r="7" spans="1:4" s="5" customFormat="1" ht="12" customHeight="1" x14ac:dyDescent="0.2">
      <c r="A7" s="4"/>
      <c r="B7" s="8"/>
      <c r="C7" s="9"/>
      <c r="D7" s="113"/>
    </row>
    <row r="8" spans="1:4" x14ac:dyDescent="0.2">
      <c r="A8" s="37">
        <v>1</v>
      </c>
      <c r="B8" s="45" t="s">
        <v>132</v>
      </c>
      <c r="C8" s="45"/>
    </row>
    <row r="9" spans="1:4" ht="12.75" x14ac:dyDescent="0.2">
      <c r="A9" s="46"/>
      <c r="B9" s="47" t="s">
        <v>53</v>
      </c>
      <c r="C9" s="48">
        <v>4</v>
      </c>
    </row>
    <row r="10" spans="1:4" ht="12.75" x14ac:dyDescent="0.2">
      <c r="A10" s="46"/>
      <c r="B10" s="47" t="s">
        <v>54</v>
      </c>
      <c r="C10" s="48">
        <v>5</v>
      </c>
    </row>
    <row r="11" spans="1:4" ht="12.75" x14ac:dyDescent="0.2">
      <c r="A11" s="46"/>
      <c r="B11" s="47" t="s">
        <v>55</v>
      </c>
      <c r="C11" s="48">
        <v>6</v>
      </c>
    </row>
    <row r="12" spans="1:4" x14ac:dyDescent="0.2">
      <c r="A12" s="49"/>
      <c r="B12" s="47" t="s">
        <v>56</v>
      </c>
      <c r="C12" s="48">
        <v>6</v>
      </c>
    </row>
    <row r="13" spans="1:4" ht="12.75" x14ac:dyDescent="0.2">
      <c r="A13" s="46"/>
      <c r="B13" s="47" t="s">
        <v>57</v>
      </c>
      <c r="C13" s="48">
        <v>7</v>
      </c>
    </row>
    <row r="14" spans="1:4" x14ac:dyDescent="0.2">
      <c r="A14" s="50"/>
      <c r="B14" s="51"/>
      <c r="C14" s="52"/>
    </row>
    <row r="15" spans="1:4" ht="12.75" x14ac:dyDescent="0.2">
      <c r="A15" s="53">
        <v>2</v>
      </c>
      <c r="B15" s="49" t="s">
        <v>133</v>
      </c>
      <c r="C15" s="54"/>
    </row>
    <row r="16" spans="1:4" ht="12.75" x14ac:dyDescent="0.2">
      <c r="A16" s="46"/>
      <c r="B16" s="47" t="s">
        <v>53</v>
      </c>
      <c r="C16" s="48">
        <v>8</v>
      </c>
    </row>
    <row r="17" spans="1:6" ht="12.75" x14ac:dyDescent="0.2">
      <c r="A17" s="46"/>
      <c r="B17" s="47" t="s">
        <v>54</v>
      </c>
      <c r="C17" s="48">
        <v>9</v>
      </c>
    </row>
    <row r="18" spans="1:6" ht="12.75" x14ac:dyDescent="0.2">
      <c r="A18" s="46"/>
      <c r="B18" s="47" t="s">
        <v>55</v>
      </c>
      <c r="C18" s="48">
        <v>10</v>
      </c>
    </row>
    <row r="19" spans="1:6" x14ac:dyDescent="0.2">
      <c r="A19" s="55"/>
      <c r="B19" s="47" t="s">
        <v>56</v>
      </c>
      <c r="C19" s="48">
        <v>10</v>
      </c>
    </row>
    <row r="20" spans="1:6" ht="12.75" x14ac:dyDescent="0.2">
      <c r="A20" s="46"/>
      <c r="B20" s="47" t="s">
        <v>57</v>
      </c>
      <c r="C20" s="48">
        <v>11</v>
      </c>
    </row>
    <row r="21" spans="1:6" x14ac:dyDescent="0.2">
      <c r="A21" s="55"/>
      <c r="B21" s="56"/>
      <c r="C21" s="52"/>
    </row>
    <row r="22" spans="1:6" x14ac:dyDescent="0.2">
      <c r="A22" s="49" t="s">
        <v>58</v>
      </c>
      <c r="B22" s="49" t="s">
        <v>134</v>
      </c>
      <c r="C22" s="52"/>
      <c r="F22" s="36"/>
    </row>
    <row r="23" spans="1:6" ht="12.75" x14ac:dyDescent="0.2">
      <c r="A23" s="46"/>
      <c r="B23" s="47" t="s">
        <v>53</v>
      </c>
      <c r="C23" s="48">
        <v>12</v>
      </c>
    </row>
    <row r="24" spans="1:6" x14ac:dyDescent="0.2">
      <c r="A24" s="49"/>
      <c r="B24" s="47" t="s">
        <v>54</v>
      </c>
      <c r="C24" s="48">
        <v>13</v>
      </c>
    </row>
    <row r="25" spans="1:6" ht="12.75" x14ac:dyDescent="0.2">
      <c r="A25" s="46"/>
      <c r="B25" s="47" t="s">
        <v>55</v>
      </c>
      <c r="C25" s="48">
        <v>14</v>
      </c>
    </row>
    <row r="26" spans="1:6" x14ac:dyDescent="0.2">
      <c r="A26" s="57"/>
      <c r="B26" s="47" t="s">
        <v>56</v>
      </c>
      <c r="C26" s="38">
        <v>14</v>
      </c>
    </row>
    <row r="27" spans="1:6" x14ac:dyDescent="0.2">
      <c r="A27" s="49"/>
      <c r="B27" s="47" t="s">
        <v>59</v>
      </c>
      <c r="C27" s="48">
        <v>15</v>
      </c>
    </row>
  </sheetData>
  <mergeCells count="3">
    <mergeCell ref="A1:B1"/>
    <mergeCell ref="D1:D7"/>
    <mergeCell ref="B4:B5"/>
  </mergeCells>
  <hyperlinks>
    <hyperlink ref="B4" r:id="rId1" display="Metadaten zu dieser Statistik" xr:uid="{23115451-6F60-4A3F-B7AB-7F223750FB28}"/>
    <hyperlink ref="B4:B5" r:id="rId2" display="https://www.statistik-berlin-brandenburg.de/publikationen/Metadaten/MD_47414_2022.pdf" xr:uid="{555CD670-2B1B-45EA-AA33-12289C364FAA}"/>
    <hyperlink ref="C11" location="'T1'!T2" display="'T1'!T2" xr:uid="{68FCFA27-BDFB-44F5-A6B5-12B7A2536FD1}"/>
    <hyperlink ref="C13" location="'T1'!AD2" display="'T1'!AD2" xr:uid="{C0A599EA-1350-4A3A-B263-68A6B94C4D89}"/>
    <hyperlink ref="C20" location="'T2'!AD2" display="'T2'!AD2" xr:uid="{D160E3D6-13E0-4702-9C0A-E48A53B2F5B8}"/>
    <hyperlink ref="A22" location="'T3'!A1" display="3" xr:uid="{E65FBA9F-5F18-4827-9A75-089F05F67427}"/>
    <hyperlink ref="B22" location="'T3'!A1" display="Index der tätigen Personen im Land Berlin nach Wirtschaftsbereichen" xr:uid="{0E97E627-B922-457E-810C-A11645CB7443}"/>
    <hyperlink ref="B9" location="'T1'!A2" display="Wirtschaftszweig H Verkehr und Lagerei" xr:uid="{BE6EDD25-D177-47B7-A9AB-C2618578ABA3}"/>
    <hyperlink ref="B10" location="'T1'!K2" display="Wirtschaftszweig J Information und Kommunikation" xr:uid="{864870A1-7C3D-4169-BC24-ACA1C8EC7F73}"/>
    <hyperlink ref="B11" location="'T1'!T2" display="Wirtschaftszweig L Grundstücks- und Wohnungswesen" xr:uid="{CE15DA43-21FE-4282-B0F0-301C96B69300}"/>
    <hyperlink ref="B13" location="'T1'!AD2" display="Wirtschaftszweig N Erbringung von sonstigen wirtschaftlichen Dienstleistungen." xr:uid="{6E214A9B-2AE6-48A8-9BB8-9E77329E6CCE}"/>
    <hyperlink ref="B12" location="'T1'!T2" display="Wirtschaftszweig M  Freiberufliche, wissenschaftliche und technische Dienstleistungen" xr:uid="{960587DF-6784-4978-AC37-565455097C45}"/>
    <hyperlink ref="C9" location="'T1'!A2" display="'T1'!A2" xr:uid="{C9D12BCB-239D-48F0-8F51-1B76E9763B03}"/>
    <hyperlink ref="C10" location="'T1'!K2" display="'T1'!K2" xr:uid="{A98780FD-981F-4AAC-BE23-1AA26A2F8C68}"/>
    <hyperlink ref="A15" location="'T2'!A1" display="'T2'!A1" xr:uid="{22DFC911-8510-43E9-B7F2-2F12D8C98037}"/>
    <hyperlink ref="B15" location="'T2'!A1" display="Nominaler Umsatzindex im Land Berlin nach Wirtschaftsbereichen" xr:uid="{379A0260-5E01-4407-90F8-73D65A4B1AB4}"/>
    <hyperlink ref="B16" location="'T2'!A2" display="Wirtschaftszweig H Verkehr und Lagerei" xr:uid="{EDC8BC98-D011-4CDD-984C-0FFFFFF2E180}"/>
    <hyperlink ref="C16" location="'T2'!A2" display="'T2'!A2" xr:uid="{6904730F-DB92-45EF-847D-C964A2C545F9}"/>
    <hyperlink ref="C17" location="'T2'!K2" display="'T2'!K2" xr:uid="{56255A45-7F9C-4363-BF86-786AF0104BD3}"/>
    <hyperlink ref="B17" location="'T2'!K2" display="Wirtschaftszweig J Information und Kommunikation" xr:uid="{2F065B5B-77D9-4F53-8FB3-B38EC6639FEA}"/>
    <hyperlink ref="C18" location="'T2'!T2" display="'T2'!T2" xr:uid="{CFC57CE3-1630-47B3-956D-19E99A53BEAC}"/>
    <hyperlink ref="B18" location="'T2'!T2" display="Wirtschaftszweig L Grundstücks- und Wohnungswesen" xr:uid="{50802A5E-F7B5-4799-80F2-6F4718CF18E6}"/>
    <hyperlink ref="B19" location="'T2'!T2" display="Wirtschaftszweig M  Freiberufliche, wissenschaftliche und technische Dienstleistungen" xr:uid="{BCC09250-DCB7-4975-BC1E-C8F56EEE4954}"/>
    <hyperlink ref="B20" location="'T2'!AD2" display="Wirtschaftszweig N Erbringung von sonstigen wirtschaftlichen Dienstleistungen." xr:uid="{0787882F-8BCB-4CF1-BD13-4E5BCD750493}"/>
    <hyperlink ref="B23" location="'T3'!A2" display="Wirtschaftszweig H Verkehr und Lagerei" xr:uid="{6772A576-2B67-4F66-A9F2-7B00A5DCD21C}"/>
    <hyperlink ref="C23" location="'T3'!A2" display="'T3'!A2" xr:uid="{AB96D383-2E17-4F39-A680-579D8A53529E}"/>
    <hyperlink ref="B25:B26" location="'T3'!X2" display="Wirtschaftszweig L Grundstücks- und Wohnungswesen" xr:uid="{6DD7259E-BE25-4FA5-942F-A141D231F97C}"/>
    <hyperlink ref="C25" location="'T3'!T2" display="'T3'!T2" xr:uid="{F9D15A3D-6005-49F8-90D6-BD9399CBF5A6}"/>
    <hyperlink ref="C12" location="'T1'!T2" display="'T1'!T2" xr:uid="{25B083C5-595D-4D3A-B4E5-4B47EE1C5112}"/>
    <hyperlink ref="C19" location="'T2'!T2" display="'T2'!T2" xr:uid="{8951DE11-CF68-403C-837B-F72EA0AE3B62}"/>
    <hyperlink ref="C26" location="Inhaltsverzeichnis!T2" display="Inhaltsverzeichnis!T2" xr:uid="{CE853769-EEE7-4C94-B957-ABDE1CC45FA4}"/>
    <hyperlink ref="B8" location="'T1'!A1" display="Realer Umsatzindex im Land Berlin nach Wirtschaftsbereichen" xr:uid="{EF0F5F39-4ABE-4EC0-AD76-7B1233035964}"/>
    <hyperlink ref="A8" location="'T1'!A1" display="'T1'!A1" xr:uid="{34DA1C9F-16C4-4879-9BCC-EB307DF8B414}"/>
    <hyperlink ref="B24" location="'T3'!K2" display="Wirtschaftszweig J Information und Kommunikation" xr:uid="{1458FA39-11FA-448C-B59C-7B26FC015384}"/>
    <hyperlink ref="C24" location="'T3'!K2" display="'T3'!K2" xr:uid="{26A94D2B-AB97-4C72-8E80-D6C8B2D1C57D}"/>
    <hyperlink ref="B25" location="'T3'!T2" display="Wirtschaftszweig L Grundstücks- und Wohnungswesen" xr:uid="{F8E84ECF-1FDC-40F1-B6B7-B3FE22542CEF}"/>
    <hyperlink ref="B26" location="'T3'!T2" display="Wirtschaftszweig M  Freiberufliche, wissenschaftliche und technische Dienstleistungen" xr:uid="{A4408448-5915-404B-941B-0F2E5E7816A9}"/>
    <hyperlink ref="B27" location="'T3'!AD2" display="Wirtschaftszweig N Erbringung von sonstigen wirtschaftlichen Dienstleistungen" xr:uid="{08004029-6CDE-4A34-B4A4-BA645E3E8C08}"/>
    <hyperlink ref="C27" location="'T3'!AD2" display="'T3'!AD2" xr:uid="{A019B401-25EC-46F8-9AAD-239304116349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A3A0D-ED9A-4A53-97B3-76AEA286717B}">
  <dimension ref="A1:AM177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ColWidth="9.28515625" defaultRowHeight="12.75" x14ac:dyDescent="0.2"/>
  <cols>
    <col min="1" max="1" width="4" style="89" customWidth="1"/>
    <col min="2" max="2" width="7.7109375" style="89" customWidth="1"/>
    <col min="3" max="3" width="10.7109375" style="89" customWidth="1"/>
    <col min="4" max="4" width="5.85546875" style="89" customWidth="1"/>
    <col min="5" max="5" width="11.7109375" style="89" customWidth="1"/>
    <col min="6" max="6" width="8.85546875" style="89" customWidth="1"/>
    <col min="7" max="7" width="7.28515625" style="89" customWidth="1"/>
    <col min="8" max="8" width="6.28515625" style="89" customWidth="1"/>
    <col min="9" max="9" width="9.7109375" style="89" customWidth="1"/>
    <col min="10" max="10" width="10" style="89" customWidth="1"/>
    <col min="11" max="11" width="7.7109375" style="89" customWidth="1"/>
    <col min="12" max="12" width="6.28515625" style="89" customWidth="1"/>
    <col min="13" max="13" width="14.85546875" style="89" customWidth="1"/>
    <col min="14" max="14" width="6.140625" style="89" customWidth="1"/>
    <col min="15" max="15" width="5.85546875" style="89" customWidth="1"/>
    <col min="16" max="16" width="9.140625" style="89" customWidth="1"/>
    <col min="17" max="17" width="8.7109375" style="89" customWidth="1"/>
    <col min="18" max="18" width="6.7109375" style="90" customWidth="1"/>
    <col min="19" max="19" width="7.7109375" style="89" customWidth="1"/>
    <col min="20" max="20" width="4" style="89" customWidth="1"/>
    <col min="21" max="21" width="7.7109375" style="89" customWidth="1"/>
    <col min="22" max="22" width="6" style="89" customWidth="1"/>
    <col min="23" max="23" width="8" style="89" customWidth="1"/>
    <col min="24" max="24" width="12.140625" style="89" customWidth="1"/>
    <col min="25" max="25" width="8.42578125" style="89" customWidth="1"/>
    <col min="26" max="26" width="7.42578125" style="89" customWidth="1"/>
    <col min="27" max="27" width="9.85546875" style="89" customWidth="1"/>
    <col min="28" max="28" width="6" style="89" customWidth="1"/>
    <col min="29" max="29" width="6.28515625" style="89" customWidth="1"/>
    <col min="30" max="30" width="6.5703125" style="89" customWidth="1"/>
    <col min="31" max="31" width="6" style="89" customWidth="1"/>
    <col min="32" max="32" width="8.5703125" style="89" customWidth="1"/>
    <col min="33" max="33" width="10.7109375" style="89" customWidth="1"/>
    <col min="34" max="34" width="8.7109375" style="89" customWidth="1"/>
    <col min="35" max="35" width="9.42578125" style="89" customWidth="1"/>
    <col min="36" max="36" width="11.28515625" style="89" customWidth="1"/>
    <col min="37" max="37" width="6.7109375" style="90" customWidth="1"/>
    <col min="38" max="38" width="7.7109375" style="89" customWidth="1"/>
    <col min="39" max="16384" width="9.28515625" style="89"/>
  </cols>
  <sheetData>
    <row r="1" spans="1:39" s="60" customFormat="1" ht="12" customHeight="1" x14ac:dyDescent="0.2">
      <c r="A1" s="141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54"/>
      <c r="L1" s="154"/>
      <c r="M1" s="154"/>
      <c r="N1" s="154"/>
      <c r="O1" s="154"/>
      <c r="P1" s="154"/>
      <c r="Q1" s="154"/>
      <c r="R1" s="154"/>
      <c r="S1" s="154"/>
      <c r="T1" s="155" t="s">
        <v>61</v>
      </c>
      <c r="U1" s="155"/>
      <c r="V1" s="155"/>
      <c r="W1" s="155"/>
      <c r="X1" s="155"/>
      <c r="Y1" s="155"/>
      <c r="Z1" s="155"/>
      <c r="AA1" s="155"/>
      <c r="AB1" s="155"/>
      <c r="AC1" s="155"/>
      <c r="AD1" s="46"/>
      <c r="AE1" s="49"/>
      <c r="AF1" s="49"/>
      <c r="AG1" s="58"/>
      <c r="AH1" s="58"/>
      <c r="AI1" s="58"/>
      <c r="AJ1" s="58"/>
      <c r="AK1" s="59"/>
    </row>
    <row r="2" spans="1:39" s="58" customFormat="1" ht="12" customHeight="1" x14ac:dyDescent="0.2">
      <c r="A2" s="141" t="s">
        <v>62</v>
      </c>
      <c r="B2" s="141"/>
      <c r="C2" s="141"/>
      <c r="D2" s="141"/>
      <c r="E2" s="141"/>
      <c r="F2" s="141"/>
      <c r="G2" s="141"/>
      <c r="H2" s="141"/>
      <c r="I2" s="141"/>
      <c r="J2" s="141"/>
      <c r="K2" s="141" t="s">
        <v>63</v>
      </c>
      <c r="L2" s="141"/>
      <c r="M2" s="141"/>
      <c r="N2" s="141"/>
      <c r="O2" s="141"/>
      <c r="P2" s="141"/>
      <c r="Q2" s="141"/>
      <c r="R2" s="141"/>
      <c r="S2" s="141"/>
      <c r="T2" s="141" t="s">
        <v>64</v>
      </c>
      <c r="U2" s="141"/>
      <c r="V2" s="141"/>
      <c r="W2" s="141"/>
      <c r="X2" s="141"/>
      <c r="Y2" s="141"/>
      <c r="Z2" s="141"/>
      <c r="AA2" s="141"/>
      <c r="AB2" s="141"/>
      <c r="AC2" s="141"/>
      <c r="AD2" s="141" t="s">
        <v>65</v>
      </c>
      <c r="AE2" s="141"/>
      <c r="AF2" s="141"/>
      <c r="AG2" s="141"/>
      <c r="AH2" s="141"/>
      <c r="AI2" s="141"/>
      <c r="AJ2" s="141"/>
      <c r="AK2" s="141"/>
      <c r="AL2" s="141"/>
    </row>
    <row r="3" spans="1:39" s="58" customFormat="1" ht="7.9" customHeight="1" x14ac:dyDescent="0.2">
      <c r="K3" s="61"/>
      <c r="R3" s="62"/>
      <c r="AK3" s="62"/>
    </row>
    <row r="4" spans="1:39" s="58" customFormat="1" ht="12" customHeight="1" x14ac:dyDescent="0.2">
      <c r="A4" s="142" t="s">
        <v>66</v>
      </c>
      <c r="B4" s="134"/>
      <c r="C4" s="63" t="s">
        <v>67</v>
      </c>
      <c r="D4" s="145" t="s">
        <v>68</v>
      </c>
      <c r="E4" s="146"/>
      <c r="F4" s="146"/>
      <c r="G4" s="146"/>
      <c r="H4" s="146"/>
      <c r="I4" s="146"/>
      <c r="J4" s="146"/>
      <c r="K4" s="132" t="s">
        <v>69</v>
      </c>
      <c r="L4" s="132"/>
      <c r="M4" s="132"/>
      <c r="N4" s="132"/>
      <c r="O4" s="132"/>
      <c r="P4" s="132"/>
      <c r="Q4" s="132"/>
      <c r="R4" s="129" t="s">
        <v>66</v>
      </c>
      <c r="S4" s="142"/>
      <c r="T4" s="142" t="s">
        <v>66</v>
      </c>
      <c r="U4" s="134"/>
      <c r="V4" s="64" t="s">
        <v>70</v>
      </c>
      <c r="W4" s="131" t="s">
        <v>71</v>
      </c>
      <c r="X4" s="132"/>
      <c r="Y4" s="132"/>
      <c r="Z4" s="132"/>
      <c r="AA4" s="132"/>
      <c r="AB4" s="132"/>
      <c r="AC4" s="132"/>
      <c r="AD4" s="132" t="s">
        <v>72</v>
      </c>
      <c r="AE4" s="132"/>
      <c r="AF4" s="132"/>
      <c r="AG4" s="132"/>
      <c r="AH4" s="132"/>
      <c r="AI4" s="132"/>
      <c r="AJ4" s="132"/>
      <c r="AK4" s="129" t="s">
        <v>66</v>
      </c>
      <c r="AL4" s="142"/>
      <c r="AM4" s="18"/>
    </row>
    <row r="5" spans="1:39" s="58" customFormat="1" ht="12" customHeight="1" x14ac:dyDescent="0.2">
      <c r="A5" s="143"/>
      <c r="B5" s="135"/>
      <c r="C5" s="148" t="s">
        <v>39</v>
      </c>
      <c r="D5" s="127" t="s">
        <v>73</v>
      </c>
      <c r="E5" s="131" t="s">
        <v>74</v>
      </c>
      <c r="F5" s="132"/>
      <c r="G5" s="132"/>
      <c r="H5" s="133"/>
      <c r="I5" s="150">
        <v>52</v>
      </c>
      <c r="J5" s="152">
        <v>53</v>
      </c>
      <c r="K5" s="134" t="s">
        <v>75</v>
      </c>
      <c r="L5" s="20">
        <v>58</v>
      </c>
      <c r="M5" s="20">
        <v>59</v>
      </c>
      <c r="N5" s="20">
        <v>60</v>
      </c>
      <c r="O5" s="20">
        <v>61</v>
      </c>
      <c r="P5" s="20">
        <v>62</v>
      </c>
      <c r="Q5" s="65">
        <v>63</v>
      </c>
      <c r="R5" s="147"/>
      <c r="S5" s="143"/>
      <c r="T5" s="143"/>
      <c r="U5" s="135"/>
      <c r="V5" s="64" t="s">
        <v>76</v>
      </c>
      <c r="W5" s="127" t="s">
        <v>77</v>
      </c>
      <c r="X5" s="131" t="s">
        <v>78</v>
      </c>
      <c r="Y5" s="132"/>
      <c r="Z5" s="133"/>
      <c r="AA5" s="20">
        <v>71</v>
      </c>
      <c r="AB5" s="20">
        <v>73</v>
      </c>
      <c r="AC5" s="66">
        <v>74</v>
      </c>
      <c r="AD5" s="134" t="s">
        <v>79</v>
      </c>
      <c r="AE5" s="64" t="s">
        <v>80</v>
      </c>
      <c r="AF5" s="20">
        <v>78</v>
      </c>
      <c r="AG5" s="20" t="s">
        <v>81</v>
      </c>
      <c r="AH5" s="20" t="s">
        <v>82</v>
      </c>
      <c r="AI5" s="20" t="s">
        <v>83</v>
      </c>
      <c r="AJ5" s="66">
        <v>82</v>
      </c>
      <c r="AK5" s="147"/>
      <c r="AL5" s="143"/>
      <c r="AM5" s="18"/>
    </row>
    <row r="6" spans="1:39" s="58" customFormat="1" ht="12" customHeight="1" x14ac:dyDescent="0.2">
      <c r="A6" s="143"/>
      <c r="B6" s="135"/>
      <c r="C6" s="149"/>
      <c r="D6" s="140"/>
      <c r="E6" s="127" t="s">
        <v>84</v>
      </c>
      <c r="F6" s="67">
        <v>49</v>
      </c>
      <c r="G6" s="20">
        <v>50</v>
      </c>
      <c r="H6" s="20">
        <v>51</v>
      </c>
      <c r="I6" s="151"/>
      <c r="J6" s="153"/>
      <c r="K6" s="135"/>
      <c r="L6" s="127" t="s">
        <v>85</v>
      </c>
      <c r="M6" s="136" t="s">
        <v>86</v>
      </c>
      <c r="N6" s="127" t="s">
        <v>87</v>
      </c>
      <c r="O6" s="127" t="s">
        <v>88</v>
      </c>
      <c r="P6" s="127" t="s">
        <v>89</v>
      </c>
      <c r="Q6" s="129" t="s">
        <v>90</v>
      </c>
      <c r="R6" s="147"/>
      <c r="S6" s="143"/>
      <c r="T6" s="143"/>
      <c r="U6" s="135"/>
      <c r="V6" s="138" t="s">
        <v>91</v>
      </c>
      <c r="W6" s="140"/>
      <c r="X6" s="123" t="s">
        <v>92</v>
      </c>
      <c r="Y6" s="20">
        <v>69</v>
      </c>
      <c r="Z6" s="68" t="s">
        <v>93</v>
      </c>
      <c r="AA6" s="125" t="s">
        <v>94</v>
      </c>
      <c r="AB6" s="127" t="s">
        <v>95</v>
      </c>
      <c r="AC6" s="129" t="s">
        <v>96</v>
      </c>
      <c r="AD6" s="135"/>
      <c r="AE6" s="117" t="s">
        <v>97</v>
      </c>
      <c r="AF6" s="117" t="s">
        <v>98</v>
      </c>
      <c r="AG6" s="117" t="s">
        <v>99</v>
      </c>
      <c r="AH6" s="117" t="s">
        <v>100</v>
      </c>
      <c r="AI6" s="117" t="s">
        <v>101</v>
      </c>
      <c r="AJ6" s="119" t="s">
        <v>102</v>
      </c>
      <c r="AK6" s="147"/>
      <c r="AL6" s="143"/>
      <c r="AM6" s="18"/>
    </row>
    <row r="7" spans="1:39" s="58" customFormat="1" ht="42.6" customHeight="1" x14ac:dyDescent="0.2">
      <c r="A7" s="144"/>
      <c r="B7" s="126"/>
      <c r="C7" s="124"/>
      <c r="D7" s="128"/>
      <c r="E7" s="128"/>
      <c r="F7" s="69" t="s">
        <v>103</v>
      </c>
      <c r="G7" s="69" t="s">
        <v>104</v>
      </c>
      <c r="H7" s="69" t="s">
        <v>105</v>
      </c>
      <c r="I7" s="69" t="s">
        <v>106</v>
      </c>
      <c r="J7" s="70" t="s">
        <v>107</v>
      </c>
      <c r="K7" s="126"/>
      <c r="L7" s="128"/>
      <c r="M7" s="137"/>
      <c r="N7" s="128"/>
      <c r="O7" s="128"/>
      <c r="P7" s="128"/>
      <c r="Q7" s="130"/>
      <c r="R7" s="130"/>
      <c r="S7" s="144"/>
      <c r="T7" s="144"/>
      <c r="U7" s="126"/>
      <c r="V7" s="139"/>
      <c r="W7" s="128"/>
      <c r="X7" s="124"/>
      <c r="Y7" s="71" t="s">
        <v>108</v>
      </c>
      <c r="Z7" s="69" t="s">
        <v>109</v>
      </c>
      <c r="AA7" s="126"/>
      <c r="AB7" s="128"/>
      <c r="AC7" s="130"/>
      <c r="AD7" s="126"/>
      <c r="AE7" s="118"/>
      <c r="AF7" s="118"/>
      <c r="AG7" s="118"/>
      <c r="AH7" s="118"/>
      <c r="AI7" s="118"/>
      <c r="AJ7" s="120"/>
      <c r="AK7" s="130"/>
      <c r="AL7" s="144"/>
      <c r="AM7" s="18"/>
    </row>
    <row r="8" spans="1:39" s="72" customFormat="1" ht="13.9" customHeight="1" x14ac:dyDescent="0.2">
      <c r="B8" s="73"/>
      <c r="C8" s="121" t="s">
        <v>110</v>
      </c>
      <c r="D8" s="121"/>
      <c r="E8" s="121"/>
      <c r="F8" s="121"/>
      <c r="G8" s="121"/>
      <c r="H8" s="121"/>
      <c r="I8" s="121"/>
      <c r="J8" s="121"/>
      <c r="K8" s="122" t="s">
        <v>110</v>
      </c>
      <c r="L8" s="122"/>
      <c r="M8" s="122"/>
      <c r="N8" s="122"/>
      <c r="O8" s="122"/>
      <c r="P8" s="122"/>
      <c r="Q8" s="122"/>
      <c r="R8" s="74"/>
      <c r="S8" s="73"/>
      <c r="T8" s="19"/>
      <c r="U8" s="73"/>
      <c r="V8" s="121" t="s">
        <v>110</v>
      </c>
      <c r="W8" s="121"/>
      <c r="X8" s="121"/>
      <c r="Y8" s="121"/>
      <c r="Z8" s="121"/>
      <c r="AA8" s="121"/>
      <c r="AB8" s="121"/>
      <c r="AC8" s="121"/>
      <c r="AD8" s="122" t="s">
        <v>110</v>
      </c>
      <c r="AE8" s="122"/>
      <c r="AF8" s="122"/>
      <c r="AG8" s="122"/>
      <c r="AH8" s="122"/>
      <c r="AI8" s="122"/>
      <c r="AJ8" s="122"/>
      <c r="AK8" s="74"/>
      <c r="AL8" s="73"/>
    </row>
    <row r="9" spans="1:39" s="80" customFormat="1" ht="12" customHeight="1" x14ac:dyDescent="0.2">
      <c r="A9" s="75">
        <v>2021</v>
      </c>
      <c r="B9" s="76" t="s">
        <v>111</v>
      </c>
      <c r="C9" s="77">
        <v>137.61000000000001</v>
      </c>
      <c r="D9" s="77">
        <v>205.68</v>
      </c>
      <c r="E9" s="77">
        <v>149.78</v>
      </c>
      <c r="F9" s="77">
        <v>103.11</v>
      </c>
      <c r="G9" s="77">
        <v>16.059999999999999</v>
      </c>
      <c r="H9" s="77">
        <v>2716.22</v>
      </c>
      <c r="I9" s="77">
        <v>265.58999999999997</v>
      </c>
      <c r="J9" s="77">
        <v>144.54</v>
      </c>
      <c r="K9" s="77">
        <v>104.46</v>
      </c>
      <c r="L9" s="77">
        <v>82.68</v>
      </c>
      <c r="M9" s="77">
        <v>60.22</v>
      </c>
      <c r="N9" s="77">
        <v>93.63</v>
      </c>
      <c r="O9" s="77">
        <v>69.55</v>
      </c>
      <c r="P9" s="77">
        <v>129.91</v>
      </c>
      <c r="Q9" s="77">
        <v>180.41</v>
      </c>
      <c r="R9" s="78">
        <v>2021</v>
      </c>
      <c r="S9" s="76" t="s">
        <v>111</v>
      </c>
      <c r="T9" s="79">
        <v>2021</v>
      </c>
      <c r="U9" s="76" t="s">
        <v>111</v>
      </c>
      <c r="V9" s="77">
        <v>110.49</v>
      </c>
      <c r="W9" s="77">
        <v>82.66</v>
      </c>
      <c r="X9" s="77">
        <v>109.54</v>
      </c>
      <c r="Y9" s="77">
        <v>112.99</v>
      </c>
      <c r="Z9" s="77">
        <v>101.54</v>
      </c>
      <c r="AA9" s="77">
        <v>71.47</v>
      </c>
      <c r="AB9" s="77">
        <v>60.82</v>
      </c>
      <c r="AC9" s="77">
        <v>101.24</v>
      </c>
      <c r="AD9" s="77">
        <v>128.54</v>
      </c>
      <c r="AE9" s="77">
        <v>205.55</v>
      </c>
      <c r="AF9" s="77">
        <v>90.6</v>
      </c>
      <c r="AG9" s="77">
        <v>31.68</v>
      </c>
      <c r="AH9" s="77">
        <v>118.21</v>
      </c>
      <c r="AI9" s="77">
        <v>112.77</v>
      </c>
      <c r="AJ9" s="77">
        <v>90.85</v>
      </c>
      <c r="AK9" s="78">
        <v>2021</v>
      </c>
      <c r="AL9" s="76" t="s">
        <v>111</v>
      </c>
    </row>
    <row r="10" spans="1:39" s="80" customFormat="1" ht="12" customHeight="1" x14ac:dyDescent="0.2">
      <c r="B10" s="76" t="s">
        <v>112</v>
      </c>
      <c r="C10" s="77">
        <v>128.12</v>
      </c>
      <c r="D10" s="77">
        <v>193.49</v>
      </c>
      <c r="E10" s="77">
        <v>100.6</v>
      </c>
      <c r="F10" s="77">
        <v>102.59</v>
      </c>
      <c r="G10" s="77">
        <v>15.04</v>
      </c>
      <c r="H10" s="77">
        <v>65.459999999999994</v>
      </c>
      <c r="I10" s="77">
        <v>283.54000000000002</v>
      </c>
      <c r="J10" s="77">
        <v>131.19</v>
      </c>
      <c r="K10" s="77">
        <v>105.75</v>
      </c>
      <c r="L10" s="77">
        <v>76.27</v>
      </c>
      <c r="M10" s="77">
        <v>95.39</v>
      </c>
      <c r="N10" s="77">
        <v>126.34</v>
      </c>
      <c r="O10" s="77">
        <v>66.73</v>
      </c>
      <c r="P10" s="77">
        <v>119.18</v>
      </c>
      <c r="Q10" s="77">
        <v>207.04</v>
      </c>
      <c r="R10" s="77"/>
      <c r="S10" s="76" t="s">
        <v>112</v>
      </c>
      <c r="T10" s="77"/>
      <c r="U10" s="76" t="s">
        <v>112</v>
      </c>
      <c r="V10" s="77">
        <v>82.32</v>
      </c>
      <c r="W10" s="77">
        <v>87.16</v>
      </c>
      <c r="X10" s="77">
        <v>110.18</v>
      </c>
      <c r="Y10" s="77">
        <v>114.7</v>
      </c>
      <c r="Z10" s="77">
        <v>99.68</v>
      </c>
      <c r="AA10" s="77">
        <v>81.819999999999993</v>
      </c>
      <c r="AB10" s="77">
        <v>48.13</v>
      </c>
      <c r="AC10" s="77">
        <v>93.16</v>
      </c>
      <c r="AD10" s="77">
        <v>126.08</v>
      </c>
      <c r="AE10" s="77">
        <v>187.91</v>
      </c>
      <c r="AF10" s="77">
        <v>91.34</v>
      </c>
      <c r="AG10" s="77">
        <v>23.96</v>
      </c>
      <c r="AH10" s="77">
        <v>113.92</v>
      </c>
      <c r="AI10" s="77">
        <v>121.94</v>
      </c>
      <c r="AJ10" s="77">
        <v>92.49</v>
      </c>
      <c r="AK10" s="77"/>
      <c r="AL10" s="76" t="s">
        <v>112</v>
      </c>
    </row>
    <row r="11" spans="1:39" s="80" customFormat="1" ht="12" customHeight="1" x14ac:dyDescent="0.2">
      <c r="B11" s="76" t="s">
        <v>113</v>
      </c>
      <c r="C11" s="77">
        <v>140.57</v>
      </c>
      <c r="D11" s="77">
        <v>197.56</v>
      </c>
      <c r="E11" s="77">
        <v>133.61000000000001</v>
      </c>
      <c r="F11" s="77">
        <v>133.68</v>
      </c>
      <c r="G11" s="77">
        <v>18.739999999999998</v>
      </c>
      <c r="H11" s="77">
        <v>223.75</v>
      </c>
      <c r="I11" s="77">
        <v>258.61</v>
      </c>
      <c r="J11" s="77">
        <v>158.53</v>
      </c>
      <c r="K11" s="77">
        <v>120.91</v>
      </c>
      <c r="L11" s="77">
        <v>95.89</v>
      </c>
      <c r="M11" s="77">
        <v>180.72</v>
      </c>
      <c r="N11" s="77">
        <v>152.5</v>
      </c>
      <c r="O11" s="77">
        <v>82.69</v>
      </c>
      <c r="P11" s="77">
        <v>127.17</v>
      </c>
      <c r="Q11" s="77">
        <v>192.67</v>
      </c>
      <c r="R11" s="77"/>
      <c r="S11" s="76" t="s">
        <v>113</v>
      </c>
      <c r="T11" s="77"/>
      <c r="U11" s="76" t="s">
        <v>113</v>
      </c>
      <c r="V11" s="77">
        <v>104.75</v>
      </c>
      <c r="W11" s="77">
        <v>106.89</v>
      </c>
      <c r="X11" s="77">
        <v>122.7</v>
      </c>
      <c r="Y11" s="77">
        <v>134.72999999999999</v>
      </c>
      <c r="Z11" s="77">
        <v>94.77</v>
      </c>
      <c r="AA11" s="77">
        <v>100.02</v>
      </c>
      <c r="AB11" s="77">
        <v>87.71</v>
      </c>
      <c r="AC11" s="77">
        <v>127.13</v>
      </c>
      <c r="AD11" s="77">
        <v>133.05000000000001</v>
      </c>
      <c r="AE11" s="77">
        <v>167.23</v>
      </c>
      <c r="AF11" s="77">
        <v>111.6</v>
      </c>
      <c r="AG11" s="77">
        <v>30.05</v>
      </c>
      <c r="AH11" s="77">
        <v>121.61</v>
      </c>
      <c r="AI11" s="77">
        <v>158.62</v>
      </c>
      <c r="AJ11" s="77">
        <v>94.1</v>
      </c>
      <c r="AK11" s="77"/>
      <c r="AL11" s="76" t="s">
        <v>113</v>
      </c>
    </row>
    <row r="12" spans="1:39" s="80" customFormat="1" ht="12" customHeight="1" x14ac:dyDescent="0.2">
      <c r="B12" s="76" t="s">
        <v>114</v>
      </c>
      <c r="C12" s="77">
        <v>141.37</v>
      </c>
      <c r="D12" s="77">
        <v>222.24</v>
      </c>
      <c r="E12" s="77">
        <v>116.21</v>
      </c>
      <c r="F12" s="77">
        <v>118.73</v>
      </c>
      <c r="G12" s="77">
        <v>19.43</v>
      </c>
      <c r="H12" s="77">
        <v>62.87</v>
      </c>
      <c r="I12" s="77">
        <v>300.64</v>
      </c>
      <c r="J12" s="77">
        <v>252.03</v>
      </c>
      <c r="K12" s="77">
        <v>99.59</v>
      </c>
      <c r="L12" s="77">
        <v>94.16</v>
      </c>
      <c r="M12" s="77">
        <v>97.01</v>
      </c>
      <c r="N12" s="77">
        <v>131.06</v>
      </c>
      <c r="O12" s="77">
        <v>68.709999999999994</v>
      </c>
      <c r="P12" s="77">
        <v>114.44</v>
      </c>
      <c r="Q12" s="77">
        <v>134.30000000000001</v>
      </c>
      <c r="R12" s="77"/>
      <c r="S12" s="76" t="s">
        <v>114</v>
      </c>
      <c r="T12" s="77"/>
      <c r="U12" s="76" t="s">
        <v>114</v>
      </c>
      <c r="V12" s="77">
        <v>105.91</v>
      </c>
      <c r="W12" s="77">
        <v>91.54</v>
      </c>
      <c r="X12" s="77">
        <v>98.91</v>
      </c>
      <c r="Y12" s="77">
        <v>114.27</v>
      </c>
      <c r="Z12" s="77">
        <v>63.24</v>
      </c>
      <c r="AA12" s="77">
        <v>89.49</v>
      </c>
      <c r="AB12" s="77">
        <v>56.35</v>
      </c>
      <c r="AC12" s="77">
        <v>121.68</v>
      </c>
      <c r="AD12" s="77">
        <v>124.5</v>
      </c>
      <c r="AE12" s="77">
        <v>147.21</v>
      </c>
      <c r="AF12" s="77">
        <v>85.49</v>
      </c>
      <c r="AG12" s="77">
        <v>24.79</v>
      </c>
      <c r="AH12" s="77">
        <v>123.02</v>
      </c>
      <c r="AI12" s="77">
        <v>152.83000000000001</v>
      </c>
      <c r="AJ12" s="77">
        <v>99.1</v>
      </c>
      <c r="AK12" s="77"/>
      <c r="AL12" s="76" t="s">
        <v>114</v>
      </c>
    </row>
    <row r="13" spans="1:39" s="80" customFormat="1" ht="12" customHeight="1" x14ac:dyDescent="0.2">
      <c r="B13" s="76" t="s">
        <v>115</v>
      </c>
      <c r="C13" s="77">
        <v>129.29</v>
      </c>
      <c r="D13" s="77">
        <v>184.94</v>
      </c>
      <c r="E13" s="77">
        <v>110.87</v>
      </c>
      <c r="F13" s="77">
        <v>112.36</v>
      </c>
      <c r="G13" s="77">
        <v>22.06</v>
      </c>
      <c r="H13" s="77">
        <v>104.99</v>
      </c>
      <c r="I13" s="77">
        <v>230.7</v>
      </c>
      <c r="J13" s="77">
        <v>243.08</v>
      </c>
      <c r="K13" s="77">
        <v>101.11</v>
      </c>
      <c r="L13" s="77">
        <v>96.64</v>
      </c>
      <c r="M13" s="77">
        <v>67.45</v>
      </c>
      <c r="N13" s="77">
        <v>71.319999999999993</v>
      </c>
      <c r="O13" s="77">
        <v>68.17</v>
      </c>
      <c r="P13" s="77">
        <v>110.41</v>
      </c>
      <c r="Q13" s="77">
        <v>217.22</v>
      </c>
      <c r="R13" s="77"/>
      <c r="S13" s="76" t="s">
        <v>115</v>
      </c>
      <c r="T13" s="77"/>
      <c r="U13" s="76" t="s">
        <v>115</v>
      </c>
      <c r="V13" s="77">
        <v>112.83</v>
      </c>
      <c r="W13" s="77">
        <v>93.82</v>
      </c>
      <c r="X13" s="77">
        <v>93.53</v>
      </c>
      <c r="Y13" s="77">
        <v>107.26</v>
      </c>
      <c r="Z13" s="77">
        <v>61.65</v>
      </c>
      <c r="AA13" s="77">
        <v>99.01</v>
      </c>
      <c r="AB13" s="77">
        <v>48.49</v>
      </c>
      <c r="AC13" s="77">
        <v>105.78</v>
      </c>
      <c r="AD13" s="77">
        <v>109.69</v>
      </c>
      <c r="AE13" s="77">
        <v>108.25</v>
      </c>
      <c r="AF13" s="77">
        <v>85.4</v>
      </c>
      <c r="AG13" s="77">
        <v>28.68</v>
      </c>
      <c r="AH13" s="77">
        <v>127.12</v>
      </c>
      <c r="AI13" s="77">
        <v>148.66</v>
      </c>
      <c r="AJ13" s="77">
        <v>87.24</v>
      </c>
      <c r="AK13" s="77"/>
      <c r="AL13" s="76" t="s">
        <v>115</v>
      </c>
    </row>
    <row r="14" spans="1:39" s="80" customFormat="1" ht="12" customHeight="1" x14ac:dyDescent="0.2">
      <c r="B14" s="76" t="s">
        <v>116</v>
      </c>
      <c r="C14" s="77">
        <v>147.03</v>
      </c>
      <c r="D14" s="77">
        <v>216.92</v>
      </c>
      <c r="E14" s="77">
        <v>131.01</v>
      </c>
      <c r="F14" s="77">
        <v>130.46</v>
      </c>
      <c r="G14" s="77">
        <v>36.520000000000003</v>
      </c>
      <c r="H14" s="77">
        <v>236.63</v>
      </c>
      <c r="I14" s="77">
        <v>270.42</v>
      </c>
      <c r="J14" s="77">
        <v>282.61</v>
      </c>
      <c r="K14" s="77">
        <v>136.18</v>
      </c>
      <c r="L14" s="77">
        <v>114.49</v>
      </c>
      <c r="M14" s="77">
        <v>104</v>
      </c>
      <c r="N14" s="77">
        <v>220.01</v>
      </c>
      <c r="O14" s="77">
        <v>86.84</v>
      </c>
      <c r="P14" s="77">
        <v>138.38999999999999</v>
      </c>
      <c r="Q14" s="77">
        <v>278.67</v>
      </c>
      <c r="R14" s="77"/>
      <c r="S14" s="76" t="s">
        <v>116</v>
      </c>
      <c r="T14" s="77"/>
      <c r="U14" s="76" t="s">
        <v>116</v>
      </c>
      <c r="V14" s="77">
        <v>99.68</v>
      </c>
      <c r="W14" s="77">
        <v>97.9</v>
      </c>
      <c r="X14" s="77">
        <v>103.24</v>
      </c>
      <c r="Y14" s="77">
        <v>116.91</v>
      </c>
      <c r="Z14" s="77">
        <v>71.52</v>
      </c>
      <c r="AA14" s="77">
        <v>95.84</v>
      </c>
      <c r="AB14" s="77">
        <v>50.81</v>
      </c>
      <c r="AC14" s="77">
        <v>148.53</v>
      </c>
      <c r="AD14" s="77">
        <v>138.72999999999999</v>
      </c>
      <c r="AE14" s="77">
        <v>163.16</v>
      </c>
      <c r="AF14" s="77">
        <v>103.67</v>
      </c>
      <c r="AG14" s="77">
        <v>52.69</v>
      </c>
      <c r="AH14" s="77">
        <v>130.77000000000001</v>
      </c>
      <c r="AI14" s="77">
        <v>163.83000000000001</v>
      </c>
      <c r="AJ14" s="77">
        <v>113.23</v>
      </c>
      <c r="AK14" s="77"/>
      <c r="AL14" s="76" t="s">
        <v>116</v>
      </c>
    </row>
    <row r="15" spans="1:39" s="80" customFormat="1" ht="12" customHeight="1" x14ac:dyDescent="0.2">
      <c r="B15" s="76" t="s">
        <v>117</v>
      </c>
      <c r="C15" s="77">
        <v>132.18</v>
      </c>
      <c r="D15" s="77">
        <v>184.21</v>
      </c>
      <c r="E15" s="77">
        <v>121.36</v>
      </c>
      <c r="F15" s="77">
        <v>121.1</v>
      </c>
      <c r="G15" s="77">
        <v>65.05</v>
      </c>
      <c r="H15" s="77">
        <v>181.05</v>
      </c>
      <c r="I15" s="77">
        <v>252.62</v>
      </c>
      <c r="J15" s="77">
        <v>111.1</v>
      </c>
      <c r="K15" s="77">
        <v>114.57</v>
      </c>
      <c r="L15" s="77">
        <v>103.89</v>
      </c>
      <c r="M15" s="77">
        <v>103.67</v>
      </c>
      <c r="N15" s="77">
        <v>72.72</v>
      </c>
      <c r="O15" s="77">
        <v>88.81</v>
      </c>
      <c r="P15" s="77">
        <v>124.64</v>
      </c>
      <c r="Q15" s="77">
        <v>204.34</v>
      </c>
      <c r="R15" s="77"/>
      <c r="S15" s="76" t="s">
        <v>117</v>
      </c>
      <c r="T15" s="77"/>
      <c r="U15" s="76" t="s">
        <v>117</v>
      </c>
      <c r="V15" s="77">
        <v>100.42</v>
      </c>
      <c r="W15" s="77">
        <v>94.78</v>
      </c>
      <c r="X15" s="77">
        <v>118.83</v>
      </c>
      <c r="Y15" s="77">
        <v>108.81</v>
      </c>
      <c r="Z15" s="77">
        <v>142.11000000000001</v>
      </c>
      <c r="AA15" s="77">
        <v>85.64</v>
      </c>
      <c r="AB15" s="77">
        <v>55.46</v>
      </c>
      <c r="AC15" s="77">
        <v>126.87</v>
      </c>
      <c r="AD15" s="77">
        <v>128.87</v>
      </c>
      <c r="AE15" s="77">
        <v>144.71</v>
      </c>
      <c r="AF15" s="77">
        <v>100.66</v>
      </c>
      <c r="AG15" s="77">
        <v>67.599999999999994</v>
      </c>
      <c r="AH15" s="77">
        <v>130.87</v>
      </c>
      <c r="AI15" s="77">
        <v>154.18</v>
      </c>
      <c r="AJ15" s="77">
        <v>104.78</v>
      </c>
      <c r="AK15" s="77"/>
      <c r="AL15" s="76" t="s">
        <v>117</v>
      </c>
    </row>
    <row r="16" spans="1:39" s="80" customFormat="1" ht="12" customHeight="1" x14ac:dyDescent="0.2">
      <c r="B16" s="76" t="s">
        <v>118</v>
      </c>
      <c r="C16" s="77">
        <v>136.79</v>
      </c>
      <c r="D16" s="77">
        <v>172.81</v>
      </c>
      <c r="E16" s="77">
        <v>127.87</v>
      </c>
      <c r="F16" s="77">
        <v>124.44</v>
      </c>
      <c r="G16" s="77">
        <v>73.77</v>
      </c>
      <c r="H16" s="77">
        <v>352.61</v>
      </c>
      <c r="I16" s="77">
        <v>222.47</v>
      </c>
      <c r="J16" s="77">
        <v>117.46</v>
      </c>
      <c r="K16" s="77">
        <v>121.79</v>
      </c>
      <c r="L16" s="77">
        <v>100.81</v>
      </c>
      <c r="M16" s="77">
        <v>111.3</v>
      </c>
      <c r="N16" s="77">
        <v>172.3</v>
      </c>
      <c r="O16" s="77">
        <v>98.17</v>
      </c>
      <c r="P16" s="77">
        <v>122.05</v>
      </c>
      <c r="Q16" s="77">
        <v>194.17</v>
      </c>
      <c r="R16" s="77"/>
      <c r="S16" s="76" t="s">
        <v>118</v>
      </c>
      <c r="T16" s="77"/>
      <c r="U16" s="76" t="s">
        <v>118</v>
      </c>
      <c r="V16" s="77">
        <v>132.79</v>
      </c>
      <c r="W16" s="77">
        <v>95.28</v>
      </c>
      <c r="X16" s="77">
        <v>112.32</v>
      </c>
      <c r="Y16" s="77">
        <v>104.27</v>
      </c>
      <c r="Z16" s="77">
        <v>131.02000000000001</v>
      </c>
      <c r="AA16" s="77">
        <v>87.37</v>
      </c>
      <c r="AB16" s="77">
        <v>65.27</v>
      </c>
      <c r="AC16" s="77">
        <v>131.51</v>
      </c>
      <c r="AD16" s="77">
        <v>128.26</v>
      </c>
      <c r="AE16" s="77">
        <v>130.78</v>
      </c>
      <c r="AF16" s="77">
        <v>104.57</v>
      </c>
      <c r="AG16" s="77">
        <v>72.599999999999994</v>
      </c>
      <c r="AH16" s="77">
        <v>131.09</v>
      </c>
      <c r="AI16" s="77">
        <v>161.79</v>
      </c>
      <c r="AJ16" s="77">
        <v>107.52</v>
      </c>
      <c r="AK16" s="77"/>
      <c r="AL16" s="76" t="s">
        <v>118</v>
      </c>
    </row>
    <row r="17" spans="1:38" s="80" customFormat="1" ht="12" customHeight="1" x14ac:dyDescent="0.2">
      <c r="B17" s="76" t="s">
        <v>119</v>
      </c>
      <c r="C17" s="77">
        <v>139.68</v>
      </c>
      <c r="D17" s="77">
        <v>200.59</v>
      </c>
      <c r="E17" s="77">
        <v>132.47</v>
      </c>
      <c r="F17" s="77">
        <v>129.22</v>
      </c>
      <c r="G17" s="77">
        <v>62.63</v>
      </c>
      <c r="H17" s="77">
        <v>360.37</v>
      </c>
      <c r="I17" s="77">
        <v>274.58</v>
      </c>
      <c r="J17" s="77">
        <v>121.94</v>
      </c>
      <c r="K17" s="77">
        <v>133.21</v>
      </c>
      <c r="L17" s="77">
        <v>104.6</v>
      </c>
      <c r="M17" s="77">
        <v>144.78</v>
      </c>
      <c r="N17" s="77">
        <v>150.62</v>
      </c>
      <c r="O17" s="77">
        <v>98.37</v>
      </c>
      <c r="P17" s="77">
        <v>149.09</v>
      </c>
      <c r="Q17" s="77">
        <v>200</v>
      </c>
      <c r="R17" s="77"/>
      <c r="S17" s="76" t="s">
        <v>119</v>
      </c>
      <c r="T17" s="77"/>
      <c r="U17" s="76" t="s">
        <v>119</v>
      </c>
      <c r="V17" s="77">
        <v>89.92</v>
      </c>
      <c r="W17" s="77">
        <v>100.19</v>
      </c>
      <c r="X17" s="77">
        <v>117.92</v>
      </c>
      <c r="Y17" s="77">
        <v>111.61</v>
      </c>
      <c r="Z17" s="77">
        <v>132.56</v>
      </c>
      <c r="AA17" s="77">
        <v>90.38</v>
      </c>
      <c r="AB17" s="77">
        <v>84.98</v>
      </c>
      <c r="AC17" s="77">
        <v>132.08000000000001</v>
      </c>
      <c r="AD17" s="77">
        <v>137.22999999999999</v>
      </c>
      <c r="AE17" s="77">
        <v>166.13</v>
      </c>
      <c r="AF17" s="77">
        <v>103.05</v>
      </c>
      <c r="AG17" s="77">
        <v>58.39</v>
      </c>
      <c r="AH17" s="77">
        <v>132.36000000000001</v>
      </c>
      <c r="AI17" s="77">
        <v>165.85</v>
      </c>
      <c r="AJ17" s="77">
        <v>102.07</v>
      </c>
      <c r="AK17" s="77"/>
      <c r="AL17" s="76" t="s">
        <v>119</v>
      </c>
    </row>
    <row r="18" spans="1:38" s="80" customFormat="1" ht="12" customHeight="1" x14ac:dyDescent="0.2">
      <c r="B18" s="76" t="s">
        <v>120</v>
      </c>
      <c r="C18" s="77">
        <v>132.91999999999999</v>
      </c>
      <c r="D18" s="77">
        <v>173.61</v>
      </c>
      <c r="E18" s="77">
        <v>126.61</v>
      </c>
      <c r="F18" s="77">
        <v>122.91</v>
      </c>
      <c r="G18" s="77">
        <v>61.47</v>
      </c>
      <c r="H18" s="77">
        <v>374.67</v>
      </c>
      <c r="I18" s="77">
        <v>223.72</v>
      </c>
      <c r="J18" s="77">
        <v>123.24</v>
      </c>
      <c r="K18" s="77">
        <v>123.94</v>
      </c>
      <c r="L18" s="77">
        <v>107.87</v>
      </c>
      <c r="M18" s="77">
        <v>117.68</v>
      </c>
      <c r="N18" s="77">
        <v>254.26</v>
      </c>
      <c r="O18" s="77">
        <v>87.09</v>
      </c>
      <c r="P18" s="77">
        <v>115.94</v>
      </c>
      <c r="Q18" s="77">
        <v>213.59</v>
      </c>
      <c r="R18" s="77"/>
      <c r="S18" s="76" t="s">
        <v>120</v>
      </c>
      <c r="T18" s="77"/>
      <c r="U18" s="76" t="s">
        <v>120</v>
      </c>
      <c r="V18" s="77">
        <v>107.47</v>
      </c>
      <c r="W18" s="77">
        <v>97.8</v>
      </c>
      <c r="X18" s="77">
        <v>105.83</v>
      </c>
      <c r="Y18" s="77">
        <v>103.02</v>
      </c>
      <c r="Z18" s="77">
        <v>112.34</v>
      </c>
      <c r="AA18" s="77">
        <v>93.24</v>
      </c>
      <c r="AB18" s="77">
        <v>75.760000000000005</v>
      </c>
      <c r="AC18" s="77">
        <v>130.19</v>
      </c>
      <c r="AD18" s="77">
        <v>132.19</v>
      </c>
      <c r="AE18" s="77">
        <v>140.38</v>
      </c>
      <c r="AF18" s="77">
        <v>101.59</v>
      </c>
      <c r="AG18" s="77">
        <v>76.36</v>
      </c>
      <c r="AH18" s="77">
        <v>122.68</v>
      </c>
      <c r="AI18" s="77">
        <v>171.43</v>
      </c>
      <c r="AJ18" s="77">
        <v>105.55</v>
      </c>
      <c r="AK18" s="77"/>
      <c r="AL18" s="76" t="s">
        <v>120</v>
      </c>
    </row>
    <row r="19" spans="1:38" s="80" customFormat="1" ht="12" customHeight="1" x14ac:dyDescent="0.2">
      <c r="B19" s="76" t="s">
        <v>121</v>
      </c>
      <c r="C19" s="77">
        <v>143.05000000000001</v>
      </c>
      <c r="D19" s="77">
        <v>169.75</v>
      </c>
      <c r="E19" s="77">
        <v>135.1</v>
      </c>
      <c r="F19" s="77">
        <v>133.63</v>
      </c>
      <c r="G19" s="77">
        <v>51.5</v>
      </c>
      <c r="H19" s="77">
        <v>280.77</v>
      </c>
      <c r="I19" s="77">
        <v>205.41</v>
      </c>
      <c r="J19" s="77">
        <v>137.91999999999999</v>
      </c>
      <c r="K19" s="77">
        <v>132.72</v>
      </c>
      <c r="L19" s="77">
        <v>97.58</v>
      </c>
      <c r="M19" s="77">
        <v>164.91</v>
      </c>
      <c r="N19" s="77">
        <v>204.18</v>
      </c>
      <c r="O19" s="77">
        <v>100.64</v>
      </c>
      <c r="P19" s="77">
        <v>134.80000000000001</v>
      </c>
      <c r="Q19" s="77">
        <v>201.95</v>
      </c>
      <c r="R19" s="77"/>
      <c r="S19" s="76" t="s">
        <v>121</v>
      </c>
      <c r="T19" s="77"/>
      <c r="U19" s="76" t="s">
        <v>121</v>
      </c>
      <c r="V19" s="77">
        <v>132.01</v>
      </c>
      <c r="W19" s="77">
        <v>118.99</v>
      </c>
      <c r="X19" s="77">
        <v>103.91</v>
      </c>
      <c r="Y19" s="77">
        <v>115.12</v>
      </c>
      <c r="Z19" s="77">
        <v>77.89</v>
      </c>
      <c r="AA19" s="77">
        <v>127.42</v>
      </c>
      <c r="AB19" s="77">
        <v>66.95</v>
      </c>
      <c r="AC19" s="77">
        <v>164.34</v>
      </c>
      <c r="AD19" s="77">
        <v>140.07</v>
      </c>
      <c r="AE19" s="77">
        <v>143.6</v>
      </c>
      <c r="AF19" s="77">
        <v>104.25</v>
      </c>
      <c r="AG19" s="77">
        <v>71.13</v>
      </c>
      <c r="AH19" s="77">
        <v>116.12</v>
      </c>
      <c r="AI19" s="77">
        <v>188.98</v>
      </c>
      <c r="AJ19" s="77">
        <v>115.38</v>
      </c>
      <c r="AK19" s="77"/>
      <c r="AL19" s="76" t="s">
        <v>121</v>
      </c>
    </row>
    <row r="20" spans="1:38" s="80" customFormat="1" ht="12" customHeight="1" x14ac:dyDescent="0.2">
      <c r="B20" s="76" t="s">
        <v>122</v>
      </c>
      <c r="C20" s="77">
        <v>173.05</v>
      </c>
      <c r="D20" s="77">
        <v>176.67</v>
      </c>
      <c r="E20" s="77">
        <v>127.15</v>
      </c>
      <c r="F20" s="77">
        <v>129.16999999999999</v>
      </c>
      <c r="G20" s="77">
        <v>45.82</v>
      </c>
      <c r="H20" s="77">
        <v>87.25</v>
      </c>
      <c r="I20" s="77">
        <v>224.19</v>
      </c>
      <c r="J20" s="77">
        <v>145.52000000000001</v>
      </c>
      <c r="K20" s="77">
        <v>149.56</v>
      </c>
      <c r="L20" s="77">
        <v>105</v>
      </c>
      <c r="M20" s="77">
        <v>173.37</v>
      </c>
      <c r="N20" s="77">
        <v>75.790000000000006</v>
      </c>
      <c r="O20" s="77">
        <v>101.29</v>
      </c>
      <c r="P20" s="77">
        <v>193.6</v>
      </c>
      <c r="Q20" s="77">
        <v>221.84</v>
      </c>
      <c r="R20" s="77"/>
      <c r="S20" s="76" t="s">
        <v>122</v>
      </c>
      <c r="T20" s="77"/>
      <c r="U20" s="76" t="s">
        <v>122</v>
      </c>
      <c r="V20" s="77">
        <v>187.83</v>
      </c>
      <c r="W20" s="77">
        <v>188.38</v>
      </c>
      <c r="X20" s="77">
        <v>119.99</v>
      </c>
      <c r="Y20" s="77">
        <v>128.41</v>
      </c>
      <c r="Z20" s="77">
        <v>100.43</v>
      </c>
      <c r="AA20" s="77">
        <v>230.12</v>
      </c>
      <c r="AB20" s="77">
        <v>83.9</v>
      </c>
      <c r="AC20" s="77">
        <v>219.02</v>
      </c>
      <c r="AD20" s="77">
        <v>155.79</v>
      </c>
      <c r="AE20" s="77">
        <v>186.6</v>
      </c>
      <c r="AF20" s="77">
        <v>114.26</v>
      </c>
      <c r="AG20" s="77">
        <v>53.61</v>
      </c>
      <c r="AH20" s="77">
        <v>130.43</v>
      </c>
      <c r="AI20" s="77">
        <v>213.28</v>
      </c>
      <c r="AJ20" s="77">
        <v>100.55</v>
      </c>
      <c r="AK20" s="77"/>
      <c r="AL20" s="76" t="s">
        <v>122</v>
      </c>
    </row>
    <row r="21" spans="1:38" s="104" customFormat="1" ht="13.9" customHeight="1" x14ac:dyDescent="0.2">
      <c r="B21" s="102" t="s">
        <v>138</v>
      </c>
      <c r="C21" s="77">
        <v>137.14636363636365</v>
      </c>
      <c r="D21" s="77">
        <v>192.8909090909091</v>
      </c>
      <c r="E21" s="77">
        <v>125.95363636363635</v>
      </c>
      <c r="F21" s="77">
        <v>121.11181818181818</v>
      </c>
      <c r="G21" s="77">
        <v>40.206363636363633</v>
      </c>
      <c r="H21" s="77">
        <v>450.85363636363633</v>
      </c>
      <c r="I21" s="77">
        <v>253.48181818181817</v>
      </c>
      <c r="J21" s="77">
        <v>165.78545454545454</v>
      </c>
      <c r="K21" s="77">
        <v>117.65727272727273</v>
      </c>
      <c r="L21" s="77">
        <v>97.716363636363624</v>
      </c>
      <c r="M21" s="77">
        <v>113.37545454545453</v>
      </c>
      <c r="N21" s="77">
        <v>149.90363636363637</v>
      </c>
      <c r="O21" s="77">
        <v>83.25181818181818</v>
      </c>
      <c r="P21" s="77">
        <v>126.00181818181818</v>
      </c>
      <c r="Q21" s="77">
        <v>202.21454545454546</v>
      </c>
      <c r="R21" s="77"/>
      <c r="S21" s="102" t="s">
        <v>138</v>
      </c>
      <c r="T21" s="77"/>
      <c r="U21" s="102" t="s">
        <v>138</v>
      </c>
      <c r="V21" s="77">
        <v>107.14454545454545</v>
      </c>
      <c r="W21" s="77">
        <v>97.00090909090909</v>
      </c>
      <c r="X21" s="77">
        <v>108.81</v>
      </c>
      <c r="Y21" s="77">
        <v>113.06272727272723</v>
      </c>
      <c r="Z21" s="77">
        <v>98.938181818181818</v>
      </c>
      <c r="AA21" s="77">
        <v>92.881818181818176</v>
      </c>
      <c r="AB21" s="77">
        <v>63.702727272727273</v>
      </c>
      <c r="AC21" s="77">
        <v>125.68272727272728</v>
      </c>
      <c r="AD21" s="77">
        <v>129.74636363636364</v>
      </c>
      <c r="AE21" s="77">
        <v>154.99181818181816</v>
      </c>
      <c r="AF21" s="77">
        <v>98.383636363636342</v>
      </c>
      <c r="AG21" s="77">
        <v>48.902727272727269</v>
      </c>
      <c r="AH21" s="77">
        <v>124.34272727272727</v>
      </c>
      <c r="AI21" s="77">
        <v>154.62545454545455</v>
      </c>
      <c r="AJ21" s="77">
        <v>101.1190909090909</v>
      </c>
      <c r="AK21" s="77"/>
      <c r="AL21" s="102" t="s">
        <v>138</v>
      </c>
    </row>
    <row r="22" spans="1:38" s="80" customFormat="1" ht="12" customHeight="1" x14ac:dyDescent="0.2">
      <c r="B22" s="81" t="s">
        <v>123</v>
      </c>
      <c r="C22" s="77">
        <v>140.13833333333335</v>
      </c>
      <c r="D22" s="77">
        <v>191.53916666666669</v>
      </c>
      <c r="E22" s="77">
        <v>126.05333333333333</v>
      </c>
      <c r="F22" s="77">
        <v>121.78333333333335</v>
      </c>
      <c r="G22" s="77">
        <v>40.674166666666665</v>
      </c>
      <c r="H22" s="77">
        <v>420.55333333333328</v>
      </c>
      <c r="I22" s="77">
        <v>251.04083333333332</v>
      </c>
      <c r="J22" s="77">
        <v>164.09666666666666</v>
      </c>
      <c r="K22" s="77">
        <v>120.31583333333333</v>
      </c>
      <c r="L22" s="77">
        <v>98.323333333333323</v>
      </c>
      <c r="M22" s="77">
        <v>118.375</v>
      </c>
      <c r="N22" s="77">
        <v>143.72749999999999</v>
      </c>
      <c r="O22" s="77">
        <v>84.754999999999995</v>
      </c>
      <c r="P22" s="77">
        <v>131.63499999999999</v>
      </c>
      <c r="Q22" s="77">
        <v>203.85000000000002</v>
      </c>
      <c r="R22" s="77"/>
      <c r="S22" s="81" t="s">
        <v>123</v>
      </c>
      <c r="T22" s="77"/>
      <c r="U22" s="81" t="s">
        <v>123</v>
      </c>
      <c r="V22" s="77">
        <v>113.86833333333333</v>
      </c>
      <c r="W22" s="77">
        <v>104.61583333333333</v>
      </c>
      <c r="X22" s="77">
        <v>109.74166666666667</v>
      </c>
      <c r="Y22" s="77">
        <v>114.34166666666664</v>
      </c>
      <c r="Z22" s="77">
        <v>99.0625</v>
      </c>
      <c r="AA22" s="77">
        <v>104.31833333333333</v>
      </c>
      <c r="AB22" s="77">
        <v>65.385833333333338</v>
      </c>
      <c r="AC22" s="77">
        <v>133.46083333333334</v>
      </c>
      <c r="AD22" s="77">
        <v>131.91666666666666</v>
      </c>
      <c r="AE22" s="77">
        <v>157.6258333333333</v>
      </c>
      <c r="AF22" s="77">
        <v>99.706666666666649</v>
      </c>
      <c r="AG22" s="77">
        <v>49.294999999999995</v>
      </c>
      <c r="AH22" s="77">
        <v>124.85000000000001</v>
      </c>
      <c r="AI22" s="77">
        <v>159.51333333333332</v>
      </c>
      <c r="AJ22" s="77">
        <v>101.07166666666666</v>
      </c>
      <c r="AK22" s="77"/>
      <c r="AL22" s="81" t="s">
        <v>123</v>
      </c>
    </row>
    <row r="23" spans="1:38" s="80" customFormat="1" ht="12" customHeight="1" x14ac:dyDescent="0.2">
      <c r="B23" s="75" t="s">
        <v>124</v>
      </c>
      <c r="C23" s="77">
        <v>135.43333333333334</v>
      </c>
      <c r="D23" s="77">
        <v>198.91</v>
      </c>
      <c r="E23" s="77">
        <v>127.99666666666667</v>
      </c>
      <c r="F23" s="77">
        <v>113.12666666666667</v>
      </c>
      <c r="G23" s="77">
        <v>16.613333333333333</v>
      </c>
      <c r="H23" s="77">
        <v>1001.81</v>
      </c>
      <c r="I23" s="77">
        <v>269.24666666666667</v>
      </c>
      <c r="J23" s="77">
        <v>144.75333333333333</v>
      </c>
      <c r="K23" s="77">
        <v>110.37333333333333</v>
      </c>
      <c r="L23" s="77">
        <v>84.946666666666658</v>
      </c>
      <c r="M23" s="77">
        <v>112.11000000000001</v>
      </c>
      <c r="N23" s="77">
        <v>124.15666666666668</v>
      </c>
      <c r="O23" s="77">
        <v>72.989999999999995</v>
      </c>
      <c r="P23" s="77">
        <v>125.42</v>
      </c>
      <c r="Q23" s="77">
        <v>193.37333333333333</v>
      </c>
      <c r="R23" s="77"/>
      <c r="S23" s="75" t="s">
        <v>124</v>
      </c>
      <c r="T23" s="77"/>
      <c r="U23" s="75" t="s">
        <v>124</v>
      </c>
      <c r="V23" s="77">
        <v>99.186666666666667</v>
      </c>
      <c r="W23" s="77">
        <v>92.236666666666665</v>
      </c>
      <c r="X23" s="77">
        <v>114.14</v>
      </c>
      <c r="Y23" s="77">
        <v>120.80666666666666</v>
      </c>
      <c r="Z23" s="77">
        <v>98.663333333333341</v>
      </c>
      <c r="AA23" s="77">
        <v>84.436666666666667</v>
      </c>
      <c r="AB23" s="77">
        <v>65.553333333333327</v>
      </c>
      <c r="AC23" s="77">
        <v>107.17666666666666</v>
      </c>
      <c r="AD23" s="77">
        <v>129.22333333333333</v>
      </c>
      <c r="AE23" s="77">
        <v>186.89666666666668</v>
      </c>
      <c r="AF23" s="77">
        <v>97.84666666666665</v>
      </c>
      <c r="AG23" s="77">
        <v>28.563333333333333</v>
      </c>
      <c r="AH23" s="77">
        <v>117.91333333333334</v>
      </c>
      <c r="AI23" s="77">
        <v>131.10999999999999</v>
      </c>
      <c r="AJ23" s="77">
        <v>92.479999999999976</v>
      </c>
      <c r="AK23" s="77"/>
      <c r="AL23" s="75" t="s">
        <v>124</v>
      </c>
    </row>
    <row r="24" spans="1:38" s="80" customFormat="1" ht="12" customHeight="1" x14ac:dyDescent="0.2">
      <c r="B24" s="75" t="s">
        <v>125</v>
      </c>
      <c r="C24" s="77">
        <v>139.22999999999999</v>
      </c>
      <c r="D24" s="77">
        <v>208.03333333333333</v>
      </c>
      <c r="E24" s="77">
        <v>119.36333333333333</v>
      </c>
      <c r="F24" s="77">
        <v>120.51666666666667</v>
      </c>
      <c r="G24" s="77">
        <v>26.00333333333333</v>
      </c>
      <c r="H24" s="77">
        <v>134.83000000000001</v>
      </c>
      <c r="I24" s="77">
        <v>267.25333333333333</v>
      </c>
      <c r="J24" s="77">
        <v>259.24</v>
      </c>
      <c r="K24" s="77">
        <v>112.29333333333334</v>
      </c>
      <c r="L24" s="77">
        <v>101.76333333333334</v>
      </c>
      <c r="M24" s="77">
        <v>89.486666666666679</v>
      </c>
      <c r="N24" s="77">
        <v>140.79666666666665</v>
      </c>
      <c r="O24" s="77">
        <v>74.573333333333338</v>
      </c>
      <c r="P24" s="77">
        <v>121.08</v>
      </c>
      <c r="Q24" s="77">
        <v>210.06333333333336</v>
      </c>
      <c r="R24" s="77"/>
      <c r="S24" s="75" t="s">
        <v>125</v>
      </c>
      <c r="T24" s="77"/>
      <c r="U24" s="75" t="s">
        <v>125</v>
      </c>
      <c r="V24" s="77">
        <v>106.14</v>
      </c>
      <c r="W24" s="77">
        <v>94.42</v>
      </c>
      <c r="X24" s="77">
        <v>98.56</v>
      </c>
      <c r="Y24" s="77">
        <v>112.81333333333333</v>
      </c>
      <c r="Z24" s="77">
        <v>65.47</v>
      </c>
      <c r="AA24" s="77">
        <v>94.780000000000015</v>
      </c>
      <c r="AB24" s="77">
        <v>51.883333333333333</v>
      </c>
      <c r="AC24" s="77">
        <v>125.33</v>
      </c>
      <c r="AD24" s="77">
        <v>124.30666666666666</v>
      </c>
      <c r="AE24" s="77">
        <v>139.54</v>
      </c>
      <c r="AF24" s="77">
        <v>91.52</v>
      </c>
      <c r="AG24" s="77">
        <v>35.386666666666663</v>
      </c>
      <c r="AH24" s="77">
        <v>126.96999999999998</v>
      </c>
      <c r="AI24" s="77">
        <v>155.10666666666668</v>
      </c>
      <c r="AJ24" s="77">
        <v>99.856666666666669</v>
      </c>
      <c r="AK24" s="77"/>
      <c r="AL24" s="75" t="s">
        <v>125</v>
      </c>
    </row>
    <row r="25" spans="1:38" s="80" customFormat="1" ht="12" customHeight="1" x14ac:dyDescent="0.2">
      <c r="B25" s="75" t="s">
        <v>126</v>
      </c>
      <c r="C25" s="77">
        <v>136.21666666666667</v>
      </c>
      <c r="D25" s="77">
        <v>185.87</v>
      </c>
      <c r="E25" s="77">
        <v>127.23333333333335</v>
      </c>
      <c r="F25" s="77">
        <v>124.92</v>
      </c>
      <c r="G25" s="77">
        <v>67.149999999999991</v>
      </c>
      <c r="H25" s="77">
        <v>298.01000000000005</v>
      </c>
      <c r="I25" s="77">
        <v>249.89000000000001</v>
      </c>
      <c r="J25" s="77">
        <v>116.83333333333333</v>
      </c>
      <c r="K25" s="77">
        <v>123.19000000000001</v>
      </c>
      <c r="L25" s="77">
        <v>103.09999999999998</v>
      </c>
      <c r="M25" s="77">
        <v>119.91666666666667</v>
      </c>
      <c r="N25" s="77">
        <v>131.88</v>
      </c>
      <c r="O25" s="77">
        <v>95.116666666666674</v>
      </c>
      <c r="P25" s="77">
        <v>131.92666666666665</v>
      </c>
      <c r="Q25" s="77">
        <v>199.50333333333333</v>
      </c>
      <c r="R25" s="77"/>
      <c r="S25" s="75" t="s">
        <v>126</v>
      </c>
      <c r="T25" s="77"/>
      <c r="U25" s="75" t="s">
        <v>126</v>
      </c>
      <c r="V25" s="77">
        <v>107.71</v>
      </c>
      <c r="W25" s="77">
        <v>96.75</v>
      </c>
      <c r="X25" s="77">
        <v>116.35666666666667</v>
      </c>
      <c r="Y25" s="77">
        <v>108.23</v>
      </c>
      <c r="Z25" s="77">
        <v>135.22999999999999</v>
      </c>
      <c r="AA25" s="77">
        <v>87.796666666666667</v>
      </c>
      <c r="AB25" s="77">
        <v>68.569999999999993</v>
      </c>
      <c r="AC25" s="77">
        <v>130.15333333333334</v>
      </c>
      <c r="AD25" s="77">
        <v>131.45333333333335</v>
      </c>
      <c r="AE25" s="77">
        <v>147.20666666666668</v>
      </c>
      <c r="AF25" s="77">
        <v>102.75999999999999</v>
      </c>
      <c r="AG25" s="77">
        <v>66.196666666666658</v>
      </c>
      <c r="AH25" s="77">
        <v>131.44000000000003</v>
      </c>
      <c r="AI25" s="77">
        <v>160.60666666666668</v>
      </c>
      <c r="AJ25" s="77">
        <v>104.79</v>
      </c>
      <c r="AK25" s="77"/>
      <c r="AL25" s="75" t="s">
        <v>126</v>
      </c>
    </row>
    <row r="26" spans="1:38" s="80" customFormat="1" ht="12" customHeight="1" x14ac:dyDescent="0.2">
      <c r="B26" s="75" t="s">
        <v>127</v>
      </c>
      <c r="C26" s="77">
        <v>149.67333333333335</v>
      </c>
      <c r="D26" s="77">
        <v>173.34333333333333</v>
      </c>
      <c r="E26" s="77">
        <v>129.62</v>
      </c>
      <c r="F26" s="77">
        <v>128.56999999999996</v>
      </c>
      <c r="G26" s="77">
        <v>52.93</v>
      </c>
      <c r="H26" s="77">
        <v>247.56333333333336</v>
      </c>
      <c r="I26" s="77">
        <v>217.77333333333331</v>
      </c>
      <c r="J26" s="77">
        <v>135.55999999999997</v>
      </c>
      <c r="K26" s="77">
        <v>135.40666666666667</v>
      </c>
      <c r="L26" s="77">
        <v>103.48333333333333</v>
      </c>
      <c r="M26" s="77">
        <v>151.98666666666668</v>
      </c>
      <c r="N26" s="77">
        <v>178.07666666666668</v>
      </c>
      <c r="O26" s="77">
        <v>96.340000000000018</v>
      </c>
      <c r="P26" s="77">
        <v>148.11333333333334</v>
      </c>
      <c r="Q26" s="77">
        <v>212.46</v>
      </c>
      <c r="R26" s="77"/>
      <c r="S26" s="75" t="s">
        <v>127</v>
      </c>
      <c r="T26" s="77"/>
      <c r="U26" s="75" t="s">
        <v>127</v>
      </c>
      <c r="V26" s="77">
        <v>142.43666666666667</v>
      </c>
      <c r="W26" s="77">
        <v>135.05666666666664</v>
      </c>
      <c r="X26" s="77">
        <v>109.91000000000001</v>
      </c>
      <c r="Y26" s="77">
        <v>115.51666666666665</v>
      </c>
      <c r="Z26" s="77">
        <v>96.88666666666667</v>
      </c>
      <c r="AA26" s="77">
        <v>150.26</v>
      </c>
      <c r="AB26" s="77">
        <v>75.536666666666676</v>
      </c>
      <c r="AC26" s="77">
        <v>171.18333333333331</v>
      </c>
      <c r="AD26" s="77">
        <v>142.68333333333331</v>
      </c>
      <c r="AE26" s="77">
        <v>156.86000000000001</v>
      </c>
      <c r="AF26" s="77">
        <v>106.7</v>
      </c>
      <c r="AG26" s="77">
        <v>67.033333333333346</v>
      </c>
      <c r="AH26" s="77">
        <v>123.07666666666667</v>
      </c>
      <c r="AI26" s="77">
        <v>191.23</v>
      </c>
      <c r="AJ26" s="77">
        <v>107.16000000000001</v>
      </c>
      <c r="AK26" s="77"/>
      <c r="AL26" s="75" t="s">
        <v>127</v>
      </c>
    </row>
    <row r="27" spans="1:38" s="80" customFormat="1" ht="6" customHeight="1" x14ac:dyDescent="0.2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T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</row>
    <row r="28" spans="1:38" s="80" customFormat="1" ht="12" customHeight="1" x14ac:dyDescent="0.2">
      <c r="A28" s="75">
        <f>A9 +1</f>
        <v>2022</v>
      </c>
      <c r="B28" s="76" t="s">
        <v>111</v>
      </c>
      <c r="C28" s="77">
        <v>144.72</v>
      </c>
      <c r="D28" s="77">
        <v>205.91</v>
      </c>
      <c r="E28" s="77">
        <v>106.39</v>
      </c>
      <c r="F28" s="77">
        <v>108.76</v>
      </c>
      <c r="G28" s="77">
        <v>35.82</v>
      </c>
      <c r="H28" s="77">
        <v>39.1</v>
      </c>
      <c r="I28" s="77">
        <v>298.91000000000003</v>
      </c>
      <c r="J28" s="77">
        <v>153.56</v>
      </c>
      <c r="K28" s="77">
        <v>106.19</v>
      </c>
      <c r="L28" s="77">
        <v>96.82</v>
      </c>
      <c r="M28" s="77">
        <v>90.62</v>
      </c>
      <c r="N28" s="77">
        <v>90.9</v>
      </c>
      <c r="O28" s="77">
        <v>57.09</v>
      </c>
      <c r="P28" s="77">
        <v>132.01</v>
      </c>
      <c r="Q28" s="77">
        <v>200.43</v>
      </c>
      <c r="R28" s="78">
        <f>R9 +1</f>
        <v>2022</v>
      </c>
      <c r="S28" s="76" t="s">
        <v>111</v>
      </c>
      <c r="T28" s="79">
        <f>T9 +1</f>
        <v>2022</v>
      </c>
      <c r="U28" s="76" t="s">
        <v>111</v>
      </c>
      <c r="V28" s="77">
        <v>125.78</v>
      </c>
      <c r="W28" s="77">
        <v>87.57</v>
      </c>
      <c r="X28" s="77">
        <v>117.46</v>
      </c>
      <c r="Y28" s="77">
        <v>113.54</v>
      </c>
      <c r="Z28" s="77">
        <v>126.55</v>
      </c>
      <c r="AA28" s="77">
        <v>75.989999999999995</v>
      </c>
      <c r="AB28" s="77">
        <v>62.02</v>
      </c>
      <c r="AC28" s="77">
        <v>102.99</v>
      </c>
      <c r="AD28" s="77">
        <v>141.87</v>
      </c>
      <c r="AE28" s="77">
        <v>238.4</v>
      </c>
      <c r="AF28" s="77">
        <v>99.4</v>
      </c>
      <c r="AG28" s="77">
        <v>88.31</v>
      </c>
      <c r="AH28" s="77">
        <v>124.53</v>
      </c>
      <c r="AI28" s="77">
        <v>122.89</v>
      </c>
      <c r="AJ28" s="77">
        <v>86.45</v>
      </c>
      <c r="AK28" s="78">
        <f>AK9 +1</f>
        <v>2022</v>
      </c>
      <c r="AL28" s="76" t="s">
        <v>111</v>
      </c>
    </row>
    <row r="29" spans="1:38" s="80" customFormat="1" ht="12" customHeight="1" x14ac:dyDescent="0.2">
      <c r="B29" s="76" t="s">
        <v>112</v>
      </c>
      <c r="C29" s="77">
        <v>138.9</v>
      </c>
      <c r="D29" s="77">
        <v>207.93</v>
      </c>
      <c r="E29" s="77">
        <v>106.11</v>
      </c>
      <c r="F29" s="77">
        <v>108.39</v>
      </c>
      <c r="G29" s="77">
        <v>32.700000000000003</v>
      </c>
      <c r="H29" s="77">
        <v>45.9</v>
      </c>
      <c r="I29" s="77">
        <v>308.51</v>
      </c>
      <c r="J29" s="77">
        <v>131.86000000000001</v>
      </c>
      <c r="K29" s="77">
        <v>110.92</v>
      </c>
      <c r="L29" s="77">
        <v>86.28</v>
      </c>
      <c r="M29" s="77">
        <v>127.84</v>
      </c>
      <c r="N29" s="77">
        <v>118.42</v>
      </c>
      <c r="O29" s="77">
        <v>55.46</v>
      </c>
      <c r="P29" s="77">
        <v>132.75</v>
      </c>
      <c r="Q29" s="77">
        <v>222.26</v>
      </c>
      <c r="R29" s="77"/>
      <c r="S29" s="76" t="s">
        <v>112</v>
      </c>
      <c r="T29" s="77"/>
      <c r="U29" s="76" t="s">
        <v>112</v>
      </c>
      <c r="V29" s="77">
        <v>90.76</v>
      </c>
      <c r="W29" s="77">
        <v>92.38</v>
      </c>
      <c r="X29" s="77">
        <v>108.63</v>
      </c>
      <c r="Y29" s="77">
        <v>107.65</v>
      </c>
      <c r="Z29" s="77">
        <v>110.88</v>
      </c>
      <c r="AA29" s="77">
        <v>88.68</v>
      </c>
      <c r="AB29" s="77">
        <v>56.05</v>
      </c>
      <c r="AC29" s="77">
        <v>105.97</v>
      </c>
      <c r="AD29" s="77">
        <v>141.6</v>
      </c>
      <c r="AE29" s="77">
        <v>220.61</v>
      </c>
      <c r="AF29" s="77">
        <v>97.99</v>
      </c>
      <c r="AG29" s="77">
        <v>75.47</v>
      </c>
      <c r="AH29" s="77">
        <v>121.54</v>
      </c>
      <c r="AI29" s="77">
        <v>137.22</v>
      </c>
      <c r="AJ29" s="77">
        <v>92.42</v>
      </c>
      <c r="AK29" s="77"/>
      <c r="AL29" s="76" t="s">
        <v>112</v>
      </c>
    </row>
    <row r="30" spans="1:38" s="80" customFormat="1" ht="12" customHeight="1" x14ac:dyDescent="0.2">
      <c r="B30" s="76" t="s">
        <v>113</v>
      </c>
      <c r="C30" s="77">
        <v>141.13</v>
      </c>
      <c r="D30" s="77">
        <v>192.59</v>
      </c>
      <c r="E30" s="77">
        <v>132.9</v>
      </c>
      <c r="F30" s="77">
        <v>135.47</v>
      </c>
      <c r="G30" s="77">
        <v>63.06</v>
      </c>
      <c r="H30" s="77">
        <v>54.59</v>
      </c>
      <c r="I30" s="77">
        <v>250.56</v>
      </c>
      <c r="J30" s="77">
        <v>152.13</v>
      </c>
      <c r="K30" s="77">
        <v>122.59</v>
      </c>
      <c r="L30" s="77">
        <v>102.29</v>
      </c>
      <c r="M30" s="77">
        <v>197.83</v>
      </c>
      <c r="N30" s="77">
        <v>153.75</v>
      </c>
      <c r="O30" s="77">
        <v>67.91</v>
      </c>
      <c r="P30" s="77">
        <v>142.44999999999999</v>
      </c>
      <c r="Q30" s="77">
        <v>185.17</v>
      </c>
      <c r="R30" s="77"/>
      <c r="S30" s="76" t="s">
        <v>113</v>
      </c>
      <c r="T30" s="77"/>
      <c r="U30" s="76" t="s">
        <v>113</v>
      </c>
      <c r="V30" s="77">
        <v>110.35</v>
      </c>
      <c r="W30" s="77">
        <v>109.75</v>
      </c>
      <c r="X30" s="77">
        <v>115.37</v>
      </c>
      <c r="Y30" s="77">
        <v>118.34</v>
      </c>
      <c r="Z30" s="77">
        <v>108.45</v>
      </c>
      <c r="AA30" s="77">
        <v>108.39</v>
      </c>
      <c r="AB30" s="77">
        <v>81.63</v>
      </c>
      <c r="AC30" s="77">
        <v>132.55000000000001</v>
      </c>
      <c r="AD30" s="77">
        <v>133.86000000000001</v>
      </c>
      <c r="AE30" s="77">
        <v>158.18</v>
      </c>
      <c r="AF30" s="77">
        <v>105.21</v>
      </c>
      <c r="AG30" s="77">
        <v>82.59</v>
      </c>
      <c r="AH30" s="77">
        <v>122.57</v>
      </c>
      <c r="AI30" s="77">
        <v>168</v>
      </c>
      <c r="AJ30" s="77">
        <v>94.72</v>
      </c>
      <c r="AK30" s="77"/>
      <c r="AL30" s="76" t="s">
        <v>113</v>
      </c>
    </row>
    <row r="31" spans="1:38" s="80" customFormat="1" ht="12" customHeight="1" x14ac:dyDescent="0.2">
      <c r="B31" s="76" t="s">
        <v>114</v>
      </c>
      <c r="C31" s="77">
        <v>140.63</v>
      </c>
      <c r="D31" s="77">
        <v>209.72</v>
      </c>
      <c r="E31" s="77">
        <v>116.68</v>
      </c>
      <c r="F31" s="77">
        <v>117.59</v>
      </c>
      <c r="G31" s="77">
        <v>79.8</v>
      </c>
      <c r="H31" s="77">
        <v>98.55</v>
      </c>
      <c r="I31" s="77">
        <v>276.68</v>
      </c>
      <c r="J31" s="77">
        <v>243.51</v>
      </c>
      <c r="K31" s="77">
        <v>101</v>
      </c>
      <c r="L31" s="77">
        <v>105.17</v>
      </c>
      <c r="M31" s="77">
        <v>124.76</v>
      </c>
      <c r="N31" s="77">
        <v>129.68</v>
      </c>
      <c r="O31" s="77">
        <v>57.49</v>
      </c>
      <c r="P31" s="77">
        <v>119.86</v>
      </c>
      <c r="Q31" s="77">
        <v>138.75</v>
      </c>
      <c r="R31" s="77"/>
      <c r="S31" s="76" t="s">
        <v>114</v>
      </c>
      <c r="T31" s="77"/>
      <c r="U31" s="76" t="s">
        <v>114</v>
      </c>
      <c r="V31" s="77">
        <v>114.51</v>
      </c>
      <c r="W31" s="77">
        <v>86.56</v>
      </c>
      <c r="X31" s="77">
        <v>91.17</v>
      </c>
      <c r="Y31" s="77">
        <v>101</v>
      </c>
      <c r="Z31" s="77">
        <v>68.36</v>
      </c>
      <c r="AA31" s="77">
        <v>84.7</v>
      </c>
      <c r="AB31" s="77">
        <v>52.29</v>
      </c>
      <c r="AC31" s="77">
        <v>123.6</v>
      </c>
      <c r="AD31" s="77">
        <v>132.51</v>
      </c>
      <c r="AE31" s="77">
        <v>169.39</v>
      </c>
      <c r="AF31" s="77">
        <v>79.88</v>
      </c>
      <c r="AG31" s="77">
        <v>82.82</v>
      </c>
      <c r="AH31" s="77">
        <v>124.4</v>
      </c>
      <c r="AI31" s="77">
        <v>161.16</v>
      </c>
      <c r="AJ31" s="77">
        <v>94.31</v>
      </c>
      <c r="AK31" s="82"/>
      <c r="AL31" s="76" t="s">
        <v>114</v>
      </c>
    </row>
    <row r="32" spans="1:38" s="80" customFormat="1" ht="12" customHeight="1" x14ac:dyDescent="0.2">
      <c r="B32" s="76" t="s">
        <v>115</v>
      </c>
      <c r="C32" s="77">
        <v>136.15</v>
      </c>
      <c r="D32" s="77">
        <v>191.16</v>
      </c>
      <c r="E32" s="77">
        <v>120.25</v>
      </c>
      <c r="F32" s="77">
        <v>121.1</v>
      </c>
      <c r="G32" s="77">
        <v>101.62</v>
      </c>
      <c r="H32" s="77">
        <v>90.93</v>
      </c>
      <c r="I32" s="77">
        <v>236.69</v>
      </c>
      <c r="J32" s="77">
        <v>239.73</v>
      </c>
      <c r="K32" s="77">
        <v>105.81</v>
      </c>
      <c r="L32" s="77">
        <v>102.07</v>
      </c>
      <c r="M32" s="77">
        <v>103.36</v>
      </c>
      <c r="N32" s="77">
        <v>72.95</v>
      </c>
      <c r="O32" s="77">
        <v>59.29</v>
      </c>
      <c r="P32" s="77">
        <v>119.89</v>
      </c>
      <c r="Q32" s="77">
        <v>231.35</v>
      </c>
      <c r="R32" s="77"/>
      <c r="S32" s="76" t="s">
        <v>115</v>
      </c>
      <c r="T32" s="77"/>
      <c r="U32" s="76" t="s">
        <v>115</v>
      </c>
      <c r="V32" s="77">
        <v>125.62</v>
      </c>
      <c r="W32" s="77">
        <v>93.69</v>
      </c>
      <c r="X32" s="77">
        <v>94.77</v>
      </c>
      <c r="Y32" s="77">
        <v>106.09</v>
      </c>
      <c r="Z32" s="77">
        <v>68.510000000000005</v>
      </c>
      <c r="AA32" s="77">
        <v>93.92</v>
      </c>
      <c r="AB32" s="77">
        <v>52.7</v>
      </c>
      <c r="AC32" s="77">
        <v>134.35</v>
      </c>
      <c r="AD32" s="77">
        <v>117.49</v>
      </c>
      <c r="AE32" s="77">
        <v>105.53</v>
      </c>
      <c r="AF32" s="77">
        <v>87.17</v>
      </c>
      <c r="AG32" s="77">
        <v>97.81</v>
      </c>
      <c r="AH32" s="77">
        <v>133.81</v>
      </c>
      <c r="AI32" s="77">
        <v>164.45</v>
      </c>
      <c r="AJ32" s="77">
        <v>95.03</v>
      </c>
      <c r="AK32" s="82"/>
      <c r="AL32" s="76" t="s">
        <v>115</v>
      </c>
    </row>
    <row r="33" spans="1:38" s="83" customFormat="1" ht="12" customHeight="1" x14ac:dyDescent="0.2">
      <c r="B33" s="76" t="s">
        <v>116</v>
      </c>
      <c r="C33" s="77">
        <v>139.30000000000001</v>
      </c>
      <c r="D33" s="77">
        <v>183.88</v>
      </c>
      <c r="E33" s="77">
        <v>121.92</v>
      </c>
      <c r="F33" s="77">
        <v>122.17</v>
      </c>
      <c r="G33" s="77">
        <v>126.74</v>
      </c>
      <c r="H33" s="77">
        <v>104.76</v>
      </c>
      <c r="I33" s="77">
        <v>212.65</v>
      </c>
      <c r="J33" s="77">
        <v>271.93</v>
      </c>
      <c r="K33" s="77">
        <v>136.69999999999999</v>
      </c>
      <c r="L33" s="77">
        <v>116.67</v>
      </c>
      <c r="M33" s="77">
        <v>114.32</v>
      </c>
      <c r="N33" s="77">
        <v>203.59</v>
      </c>
      <c r="O33" s="77">
        <v>75.930000000000007</v>
      </c>
      <c r="P33" s="77">
        <v>150.59</v>
      </c>
      <c r="Q33" s="77">
        <v>276.88</v>
      </c>
      <c r="R33" s="77"/>
      <c r="S33" s="76" t="s">
        <v>116</v>
      </c>
      <c r="T33" s="77"/>
      <c r="U33" s="76" t="s">
        <v>116</v>
      </c>
      <c r="V33" s="77">
        <v>109.28</v>
      </c>
      <c r="W33" s="77">
        <v>98.4</v>
      </c>
      <c r="X33" s="77">
        <v>96.44</v>
      </c>
      <c r="Y33" s="77">
        <v>106.59</v>
      </c>
      <c r="Z33" s="77">
        <v>72.87</v>
      </c>
      <c r="AA33" s="77">
        <v>97.08</v>
      </c>
      <c r="AB33" s="77">
        <v>48.27</v>
      </c>
      <c r="AC33" s="77">
        <v>171.83</v>
      </c>
      <c r="AD33" s="77">
        <v>137.94999999999999</v>
      </c>
      <c r="AE33" s="77">
        <v>154.74</v>
      </c>
      <c r="AF33" s="77">
        <v>92.53</v>
      </c>
      <c r="AG33" s="77">
        <v>98.62</v>
      </c>
      <c r="AH33" s="77">
        <v>144.94999999999999</v>
      </c>
      <c r="AI33" s="77">
        <v>168.03</v>
      </c>
      <c r="AJ33" s="77">
        <v>111.91</v>
      </c>
      <c r="AK33" s="82"/>
      <c r="AL33" s="76" t="s">
        <v>116</v>
      </c>
    </row>
    <row r="34" spans="1:38" s="84" customFormat="1" ht="12" customHeight="1" x14ac:dyDescent="0.2">
      <c r="B34" s="76" t="s">
        <v>117</v>
      </c>
      <c r="C34" s="77">
        <v>127.62</v>
      </c>
      <c r="D34" s="77">
        <v>160.24</v>
      </c>
      <c r="E34" s="77">
        <v>124.26</v>
      </c>
      <c r="F34" s="77">
        <v>124.69</v>
      </c>
      <c r="G34" s="77">
        <v>133.47</v>
      </c>
      <c r="H34" s="77">
        <v>94.07</v>
      </c>
      <c r="I34" s="77">
        <v>201.82</v>
      </c>
      <c r="J34" s="77">
        <v>108.33</v>
      </c>
      <c r="K34" s="77">
        <v>113.99</v>
      </c>
      <c r="L34" s="77">
        <v>104.75</v>
      </c>
      <c r="M34" s="77">
        <v>85.55</v>
      </c>
      <c r="N34" s="77">
        <v>70.760000000000005</v>
      </c>
      <c r="O34" s="77">
        <v>77</v>
      </c>
      <c r="P34" s="77">
        <v>135.16</v>
      </c>
      <c r="Q34" s="77">
        <v>210.02</v>
      </c>
      <c r="R34" s="82"/>
      <c r="S34" s="76" t="s">
        <v>117</v>
      </c>
      <c r="T34" s="82"/>
      <c r="U34" s="76" t="s">
        <v>117</v>
      </c>
      <c r="V34" s="77">
        <v>105.15</v>
      </c>
      <c r="W34" s="77">
        <v>99.11</v>
      </c>
      <c r="X34" s="77">
        <v>120.1</v>
      </c>
      <c r="Y34" s="77">
        <v>105.66</v>
      </c>
      <c r="Z34" s="77">
        <v>153.62</v>
      </c>
      <c r="AA34" s="77">
        <v>90.47</v>
      </c>
      <c r="AB34" s="77">
        <v>52.48</v>
      </c>
      <c r="AC34" s="77">
        <v>146.08000000000001</v>
      </c>
      <c r="AD34" s="77">
        <v>133.56</v>
      </c>
      <c r="AE34" s="77">
        <v>146.81</v>
      </c>
      <c r="AF34" s="77">
        <v>94.98</v>
      </c>
      <c r="AG34" s="77">
        <v>101</v>
      </c>
      <c r="AH34" s="77">
        <v>147.96</v>
      </c>
      <c r="AI34" s="77">
        <v>169.45</v>
      </c>
      <c r="AJ34" s="77">
        <v>100.67</v>
      </c>
      <c r="AK34" s="82"/>
      <c r="AL34" s="76" t="s">
        <v>117</v>
      </c>
    </row>
    <row r="35" spans="1:38" s="84" customFormat="1" ht="12" customHeight="1" x14ac:dyDescent="0.2">
      <c r="B35" s="76" t="s">
        <v>118</v>
      </c>
      <c r="C35" s="77">
        <v>133.94</v>
      </c>
      <c r="D35" s="77">
        <v>151.62</v>
      </c>
      <c r="E35" s="77">
        <v>121.32</v>
      </c>
      <c r="F35" s="77">
        <v>121.2</v>
      </c>
      <c r="G35" s="77">
        <v>145.31</v>
      </c>
      <c r="H35" s="77">
        <v>108.36</v>
      </c>
      <c r="I35" s="77">
        <v>185.27</v>
      </c>
      <c r="J35" s="77">
        <v>113.56</v>
      </c>
      <c r="K35" s="77">
        <v>116.45</v>
      </c>
      <c r="L35" s="77">
        <v>102.47</v>
      </c>
      <c r="M35" s="77">
        <v>88.05</v>
      </c>
      <c r="N35" s="77">
        <v>129.19999999999999</v>
      </c>
      <c r="O35" s="77">
        <v>86.08</v>
      </c>
      <c r="P35" s="77">
        <v>125.06</v>
      </c>
      <c r="Q35" s="77">
        <v>207.2</v>
      </c>
      <c r="R35" s="82"/>
      <c r="S35" s="76" t="s">
        <v>118</v>
      </c>
      <c r="T35" s="82"/>
      <c r="U35" s="76" t="s">
        <v>118</v>
      </c>
      <c r="V35" s="77">
        <v>144.13999999999999</v>
      </c>
      <c r="W35" s="77">
        <v>98.84</v>
      </c>
      <c r="X35" s="77">
        <v>111.14</v>
      </c>
      <c r="Y35" s="77">
        <v>99.46</v>
      </c>
      <c r="Z35" s="77">
        <v>138.25</v>
      </c>
      <c r="AA35" s="77">
        <v>95.47</v>
      </c>
      <c r="AB35" s="77">
        <v>49.8</v>
      </c>
      <c r="AC35" s="77">
        <v>137.82</v>
      </c>
      <c r="AD35" s="77">
        <v>133.72999999999999</v>
      </c>
      <c r="AE35" s="77">
        <v>144.12</v>
      </c>
      <c r="AF35" s="77">
        <v>102.86</v>
      </c>
      <c r="AG35" s="77">
        <v>79.819999999999993</v>
      </c>
      <c r="AH35" s="77">
        <v>120.96</v>
      </c>
      <c r="AI35" s="77">
        <v>166.1</v>
      </c>
      <c r="AJ35" s="77">
        <v>112.02</v>
      </c>
      <c r="AK35" s="82"/>
      <c r="AL35" s="76" t="s">
        <v>118</v>
      </c>
    </row>
    <row r="36" spans="1:38" s="84" customFormat="1" ht="12" customHeight="1" x14ac:dyDescent="0.2">
      <c r="B36" s="76" t="s">
        <v>119</v>
      </c>
      <c r="C36" s="77">
        <v>136.76</v>
      </c>
      <c r="D36" s="77">
        <v>185.28</v>
      </c>
      <c r="E36" s="77">
        <v>136.03</v>
      </c>
      <c r="F36" s="77">
        <v>136.81</v>
      </c>
      <c r="G36" s="77">
        <v>127.05</v>
      </c>
      <c r="H36" s="77">
        <v>102.34</v>
      </c>
      <c r="I36" s="77">
        <v>239.84</v>
      </c>
      <c r="J36" s="77">
        <v>124.03</v>
      </c>
      <c r="K36" s="77">
        <v>127.85</v>
      </c>
      <c r="L36" s="77">
        <v>99.31</v>
      </c>
      <c r="M36" s="77">
        <v>119.74</v>
      </c>
      <c r="N36" s="77">
        <v>148.51</v>
      </c>
      <c r="O36" s="77">
        <v>97.16</v>
      </c>
      <c r="P36" s="77">
        <v>134.41999999999999</v>
      </c>
      <c r="Q36" s="77">
        <v>224.47</v>
      </c>
      <c r="R36" s="82"/>
      <c r="S36" s="76" t="s">
        <v>119</v>
      </c>
      <c r="T36" s="82"/>
      <c r="U36" s="76" t="s">
        <v>119</v>
      </c>
      <c r="V36" s="77">
        <v>90.53</v>
      </c>
      <c r="W36" s="77">
        <v>106.78</v>
      </c>
      <c r="X36" s="77">
        <v>119.59</v>
      </c>
      <c r="Y36" s="77">
        <v>106.56</v>
      </c>
      <c r="Z36" s="77">
        <v>149.83000000000001</v>
      </c>
      <c r="AA36" s="77">
        <v>103.42</v>
      </c>
      <c r="AB36" s="77">
        <v>57.11</v>
      </c>
      <c r="AC36" s="77">
        <v>144.65</v>
      </c>
      <c r="AD36" s="77">
        <v>143.16999999999999</v>
      </c>
      <c r="AE36" s="77">
        <v>161.97999999999999</v>
      </c>
      <c r="AF36" s="77">
        <v>107.12</v>
      </c>
      <c r="AG36" s="77">
        <v>67.19</v>
      </c>
      <c r="AH36" s="77">
        <v>133.61000000000001</v>
      </c>
      <c r="AI36" s="77">
        <v>169.96</v>
      </c>
      <c r="AJ36" s="77">
        <v>121.59</v>
      </c>
      <c r="AK36" s="82"/>
      <c r="AL36" s="76" t="s">
        <v>119</v>
      </c>
    </row>
    <row r="37" spans="1:38" s="84" customFormat="1" ht="12" customHeight="1" x14ac:dyDescent="0.2">
      <c r="B37" s="76" t="s">
        <v>120</v>
      </c>
      <c r="C37" s="77">
        <v>129.66999999999999</v>
      </c>
      <c r="D37" s="77">
        <v>159.33000000000001</v>
      </c>
      <c r="E37" s="77">
        <v>125.55</v>
      </c>
      <c r="F37" s="77">
        <v>126.77</v>
      </c>
      <c r="G37" s="77">
        <v>94.03</v>
      </c>
      <c r="H37" s="77">
        <v>87.12</v>
      </c>
      <c r="I37" s="77">
        <v>196.94</v>
      </c>
      <c r="J37" s="77">
        <v>116.55</v>
      </c>
      <c r="K37" s="77">
        <v>119.64</v>
      </c>
      <c r="L37" s="77">
        <v>104.25</v>
      </c>
      <c r="M37" s="77">
        <v>103.8</v>
      </c>
      <c r="N37" s="77">
        <v>157.24</v>
      </c>
      <c r="O37" s="77">
        <v>78.209999999999994</v>
      </c>
      <c r="P37" s="77">
        <v>125.73</v>
      </c>
      <c r="Q37" s="77">
        <v>234.43</v>
      </c>
      <c r="R37" s="82"/>
      <c r="S37" s="76" t="s">
        <v>120</v>
      </c>
      <c r="T37" s="82"/>
      <c r="U37" s="76" t="s">
        <v>120</v>
      </c>
      <c r="V37" s="77">
        <v>112.7</v>
      </c>
      <c r="W37" s="77">
        <v>97.28</v>
      </c>
      <c r="X37" s="77">
        <v>105.91</v>
      </c>
      <c r="Y37" s="77">
        <v>97.73</v>
      </c>
      <c r="Z37" s="77">
        <v>124.89</v>
      </c>
      <c r="AA37" s="77">
        <v>94.64</v>
      </c>
      <c r="AB37" s="77">
        <v>56.56</v>
      </c>
      <c r="AC37" s="77">
        <v>133.84</v>
      </c>
      <c r="AD37" s="77">
        <v>134.5</v>
      </c>
      <c r="AE37" s="77">
        <v>133.37</v>
      </c>
      <c r="AF37" s="77">
        <v>111.61</v>
      </c>
      <c r="AG37" s="77">
        <v>82.64</v>
      </c>
      <c r="AH37" s="77">
        <v>117.29</v>
      </c>
      <c r="AI37" s="77">
        <v>174.69</v>
      </c>
      <c r="AJ37" s="77">
        <v>114.77</v>
      </c>
      <c r="AK37" s="82"/>
      <c r="AL37" s="76" t="s">
        <v>120</v>
      </c>
    </row>
    <row r="38" spans="1:38" s="84" customFormat="1" ht="12" customHeight="1" x14ac:dyDescent="0.2">
      <c r="B38" s="76" t="s">
        <v>121</v>
      </c>
      <c r="C38" s="77">
        <v>145.01</v>
      </c>
      <c r="D38" s="77">
        <v>158.78</v>
      </c>
      <c r="E38" s="77">
        <v>135.63</v>
      </c>
      <c r="F38" s="77">
        <v>138.41999999999999</v>
      </c>
      <c r="G38" s="77">
        <v>57.77</v>
      </c>
      <c r="H38" s="77">
        <v>52.16</v>
      </c>
      <c r="I38" s="77">
        <v>182.64</v>
      </c>
      <c r="J38" s="77">
        <v>137.41999999999999</v>
      </c>
      <c r="K38" s="77">
        <v>129.61000000000001</v>
      </c>
      <c r="L38" s="77">
        <v>101.38</v>
      </c>
      <c r="M38" s="77">
        <v>127.62</v>
      </c>
      <c r="N38" s="77">
        <v>162.59</v>
      </c>
      <c r="O38" s="77">
        <v>85.03</v>
      </c>
      <c r="P38" s="77">
        <v>143.80000000000001</v>
      </c>
      <c r="Q38" s="77">
        <v>232.5</v>
      </c>
      <c r="R38" s="82"/>
      <c r="S38" s="76" t="s">
        <v>121</v>
      </c>
      <c r="T38" s="82"/>
      <c r="U38" s="76" t="s">
        <v>121</v>
      </c>
      <c r="V38" s="77">
        <v>137.51</v>
      </c>
      <c r="W38" s="77">
        <v>130.22</v>
      </c>
      <c r="X38" s="77">
        <v>101.24</v>
      </c>
      <c r="Y38" s="77">
        <v>111.58</v>
      </c>
      <c r="Z38" s="77">
        <v>77.239999999999995</v>
      </c>
      <c r="AA38" s="77">
        <v>146.76</v>
      </c>
      <c r="AB38" s="77">
        <v>64.819999999999993</v>
      </c>
      <c r="AC38" s="77">
        <v>175.82</v>
      </c>
      <c r="AD38" s="77">
        <v>153.43</v>
      </c>
      <c r="AE38" s="77">
        <v>159.37</v>
      </c>
      <c r="AF38" s="77">
        <v>121.83</v>
      </c>
      <c r="AG38" s="77">
        <v>70.349999999999994</v>
      </c>
      <c r="AH38" s="77">
        <v>112.75</v>
      </c>
      <c r="AI38" s="77">
        <v>205.02</v>
      </c>
      <c r="AJ38" s="77">
        <v>127.02</v>
      </c>
      <c r="AK38" s="82"/>
      <c r="AL38" s="76" t="s">
        <v>121</v>
      </c>
    </row>
    <row r="39" spans="1:38" s="84" customFormat="1" ht="12" customHeight="1" x14ac:dyDescent="0.2">
      <c r="B39" s="76" t="s">
        <v>122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82"/>
      <c r="S39" s="76" t="s">
        <v>122</v>
      </c>
      <c r="T39" s="82"/>
      <c r="U39" s="76" t="s">
        <v>122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82"/>
      <c r="AL39" s="76" t="s">
        <v>122</v>
      </c>
    </row>
    <row r="40" spans="1:38" s="104" customFormat="1" ht="13.9" customHeight="1" x14ac:dyDescent="0.2">
      <c r="B40" s="102" t="s">
        <v>138</v>
      </c>
      <c r="C40" s="77">
        <v>137.62090909090909</v>
      </c>
      <c r="D40" s="77">
        <v>182.40363636363637</v>
      </c>
      <c r="E40" s="77">
        <v>122.45818181818181</v>
      </c>
      <c r="F40" s="77">
        <v>123.7609090909091</v>
      </c>
      <c r="G40" s="77">
        <v>90.669999999999987</v>
      </c>
      <c r="H40" s="77">
        <v>79.807272727272732</v>
      </c>
      <c r="I40" s="77">
        <v>235.50090909090912</v>
      </c>
      <c r="J40" s="77">
        <v>162.96454545454546</v>
      </c>
      <c r="K40" s="77">
        <v>117.34090909090909</v>
      </c>
      <c r="L40" s="77">
        <v>101.95090909090909</v>
      </c>
      <c r="M40" s="77">
        <v>116.68090909090907</v>
      </c>
      <c r="N40" s="77">
        <v>130.69</v>
      </c>
      <c r="O40" s="77">
        <v>72.422727272727272</v>
      </c>
      <c r="P40" s="77">
        <v>132.88363636363636</v>
      </c>
      <c r="Q40" s="77">
        <v>214.86</v>
      </c>
      <c r="R40" s="77"/>
      <c r="S40" s="102" t="s">
        <v>138</v>
      </c>
      <c r="T40" s="77"/>
      <c r="U40" s="102" t="s">
        <v>138</v>
      </c>
      <c r="V40" s="77">
        <v>115.12090909090908</v>
      </c>
      <c r="W40" s="77">
        <v>100.05272727272727</v>
      </c>
      <c r="X40" s="77">
        <v>107.43818181818182</v>
      </c>
      <c r="Y40" s="77">
        <v>106.74545454545455</v>
      </c>
      <c r="Z40" s="77">
        <v>109.0409090909091</v>
      </c>
      <c r="AA40" s="77">
        <v>98.13818181818182</v>
      </c>
      <c r="AB40" s="77">
        <v>57.611818181818187</v>
      </c>
      <c r="AC40" s="77">
        <v>137.22727272727272</v>
      </c>
      <c r="AD40" s="77">
        <v>136.69727272727275</v>
      </c>
      <c r="AE40" s="77">
        <v>162.95454545454541</v>
      </c>
      <c r="AF40" s="77">
        <v>100.05272727272727</v>
      </c>
      <c r="AG40" s="77">
        <v>84.238181818181829</v>
      </c>
      <c r="AH40" s="77">
        <v>127.66999999999999</v>
      </c>
      <c r="AI40" s="77">
        <v>164.27</v>
      </c>
      <c r="AJ40" s="77">
        <v>104.62818181818183</v>
      </c>
      <c r="AK40" s="77"/>
      <c r="AL40" s="102" t="s">
        <v>138</v>
      </c>
    </row>
    <row r="41" spans="1:38" s="84" customFormat="1" ht="12" customHeight="1" x14ac:dyDescent="0.2">
      <c r="B41" s="81" t="s">
        <v>123</v>
      </c>
      <c r="C41" s="82" t="s">
        <v>14</v>
      </c>
      <c r="D41" s="82" t="s">
        <v>14</v>
      </c>
      <c r="E41" s="82" t="s">
        <v>14</v>
      </c>
      <c r="F41" s="82" t="s">
        <v>14</v>
      </c>
      <c r="G41" s="82" t="s">
        <v>14</v>
      </c>
      <c r="H41" s="82" t="s">
        <v>14</v>
      </c>
      <c r="I41" s="82" t="s">
        <v>14</v>
      </c>
      <c r="J41" s="82" t="s">
        <v>14</v>
      </c>
      <c r="K41" s="82" t="s">
        <v>14</v>
      </c>
      <c r="L41" s="82" t="s">
        <v>14</v>
      </c>
      <c r="M41" s="82" t="s">
        <v>14</v>
      </c>
      <c r="N41" s="82" t="s">
        <v>14</v>
      </c>
      <c r="O41" s="82" t="s">
        <v>14</v>
      </c>
      <c r="P41" s="82" t="s">
        <v>14</v>
      </c>
      <c r="Q41" s="82" t="s">
        <v>14</v>
      </c>
      <c r="R41" s="82"/>
      <c r="S41" s="81" t="s">
        <v>123</v>
      </c>
      <c r="T41" s="82"/>
      <c r="U41" s="81" t="s">
        <v>123</v>
      </c>
      <c r="V41" s="82" t="s">
        <v>14</v>
      </c>
      <c r="W41" s="82" t="s">
        <v>14</v>
      </c>
      <c r="X41" s="82" t="s">
        <v>14</v>
      </c>
      <c r="Y41" s="82" t="s">
        <v>14</v>
      </c>
      <c r="Z41" s="82" t="s">
        <v>14</v>
      </c>
      <c r="AA41" s="82" t="s">
        <v>14</v>
      </c>
      <c r="AB41" s="82" t="s">
        <v>14</v>
      </c>
      <c r="AC41" s="82" t="s">
        <v>14</v>
      </c>
      <c r="AD41" s="82" t="s">
        <v>14</v>
      </c>
      <c r="AE41" s="82" t="s">
        <v>14</v>
      </c>
      <c r="AF41" s="82" t="s">
        <v>14</v>
      </c>
      <c r="AG41" s="82" t="s">
        <v>14</v>
      </c>
      <c r="AH41" s="82" t="s">
        <v>14</v>
      </c>
      <c r="AI41" s="82" t="s">
        <v>14</v>
      </c>
      <c r="AJ41" s="82" t="s">
        <v>14</v>
      </c>
      <c r="AK41" s="82"/>
      <c r="AL41" s="81" t="s">
        <v>123</v>
      </c>
    </row>
    <row r="42" spans="1:38" s="84" customFormat="1" ht="12" customHeight="1" x14ac:dyDescent="0.2">
      <c r="B42" s="75" t="s">
        <v>124</v>
      </c>
      <c r="C42" s="77">
        <v>141.58333333333334</v>
      </c>
      <c r="D42" s="77">
        <v>202.14333333333335</v>
      </c>
      <c r="E42" s="77">
        <v>115.13333333333333</v>
      </c>
      <c r="F42" s="77">
        <v>117.54</v>
      </c>
      <c r="G42" s="77">
        <v>43.860000000000007</v>
      </c>
      <c r="H42" s="77">
        <v>46.53</v>
      </c>
      <c r="I42" s="77">
        <v>285.99333333333334</v>
      </c>
      <c r="J42" s="77">
        <v>145.85</v>
      </c>
      <c r="K42" s="77">
        <v>113.23333333333335</v>
      </c>
      <c r="L42" s="77">
        <v>95.13</v>
      </c>
      <c r="M42" s="77">
        <v>138.76333333333335</v>
      </c>
      <c r="N42" s="77">
        <v>121.02333333333333</v>
      </c>
      <c r="O42" s="77">
        <v>60.153333333333336</v>
      </c>
      <c r="P42" s="77">
        <v>135.73666666666665</v>
      </c>
      <c r="Q42" s="77">
        <v>202.62</v>
      </c>
      <c r="R42" s="77"/>
      <c r="S42" s="75" t="s">
        <v>124</v>
      </c>
      <c r="T42" s="77"/>
      <c r="U42" s="75" t="s">
        <v>124</v>
      </c>
      <c r="V42" s="77">
        <v>108.96333333333332</v>
      </c>
      <c r="W42" s="77">
        <v>96.566666666666663</v>
      </c>
      <c r="X42" s="77">
        <v>113.82</v>
      </c>
      <c r="Y42" s="77">
        <v>113.17666666666666</v>
      </c>
      <c r="Z42" s="77">
        <v>115.29333333333334</v>
      </c>
      <c r="AA42" s="77">
        <v>91.02</v>
      </c>
      <c r="AB42" s="77">
        <v>66.566666666666663</v>
      </c>
      <c r="AC42" s="77">
        <v>113.83666666666666</v>
      </c>
      <c r="AD42" s="77">
        <v>139.11000000000001</v>
      </c>
      <c r="AE42" s="77">
        <v>205.73000000000002</v>
      </c>
      <c r="AF42" s="77">
        <v>100.86666666666666</v>
      </c>
      <c r="AG42" s="77">
        <v>82.123333333333335</v>
      </c>
      <c r="AH42" s="77">
        <v>122.88</v>
      </c>
      <c r="AI42" s="77">
        <v>142.70333333333335</v>
      </c>
      <c r="AJ42" s="77">
        <v>91.196666666666673</v>
      </c>
      <c r="AK42" s="77"/>
      <c r="AL42" s="75" t="s">
        <v>124</v>
      </c>
    </row>
    <row r="43" spans="1:38" s="80" customFormat="1" ht="12" customHeight="1" x14ac:dyDescent="0.2">
      <c r="B43" s="75" t="s">
        <v>125</v>
      </c>
      <c r="C43" s="77">
        <v>138.69333333333333</v>
      </c>
      <c r="D43" s="77">
        <v>194.92</v>
      </c>
      <c r="E43" s="77">
        <v>119.61666666666667</v>
      </c>
      <c r="F43" s="77">
        <v>120.28666666666668</v>
      </c>
      <c r="G43" s="77">
        <v>102.72000000000001</v>
      </c>
      <c r="H43" s="77">
        <v>98.08</v>
      </c>
      <c r="I43" s="77">
        <v>242.00666666666666</v>
      </c>
      <c r="J43" s="77">
        <v>251.72333333333336</v>
      </c>
      <c r="K43" s="77">
        <v>114.50333333333333</v>
      </c>
      <c r="L43" s="77">
        <v>107.97000000000001</v>
      </c>
      <c r="M43" s="77">
        <v>114.14666666666666</v>
      </c>
      <c r="N43" s="77">
        <v>135.40666666666667</v>
      </c>
      <c r="O43" s="77">
        <v>64.236666666666665</v>
      </c>
      <c r="P43" s="77">
        <v>130.11333333333334</v>
      </c>
      <c r="Q43" s="77">
        <v>215.66</v>
      </c>
      <c r="R43" s="77"/>
      <c r="S43" s="75" t="s">
        <v>125</v>
      </c>
      <c r="T43" s="77"/>
      <c r="U43" s="75" t="s">
        <v>125</v>
      </c>
      <c r="V43" s="77">
        <v>116.46999999999998</v>
      </c>
      <c r="W43" s="77">
        <v>92.883333333333326</v>
      </c>
      <c r="X43" s="77">
        <v>94.126666666666665</v>
      </c>
      <c r="Y43" s="77">
        <v>104.56</v>
      </c>
      <c r="Z43" s="77">
        <v>69.913333333333341</v>
      </c>
      <c r="AA43" s="77">
        <v>91.899999999999991</v>
      </c>
      <c r="AB43" s="77">
        <v>51.086666666666673</v>
      </c>
      <c r="AC43" s="77">
        <v>143.26</v>
      </c>
      <c r="AD43" s="77">
        <v>129.31666666666666</v>
      </c>
      <c r="AE43" s="77">
        <v>143.22</v>
      </c>
      <c r="AF43" s="77">
        <v>86.526666666666685</v>
      </c>
      <c r="AG43" s="77">
        <v>93.083333333333329</v>
      </c>
      <c r="AH43" s="77">
        <v>134.38666666666668</v>
      </c>
      <c r="AI43" s="77">
        <v>164.54666666666665</v>
      </c>
      <c r="AJ43" s="77">
        <v>100.41666666666667</v>
      </c>
      <c r="AK43" s="77"/>
      <c r="AL43" s="75" t="s">
        <v>125</v>
      </c>
    </row>
    <row r="44" spans="1:38" s="80" customFormat="1" ht="12" customHeight="1" x14ac:dyDescent="0.2">
      <c r="B44" s="75" t="s">
        <v>126</v>
      </c>
      <c r="C44" s="77">
        <v>132.77333333333334</v>
      </c>
      <c r="D44" s="77">
        <v>165.71333333333334</v>
      </c>
      <c r="E44" s="77">
        <v>127.20333333333333</v>
      </c>
      <c r="F44" s="77">
        <v>127.56666666666666</v>
      </c>
      <c r="G44" s="77">
        <v>135.27666666666667</v>
      </c>
      <c r="H44" s="77">
        <v>101.58999999999999</v>
      </c>
      <c r="I44" s="77">
        <v>208.97666666666669</v>
      </c>
      <c r="J44" s="77">
        <v>115.30666666666666</v>
      </c>
      <c r="K44" s="77">
        <v>119.42999999999999</v>
      </c>
      <c r="L44" s="77">
        <v>102.17666666666666</v>
      </c>
      <c r="M44" s="77">
        <v>97.779999999999987</v>
      </c>
      <c r="N44" s="77">
        <v>116.15666666666665</v>
      </c>
      <c r="O44" s="77">
        <v>86.74666666666667</v>
      </c>
      <c r="P44" s="77">
        <v>131.54666666666665</v>
      </c>
      <c r="Q44" s="77">
        <v>213.89666666666668</v>
      </c>
      <c r="R44" s="77"/>
      <c r="S44" s="75" t="s">
        <v>126</v>
      </c>
      <c r="T44" s="77"/>
      <c r="U44" s="75" t="s">
        <v>126</v>
      </c>
      <c r="V44" s="77">
        <v>113.27333333333333</v>
      </c>
      <c r="W44" s="77">
        <v>101.57666666666667</v>
      </c>
      <c r="X44" s="77">
        <v>116.94333333333334</v>
      </c>
      <c r="Y44" s="77">
        <v>103.89333333333333</v>
      </c>
      <c r="Z44" s="77">
        <v>147.23333333333335</v>
      </c>
      <c r="AA44" s="77">
        <v>96.453333333333333</v>
      </c>
      <c r="AB44" s="77">
        <v>53.129999999999995</v>
      </c>
      <c r="AC44" s="77">
        <v>142.85</v>
      </c>
      <c r="AD44" s="77">
        <v>136.81999999999996</v>
      </c>
      <c r="AE44" s="77">
        <v>150.97</v>
      </c>
      <c r="AF44" s="77">
        <v>101.65333333333335</v>
      </c>
      <c r="AG44" s="77">
        <v>82.67</v>
      </c>
      <c r="AH44" s="77">
        <v>134.17666666666668</v>
      </c>
      <c r="AI44" s="77">
        <v>168.50333333333333</v>
      </c>
      <c r="AJ44" s="77">
        <v>111.42666666666666</v>
      </c>
      <c r="AK44" s="77"/>
      <c r="AL44" s="75" t="s">
        <v>126</v>
      </c>
    </row>
    <row r="45" spans="1:38" s="80" customFormat="1" ht="12" customHeight="1" x14ac:dyDescent="0.2">
      <c r="B45" s="75" t="s">
        <v>127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/>
      <c r="S45" s="75" t="s">
        <v>127</v>
      </c>
      <c r="T45" s="77"/>
      <c r="U45" s="75" t="s">
        <v>127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/>
      <c r="AL45" s="75" t="s">
        <v>127</v>
      </c>
    </row>
    <row r="46" spans="1:38" s="80" customFormat="1" ht="12" customHeight="1" x14ac:dyDescent="0.2">
      <c r="C46" s="116" t="s">
        <v>128</v>
      </c>
      <c r="D46" s="116"/>
      <c r="E46" s="116"/>
      <c r="F46" s="116"/>
      <c r="G46" s="116"/>
      <c r="H46" s="116"/>
      <c r="I46" s="116"/>
      <c r="J46" s="116"/>
      <c r="K46" s="116" t="s">
        <v>128</v>
      </c>
      <c r="L46" s="116"/>
      <c r="M46" s="116"/>
      <c r="N46" s="116"/>
      <c r="O46" s="116"/>
      <c r="P46" s="116"/>
      <c r="Q46" s="116"/>
      <c r="R46" s="85"/>
      <c r="T46" s="86"/>
      <c r="V46" s="116" t="s">
        <v>128</v>
      </c>
      <c r="W46" s="116"/>
      <c r="X46" s="116"/>
      <c r="Y46" s="116"/>
      <c r="Z46" s="116"/>
      <c r="AA46" s="116"/>
      <c r="AB46" s="116"/>
      <c r="AC46" s="116"/>
      <c r="AD46" s="116" t="s">
        <v>128</v>
      </c>
      <c r="AE46" s="116"/>
      <c r="AF46" s="116"/>
      <c r="AG46" s="116"/>
      <c r="AH46" s="116"/>
      <c r="AI46" s="116"/>
      <c r="AJ46" s="116"/>
      <c r="AK46" s="85"/>
    </row>
    <row r="47" spans="1:38" s="80" customFormat="1" ht="12" customHeight="1" x14ac:dyDescent="0.2">
      <c r="A47" s="75">
        <f>A28</f>
        <v>2022</v>
      </c>
      <c r="B47" s="76" t="s">
        <v>111</v>
      </c>
      <c r="C47" s="87">
        <v>5.17</v>
      </c>
      <c r="D47" s="87">
        <v>0.11</v>
      </c>
      <c r="E47" s="87">
        <v>-28.97</v>
      </c>
      <c r="F47" s="87">
        <v>5.48</v>
      </c>
      <c r="G47" s="87">
        <v>123.04</v>
      </c>
      <c r="H47" s="87">
        <v>-98.56</v>
      </c>
      <c r="I47" s="87">
        <v>12.55</v>
      </c>
      <c r="J47" s="87">
        <v>6.24</v>
      </c>
      <c r="K47" s="87">
        <v>1.66</v>
      </c>
      <c r="L47" s="87">
        <v>17.100000000000001</v>
      </c>
      <c r="M47" s="87">
        <v>50.48</v>
      </c>
      <c r="N47" s="87">
        <v>-2.92</v>
      </c>
      <c r="O47" s="87">
        <v>-17.920000000000002</v>
      </c>
      <c r="P47" s="87">
        <v>1.62</v>
      </c>
      <c r="Q47" s="87">
        <v>11.1</v>
      </c>
      <c r="R47" s="78">
        <f>R28</f>
        <v>2022</v>
      </c>
      <c r="S47" s="76" t="s">
        <v>111</v>
      </c>
      <c r="T47" s="79">
        <f>T28</f>
        <v>2022</v>
      </c>
      <c r="U47" s="76" t="s">
        <v>111</v>
      </c>
      <c r="V47" s="87">
        <v>13.84</v>
      </c>
      <c r="W47" s="87">
        <v>5.94</v>
      </c>
      <c r="X47" s="87">
        <v>7.23</v>
      </c>
      <c r="Y47" s="87">
        <v>0.49</v>
      </c>
      <c r="Z47" s="87">
        <v>24.63</v>
      </c>
      <c r="AA47" s="87">
        <v>6.32</v>
      </c>
      <c r="AB47" s="87">
        <v>1.97</v>
      </c>
      <c r="AC47" s="87">
        <v>1.73</v>
      </c>
      <c r="AD47" s="87">
        <v>10.37</v>
      </c>
      <c r="AE47" s="87">
        <v>15.98</v>
      </c>
      <c r="AF47" s="87">
        <v>9.7100000000000009</v>
      </c>
      <c r="AG47" s="87">
        <v>178.76</v>
      </c>
      <c r="AH47" s="87">
        <v>5.35</v>
      </c>
      <c r="AI47" s="87">
        <v>8.9700000000000006</v>
      </c>
      <c r="AJ47" s="87">
        <v>-4.84</v>
      </c>
      <c r="AK47" s="78">
        <f>AK28</f>
        <v>2022</v>
      </c>
      <c r="AL47" s="76" t="s">
        <v>111</v>
      </c>
    </row>
    <row r="48" spans="1:38" s="80" customFormat="1" ht="12" customHeight="1" x14ac:dyDescent="0.2">
      <c r="B48" s="76" t="s">
        <v>112</v>
      </c>
      <c r="C48" s="87">
        <v>8.41</v>
      </c>
      <c r="D48" s="87">
        <v>7.46</v>
      </c>
      <c r="E48" s="87">
        <v>5.48</v>
      </c>
      <c r="F48" s="87">
        <v>5.65</v>
      </c>
      <c r="G48" s="87">
        <v>117.42</v>
      </c>
      <c r="H48" s="87">
        <v>-29.88</v>
      </c>
      <c r="I48" s="87">
        <v>8.81</v>
      </c>
      <c r="J48" s="87">
        <v>0.51</v>
      </c>
      <c r="K48" s="87">
        <v>4.8899999999999997</v>
      </c>
      <c r="L48" s="87">
        <v>13.12</v>
      </c>
      <c r="M48" s="87">
        <v>34.020000000000003</v>
      </c>
      <c r="N48" s="87">
        <v>-6.27</v>
      </c>
      <c r="O48" s="87">
        <v>-16.89</v>
      </c>
      <c r="P48" s="87">
        <v>11.39</v>
      </c>
      <c r="Q48" s="87">
        <v>7.35</v>
      </c>
      <c r="R48" s="85"/>
      <c r="S48" s="76" t="s">
        <v>112</v>
      </c>
      <c r="U48" s="76" t="s">
        <v>112</v>
      </c>
      <c r="V48" s="87">
        <v>10.25</v>
      </c>
      <c r="W48" s="87">
        <v>5.99</v>
      </c>
      <c r="X48" s="87">
        <v>-1.41</v>
      </c>
      <c r="Y48" s="87">
        <v>-6.15</v>
      </c>
      <c r="Z48" s="87">
        <v>11.24</v>
      </c>
      <c r="AA48" s="87">
        <v>8.3800000000000008</v>
      </c>
      <c r="AB48" s="87">
        <v>16.46</v>
      </c>
      <c r="AC48" s="87">
        <v>13.75</v>
      </c>
      <c r="AD48" s="87">
        <v>12.31</v>
      </c>
      <c r="AE48" s="87">
        <v>17.399999999999999</v>
      </c>
      <c r="AF48" s="87">
        <v>7.28</v>
      </c>
      <c r="AG48" s="87">
        <v>214.98</v>
      </c>
      <c r="AH48" s="87">
        <v>6.69</v>
      </c>
      <c r="AI48" s="87">
        <v>12.53</v>
      </c>
      <c r="AJ48" s="87">
        <v>-0.08</v>
      </c>
      <c r="AK48" s="87"/>
      <c r="AL48" s="76" t="s">
        <v>112</v>
      </c>
    </row>
    <row r="49" spans="2:38" s="80" customFormat="1" ht="12" customHeight="1" x14ac:dyDescent="0.2">
      <c r="B49" s="76" t="s">
        <v>113</v>
      </c>
      <c r="C49" s="87">
        <v>0.4</v>
      </c>
      <c r="D49" s="87">
        <v>-2.52</v>
      </c>
      <c r="E49" s="87">
        <v>-0.53</v>
      </c>
      <c r="F49" s="87">
        <v>1.34</v>
      </c>
      <c r="G49" s="87">
        <v>236.5</v>
      </c>
      <c r="H49" s="87">
        <v>-75.599999999999994</v>
      </c>
      <c r="I49" s="87">
        <v>-3.11</v>
      </c>
      <c r="J49" s="87">
        <v>-4.04</v>
      </c>
      <c r="K49" s="87">
        <v>1.39</v>
      </c>
      <c r="L49" s="87">
        <v>6.67</v>
      </c>
      <c r="M49" s="87">
        <v>9.4700000000000006</v>
      </c>
      <c r="N49" s="87">
        <v>0.82</v>
      </c>
      <c r="O49" s="87">
        <v>-17.87</v>
      </c>
      <c r="P49" s="87">
        <v>12.02</v>
      </c>
      <c r="Q49" s="87">
        <v>-3.89</v>
      </c>
      <c r="R49" s="87"/>
      <c r="S49" s="76" t="s">
        <v>113</v>
      </c>
      <c r="T49" s="87"/>
      <c r="U49" s="76" t="s">
        <v>113</v>
      </c>
      <c r="V49" s="87">
        <v>5.35</v>
      </c>
      <c r="W49" s="87">
        <v>2.68</v>
      </c>
      <c r="X49" s="87">
        <v>-5.97</v>
      </c>
      <c r="Y49" s="87">
        <v>-12.17</v>
      </c>
      <c r="Z49" s="87">
        <v>14.43</v>
      </c>
      <c r="AA49" s="87">
        <v>8.3699999999999992</v>
      </c>
      <c r="AB49" s="87">
        <v>-6.93</v>
      </c>
      <c r="AC49" s="87">
        <v>4.26</v>
      </c>
      <c r="AD49" s="87">
        <v>0.61</v>
      </c>
      <c r="AE49" s="87">
        <v>-5.41</v>
      </c>
      <c r="AF49" s="87">
        <v>-5.73</v>
      </c>
      <c r="AG49" s="87">
        <v>174.84</v>
      </c>
      <c r="AH49" s="87">
        <v>0.79</v>
      </c>
      <c r="AI49" s="87">
        <v>5.91</v>
      </c>
      <c r="AJ49" s="87">
        <v>0.66</v>
      </c>
      <c r="AK49" s="87"/>
      <c r="AL49" s="76" t="s">
        <v>113</v>
      </c>
    </row>
    <row r="50" spans="2:38" s="80" customFormat="1" ht="12" customHeight="1" x14ac:dyDescent="0.2">
      <c r="B50" s="76" t="s">
        <v>114</v>
      </c>
      <c r="C50" s="87">
        <v>-0.52</v>
      </c>
      <c r="D50" s="87">
        <v>-5.63</v>
      </c>
      <c r="E50" s="87">
        <v>0.4</v>
      </c>
      <c r="F50" s="87">
        <v>-0.96</v>
      </c>
      <c r="G50" s="87">
        <v>310.70999999999998</v>
      </c>
      <c r="H50" s="87">
        <v>56.75</v>
      </c>
      <c r="I50" s="87">
        <v>-7.97</v>
      </c>
      <c r="J50" s="87">
        <v>-3.38</v>
      </c>
      <c r="K50" s="87">
        <v>1.42</v>
      </c>
      <c r="L50" s="87">
        <v>11.69</v>
      </c>
      <c r="M50" s="87">
        <v>28.61</v>
      </c>
      <c r="N50" s="87">
        <v>-1.05</v>
      </c>
      <c r="O50" s="87">
        <v>-16.329999999999998</v>
      </c>
      <c r="P50" s="87">
        <v>4.74</v>
      </c>
      <c r="Q50" s="87">
        <v>3.31</v>
      </c>
      <c r="R50" s="87"/>
      <c r="S50" s="76" t="s">
        <v>114</v>
      </c>
      <c r="T50" s="87"/>
      <c r="U50" s="76" t="s">
        <v>114</v>
      </c>
      <c r="V50" s="87">
        <v>8.1199999999999992</v>
      </c>
      <c r="W50" s="87">
        <v>-5.44</v>
      </c>
      <c r="X50" s="87">
        <v>-7.83</v>
      </c>
      <c r="Y50" s="87">
        <v>-11.61</v>
      </c>
      <c r="Z50" s="87">
        <v>8.1</v>
      </c>
      <c r="AA50" s="87">
        <v>-5.35</v>
      </c>
      <c r="AB50" s="87">
        <v>-7.2</v>
      </c>
      <c r="AC50" s="87">
        <v>1.58</v>
      </c>
      <c r="AD50" s="87">
        <v>6.43</v>
      </c>
      <c r="AE50" s="87">
        <v>15.07</v>
      </c>
      <c r="AF50" s="87">
        <v>-6.56</v>
      </c>
      <c r="AG50" s="87">
        <v>234.09</v>
      </c>
      <c r="AH50" s="87">
        <v>1.1200000000000001</v>
      </c>
      <c r="AI50" s="87">
        <v>5.45</v>
      </c>
      <c r="AJ50" s="87">
        <v>-4.83</v>
      </c>
      <c r="AK50" s="82"/>
      <c r="AL50" s="76" t="s">
        <v>114</v>
      </c>
    </row>
    <row r="51" spans="2:38" s="80" customFormat="1" ht="12" customHeight="1" x14ac:dyDescent="0.2">
      <c r="B51" s="76" t="s">
        <v>115</v>
      </c>
      <c r="C51" s="87">
        <v>5.31</v>
      </c>
      <c r="D51" s="87">
        <v>3.36</v>
      </c>
      <c r="E51" s="87">
        <v>8.4600000000000009</v>
      </c>
      <c r="F51" s="87">
        <v>7.78</v>
      </c>
      <c r="G51" s="87">
        <v>360.65</v>
      </c>
      <c r="H51" s="87">
        <v>-13.39</v>
      </c>
      <c r="I51" s="87">
        <v>2.6</v>
      </c>
      <c r="J51" s="87">
        <v>-1.38</v>
      </c>
      <c r="K51" s="87">
        <v>4.6500000000000004</v>
      </c>
      <c r="L51" s="87">
        <v>5.62</v>
      </c>
      <c r="M51" s="87">
        <v>53.24</v>
      </c>
      <c r="N51" s="87">
        <v>2.29</v>
      </c>
      <c r="O51" s="87">
        <v>-13.03</v>
      </c>
      <c r="P51" s="87">
        <v>8.59</v>
      </c>
      <c r="Q51" s="87">
        <v>6.5</v>
      </c>
      <c r="R51" s="87"/>
      <c r="S51" s="76" t="s">
        <v>115</v>
      </c>
      <c r="T51" s="87"/>
      <c r="U51" s="76" t="s">
        <v>115</v>
      </c>
      <c r="V51" s="87">
        <v>11.34</v>
      </c>
      <c r="W51" s="87">
        <v>-0.14000000000000001</v>
      </c>
      <c r="X51" s="87">
        <v>1.33</v>
      </c>
      <c r="Y51" s="87">
        <v>-1.0900000000000001</v>
      </c>
      <c r="Z51" s="87">
        <v>11.13</v>
      </c>
      <c r="AA51" s="87">
        <v>-5.14</v>
      </c>
      <c r="AB51" s="87">
        <v>8.68</v>
      </c>
      <c r="AC51" s="87">
        <v>27.01</v>
      </c>
      <c r="AD51" s="87">
        <v>7.11</v>
      </c>
      <c r="AE51" s="87">
        <v>-2.5099999999999998</v>
      </c>
      <c r="AF51" s="87">
        <v>2.0699999999999998</v>
      </c>
      <c r="AG51" s="87">
        <v>241.04</v>
      </c>
      <c r="AH51" s="87">
        <v>5.26</v>
      </c>
      <c r="AI51" s="87">
        <v>10.62</v>
      </c>
      <c r="AJ51" s="87">
        <v>8.93</v>
      </c>
      <c r="AK51" s="82"/>
      <c r="AL51" s="76" t="s">
        <v>115</v>
      </c>
    </row>
    <row r="52" spans="2:38" s="80" customFormat="1" ht="12" customHeight="1" x14ac:dyDescent="0.2">
      <c r="B52" s="76" t="s">
        <v>116</v>
      </c>
      <c r="C52" s="87">
        <v>-5.26</v>
      </c>
      <c r="D52" s="87">
        <v>-15.23</v>
      </c>
      <c r="E52" s="87">
        <v>-6.94</v>
      </c>
      <c r="F52" s="87">
        <v>-6.35</v>
      </c>
      <c r="G52" s="87">
        <v>247.04</v>
      </c>
      <c r="H52" s="87">
        <v>-55.73</v>
      </c>
      <c r="I52" s="87">
        <v>-21.36</v>
      </c>
      <c r="J52" s="87">
        <v>-3.78</v>
      </c>
      <c r="K52" s="87">
        <v>0.38</v>
      </c>
      <c r="L52" s="87">
        <v>1.9</v>
      </c>
      <c r="M52" s="87">
        <v>9.92</v>
      </c>
      <c r="N52" s="87">
        <v>-7.46</v>
      </c>
      <c r="O52" s="87">
        <v>-12.56</v>
      </c>
      <c r="P52" s="87">
        <v>8.82</v>
      </c>
      <c r="Q52" s="87">
        <v>-0.64</v>
      </c>
      <c r="R52" s="87"/>
      <c r="S52" s="76" t="s">
        <v>116</v>
      </c>
      <c r="T52" s="87"/>
      <c r="U52" s="76" t="s">
        <v>116</v>
      </c>
      <c r="V52" s="87">
        <v>9.6300000000000008</v>
      </c>
      <c r="W52" s="87">
        <v>0.51</v>
      </c>
      <c r="X52" s="87">
        <v>-6.59</v>
      </c>
      <c r="Y52" s="87">
        <v>-8.83</v>
      </c>
      <c r="Z52" s="87">
        <v>1.89</v>
      </c>
      <c r="AA52" s="87">
        <v>1.29</v>
      </c>
      <c r="AB52" s="87">
        <v>-5</v>
      </c>
      <c r="AC52" s="87">
        <v>15.69</v>
      </c>
      <c r="AD52" s="87">
        <v>-0.56000000000000005</v>
      </c>
      <c r="AE52" s="87">
        <v>-5.16</v>
      </c>
      <c r="AF52" s="87">
        <v>-10.75</v>
      </c>
      <c r="AG52" s="87">
        <v>87.17</v>
      </c>
      <c r="AH52" s="87">
        <v>10.84</v>
      </c>
      <c r="AI52" s="87">
        <v>2.56</v>
      </c>
      <c r="AJ52" s="87">
        <v>-1.17</v>
      </c>
      <c r="AK52" s="82"/>
      <c r="AL52" s="76" t="s">
        <v>116</v>
      </c>
    </row>
    <row r="53" spans="2:38" s="80" customFormat="1" ht="12" customHeight="1" x14ac:dyDescent="0.2">
      <c r="B53" s="76" t="s">
        <v>117</v>
      </c>
      <c r="C53" s="87">
        <v>-3.45</v>
      </c>
      <c r="D53" s="87">
        <v>-13.01</v>
      </c>
      <c r="E53" s="87">
        <v>2.39</v>
      </c>
      <c r="F53" s="87">
        <v>2.96</v>
      </c>
      <c r="G53" s="87">
        <v>105.18</v>
      </c>
      <c r="H53" s="87">
        <v>-48.04</v>
      </c>
      <c r="I53" s="87">
        <v>-20.11</v>
      </c>
      <c r="J53" s="87">
        <v>-2.4900000000000002</v>
      </c>
      <c r="K53" s="87">
        <v>-0.51</v>
      </c>
      <c r="L53" s="87">
        <v>0.83</v>
      </c>
      <c r="M53" s="87">
        <v>-17.48</v>
      </c>
      <c r="N53" s="87">
        <v>-2.7</v>
      </c>
      <c r="O53" s="87">
        <v>-13.3</v>
      </c>
      <c r="P53" s="87">
        <v>8.44</v>
      </c>
      <c r="Q53" s="87">
        <v>2.78</v>
      </c>
      <c r="R53" s="82"/>
      <c r="S53" s="76" t="s">
        <v>117</v>
      </c>
      <c r="T53" s="82"/>
      <c r="U53" s="76" t="s">
        <v>117</v>
      </c>
      <c r="V53" s="87">
        <v>4.71</v>
      </c>
      <c r="W53" s="87">
        <v>4.57</v>
      </c>
      <c r="X53" s="87">
        <v>1.07</v>
      </c>
      <c r="Y53" s="87">
        <v>-2.89</v>
      </c>
      <c r="Z53" s="87">
        <v>8.1</v>
      </c>
      <c r="AA53" s="87">
        <v>5.64</v>
      </c>
      <c r="AB53" s="87">
        <v>-5.37</v>
      </c>
      <c r="AC53" s="87">
        <v>15.14</v>
      </c>
      <c r="AD53" s="87">
        <v>3.64</v>
      </c>
      <c r="AE53" s="87">
        <v>1.45</v>
      </c>
      <c r="AF53" s="87">
        <v>-5.64</v>
      </c>
      <c r="AG53" s="87">
        <v>49.41</v>
      </c>
      <c r="AH53" s="87">
        <v>13.06</v>
      </c>
      <c r="AI53" s="87">
        <v>9.9</v>
      </c>
      <c r="AJ53" s="87">
        <v>-3.92</v>
      </c>
      <c r="AK53" s="82"/>
      <c r="AL53" s="76" t="s">
        <v>117</v>
      </c>
    </row>
    <row r="54" spans="2:38" s="80" customFormat="1" ht="12" customHeight="1" x14ac:dyDescent="0.2">
      <c r="B54" s="76" t="s">
        <v>118</v>
      </c>
      <c r="C54" s="87">
        <v>-2.08</v>
      </c>
      <c r="D54" s="87">
        <v>-12.26</v>
      </c>
      <c r="E54" s="87">
        <v>-5.12</v>
      </c>
      <c r="F54" s="87">
        <v>-2.6</v>
      </c>
      <c r="G54" s="87">
        <v>96.98</v>
      </c>
      <c r="H54" s="87">
        <v>-69.27</v>
      </c>
      <c r="I54" s="87">
        <v>-16.72</v>
      </c>
      <c r="J54" s="87">
        <v>-3.32</v>
      </c>
      <c r="K54" s="87">
        <v>-4.38</v>
      </c>
      <c r="L54" s="87">
        <v>1.65</v>
      </c>
      <c r="M54" s="87">
        <v>-20.89</v>
      </c>
      <c r="N54" s="87">
        <v>-25.01</v>
      </c>
      <c r="O54" s="87">
        <v>-12.32</v>
      </c>
      <c r="P54" s="87">
        <v>2.4700000000000002</v>
      </c>
      <c r="Q54" s="87">
        <v>6.71</v>
      </c>
      <c r="R54" s="82"/>
      <c r="S54" s="76" t="s">
        <v>118</v>
      </c>
      <c r="T54" s="82"/>
      <c r="U54" s="76" t="s">
        <v>118</v>
      </c>
      <c r="V54" s="87">
        <v>8.5500000000000007</v>
      </c>
      <c r="W54" s="87">
        <v>3.74</v>
      </c>
      <c r="X54" s="87">
        <v>-1.05</v>
      </c>
      <c r="Y54" s="87">
        <v>-4.6100000000000003</v>
      </c>
      <c r="Z54" s="87">
        <v>5.52</v>
      </c>
      <c r="AA54" s="87">
        <v>9.27</v>
      </c>
      <c r="AB54" s="87">
        <v>-23.7</v>
      </c>
      <c r="AC54" s="87">
        <v>4.8</v>
      </c>
      <c r="AD54" s="87">
        <v>4.26</v>
      </c>
      <c r="AE54" s="87">
        <v>10.199999999999999</v>
      </c>
      <c r="AF54" s="87">
        <v>-1.64</v>
      </c>
      <c r="AG54" s="87">
        <v>9.94</v>
      </c>
      <c r="AH54" s="87">
        <v>-7.73</v>
      </c>
      <c r="AI54" s="87">
        <v>2.66</v>
      </c>
      <c r="AJ54" s="87">
        <v>4.1900000000000004</v>
      </c>
      <c r="AK54" s="82"/>
      <c r="AL54" s="76" t="s">
        <v>118</v>
      </c>
    </row>
    <row r="55" spans="2:38" s="80" customFormat="1" ht="12" customHeight="1" x14ac:dyDescent="0.2">
      <c r="B55" s="76" t="s">
        <v>119</v>
      </c>
      <c r="C55" s="87">
        <v>-2.09</v>
      </c>
      <c r="D55" s="87">
        <v>-7.63</v>
      </c>
      <c r="E55" s="87">
        <v>2.69</v>
      </c>
      <c r="F55" s="87">
        <v>5.87</v>
      </c>
      <c r="G55" s="87">
        <v>102.86</v>
      </c>
      <c r="H55" s="87">
        <v>-71.599999999999994</v>
      </c>
      <c r="I55" s="87">
        <v>-12.65</v>
      </c>
      <c r="J55" s="87">
        <v>1.71</v>
      </c>
      <c r="K55" s="87">
        <v>-4.0199999999999996</v>
      </c>
      <c r="L55" s="87">
        <v>-5.0599999999999996</v>
      </c>
      <c r="M55" s="87">
        <v>-17.3</v>
      </c>
      <c r="N55" s="87">
        <v>-1.4</v>
      </c>
      <c r="O55" s="87">
        <v>-1.23</v>
      </c>
      <c r="P55" s="87">
        <v>-9.84</v>
      </c>
      <c r="Q55" s="87">
        <v>12.24</v>
      </c>
      <c r="R55" s="82"/>
      <c r="S55" s="76" t="s">
        <v>119</v>
      </c>
      <c r="T55" s="82"/>
      <c r="U55" s="76" t="s">
        <v>119</v>
      </c>
      <c r="V55" s="87">
        <v>0.68</v>
      </c>
      <c r="W55" s="87">
        <v>6.58</v>
      </c>
      <c r="X55" s="87">
        <v>1.42</v>
      </c>
      <c r="Y55" s="87">
        <v>-4.5199999999999996</v>
      </c>
      <c r="Z55" s="87">
        <v>13.03</v>
      </c>
      <c r="AA55" s="87">
        <v>14.43</v>
      </c>
      <c r="AB55" s="87">
        <v>-32.799999999999997</v>
      </c>
      <c r="AC55" s="87">
        <v>9.52</v>
      </c>
      <c r="AD55" s="87">
        <v>4.33</v>
      </c>
      <c r="AE55" s="87">
        <v>-2.5</v>
      </c>
      <c r="AF55" s="87">
        <v>3.95</v>
      </c>
      <c r="AG55" s="87">
        <v>15.07</v>
      </c>
      <c r="AH55" s="87">
        <v>0.94</v>
      </c>
      <c r="AI55" s="87">
        <v>2.48</v>
      </c>
      <c r="AJ55" s="87">
        <v>19.12</v>
      </c>
      <c r="AK55" s="82"/>
      <c r="AL55" s="76" t="s">
        <v>119</v>
      </c>
    </row>
    <row r="56" spans="2:38" s="80" customFormat="1" ht="12" customHeight="1" x14ac:dyDescent="0.2">
      <c r="B56" s="76" t="s">
        <v>120</v>
      </c>
      <c r="C56" s="87">
        <v>-2.4500000000000002</v>
      </c>
      <c r="D56" s="87">
        <v>-8.23</v>
      </c>
      <c r="E56" s="87">
        <v>-0.84</v>
      </c>
      <c r="F56" s="87">
        <v>3.14</v>
      </c>
      <c r="G56" s="87">
        <v>52.97</v>
      </c>
      <c r="H56" s="87">
        <v>-76.75</v>
      </c>
      <c r="I56" s="87">
        <v>-11.97</v>
      </c>
      <c r="J56" s="87">
        <v>-5.43</v>
      </c>
      <c r="K56" s="87">
        <v>-3.47</v>
      </c>
      <c r="L56" s="87">
        <v>-3.36</v>
      </c>
      <c r="M56" s="87">
        <v>-11.79</v>
      </c>
      <c r="N56" s="87">
        <v>-38.159999999999997</v>
      </c>
      <c r="O56" s="87">
        <v>-10.199999999999999</v>
      </c>
      <c r="P56" s="87">
        <v>8.44</v>
      </c>
      <c r="Q56" s="87">
        <v>9.76</v>
      </c>
      <c r="R56" s="82"/>
      <c r="S56" s="76" t="s">
        <v>120</v>
      </c>
      <c r="T56" s="82"/>
      <c r="U56" s="76" t="s">
        <v>120</v>
      </c>
      <c r="V56" s="87">
        <v>4.87</v>
      </c>
      <c r="W56" s="87">
        <v>-0.53</v>
      </c>
      <c r="X56" s="87">
        <v>0.08</v>
      </c>
      <c r="Y56" s="87">
        <v>-5.13</v>
      </c>
      <c r="Z56" s="87">
        <v>11.17</v>
      </c>
      <c r="AA56" s="87">
        <v>1.5</v>
      </c>
      <c r="AB56" s="87">
        <v>-25.34</v>
      </c>
      <c r="AC56" s="87">
        <v>2.8</v>
      </c>
      <c r="AD56" s="87">
        <v>1.75</v>
      </c>
      <c r="AE56" s="87">
        <v>-4.99</v>
      </c>
      <c r="AF56" s="87">
        <v>9.86</v>
      </c>
      <c r="AG56" s="87">
        <v>8.2200000000000006</v>
      </c>
      <c r="AH56" s="87">
        <v>-4.3899999999999997</v>
      </c>
      <c r="AI56" s="87">
        <v>1.9</v>
      </c>
      <c r="AJ56" s="87">
        <v>8.74</v>
      </c>
      <c r="AK56" s="82"/>
      <c r="AL56" s="76" t="s">
        <v>120</v>
      </c>
    </row>
    <row r="57" spans="2:38" s="80" customFormat="1" ht="12" customHeight="1" x14ac:dyDescent="0.2">
      <c r="B57" s="76" t="s">
        <v>121</v>
      </c>
      <c r="C57" s="87">
        <v>1.37</v>
      </c>
      <c r="D57" s="87">
        <v>-6.46</v>
      </c>
      <c r="E57" s="87">
        <v>0.39</v>
      </c>
      <c r="F57" s="87">
        <v>3.58</v>
      </c>
      <c r="G57" s="87">
        <v>12.17</v>
      </c>
      <c r="H57" s="87">
        <v>-81.42</v>
      </c>
      <c r="I57" s="87">
        <v>-11.09</v>
      </c>
      <c r="J57" s="87">
        <v>-0.36</v>
      </c>
      <c r="K57" s="87">
        <v>-2.34</v>
      </c>
      <c r="L57" s="87">
        <v>3.89</v>
      </c>
      <c r="M57" s="87">
        <v>-22.61</v>
      </c>
      <c r="N57" s="87">
        <v>-20.37</v>
      </c>
      <c r="O57" s="87">
        <v>-15.51</v>
      </c>
      <c r="P57" s="87">
        <v>6.68</v>
      </c>
      <c r="Q57" s="87">
        <v>15.13</v>
      </c>
      <c r="R57" s="82"/>
      <c r="S57" s="76" t="s">
        <v>121</v>
      </c>
      <c r="T57" s="82"/>
      <c r="U57" s="76" t="s">
        <v>121</v>
      </c>
      <c r="V57" s="87">
        <v>4.17</v>
      </c>
      <c r="W57" s="87">
        <v>9.44</v>
      </c>
      <c r="X57" s="87">
        <v>-2.57</v>
      </c>
      <c r="Y57" s="87">
        <v>-3.08</v>
      </c>
      <c r="Z57" s="87">
        <v>-0.83</v>
      </c>
      <c r="AA57" s="87">
        <v>15.18</v>
      </c>
      <c r="AB57" s="87">
        <v>-3.18</v>
      </c>
      <c r="AC57" s="87">
        <v>6.99</v>
      </c>
      <c r="AD57" s="87">
        <v>9.5399999999999991</v>
      </c>
      <c r="AE57" s="87">
        <v>10.98</v>
      </c>
      <c r="AF57" s="87">
        <v>16.86</v>
      </c>
      <c r="AG57" s="87">
        <v>-1.1000000000000001</v>
      </c>
      <c r="AH57" s="87">
        <v>-2.9</v>
      </c>
      <c r="AI57" s="87">
        <v>8.49</v>
      </c>
      <c r="AJ57" s="87">
        <v>10.09</v>
      </c>
      <c r="AK57" s="82"/>
      <c r="AL57" s="76" t="s">
        <v>121</v>
      </c>
    </row>
    <row r="58" spans="2:38" s="58" customFormat="1" ht="12" customHeight="1" x14ac:dyDescent="0.2">
      <c r="B58" s="76" t="s">
        <v>122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2"/>
      <c r="S58" s="76" t="s">
        <v>122</v>
      </c>
      <c r="T58" s="82"/>
      <c r="U58" s="76" t="s">
        <v>122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2"/>
      <c r="AL58" s="76" t="s">
        <v>122</v>
      </c>
    </row>
    <row r="59" spans="2:38" s="58" customFormat="1" ht="13.9" customHeight="1" x14ac:dyDescent="0.2">
      <c r="B59" s="102" t="s">
        <v>138</v>
      </c>
      <c r="C59" s="87">
        <v>0.3460138803269075</v>
      </c>
      <c r="D59" s="87">
        <v>-5.4368932038834998</v>
      </c>
      <c r="E59" s="87">
        <v>-2.7751914485127998</v>
      </c>
      <c r="F59" s="87">
        <v>2.187309999024194</v>
      </c>
      <c r="G59" s="87">
        <v>125.51156533339363</v>
      </c>
      <c r="H59" s="87">
        <v>-82.29862946854351</v>
      </c>
      <c r="I59" s="87">
        <v>-7.0935695585123426</v>
      </c>
      <c r="J59" s="87">
        <v>-1.7015419710030386</v>
      </c>
      <c r="K59" s="87">
        <v>-0.26888574673743904</v>
      </c>
      <c r="L59" s="87">
        <v>4.3335069961298274</v>
      </c>
      <c r="M59" s="87">
        <v>2.9154939741646899</v>
      </c>
      <c r="N59" s="87">
        <v>-12.817325069438553</v>
      </c>
      <c r="O59" s="87">
        <v>-13.007632920929922</v>
      </c>
      <c r="P59" s="87">
        <v>5.4616816496154428</v>
      </c>
      <c r="Q59" s="87">
        <v>6.2534841482493988</v>
      </c>
      <c r="R59" s="87"/>
      <c r="S59" s="102" t="s">
        <v>138</v>
      </c>
      <c r="T59" s="87"/>
      <c r="U59" s="102" t="s">
        <v>138</v>
      </c>
      <c r="V59" s="87">
        <v>7.4444887535105408</v>
      </c>
      <c r="W59" s="87">
        <v>3.1461748249782033</v>
      </c>
      <c r="X59" s="87">
        <v>-1.2607464220367461</v>
      </c>
      <c r="Y59" s="87">
        <v>-5.5874052215583845</v>
      </c>
      <c r="Z59" s="87">
        <v>10.211151132020007</v>
      </c>
      <c r="AA59" s="87">
        <v>5.6591954585494904</v>
      </c>
      <c r="AB59" s="87">
        <v>-9.5614573373481875</v>
      </c>
      <c r="AC59" s="87">
        <v>9.1854670128968223</v>
      </c>
      <c r="AD59" s="87">
        <v>5.3573055121531041</v>
      </c>
      <c r="AE59" s="87">
        <v>5.1375145902129589</v>
      </c>
      <c r="AF59" s="87">
        <v>1.6965127238454585</v>
      </c>
      <c r="AG59" s="87">
        <v>72.256613313999992</v>
      </c>
      <c r="AH59" s="87">
        <v>2.675888490023894</v>
      </c>
      <c r="AI59" s="87">
        <v>6.2373594845021501</v>
      </c>
      <c r="AJ59" s="87">
        <v>3.4702555942138531</v>
      </c>
      <c r="AK59" s="103"/>
      <c r="AL59" s="102" t="s">
        <v>138</v>
      </c>
    </row>
    <row r="60" spans="2:38" s="58" customFormat="1" ht="12" customHeight="1" x14ac:dyDescent="0.2">
      <c r="B60" s="81" t="s">
        <v>123</v>
      </c>
      <c r="C60" s="88" t="s">
        <v>14</v>
      </c>
      <c r="D60" s="88" t="s">
        <v>14</v>
      </c>
      <c r="E60" s="88" t="s">
        <v>14</v>
      </c>
      <c r="F60" s="88" t="s">
        <v>14</v>
      </c>
      <c r="G60" s="88" t="s">
        <v>14</v>
      </c>
      <c r="H60" s="88" t="s">
        <v>14</v>
      </c>
      <c r="I60" s="88" t="s">
        <v>14</v>
      </c>
      <c r="J60" s="88" t="s">
        <v>14</v>
      </c>
      <c r="K60" s="88" t="s">
        <v>14</v>
      </c>
      <c r="L60" s="88" t="s">
        <v>14</v>
      </c>
      <c r="M60" s="88" t="s">
        <v>14</v>
      </c>
      <c r="N60" s="88" t="s">
        <v>14</v>
      </c>
      <c r="O60" s="88" t="s">
        <v>14</v>
      </c>
      <c r="P60" s="88" t="s">
        <v>14</v>
      </c>
      <c r="Q60" s="88" t="s">
        <v>14</v>
      </c>
      <c r="R60" s="88"/>
      <c r="S60" s="81" t="s">
        <v>123</v>
      </c>
      <c r="T60" s="88"/>
      <c r="U60" s="81" t="s">
        <v>123</v>
      </c>
      <c r="V60" s="88" t="s">
        <v>14</v>
      </c>
      <c r="W60" s="88" t="s">
        <v>14</v>
      </c>
      <c r="X60" s="88" t="s">
        <v>14</v>
      </c>
      <c r="Y60" s="88" t="s">
        <v>14</v>
      </c>
      <c r="Z60" s="88" t="s">
        <v>14</v>
      </c>
      <c r="AA60" s="88" t="s">
        <v>14</v>
      </c>
      <c r="AB60" s="88" t="s">
        <v>14</v>
      </c>
      <c r="AC60" s="88" t="s">
        <v>14</v>
      </c>
      <c r="AD60" s="88" t="s">
        <v>14</v>
      </c>
      <c r="AE60" s="88" t="s">
        <v>14</v>
      </c>
      <c r="AF60" s="88" t="s">
        <v>14</v>
      </c>
      <c r="AG60" s="88" t="s">
        <v>14</v>
      </c>
      <c r="AH60" s="88" t="s">
        <v>14</v>
      </c>
      <c r="AI60" s="88" t="s">
        <v>14</v>
      </c>
      <c r="AJ60" s="88" t="s">
        <v>14</v>
      </c>
      <c r="AK60" s="88"/>
      <c r="AL60" s="81" t="s">
        <v>123</v>
      </c>
    </row>
    <row r="61" spans="2:38" s="80" customFormat="1" ht="12" customHeight="1" x14ac:dyDescent="0.2">
      <c r="B61" s="75" t="s">
        <v>124</v>
      </c>
      <c r="C61" s="87">
        <v>4.5409795717450123</v>
      </c>
      <c r="D61" s="87">
        <v>1.6255257821795652</v>
      </c>
      <c r="E61" s="87">
        <v>-10.049740878668729</v>
      </c>
      <c r="F61" s="87">
        <v>3.9012316577288004</v>
      </c>
      <c r="G61" s="87">
        <v>164.00481540930986</v>
      </c>
      <c r="H61" s="87">
        <v>-95.355406713847941</v>
      </c>
      <c r="I61" s="87">
        <v>6.2198232104390172</v>
      </c>
      <c r="J61" s="87">
        <v>0.757610647998888</v>
      </c>
      <c r="K61" s="87">
        <v>2.5912056052186614</v>
      </c>
      <c r="L61" s="87">
        <v>11.987913985245655</v>
      </c>
      <c r="M61" s="87">
        <v>23.774269318823784</v>
      </c>
      <c r="N61" s="87">
        <v>-2.5236931833436387</v>
      </c>
      <c r="O61" s="87">
        <v>-17.586884048043103</v>
      </c>
      <c r="P61" s="87">
        <v>8.2256949981395593</v>
      </c>
      <c r="Q61" s="87">
        <v>4.7817692891126029</v>
      </c>
      <c r="R61" s="87"/>
      <c r="S61" s="75" t="s">
        <v>124</v>
      </c>
      <c r="T61" s="87"/>
      <c r="U61" s="75" t="s">
        <v>124</v>
      </c>
      <c r="V61" s="87">
        <v>9.8568355961822647</v>
      </c>
      <c r="W61" s="87">
        <v>4.6944454483032843</v>
      </c>
      <c r="X61" s="87">
        <v>-0.28035745575610349</v>
      </c>
      <c r="Y61" s="87">
        <v>-6.3158766072512407</v>
      </c>
      <c r="Z61" s="87">
        <v>16.855299165512335</v>
      </c>
      <c r="AA61" s="87">
        <v>7.7967707552011376</v>
      </c>
      <c r="AB61" s="87">
        <v>1.545815112376701</v>
      </c>
      <c r="AC61" s="87">
        <v>6.2140391254315261</v>
      </c>
      <c r="AD61" s="87">
        <v>7.6508370521319904</v>
      </c>
      <c r="AE61" s="87">
        <v>10.076869571420929</v>
      </c>
      <c r="AF61" s="87">
        <v>3.0864618109968092</v>
      </c>
      <c r="AG61" s="87">
        <v>187.51312871980394</v>
      </c>
      <c r="AH61" s="87">
        <v>4.2121332051789295</v>
      </c>
      <c r="AI61" s="87">
        <v>8.8424478173544117</v>
      </c>
      <c r="AJ61" s="87">
        <v>-1.3876874279123115</v>
      </c>
      <c r="AK61" s="87"/>
      <c r="AL61" s="75" t="s">
        <v>124</v>
      </c>
    </row>
    <row r="62" spans="2:38" s="80" customFormat="1" ht="12" customHeight="1" x14ac:dyDescent="0.2">
      <c r="B62" s="75" t="s">
        <v>125</v>
      </c>
      <c r="C62" s="87">
        <v>-0.38545332662978637</v>
      </c>
      <c r="D62" s="87">
        <v>-6.3034770068899206</v>
      </c>
      <c r="E62" s="87">
        <v>0.21223714708594343</v>
      </c>
      <c r="F62" s="87">
        <v>-0.19084497303276748</v>
      </c>
      <c r="G62" s="87">
        <v>295.02627868222032</v>
      </c>
      <c r="H62" s="87">
        <v>-27.256545279240527</v>
      </c>
      <c r="I62" s="87">
        <v>-9.44671722211136</v>
      </c>
      <c r="J62" s="87">
        <v>-2.8995011057964177</v>
      </c>
      <c r="K62" s="87">
        <v>1.9680598432676248</v>
      </c>
      <c r="L62" s="87">
        <v>6.0991188705820747</v>
      </c>
      <c r="M62" s="87">
        <v>27.557177978097272</v>
      </c>
      <c r="N62" s="87">
        <v>-3.8282156301048644</v>
      </c>
      <c r="O62" s="87">
        <v>-13.861076345431798</v>
      </c>
      <c r="P62" s="87">
        <v>7.4606320889770075</v>
      </c>
      <c r="Q62" s="87">
        <v>2.6642758533140523</v>
      </c>
      <c r="R62" s="87"/>
      <c r="S62" s="75" t="s">
        <v>125</v>
      </c>
      <c r="T62" s="87"/>
      <c r="U62" s="75" t="s">
        <v>125</v>
      </c>
      <c r="V62" s="87">
        <v>9.7324288675334287</v>
      </c>
      <c r="W62" s="87">
        <v>-1.6274800536609604</v>
      </c>
      <c r="X62" s="87">
        <v>-4.4981060606060623</v>
      </c>
      <c r="Y62" s="87">
        <v>-7.315920104006608</v>
      </c>
      <c r="Z62" s="87">
        <v>6.786823481492803</v>
      </c>
      <c r="AA62" s="87">
        <v>-3.0386157417176918</v>
      </c>
      <c r="AB62" s="87">
        <v>-1.5354963058143056</v>
      </c>
      <c r="AC62" s="87">
        <v>14.306231548711395</v>
      </c>
      <c r="AD62" s="87">
        <v>4.0303550359326579</v>
      </c>
      <c r="AE62" s="87">
        <v>2.6372366346567304</v>
      </c>
      <c r="AF62" s="87">
        <v>-5.4560023310023098</v>
      </c>
      <c r="AG62" s="87">
        <v>163.04634513941221</v>
      </c>
      <c r="AH62" s="87">
        <v>5.8412748418261771</v>
      </c>
      <c r="AI62" s="87">
        <v>6.0861342731883212</v>
      </c>
      <c r="AJ62" s="87">
        <v>0.56080381880695995</v>
      </c>
      <c r="AK62" s="87"/>
      <c r="AL62" s="75" t="s">
        <v>125</v>
      </c>
    </row>
    <row r="63" spans="2:38" s="80" customFormat="1" ht="12" customHeight="1" x14ac:dyDescent="0.2">
      <c r="B63" s="75" t="s">
        <v>126</v>
      </c>
      <c r="C63" s="87">
        <v>-2.5278355560993475</v>
      </c>
      <c r="D63" s="87">
        <v>-10.844497049909435</v>
      </c>
      <c r="E63" s="87">
        <v>-2.3578726748766599E-2</v>
      </c>
      <c r="F63" s="87">
        <v>2.118689294481797</v>
      </c>
      <c r="G63" s="87">
        <v>101.45445519980149</v>
      </c>
      <c r="H63" s="87">
        <v>-65.910539914767966</v>
      </c>
      <c r="I63" s="87">
        <v>-16.372537249723209</v>
      </c>
      <c r="J63" s="87">
        <v>-1.3067047075606411</v>
      </c>
      <c r="K63" s="87">
        <v>-3.0521957951132492</v>
      </c>
      <c r="L63" s="87">
        <v>-0.89557064338828241</v>
      </c>
      <c r="M63" s="87">
        <v>-18.460041695621982</v>
      </c>
      <c r="N63" s="87">
        <v>-11.92245475684966</v>
      </c>
      <c r="O63" s="87">
        <v>-8.7997196425442468</v>
      </c>
      <c r="P63" s="87">
        <v>-0.28803880943958404</v>
      </c>
      <c r="Q63" s="87">
        <v>7.2145828808207142</v>
      </c>
      <c r="R63" s="82"/>
      <c r="S63" s="75" t="s">
        <v>126</v>
      </c>
      <c r="T63" s="82"/>
      <c r="U63" s="75" t="s">
        <v>126</v>
      </c>
      <c r="V63" s="87">
        <v>5.1651038281806052</v>
      </c>
      <c r="W63" s="87">
        <v>4.988802756244624</v>
      </c>
      <c r="X63" s="87">
        <v>0.50419686595813573</v>
      </c>
      <c r="Y63" s="87">
        <v>-4.0068988881702694</v>
      </c>
      <c r="Z63" s="87">
        <v>8.8762355493110761</v>
      </c>
      <c r="AA63" s="87">
        <v>9.8599035650556175</v>
      </c>
      <c r="AB63" s="87">
        <v>-22.517135773661948</v>
      </c>
      <c r="AC63" s="87">
        <v>9.7551605798288961</v>
      </c>
      <c r="AD63" s="87">
        <v>4.0825641545795293</v>
      </c>
      <c r="AE63" s="87">
        <v>2.5564965354829781</v>
      </c>
      <c r="AF63" s="87">
        <v>-1.0769430387958749</v>
      </c>
      <c r="AG63" s="87">
        <v>24.885442368699344</v>
      </c>
      <c r="AH63" s="87">
        <v>2.0820653276526428</v>
      </c>
      <c r="AI63" s="87">
        <v>4.9167738989664116</v>
      </c>
      <c r="AJ63" s="87">
        <v>6.3333015236822803</v>
      </c>
      <c r="AK63" s="87"/>
      <c r="AL63" s="75" t="s">
        <v>126</v>
      </c>
    </row>
    <row r="64" spans="2:38" s="80" customFormat="1" ht="12" customHeight="1" x14ac:dyDescent="0.2">
      <c r="B64" s="75" t="s">
        <v>127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2"/>
      <c r="S64" s="75" t="s">
        <v>127</v>
      </c>
      <c r="T64" s="82"/>
      <c r="U64" s="75" t="s">
        <v>127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/>
      <c r="AL64" s="75" t="s">
        <v>127</v>
      </c>
    </row>
    <row r="65" spans="2:38" s="58" customFormat="1" x14ac:dyDescent="0.2">
      <c r="B65" s="18"/>
      <c r="K65" s="18"/>
      <c r="R65" s="62"/>
      <c r="S65" s="18"/>
      <c r="U65" s="18"/>
      <c r="X65" s="89"/>
      <c r="Y65" s="89"/>
      <c r="Z65" s="89"/>
      <c r="AA65" s="89"/>
      <c r="AB65" s="89"/>
      <c r="AC65" s="89"/>
      <c r="AD65" s="89"/>
      <c r="AK65" s="90"/>
      <c r="AL65" s="18"/>
    </row>
    <row r="66" spans="2:38" s="58" customFormat="1" x14ac:dyDescent="0.2">
      <c r="B66" s="18"/>
      <c r="K66" s="18"/>
      <c r="R66" s="62"/>
      <c r="S66" s="18"/>
      <c r="U66" s="18"/>
      <c r="X66" s="89"/>
      <c r="Y66" s="89"/>
      <c r="Z66" s="89"/>
      <c r="AA66" s="89"/>
      <c r="AB66" s="89"/>
      <c r="AC66" s="89"/>
      <c r="AD66" s="89"/>
      <c r="AK66" s="90"/>
      <c r="AL66" s="18"/>
    </row>
    <row r="67" spans="2:38" s="58" customFormat="1" x14ac:dyDescent="0.2">
      <c r="B67" s="18"/>
      <c r="K67" s="18"/>
      <c r="R67" s="62"/>
      <c r="S67" s="18"/>
      <c r="U67" s="18"/>
      <c r="X67" s="89"/>
      <c r="Y67" s="89"/>
      <c r="Z67" s="89"/>
      <c r="AA67" s="89"/>
      <c r="AB67" s="89"/>
      <c r="AC67" s="89"/>
      <c r="AD67" s="89"/>
      <c r="AK67" s="90"/>
      <c r="AL67" s="18"/>
    </row>
    <row r="68" spans="2:38" s="58" customFormat="1" x14ac:dyDescent="0.2">
      <c r="B68" s="18"/>
      <c r="K68" s="18"/>
      <c r="R68" s="62"/>
      <c r="S68" s="18"/>
      <c r="U68" s="18"/>
      <c r="X68" s="89"/>
      <c r="Y68" s="89"/>
      <c r="Z68" s="89"/>
      <c r="AA68" s="89"/>
      <c r="AB68" s="89"/>
      <c r="AC68" s="89"/>
      <c r="AD68" s="89"/>
      <c r="AK68" s="90"/>
      <c r="AL68" s="18"/>
    </row>
    <row r="69" spans="2:38" s="58" customFormat="1" x14ac:dyDescent="0.2">
      <c r="B69" s="18"/>
      <c r="K69" s="18"/>
      <c r="R69" s="62"/>
      <c r="S69" s="18"/>
      <c r="U69" s="18"/>
      <c r="X69" s="89"/>
      <c r="Y69" s="89"/>
      <c r="Z69" s="89"/>
      <c r="AA69" s="89"/>
      <c r="AB69" s="89"/>
      <c r="AC69" s="89"/>
      <c r="AD69" s="89"/>
      <c r="AK69" s="90"/>
      <c r="AL69" s="18"/>
    </row>
    <row r="70" spans="2:38" s="58" customFormat="1" x14ac:dyDescent="0.2">
      <c r="B70" s="18"/>
      <c r="K70" s="18"/>
      <c r="R70" s="62"/>
      <c r="S70" s="18"/>
      <c r="U70" s="18"/>
      <c r="X70" s="89"/>
      <c r="Y70" s="89"/>
      <c r="Z70" s="89"/>
      <c r="AA70" s="89"/>
      <c r="AB70" s="89"/>
      <c r="AC70" s="89"/>
      <c r="AD70" s="89"/>
      <c r="AK70" s="90"/>
      <c r="AL70" s="18"/>
    </row>
    <row r="71" spans="2:38" s="58" customFormat="1" x14ac:dyDescent="0.2">
      <c r="B71" s="18"/>
      <c r="K71" s="18"/>
      <c r="R71" s="62"/>
      <c r="S71" s="18"/>
      <c r="U71" s="18"/>
      <c r="X71" s="89"/>
      <c r="Y71" s="89"/>
      <c r="Z71" s="89"/>
      <c r="AA71" s="89"/>
      <c r="AB71" s="89"/>
      <c r="AC71" s="89"/>
      <c r="AD71" s="89"/>
      <c r="AK71" s="90"/>
      <c r="AL71" s="18"/>
    </row>
    <row r="72" spans="2:38" s="58" customFormat="1" x14ac:dyDescent="0.2">
      <c r="B72" s="18"/>
      <c r="K72" s="18"/>
      <c r="R72" s="62"/>
      <c r="S72" s="18"/>
      <c r="U72" s="18"/>
      <c r="X72" s="89"/>
      <c r="Y72" s="89"/>
      <c r="Z72" s="89"/>
      <c r="AA72" s="89"/>
      <c r="AB72" s="89"/>
      <c r="AC72" s="89"/>
      <c r="AD72" s="89"/>
      <c r="AK72" s="90"/>
      <c r="AL72" s="18"/>
    </row>
    <row r="73" spans="2:38" s="58" customFormat="1" x14ac:dyDescent="0.2">
      <c r="B73" s="18"/>
      <c r="K73" s="18"/>
      <c r="R73" s="62"/>
      <c r="S73" s="18"/>
      <c r="U73" s="18"/>
      <c r="X73" s="89"/>
      <c r="Y73" s="89"/>
      <c r="Z73" s="89"/>
      <c r="AA73" s="89"/>
      <c r="AB73" s="89"/>
      <c r="AC73" s="89"/>
      <c r="AD73" s="89"/>
      <c r="AK73" s="90"/>
      <c r="AL73" s="18"/>
    </row>
    <row r="74" spans="2:38" s="58" customFormat="1" x14ac:dyDescent="0.2">
      <c r="B74" s="18"/>
      <c r="K74" s="18"/>
      <c r="R74" s="62"/>
      <c r="S74" s="18"/>
      <c r="U74" s="18"/>
      <c r="X74" s="89"/>
      <c r="Y74" s="89"/>
      <c r="Z74" s="89"/>
      <c r="AA74" s="89"/>
      <c r="AB74" s="89"/>
      <c r="AC74" s="89"/>
      <c r="AD74" s="89"/>
      <c r="AK74" s="90"/>
      <c r="AL74" s="18"/>
    </row>
    <row r="75" spans="2:38" s="58" customFormat="1" x14ac:dyDescent="0.2">
      <c r="B75" s="18"/>
      <c r="L75" s="89"/>
      <c r="M75" s="89"/>
      <c r="N75" s="89"/>
      <c r="O75" s="89"/>
      <c r="P75" s="89"/>
      <c r="Q75" s="89"/>
      <c r="R75" s="90"/>
      <c r="S75" s="18"/>
      <c r="T75" s="89"/>
      <c r="U75" s="18"/>
      <c r="V75" s="89"/>
      <c r="W75" s="89"/>
      <c r="X75" s="89"/>
      <c r="Y75" s="89"/>
      <c r="Z75" s="89"/>
      <c r="AA75" s="89"/>
      <c r="AB75" s="89"/>
      <c r="AC75" s="89"/>
      <c r="AD75" s="89"/>
      <c r="AK75" s="90"/>
      <c r="AL75" s="18"/>
    </row>
    <row r="76" spans="2:38" s="58" customFormat="1" x14ac:dyDescent="0.2">
      <c r="B76" s="18"/>
      <c r="L76" s="89"/>
      <c r="M76" s="89"/>
      <c r="N76" s="89"/>
      <c r="O76" s="89"/>
      <c r="P76" s="89"/>
      <c r="Q76" s="89"/>
      <c r="R76" s="90"/>
      <c r="S76" s="18"/>
      <c r="T76" s="89"/>
      <c r="U76" s="18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90"/>
      <c r="AL76" s="18"/>
    </row>
    <row r="77" spans="2:38" s="58" customFormat="1" x14ac:dyDescent="0.2">
      <c r="B77" s="18"/>
      <c r="L77" s="89"/>
      <c r="M77" s="89"/>
      <c r="N77" s="89"/>
      <c r="O77" s="89"/>
      <c r="P77" s="89"/>
      <c r="Q77" s="89"/>
      <c r="R77" s="90"/>
      <c r="S77" s="18"/>
      <c r="T77" s="89"/>
      <c r="U77" s="18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90"/>
      <c r="AL77" s="18"/>
    </row>
    <row r="78" spans="2:38" s="58" customFormat="1" x14ac:dyDescent="0.2">
      <c r="B78" s="18"/>
      <c r="L78" s="89"/>
      <c r="M78" s="89"/>
      <c r="N78" s="89"/>
      <c r="O78" s="89"/>
      <c r="P78" s="89"/>
      <c r="Q78" s="89"/>
      <c r="R78" s="90"/>
      <c r="S78" s="18"/>
      <c r="T78" s="89"/>
      <c r="U78" s="18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90"/>
      <c r="AL78" s="18"/>
    </row>
    <row r="79" spans="2:38" s="58" customFormat="1" x14ac:dyDescent="0.2">
      <c r="B79" s="18"/>
      <c r="L79" s="89"/>
      <c r="M79" s="89"/>
      <c r="N79" s="89"/>
      <c r="O79" s="89"/>
      <c r="P79" s="89"/>
      <c r="Q79" s="89"/>
      <c r="R79" s="90"/>
      <c r="S79" s="18"/>
      <c r="T79" s="89"/>
      <c r="U79" s="18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90"/>
      <c r="AL79" s="18"/>
    </row>
    <row r="80" spans="2:38" s="58" customFormat="1" x14ac:dyDescent="0.2">
      <c r="B80" s="18"/>
      <c r="L80" s="89"/>
      <c r="M80" s="89"/>
      <c r="N80" s="89"/>
      <c r="O80" s="89"/>
      <c r="P80" s="89"/>
      <c r="Q80" s="89"/>
      <c r="R80" s="90"/>
      <c r="S80" s="18"/>
      <c r="T80" s="89"/>
      <c r="U80" s="1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90"/>
      <c r="AL80" s="18"/>
    </row>
    <row r="81" spans="2:38" s="58" customFormat="1" x14ac:dyDescent="0.2">
      <c r="B81" s="18"/>
      <c r="L81" s="89"/>
      <c r="M81" s="89"/>
      <c r="N81" s="89"/>
      <c r="O81" s="89"/>
      <c r="P81" s="89"/>
      <c r="Q81" s="89"/>
      <c r="R81" s="90"/>
      <c r="S81" s="18"/>
      <c r="T81" s="89"/>
      <c r="U81" s="18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90"/>
      <c r="AL81" s="18"/>
    </row>
    <row r="82" spans="2:38" s="58" customFormat="1" x14ac:dyDescent="0.2">
      <c r="B82" s="18"/>
      <c r="L82" s="89"/>
      <c r="M82" s="89"/>
      <c r="N82" s="89"/>
      <c r="O82" s="89"/>
      <c r="P82" s="89"/>
      <c r="Q82" s="89"/>
      <c r="R82" s="90"/>
      <c r="S82" s="18"/>
      <c r="T82" s="89"/>
      <c r="U82" s="18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90"/>
      <c r="AL82" s="18"/>
    </row>
    <row r="83" spans="2:38" s="58" customFormat="1" x14ac:dyDescent="0.2">
      <c r="B83" s="18"/>
      <c r="L83" s="89"/>
      <c r="M83" s="89"/>
      <c r="N83" s="89"/>
      <c r="O83" s="89"/>
      <c r="P83" s="89"/>
      <c r="Q83" s="89"/>
      <c r="R83" s="90"/>
      <c r="S83" s="18"/>
      <c r="T83" s="89"/>
      <c r="U83" s="18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90"/>
      <c r="AL83" s="18"/>
    </row>
    <row r="84" spans="2:38" s="58" customFormat="1" x14ac:dyDescent="0.2">
      <c r="B84" s="18"/>
      <c r="L84" s="89"/>
      <c r="M84" s="89"/>
      <c r="N84" s="89"/>
      <c r="O84" s="89"/>
      <c r="P84" s="89"/>
      <c r="Q84" s="89"/>
      <c r="R84" s="90"/>
      <c r="S84" s="18"/>
      <c r="T84" s="89"/>
      <c r="U84" s="18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90"/>
      <c r="AL84" s="18"/>
    </row>
    <row r="85" spans="2:38" s="58" customFormat="1" x14ac:dyDescent="0.2">
      <c r="B85" s="18"/>
      <c r="L85" s="89"/>
      <c r="M85" s="89"/>
      <c r="N85" s="89"/>
      <c r="O85" s="89"/>
      <c r="P85" s="89"/>
      <c r="Q85" s="89"/>
      <c r="R85" s="90"/>
      <c r="S85" s="18"/>
      <c r="T85" s="89"/>
      <c r="U85" s="18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90"/>
      <c r="AL85" s="18"/>
    </row>
    <row r="86" spans="2:38" s="58" customFormat="1" x14ac:dyDescent="0.2">
      <c r="B86" s="18"/>
      <c r="L86" s="89"/>
      <c r="M86" s="89"/>
      <c r="N86" s="89"/>
      <c r="O86" s="89"/>
      <c r="P86" s="89"/>
      <c r="Q86" s="89"/>
      <c r="R86" s="90"/>
      <c r="S86" s="18"/>
      <c r="T86" s="89"/>
      <c r="U86" s="18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90"/>
      <c r="AL86" s="18"/>
    </row>
    <row r="87" spans="2:38" s="58" customFormat="1" x14ac:dyDescent="0.2">
      <c r="B87" s="18"/>
      <c r="L87" s="89"/>
      <c r="M87" s="89"/>
      <c r="N87" s="89"/>
      <c r="O87" s="89"/>
      <c r="P87" s="89"/>
      <c r="Q87" s="89"/>
      <c r="R87" s="90"/>
      <c r="S87" s="18"/>
      <c r="T87" s="89"/>
      <c r="U87" s="18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90"/>
      <c r="AL87" s="18"/>
    </row>
    <row r="88" spans="2:38" s="58" customFormat="1" x14ac:dyDescent="0.2">
      <c r="B88" s="18"/>
      <c r="L88" s="89"/>
      <c r="M88" s="89"/>
      <c r="N88" s="89"/>
      <c r="O88" s="89"/>
      <c r="P88" s="89"/>
      <c r="Q88" s="89"/>
      <c r="R88" s="90"/>
      <c r="S88" s="18"/>
      <c r="T88" s="89"/>
      <c r="U88" s="18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90"/>
      <c r="AL88" s="18"/>
    </row>
    <row r="89" spans="2:38" s="58" customFormat="1" x14ac:dyDescent="0.2">
      <c r="B89" s="18"/>
      <c r="K89" s="89"/>
      <c r="L89" s="89"/>
      <c r="M89" s="89"/>
      <c r="N89" s="89"/>
      <c r="O89" s="89"/>
      <c r="P89" s="89"/>
      <c r="Q89" s="89"/>
      <c r="R89" s="90"/>
      <c r="S89" s="18"/>
      <c r="T89" s="89"/>
      <c r="U89" s="18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90"/>
      <c r="AL89" s="18"/>
    </row>
    <row r="90" spans="2:38" s="58" customFormat="1" x14ac:dyDescent="0.2">
      <c r="B90" s="18"/>
      <c r="K90" s="89"/>
      <c r="L90" s="89"/>
      <c r="M90" s="89"/>
      <c r="N90" s="89"/>
      <c r="O90" s="89"/>
      <c r="P90" s="89"/>
      <c r="Q90" s="89"/>
      <c r="R90" s="90"/>
      <c r="S90" s="18"/>
      <c r="T90" s="89"/>
      <c r="U90" s="18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90"/>
      <c r="AL90" s="18"/>
    </row>
    <row r="91" spans="2:38" s="58" customFormat="1" x14ac:dyDescent="0.2">
      <c r="B91" s="18"/>
      <c r="K91" s="89"/>
      <c r="L91" s="89"/>
      <c r="M91" s="89"/>
      <c r="N91" s="89"/>
      <c r="O91" s="89"/>
      <c r="P91" s="89"/>
      <c r="Q91" s="89"/>
      <c r="R91" s="90"/>
      <c r="S91" s="18"/>
      <c r="T91" s="89"/>
      <c r="U91" s="18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90"/>
      <c r="AL91" s="18"/>
    </row>
    <row r="92" spans="2:38" s="58" customFormat="1" x14ac:dyDescent="0.2">
      <c r="B92" s="18"/>
      <c r="K92" s="89"/>
      <c r="L92" s="89"/>
      <c r="M92" s="89"/>
      <c r="N92" s="89"/>
      <c r="O92" s="89"/>
      <c r="P92" s="89"/>
      <c r="Q92" s="89"/>
      <c r="R92" s="90"/>
      <c r="S92" s="18"/>
      <c r="T92" s="89"/>
      <c r="U92" s="18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90"/>
      <c r="AL92" s="18"/>
    </row>
    <row r="93" spans="2:38" s="58" customFormat="1" x14ac:dyDescent="0.2">
      <c r="B93" s="18"/>
      <c r="K93" s="89"/>
      <c r="L93" s="89"/>
      <c r="M93" s="89"/>
      <c r="N93" s="89"/>
      <c r="O93" s="89"/>
      <c r="P93" s="89"/>
      <c r="Q93" s="89"/>
      <c r="R93" s="90"/>
      <c r="S93" s="18"/>
      <c r="T93" s="89"/>
      <c r="U93" s="18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90"/>
      <c r="AL93" s="18"/>
    </row>
    <row r="94" spans="2:38" s="58" customFormat="1" x14ac:dyDescent="0.2">
      <c r="B94" s="18"/>
      <c r="K94" s="89"/>
      <c r="L94" s="89"/>
      <c r="M94" s="89"/>
      <c r="N94" s="89"/>
      <c r="O94" s="89"/>
      <c r="P94" s="89"/>
      <c r="Q94" s="89"/>
      <c r="R94" s="90"/>
      <c r="S94" s="18"/>
      <c r="T94" s="89"/>
      <c r="U94" s="18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90"/>
      <c r="AL94" s="18"/>
    </row>
    <row r="95" spans="2:38" s="58" customFormat="1" x14ac:dyDescent="0.2">
      <c r="B95" s="18"/>
      <c r="K95" s="89"/>
      <c r="L95" s="89"/>
      <c r="M95" s="89"/>
      <c r="N95" s="89"/>
      <c r="O95" s="89"/>
      <c r="P95" s="89"/>
      <c r="Q95" s="89"/>
      <c r="R95" s="90"/>
      <c r="S95" s="18"/>
      <c r="T95" s="89"/>
      <c r="U95" s="18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90"/>
      <c r="AL95" s="18"/>
    </row>
    <row r="96" spans="2:38" s="58" customFormat="1" x14ac:dyDescent="0.2">
      <c r="B96" s="18"/>
      <c r="K96" s="89"/>
      <c r="L96" s="89"/>
      <c r="M96" s="89"/>
      <c r="N96" s="89"/>
      <c r="O96" s="89"/>
      <c r="P96" s="89"/>
      <c r="Q96" s="89"/>
      <c r="R96" s="90"/>
      <c r="S96" s="18"/>
      <c r="T96" s="89"/>
      <c r="U96" s="18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90"/>
      <c r="AL96" s="18"/>
    </row>
    <row r="97" spans="2:38" s="58" customFormat="1" x14ac:dyDescent="0.2">
      <c r="B97" s="18"/>
      <c r="K97" s="89"/>
      <c r="L97" s="89"/>
      <c r="M97" s="89"/>
      <c r="N97" s="89"/>
      <c r="O97" s="89"/>
      <c r="P97" s="89"/>
      <c r="Q97" s="89"/>
      <c r="R97" s="90"/>
      <c r="S97" s="18"/>
      <c r="T97" s="89"/>
      <c r="U97" s="18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90"/>
      <c r="AL97" s="18"/>
    </row>
    <row r="98" spans="2:38" s="58" customFormat="1" x14ac:dyDescent="0.2">
      <c r="B98" s="18"/>
      <c r="K98" s="89"/>
      <c r="L98" s="89"/>
      <c r="M98" s="89"/>
      <c r="N98" s="89"/>
      <c r="O98" s="89"/>
      <c r="P98" s="89"/>
      <c r="Q98" s="89"/>
      <c r="R98" s="90"/>
      <c r="S98" s="18"/>
      <c r="T98" s="89"/>
      <c r="U98" s="18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90"/>
      <c r="AL98" s="18"/>
    </row>
    <row r="99" spans="2:38" s="58" customFormat="1" x14ac:dyDescent="0.2">
      <c r="B99" s="18"/>
      <c r="K99" s="89"/>
      <c r="L99" s="89"/>
      <c r="M99" s="89"/>
      <c r="N99" s="89"/>
      <c r="O99" s="89"/>
      <c r="P99" s="89"/>
      <c r="Q99" s="89"/>
      <c r="R99" s="90"/>
      <c r="S99" s="18"/>
      <c r="T99" s="89"/>
      <c r="U99" s="18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90"/>
      <c r="AL99" s="18"/>
    </row>
    <row r="100" spans="2:38" s="58" customFormat="1" x14ac:dyDescent="0.2">
      <c r="B100" s="18"/>
      <c r="K100" s="89"/>
      <c r="L100" s="89"/>
      <c r="M100" s="89"/>
      <c r="N100" s="89"/>
      <c r="O100" s="89"/>
      <c r="P100" s="89"/>
      <c r="Q100" s="89"/>
      <c r="R100" s="90"/>
      <c r="S100" s="18"/>
      <c r="T100" s="89"/>
      <c r="U100" s="18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90"/>
      <c r="AL100" s="18"/>
    </row>
    <row r="101" spans="2:38" s="58" customFormat="1" x14ac:dyDescent="0.2">
      <c r="B101" s="18"/>
      <c r="K101" s="89"/>
      <c r="L101" s="89"/>
      <c r="M101" s="89"/>
      <c r="N101" s="89"/>
      <c r="O101" s="89"/>
      <c r="P101" s="89"/>
      <c r="Q101" s="89"/>
      <c r="R101" s="90"/>
      <c r="S101" s="18"/>
      <c r="T101" s="89"/>
      <c r="U101" s="18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90"/>
      <c r="AL101" s="18"/>
    </row>
    <row r="102" spans="2:38" s="58" customFormat="1" x14ac:dyDescent="0.2">
      <c r="B102" s="18"/>
      <c r="K102" s="89"/>
      <c r="L102" s="89"/>
      <c r="M102" s="89"/>
      <c r="N102" s="89"/>
      <c r="O102" s="89"/>
      <c r="P102" s="89"/>
      <c r="Q102" s="89"/>
      <c r="R102" s="90"/>
      <c r="S102" s="18"/>
      <c r="T102" s="89"/>
      <c r="U102" s="18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90"/>
      <c r="AL102" s="18"/>
    </row>
    <row r="103" spans="2:38" s="58" customFormat="1" x14ac:dyDescent="0.2">
      <c r="B103" s="18"/>
      <c r="K103" s="89"/>
      <c r="L103" s="89"/>
      <c r="M103" s="89"/>
      <c r="N103" s="89"/>
      <c r="O103" s="89"/>
      <c r="P103" s="89"/>
      <c r="Q103" s="89"/>
      <c r="R103" s="90"/>
      <c r="S103" s="18"/>
      <c r="T103" s="89"/>
      <c r="U103" s="18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90"/>
      <c r="AL103" s="18"/>
    </row>
    <row r="104" spans="2:38" s="58" customFormat="1" x14ac:dyDescent="0.2">
      <c r="B104" s="18"/>
      <c r="K104" s="89"/>
      <c r="L104" s="89"/>
      <c r="M104" s="89"/>
      <c r="N104" s="89"/>
      <c r="O104" s="89"/>
      <c r="P104" s="89"/>
      <c r="Q104" s="89"/>
      <c r="R104" s="90"/>
      <c r="S104" s="18"/>
      <c r="T104" s="89"/>
      <c r="U104" s="18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90"/>
      <c r="AL104" s="18"/>
    </row>
    <row r="105" spans="2:38" s="58" customFormat="1" x14ac:dyDescent="0.2">
      <c r="B105" s="18"/>
      <c r="K105" s="89"/>
      <c r="L105" s="89"/>
      <c r="M105" s="89"/>
      <c r="N105" s="89"/>
      <c r="O105" s="89"/>
      <c r="P105" s="89"/>
      <c r="Q105" s="89"/>
      <c r="R105" s="90"/>
      <c r="S105" s="18"/>
      <c r="T105" s="89"/>
      <c r="U105" s="18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90"/>
      <c r="AL105" s="18"/>
    </row>
    <row r="106" spans="2:38" s="58" customFormat="1" x14ac:dyDescent="0.2">
      <c r="B106" s="18"/>
      <c r="K106" s="89"/>
      <c r="L106" s="89"/>
      <c r="M106" s="89"/>
      <c r="N106" s="89"/>
      <c r="O106" s="89"/>
      <c r="P106" s="89"/>
      <c r="Q106" s="89"/>
      <c r="R106" s="90"/>
      <c r="S106" s="18"/>
      <c r="T106" s="89"/>
      <c r="U106" s="18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90"/>
      <c r="AL106" s="18"/>
    </row>
    <row r="107" spans="2:38" s="58" customFormat="1" x14ac:dyDescent="0.2">
      <c r="B107" s="18"/>
      <c r="K107" s="89"/>
      <c r="L107" s="89"/>
      <c r="M107" s="89"/>
      <c r="N107" s="89"/>
      <c r="O107" s="89"/>
      <c r="P107" s="89"/>
      <c r="Q107" s="89"/>
      <c r="R107" s="90"/>
      <c r="S107" s="18"/>
      <c r="T107" s="89"/>
      <c r="U107" s="18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90"/>
      <c r="AL107" s="18"/>
    </row>
    <row r="108" spans="2:38" s="58" customFormat="1" x14ac:dyDescent="0.2">
      <c r="B108" s="18"/>
      <c r="K108" s="89"/>
      <c r="L108" s="89"/>
      <c r="M108" s="89"/>
      <c r="N108" s="89"/>
      <c r="O108" s="89"/>
      <c r="P108" s="89"/>
      <c r="Q108" s="89"/>
      <c r="R108" s="90"/>
      <c r="S108" s="18"/>
      <c r="T108" s="89"/>
      <c r="U108" s="18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90"/>
      <c r="AL108" s="18"/>
    </row>
    <row r="109" spans="2:38" s="58" customFormat="1" x14ac:dyDescent="0.2">
      <c r="B109" s="18"/>
      <c r="K109" s="89"/>
      <c r="L109" s="89"/>
      <c r="M109" s="89"/>
      <c r="N109" s="89"/>
      <c r="O109" s="89"/>
      <c r="P109" s="89"/>
      <c r="Q109" s="89"/>
      <c r="R109" s="90"/>
      <c r="S109" s="18"/>
      <c r="T109" s="89"/>
      <c r="U109" s="18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90"/>
      <c r="AL109" s="18"/>
    </row>
    <row r="110" spans="2:38" s="58" customFormat="1" x14ac:dyDescent="0.2">
      <c r="B110" s="18"/>
      <c r="K110" s="89"/>
      <c r="L110" s="89"/>
      <c r="M110" s="89"/>
      <c r="N110" s="89"/>
      <c r="O110" s="89"/>
      <c r="P110" s="89"/>
      <c r="Q110" s="89"/>
      <c r="R110" s="90"/>
      <c r="S110" s="18"/>
      <c r="T110" s="89"/>
      <c r="U110" s="18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90"/>
      <c r="AL110" s="18"/>
    </row>
    <row r="111" spans="2:38" s="58" customFormat="1" x14ac:dyDescent="0.2">
      <c r="B111" s="18"/>
      <c r="K111" s="89"/>
      <c r="L111" s="89"/>
      <c r="M111" s="89"/>
      <c r="N111" s="89"/>
      <c r="O111" s="89"/>
      <c r="P111" s="89"/>
      <c r="Q111" s="89"/>
      <c r="R111" s="90"/>
      <c r="S111" s="18"/>
      <c r="T111" s="89"/>
      <c r="U111" s="18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90"/>
      <c r="AL111" s="18"/>
    </row>
    <row r="112" spans="2:38" s="58" customFormat="1" x14ac:dyDescent="0.2">
      <c r="B112" s="18"/>
      <c r="K112" s="89"/>
      <c r="L112" s="89"/>
      <c r="M112" s="89"/>
      <c r="N112" s="89"/>
      <c r="O112" s="89"/>
      <c r="P112" s="89"/>
      <c r="Q112" s="89"/>
      <c r="R112" s="90"/>
      <c r="S112" s="18"/>
      <c r="T112" s="89"/>
      <c r="U112" s="18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90"/>
      <c r="AL112" s="18"/>
    </row>
    <row r="113" spans="2:38" s="58" customFormat="1" x14ac:dyDescent="0.2">
      <c r="B113" s="18"/>
      <c r="K113" s="89"/>
      <c r="L113" s="89"/>
      <c r="M113" s="89"/>
      <c r="N113" s="89"/>
      <c r="O113" s="89"/>
      <c r="P113" s="89"/>
      <c r="Q113" s="89"/>
      <c r="R113" s="90"/>
      <c r="S113" s="18"/>
      <c r="T113" s="89"/>
      <c r="U113" s="18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90"/>
      <c r="AL113" s="18"/>
    </row>
    <row r="114" spans="2:38" s="58" customFormat="1" x14ac:dyDescent="0.2">
      <c r="B114" s="18"/>
      <c r="K114" s="89"/>
      <c r="L114" s="89"/>
      <c r="M114" s="89"/>
      <c r="N114" s="89"/>
      <c r="O114" s="89"/>
      <c r="P114" s="89"/>
      <c r="Q114" s="89"/>
      <c r="R114" s="90"/>
      <c r="S114" s="18"/>
      <c r="T114" s="89"/>
      <c r="U114" s="18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90"/>
      <c r="AL114" s="18"/>
    </row>
    <row r="115" spans="2:38" s="58" customFormat="1" x14ac:dyDescent="0.2">
      <c r="B115" s="18"/>
      <c r="K115" s="89"/>
      <c r="L115" s="89"/>
      <c r="M115" s="89"/>
      <c r="N115" s="89"/>
      <c r="O115" s="89"/>
      <c r="P115" s="89"/>
      <c r="Q115" s="89"/>
      <c r="R115" s="90"/>
      <c r="S115" s="18"/>
      <c r="T115" s="89"/>
      <c r="U115" s="18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90"/>
      <c r="AL115" s="18"/>
    </row>
    <row r="116" spans="2:38" s="58" customFormat="1" x14ac:dyDescent="0.2">
      <c r="B116" s="18"/>
      <c r="K116" s="89"/>
      <c r="L116" s="89"/>
      <c r="M116" s="89"/>
      <c r="N116" s="89"/>
      <c r="O116" s="89"/>
      <c r="P116" s="89"/>
      <c r="Q116" s="89"/>
      <c r="R116" s="90"/>
      <c r="S116" s="18"/>
      <c r="T116" s="89"/>
      <c r="U116" s="18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90"/>
      <c r="AL116" s="18"/>
    </row>
    <row r="117" spans="2:38" s="58" customFormat="1" x14ac:dyDescent="0.2">
      <c r="B117" s="18"/>
      <c r="K117" s="89"/>
      <c r="L117" s="89"/>
      <c r="M117" s="89"/>
      <c r="N117" s="89"/>
      <c r="O117" s="89"/>
      <c r="P117" s="89"/>
      <c r="Q117" s="89"/>
      <c r="R117" s="90"/>
      <c r="S117" s="18"/>
      <c r="T117" s="89"/>
      <c r="U117" s="18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90"/>
      <c r="AL117" s="18"/>
    </row>
    <row r="118" spans="2:38" s="58" customFormat="1" x14ac:dyDescent="0.2">
      <c r="B118" s="18"/>
      <c r="K118" s="89"/>
      <c r="L118" s="89"/>
      <c r="M118" s="89"/>
      <c r="N118" s="89"/>
      <c r="O118" s="89"/>
      <c r="P118" s="89"/>
      <c r="Q118" s="89"/>
      <c r="R118" s="90"/>
      <c r="S118" s="18"/>
      <c r="T118" s="89"/>
      <c r="U118" s="18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90"/>
      <c r="AL118" s="18"/>
    </row>
    <row r="119" spans="2:38" s="58" customFormat="1" x14ac:dyDescent="0.2">
      <c r="B119" s="18"/>
      <c r="K119" s="89"/>
      <c r="L119" s="89"/>
      <c r="M119" s="89"/>
      <c r="N119" s="89"/>
      <c r="O119" s="89"/>
      <c r="P119" s="89"/>
      <c r="Q119" s="89"/>
      <c r="R119" s="90"/>
      <c r="S119" s="18"/>
      <c r="T119" s="89"/>
      <c r="U119" s="18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90"/>
      <c r="AL119" s="18"/>
    </row>
    <row r="120" spans="2:38" s="58" customFormat="1" x14ac:dyDescent="0.2">
      <c r="B120" s="18"/>
      <c r="K120" s="89"/>
      <c r="L120" s="89"/>
      <c r="M120" s="89"/>
      <c r="N120" s="89"/>
      <c r="O120" s="89"/>
      <c r="P120" s="89"/>
      <c r="Q120" s="89"/>
      <c r="R120" s="90"/>
      <c r="S120" s="18"/>
      <c r="T120" s="89"/>
      <c r="U120" s="18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90"/>
      <c r="AL120" s="18"/>
    </row>
    <row r="121" spans="2:38" s="58" customFormat="1" x14ac:dyDescent="0.2">
      <c r="B121" s="18"/>
      <c r="K121" s="89"/>
      <c r="L121" s="89"/>
      <c r="M121" s="89"/>
      <c r="N121" s="89"/>
      <c r="O121" s="89"/>
      <c r="P121" s="89"/>
      <c r="Q121" s="89"/>
      <c r="R121" s="90"/>
      <c r="S121" s="18"/>
      <c r="T121" s="89"/>
      <c r="U121" s="18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90"/>
      <c r="AL121" s="18"/>
    </row>
    <row r="122" spans="2:38" s="58" customFormat="1" x14ac:dyDescent="0.2">
      <c r="B122" s="18"/>
      <c r="K122" s="89"/>
      <c r="L122" s="89"/>
      <c r="M122" s="89"/>
      <c r="N122" s="89"/>
      <c r="O122" s="89"/>
      <c r="P122" s="89"/>
      <c r="Q122" s="89"/>
      <c r="R122" s="90"/>
      <c r="S122" s="18"/>
      <c r="T122" s="89"/>
      <c r="U122" s="18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90"/>
      <c r="AL122" s="18"/>
    </row>
    <row r="123" spans="2:38" s="58" customFormat="1" x14ac:dyDescent="0.2">
      <c r="B123" s="18"/>
      <c r="K123" s="89"/>
      <c r="L123" s="89"/>
      <c r="M123" s="89"/>
      <c r="N123" s="89"/>
      <c r="O123" s="89"/>
      <c r="P123" s="89"/>
      <c r="Q123" s="89"/>
      <c r="R123" s="90"/>
      <c r="S123" s="18"/>
      <c r="T123" s="89"/>
      <c r="U123" s="18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90"/>
      <c r="AL123" s="18"/>
    </row>
    <row r="124" spans="2:38" s="58" customFormat="1" x14ac:dyDescent="0.2">
      <c r="B124" s="18"/>
      <c r="K124" s="89"/>
      <c r="L124" s="89"/>
      <c r="M124" s="89"/>
      <c r="N124" s="89"/>
      <c r="O124" s="89"/>
      <c r="P124" s="89"/>
      <c r="Q124" s="89"/>
      <c r="R124" s="90"/>
      <c r="S124" s="18"/>
      <c r="T124" s="89"/>
      <c r="U124" s="18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90"/>
      <c r="AL124" s="18"/>
    </row>
    <row r="125" spans="2:38" s="58" customFormat="1" x14ac:dyDescent="0.2">
      <c r="B125" s="18"/>
      <c r="K125" s="89"/>
      <c r="L125" s="89"/>
      <c r="M125" s="89"/>
      <c r="N125" s="89"/>
      <c r="O125" s="89"/>
      <c r="P125" s="89"/>
      <c r="Q125" s="89"/>
      <c r="R125" s="90"/>
      <c r="S125" s="18"/>
      <c r="T125" s="89"/>
      <c r="U125" s="18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90"/>
      <c r="AL125" s="18"/>
    </row>
    <row r="126" spans="2:38" s="58" customFormat="1" x14ac:dyDescent="0.2">
      <c r="B126" s="18"/>
      <c r="K126" s="89"/>
      <c r="L126" s="89"/>
      <c r="M126" s="89"/>
      <c r="N126" s="89"/>
      <c r="O126" s="89"/>
      <c r="P126" s="89"/>
      <c r="Q126" s="89"/>
      <c r="R126" s="90"/>
      <c r="S126" s="18"/>
      <c r="T126" s="89"/>
      <c r="U126" s="18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90"/>
      <c r="AL126" s="18"/>
    </row>
    <row r="127" spans="2:38" s="58" customFormat="1" x14ac:dyDescent="0.2">
      <c r="B127" s="18"/>
      <c r="K127" s="89"/>
      <c r="L127" s="89"/>
      <c r="M127" s="89"/>
      <c r="N127" s="89"/>
      <c r="O127" s="89"/>
      <c r="P127" s="89"/>
      <c r="Q127" s="89"/>
      <c r="R127" s="90"/>
      <c r="S127" s="18"/>
      <c r="T127" s="89"/>
      <c r="U127" s="18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90"/>
      <c r="AL127" s="18"/>
    </row>
    <row r="128" spans="2:38" s="58" customFormat="1" x14ac:dyDescent="0.2">
      <c r="B128" s="18"/>
      <c r="K128" s="89"/>
      <c r="L128" s="89"/>
      <c r="M128" s="89"/>
      <c r="N128" s="89"/>
      <c r="O128" s="89"/>
      <c r="P128" s="89"/>
      <c r="Q128" s="89"/>
      <c r="R128" s="90"/>
      <c r="S128" s="18"/>
      <c r="T128" s="89"/>
      <c r="U128" s="18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90"/>
      <c r="AL128" s="18"/>
    </row>
    <row r="129" spans="2:38" s="58" customFormat="1" x14ac:dyDescent="0.2">
      <c r="B129" s="18"/>
      <c r="K129" s="89"/>
      <c r="L129" s="89"/>
      <c r="M129" s="89"/>
      <c r="N129" s="89"/>
      <c r="O129" s="89"/>
      <c r="P129" s="89"/>
      <c r="Q129" s="89"/>
      <c r="R129" s="90"/>
      <c r="S129" s="18"/>
      <c r="T129" s="89"/>
      <c r="U129" s="18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90"/>
      <c r="AL129" s="18"/>
    </row>
    <row r="130" spans="2:38" s="58" customFormat="1" x14ac:dyDescent="0.2">
      <c r="B130" s="18"/>
      <c r="K130" s="89"/>
      <c r="L130" s="89"/>
      <c r="M130" s="89"/>
      <c r="N130" s="89"/>
      <c r="O130" s="89"/>
      <c r="P130" s="89"/>
      <c r="Q130" s="89"/>
      <c r="R130" s="90"/>
      <c r="S130" s="18"/>
      <c r="T130" s="89"/>
      <c r="U130" s="18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90"/>
      <c r="AL130" s="18"/>
    </row>
    <row r="131" spans="2:38" s="58" customFormat="1" x14ac:dyDescent="0.2">
      <c r="B131" s="18"/>
      <c r="K131" s="89"/>
      <c r="L131" s="89"/>
      <c r="M131" s="89"/>
      <c r="N131" s="89"/>
      <c r="O131" s="89"/>
      <c r="P131" s="89"/>
      <c r="Q131" s="89"/>
      <c r="R131" s="90"/>
      <c r="S131" s="18"/>
      <c r="T131" s="89"/>
      <c r="U131" s="18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90"/>
      <c r="AL131" s="18"/>
    </row>
    <row r="132" spans="2:38" s="58" customFormat="1" x14ac:dyDescent="0.2">
      <c r="B132" s="18"/>
      <c r="K132" s="89"/>
      <c r="L132" s="89"/>
      <c r="M132" s="89"/>
      <c r="N132" s="89"/>
      <c r="O132" s="89"/>
      <c r="P132" s="89"/>
      <c r="Q132" s="89"/>
      <c r="R132" s="90"/>
      <c r="S132" s="18"/>
      <c r="T132" s="89"/>
      <c r="U132" s="18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90"/>
      <c r="AL132" s="18"/>
    </row>
    <row r="133" spans="2:38" s="58" customFormat="1" x14ac:dyDescent="0.2">
      <c r="B133" s="18"/>
      <c r="K133" s="89"/>
      <c r="L133" s="89"/>
      <c r="M133" s="89"/>
      <c r="N133" s="89"/>
      <c r="O133" s="89"/>
      <c r="P133" s="89"/>
      <c r="Q133" s="89"/>
      <c r="R133" s="90"/>
      <c r="S133" s="18"/>
      <c r="T133" s="89"/>
      <c r="U133" s="18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90"/>
      <c r="AL133" s="18"/>
    </row>
    <row r="134" spans="2:38" s="58" customFormat="1" x14ac:dyDescent="0.2">
      <c r="B134" s="18"/>
      <c r="K134" s="89"/>
      <c r="L134" s="89"/>
      <c r="M134" s="89"/>
      <c r="N134" s="89"/>
      <c r="O134" s="89"/>
      <c r="P134" s="89"/>
      <c r="Q134" s="89"/>
      <c r="R134" s="90"/>
      <c r="S134" s="18"/>
      <c r="T134" s="89"/>
      <c r="U134" s="18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90"/>
      <c r="AL134" s="18"/>
    </row>
    <row r="135" spans="2:38" s="58" customFormat="1" x14ac:dyDescent="0.2">
      <c r="B135" s="18"/>
      <c r="K135" s="89"/>
      <c r="L135" s="89"/>
      <c r="M135" s="89"/>
      <c r="N135" s="89"/>
      <c r="O135" s="89"/>
      <c r="P135" s="89"/>
      <c r="Q135" s="89"/>
      <c r="R135" s="90"/>
      <c r="S135" s="18"/>
      <c r="T135" s="89"/>
      <c r="U135" s="18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90"/>
      <c r="AL135" s="18"/>
    </row>
    <row r="136" spans="2:38" s="58" customFormat="1" x14ac:dyDescent="0.2">
      <c r="B136" s="18"/>
      <c r="K136" s="89"/>
      <c r="L136" s="89"/>
      <c r="M136" s="89"/>
      <c r="N136" s="89"/>
      <c r="O136" s="89"/>
      <c r="P136" s="89"/>
      <c r="Q136" s="89"/>
      <c r="R136" s="90"/>
      <c r="S136" s="18"/>
      <c r="T136" s="89"/>
      <c r="U136" s="18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90"/>
      <c r="AL136" s="18"/>
    </row>
    <row r="137" spans="2:38" s="58" customFormat="1" x14ac:dyDescent="0.2">
      <c r="B137" s="18"/>
      <c r="K137" s="89"/>
      <c r="L137" s="89"/>
      <c r="M137" s="89"/>
      <c r="N137" s="89"/>
      <c r="O137" s="89"/>
      <c r="P137" s="89"/>
      <c r="Q137" s="89"/>
      <c r="R137" s="90"/>
      <c r="S137" s="18"/>
      <c r="T137" s="89"/>
      <c r="U137" s="18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90"/>
      <c r="AL137" s="18"/>
    </row>
    <row r="138" spans="2:38" s="58" customFormat="1" x14ac:dyDescent="0.2">
      <c r="B138" s="18"/>
      <c r="K138" s="89"/>
      <c r="L138" s="89"/>
      <c r="M138" s="89"/>
      <c r="N138" s="89"/>
      <c r="O138" s="89"/>
      <c r="P138" s="89"/>
      <c r="Q138" s="89"/>
      <c r="R138" s="90"/>
      <c r="S138" s="18"/>
      <c r="T138" s="89"/>
      <c r="U138" s="18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90"/>
      <c r="AL138" s="18"/>
    </row>
    <row r="139" spans="2:38" s="58" customFormat="1" x14ac:dyDescent="0.2">
      <c r="B139" s="18"/>
      <c r="K139" s="89"/>
      <c r="L139" s="89"/>
      <c r="M139" s="89"/>
      <c r="N139" s="89"/>
      <c r="O139" s="89"/>
      <c r="P139" s="89"/>
      <c r="Q139" s="89"/>
      <c r="R139" s="90"/>
      <c r="S139" s="18"/>
      <c r="T139" s="89"/>
      <c r="U139" s="18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90"/>
      <c r="AL139" s="18"/>
    </row>
    <row r="140" spans="2:38" s="58" customFormat="1" x14ac:dyDescent="0.2">
      <c r="B140" s="18"/>
      <c r="K140" s="89"/>
      <c r="L140" s="89"/>
      <c r="M140" s="89"/>
      <c r="N140" s="89"/>
      <c r="O140" s="89"/>
      <c r="P140" s="89"/>
      <c r="Q140" s="89"/>
      <c r="R140" s="90"/>
      <c r="S140" s="18"/>
      <c r="T140" s="89"/>
      <c r="U140" s="18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90"/>
      <c r="AL140" s="18"/>
    </row>
    <row r="141" spans="2:38" s="58" customFormat="1" x14ac:dyDescent="0.2">
      <c r="B141" s="18"/>
      <c r="K141" s="89"/>
      <c r="L141" s="89"/>
      <c r="M141" s="89"/>
      <c r="N141" s="89"/>
      <c r="O141" s="89"/>
      <c r="P141" s="89"/>
      <c r="Q141" s="89"/>
      <c r="R141" s="90"/>
      <c r="S141" s="18"/>
      <c r="T141" s="89"/>
      <c r="U141" s="18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90"/>
      <c r="AL141" s="18"/>
    </row>
    <row r="142" spans="2:38" s="58" customFormat="1" x14ac:dyDescent="0.2">
      <c r="B142" s="18"/>
      <c r="K142" s="89"/>
      <c r="L142" s="89"/>
      <c r="M142" s="89"/>
      <c r="N142" s="89"/>
      <c r="O142" s="89"/>
      <c r="P142" s="89"/>
      <c r="Q142" s="89"/>
      <c r="R142" s="90"/>
      <c r="S142" s="18"/>
      <c r="T142" s="89"/>
      <c r="U142" s="18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90"/>
      <c r="AL142" s="18"/>
    </row>
    <row r="143" spans="2:38" s="58" customFormat="1" x14ac:dyDescent="0.2">
      <c r="B143" s="18"/>
      <c r="K143" s="89"/>
      <c r="L143" s="89"/>
      <c r="M143" s="89"/>
      <c r="N143" s="89"/>
      <c r="O143" s="89"/>
      <c r="P143" s="89"/>
      <c r="Q143" s="89"/>
      <c r="R143" s="90"/>
      <c r="S143" s="18"/>
      <c r="T143" s="89"/>
      <c r="U143" s="18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90"/>
      <c r="AL143" s="18"/>
    </row>
    <row r="144" spans="2:38" s="58" customFormat="1" x14ac:dyDescent="0.2">
      <c r="B144" s="18"/>
      <c r="K144" s="89"/>
      <c r="L144" s="89"/>
      <c r="M144" s="89"/>
      <c r="N144" s="89"/>
      <c r="O144" s="89"/>
      <c r="P144" s="89"/>
      <c r="Q144" s="89"/>
      <c r="R144" s="90"/>
      <c r="S144" s="18"/>
      <c r="T144" s="89"/>
      <c r="U144" s="18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90"/>
      <c r="AL144" s="18"/>
    </row>
    <row r="145" spans="2:38" s="58" customFormat="1" x14ac:dyDescent="0.2">
      <c r="B145" s="18"/>
      <c r="K145" s="89"/>
      <c r="L145" s="89"/>
      <c r="M145" s="89"/>
      <c r="N145" s="89"/>
      <c r="O145" s="89"/>
      <c r="P145" s="89"/>
      <c r="Q145" s="89"/>
      <c r="R145" s="90"/>
      <c r="S145" s="18"/>
      <c r="T145" s="89"/>
      <c r="U145" s="18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90"/>
      <c r="AL145" s="18"/>
    </row>
    <row r="146" spans="2:38" s="58" customFormat="1" x14ac:dyDescent="0.2">
      <c r="B146" s="18"/>
      <c r="K146" s="89"/>
      <c r="L146" s="89"/>
      <c r="M146" s="89"/>
      <c r="N146" s="89"/>
      <c r="O146" s="89"/>
      <c r="P146" s="89"/>
      <c r="Q146" s="89"/>
      <c r="R146" s="90"/>
      <c r="S146" s="18"/>
      <c r="T146" s="89"/>
      <c r="U146" s="18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90"/>
      <c r="AL146" s="18"/>
    </row>
    <row r="147" spans="2:38" s="58" customFormat="1" x14ac:dyDescent="0.2">
      <c r="B147" s="18"/>
      <c r="K147" s="89"/>
      <c r="L147" s="89"/>
      <c r="M147" s="89"/>
      <c r="N147" s="89"/>
      <c r="O147" s="89"/>
      <c r="P147" s="89"/>
      <c r="Q147" s="89"/>
      <c r="R147" s="90"/>
      <c r="S147" s="18"/>
      <c r="T147" s="89"/>
      <c r="U147" s="18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90"/>
      <c r="AL147" s="18"/>
    </row>
    <row r="148" spans="2:38" s="58" customFormat="1" x14ac:dyDescent="0.2">
      <c r="B148" s="18"/>
      <c r="K148" s="89"/>
      <c r="L148" s="89"/>
      <c r="M148" s="89"/>
      <c r="N148" s="89"/>
      <c r="O148" s="89"/>
      <c r="P148" s="89"/>
      <c r="Q148" s="89"/>
      <c r="R148" s="90"/>
      <c r="S148" s="18"/>
      <c r="T148" s="89"/>
      <c r="U148" s="18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90"/>
      <c r="AL148" s="18"/>
    </row>
    <row r="149" spans="2:38" s="58" customFormat="1" x14ac:dyDescent="0.2">
      <c r="B149" s="18"/>
      <c r="K149" s="89"/>
      <c r="L149" s="89"/>
      <c r="M149" s="89"/>
      <c r="N149" s="89"/>
      <c r="O149" s="89"/>
      <c r="P149" s="89"/>
      <c r="Q149" s="89"/>
      <c r="R149" s="90"/>
      <c r="S149" s="18"/>
      <c r="T149" s="89"/>
      <c r="U149" s="18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90"/>
      <c r="AL149" s="18"/>
    </row>
    <row r="150" spans="2:38" s="58" customFormat="1" x14ac:dyDescent="0.2">
      <c r="B150" s="18"/>
      <c r="K150" s="89"/>
      <c r="L150" s="89"/>
      <c r="M150" s="89"/>
      <c r="N150" s="89"/>
      <c r="O150" s="89"/>
      <c r="P150" s="89"/>
      <c r="Q150" s="89"/>
      <c r="R150" s="90"/>
      <c r="S150" s="18"/>
      <c r="T150" s="89"/>
      <c r="U150" s="18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90"/>
      <c r="AL150" s="18"/>
    </row>
    <row r="151" spans="2:38" s="58" customFormat="1" x14ac:dyDescent="0.2">
      <c r="B151" s="18"/>
      <c r="K151" s="89"/>
      <c r="L151" s="89"/>
      <c r="M151" s="89"/>
      <c r="N151" s="89"/>
      <c r="O151" s="89"/>
      <c r="P151" s="89"/>
      <c r="Q151" s="89"/>
      <c r="R151" s="90"/>
      <c r="S151" s="18"/>
      <c r="T151" s="89"/>
      <c r="U151" s="18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90"/>
      <c r="AL151" s="18"/>
    </row>
    <row r="152" spans="2:38" s="58" customFormat="1" x14ac:dyDescent="0.2">
      <c r="B152" s="18"/>
      <c r="K152" s="89"/>
      <c r="L152" s="89"/>
      <c r="M152" s="89"/>
      <c r="N152" s="89"/>
      <c r="O152" s="89"/>
      <c r="P152" s="89"/>
      <c r="Q152" s="89"/>
      <c r="R152" s="90"/>
      <c r="S152" s="18"/>
      <c r="T152" s="89"/>
      <c r="U152" s="18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90"/>
      <c r="AL152" s="18"/>
    </row>
    <row r="153" spans="2:38" s="58" customFormat="1" x14ac:dyDescent="0.2">
      <c r="B153" s="18"/>
      <c r="K153" s="89"/>
      <c r="L153" s="89"/>
      <c r="M153" s="89"/>
      <c r="N153" s="89"/>
      <c r="O153" s="89"/>
      <c r="P153" s="89"/>
      <c r="Q153" s="89"/>
      <c r="R153" s="90"/>
      <c r="S153" s="18"/>
      <c r="T153" s="89"/>
      <c r="U153" s="18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90"/>
      <c r="AL153" s="18"/>
    </row>
    <row r="154" spans="2:38" s="58" customFormat="1" x14ac:dyDescent="0.2">
      <c r="B154" s="18"/>
      <c r="K154" s="89"/>
      <c r="L154" s="89"/>
      <c r="M154" s="89"/>
      <c r="N154" s="89"/>
      <c r="O154" s="89"/>
      <c r="P154" s="89"/>
      <c r="Q154" s="89"/>
      <c r="R154" s="90"/>
      <c r="S154" s="18"/>
      <c r="T154" s="89"/>
      <c r="U154" s="18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90"/>
      <c r="AL154" s="18"/>
    </row>
    <row r="155" spans="2:38" s="58" customFormat="1" x14ac:dyDescent="0.2">
      <c r="B155" s="18"/>
      <c r="K155" s="89"/>
      <c r="L155" s="89"/>
      <c r="M155" s="89"/>
      <c r="N155" s="89"/>
      <c r="O155" s="89"/>
      <c r="P155" s="89"/>
      <c r="Q155" s="89"/>
      <c r="R155" s="90"/>
      <c r="S155" s="18"/>
      <c r="T155" s="89"/>
      <c r="U155" s="18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90"/>
      <c r="AL155" s="18"/>
    </row>
    <row r="156" spans="2:38" s="58" customFormat="1" x14ac:dyDescent="0.2">
      <c r="B156" s="18"/>
      <c r="K156" s="89"/>
      <c r="L156" s="89"/>
      <c r="M156" s="89"/>
      <c r="N156" s="89"/>
      <c r="O156" s="89"/>
      <c r="P156" s="89"/>
      <c r="Q156" s="89"/>
      <c r="R156" s="90"/>
      <c r="S156" s="18"/>
      <c r="T156" s="89"/>
      <c r="U156" s="18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90"/>
      <c r="AL156" s="18"/>
    </row>
    <row r="157" spans="2:38" s="58" customFormat="1" x14ac:dyDescent="0.2">
      <c r="B157" s="18"/>
      <c r="K157" s="89"/>
      <c r="L157" s="89"/>
      <c r="M157" s="89"/>
      <c r="N157" s="89"/>
      <c r="O157" s="89"/>
      <c r="P157" s="89"/>
      <c r="Q157" s="89"/>
      <c r="R157" s="90"/>
      <c r="S157" s="18"/>
      <c r="T157" s="89"/>
      <c r="U157" s="18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90"/>
      <c r="AL157" s="18"/>
    </row>
    <row r="158" spans="2:38" s="58" customFormat="1" x14ac:dyDescent="0.2">
      <c r="B158" s="18"/>
      <c r="K158" s="89"/>
      <c r="L158" s="89"/>
      <c r="M158" s="89"/>
      <c r="N158" s="89"/>
      <c r="O158" s="89"/>
      <c r="P158" s="89"/>
      <c r="Q158" s="89"/>
      <c r="R158" s="90"/>
      <c r="S158" s="18"/>
      <c r="T158" s="89"/>
      <c r="U158" s="18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90"/>
      <c r="AL158" s="18"/>
    </row>
    <row r="159" spans="2:38" s="58" customFormat="1" x14ac:dyDescent="0.2">
      <c r="B159" s="18"/>
      <c r="K159" s="89"/>
      <c r="L159" s="89"/>
      <c r="M159" s="89"/>
      <c r="N159" s="89"/>
      <c r="O159" s="89"/>
      <c r="P159" s="89"/>
      <c r="Q159" s="89"/>
      <c r="R159" s="90"/>
      <c r="S159" s="18"/>
      <c r="T159" s="89"/>
      <c r="U159" s="18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90"/>
      <c r="AL159" s="18"/>
    </row>
    <row r="160" spans="2:38" s="58" customFormat="1" x14ac:dyDescent="0.2">
      <c r="B160" s="18"/>
      <c r="K160" s="89"/>
      <c r="L160" s="89"/>
      <c r="M160" s="89"/>
      <c r="N160" s="89"/>
      <c r="O160" s="89"/>
      <c r="P160" s="89"/>
      <c r="Q160" s="89"/>
      <c r="R160" s="90"/>
      <c r="S160" s="18"/>
      <c r="T160" s="89"/>
      <c r="U160" s="18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90"/>
      <c r="AL160" s="18"/>
    </row>
    <row r="161" spans="2:38" s="58" customFormat="1" x14ac:dyDescent="0.2">
      <c r="B161" s="18"/>
      <c r="K161" s="89"/>
      <c r="L161" s="89"/>
      <c r="M161" s="89"/>
      <c r="N161" s="89"/>
      <c r="O161" s="89"/>
      <c r="P161" s="89"/>
      <c r="Q161" s="89"/>
      <c r="R161" s="90"/>
      <c r="S161" s="18"/>
      <c r="T161" s="89"/>
      <c r="U161" s="18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90"/>
      <c r="AL161" s="18"/>
    </row>
    <row r="162" spans="2:38" s="58" customFormat="1" x14ac:dyDescent="0.2">
      <c r="B162" s="18"/>
      <c r="K162" s="89"/>
      <c r="L162" s="89"/>
      <c r="M162" s="89"/>
      <c r="N162" s="89"/>
      <c r="O162" s="89"/>
      <c r="P162" s="89"/>
      <c r="Q162" s="89"/>
      <c r="R162" s="90"/>
      <c r="S162" s="18"/>
      <c r="T162" s="89"/>
      <c r="U162" s="18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90"/>
      <c r="AL162" s="18"/>
    </row>
    <row r="163" spans="2:38" s="58" customFormat="1" x14ac:dyDescent="0.2">
      <c r="B163" s="18"/>
      <c r="K163" s="89"/>
      <c r="L163" s="89"/>
      <c r="M163" s="89"/>
      <c r="N163" s="89"/>
      <c r="O163" s="89"/>
      <c r="P163" s="89"/>
      <c r="Q163" s="89"/>
      <c r="R163" s="90"/>
      <c r="S163" s="18"/>
      <c r="T163" s="89"/>
      <c r="U163" s="18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90"/>
      <c r="AL163" s="18"/>
    </row>
    <row r="164" spans="2:38" s="58" customFormat="1" x14ac:dyDescent="0.2">
      <c r="K164" s="89"/>
      <c r="L164" s="89"/>
      <c r="M164" s="89"/>
      <c r="N164" s="89"/>
      <c r="O164" s="89"/>
      <c r="P164" s="89"/>
      <c r="Q164" s="89"/>
      <c r="R164" s="90"/>
      <c r="T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90"/>
    </row>
    <row r="165" spans="2:38" s="58" customFormat="1" x14ac:dyDescent="0.2">
      <c r="K165" s="89"/>
      <c r="L165" s="89"/>
      <c r="M165" s="89"/>
      <c r="N165" s="89"/>
      <c r="O165" s="89"/>
      <c r="P165" s="89"/>
      <c r="Q165" s="89"/>
      <c r="R165" s="90"/>
      <c r="T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90"/>
    </row>
    <row r="166" spans="2:38" s="58" customFormat="1" x14ac:dyDescent="0.2">
      <c r="K166" s="89"/>
      <c r="L166" s="89"/>
      <c r="M166" s="89"/>
      <c r="N166" s="89"/>
      <c r="O166" s="89"/>
      <c r="P166" s="89"/>
      <c r="Q166" s="89"/>
      <c r="R166" s="90"/>
      <c r="T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90"/>
    </row>
    <row r="167" spans="2:38" s="58" customFormat="1" x14ac:dyDescent="0.2">
      <c r="K167" s="89"/>
      <c r="L167" s="89"/>
      <c r="M167" s="89"/>
      <c r="N167" s="89"/>
      <c r="O167" s="89"/>
      <c r="P167" s="89"/>
      <c r="Q167" s="89"/>
      <c r="R167" s="90"/>
      <c r="T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90"/>
    </row>
    <row r="168" spans="2:38" s="58" customFormat="1" x14ac:dyDescent="0.2">
      <c r="K168" s="89"/>
      <c r="L168" s="89"/>
      <c r="M168" s="89"/>
      <c r="N168" s="89"/>
      <c r="O168" s="89"/>
      <c r="P168" s="89"/>
      <c r="Q168" s="89"/>
      <c r="R168" s="90"/>
      <c r="T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90"/>
    </row>
    <row r="169" spans="2:38" s="58" customFormat="1" x14ac:dyDescent="0.2">
      <c r="K169" s="89"/>
      <c r="L169" s="89"/>
      <c r="M169" s="89"/>
      <c r="N169" s="89"/>
      <c r="O169" s="89"/>
      <c r="P169" s="89"/>
      <c r="Q169" s="89"/>
      <c r="R169" s="90"/>
      <c r="T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90"/>
    </row>
    <row r="170" spans="2:38" s="58" customFormat="1" x14ac:dyDescent="0.2">
      <c r="K170" s="89"/>
      <c r="L170" s="89"/>
      <c r="M170" s="89"/>
      <c r="N170" s="89"/>
      <c r="O170" s="89"/>
      <c r="P170" s="89"/>
      <c r="Q170" s="89"/>
      <c r="R170" s="90"/>
      <c r="T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90"/>
    </row>
    <row r="171" spans="2:38" s="58" customFormat="1" x14ac:dyDescent="0.2">
      <c r="K171" s="89"/>
      <c r="L171" s="89"/>
      <c r="M171" s="89"/>
      <c r="N171" s="89"/>
      <c r="O171" s="89"/>
      <c r="P171" s="89"/>
      <c r="Q171" s="89"/>
      <c r="R171" s="90"/>
      <c r="T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90"/>
    </row>
    <row r="172" spans="2:38" s="58" customFormat="1" x14ac:dyDescent="0.2">
      <c r="K172" s="89"/>
      <c r="L172" s="89"/>
      <c r="M172" s="89"/>
      <c r="N172" s="89"/>
      <c r="O172" s="89"/>
      <c r="P172" s="89"/>
      <c r="Q172" s="89"/>
      <c r="R172" s="90"/>
      <c r="T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90"/>
    </row>
    <row r="173" spans="2:38" s="58" customFormat="1" x14ac:dyDescent="0.2">
      <c r="K173" s="89"/>
      <c r="L173" s="89"/>
      <c r="M173" s="89"/>
      <c r="N173" s="89"/>
      <c r="O173" s="89"/>
      <c r="P173" s="89"/>
      <c r="Q173" s="89"/>
      <c r="R173" s="90"/>
      <c r="T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90"/>
    </row>
    <row r="174" spans="2:38" s="58" customFormat="1" x14ac:dyDescent="0.2">
      <c r="K174" s="89"/>
      <c r="L174" s="89"/>
      <c r="M174" s="89"/>
      <c r="N174" s="89"/>
      <c r="O174" s="89"/>
      <c r="P174" s="89"/>
      <c r="Q174" s="89"/>
      <c r="R174" s="90"/>
      <c r="T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90"/>
    </row>
    <row r="175" spans="2:38" s="58" customFormat="1" x14ac:dyDescent="0.2">
      <c r="K175" s="89"/>
      <c r="L175" s="89"/>
      <c r="M175" s="89"/>
      <c r="N175" s="89"/>
      <c r="O175" s="89"/>
      <c r="P175" s="89"/>
      <c r="Q175" s="89"/>
      <c r="R175" s="90"/>
      <c r="T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90"/>
    </row>
    <row r="176" spans="2:38" s="58" customFormat="1" x14ac:dyDescent="0.2">
      <c r="K176" s="89"/>
      <c r="L176" s="89"/>
      <c r="M176" s="89"/>
      <c r="N176" s="89"/>
      <c r="O176" s="89"/>
      <c r="P176" s="89"/>
      <c r="Q176" s="89"/>
      <c r="R176" s="90"/>
      <c r="T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90"/>
    </row>
    <row r="177" spans="11:37" s="58" customFormat="1" x14ac:dyDescent="0.2">
      <c r="K177" s="89"/>
      <c r="L177" s="89"/>
      <c r="M177" s="89"/>
      <c r="N177" s="89"/>
      <c r="O177" s="89"/>
      <c r="P177" s="89"/>
      <c r="Q177" s="89"/>
      <c r="R177" s="90"/>
      <c r="T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90"/>
    </row>
  </sheetData>
  <mergeCells count="50">
    <mergeCell ref="A1:J1"/>
    <mergeCell ref="K1:S1"/>
    <mergeCell ref="T1:AC1"/>
    <mergeCell ref="A2:J2"/>
    <mergeCell ref="K2:S2"/>
    <mergeCell ref="T2:AC2"/>
    <mergeCell ref="AD2:AL2"/>
    <mergeCell ref="A4:B7"/>
    <mergeCell ref="D4:J4"/>
    <mergeCell ref="K4:Q4"/>
    <mergeCell ref="R4:S7"/>
    <mergeCell ref="T4:U7"/>
    <mergeCell ref="W4:AC4"/>
    <mergeCell ref="AD4:AJ4"/>
    <mergeCell ref="AK4:AL7"/>
    <mergeCell ref="C5:C7"/>
    <mergeCell ref="D5:D7"/>
    <mergeCell ref="E5:H5"/>
    <mergeCell ref="I5:I6"/>
    <mergeCell ref="J5:J6"/>
    <mergeCell ref="K5:K7"/>
    <mergeCell ref="AE6:AE7"/>
    <mergeCell ref="AF6:AF7"/>
    <mergeCell ref="X5:Z5"/>
    <mergeCell ref="AD5:AD7"/>
    <mergeCell ref="E6:E7"/>
    <mergeCell ref="L6:L7"/>
    <mergeCell ref="M6:M7"/>
    <mergeCell ref="N6:N7"/>
    <mergeCell ref="O6:O7"/>
    <mergeCell ref="P6:P7"/>
    <mergeCell ref="Q6:Q7"/>
    <mergeCell ref="V6:V7"/>
    <mergeCell ref="W5:W7"/>
    <mergeCell ref="C46:J46"/>
    <mergeCell ref="K46:Q46"/>
    <mergeCell ref="V46:AC46"/>
    <mergeCell ref="AD46:AJ46"/>
    <mergeCell ref="AG6:AG7"/>
    <mergeCell ref="AH6:AH7"/>
    <mergeCell ref="AI6:AI7"/>
    <mergeCell ref="AJ6:AJ7"/>
    <mergeCell ref="C8:J8"/>
    <mergeCell ref="K8:Q8"/>
    <mergeCell ref="V8:AC8"/>
    <mergeCell ref="AD8:AJ8"/>
    <mergeCell ref="X6:X7"/>
    <mergeCell ref="AA6:AA7"/>
    <mergeCell ref="AB6:AB7"/>
    <mergeCell ref="AC6:AC7"/>
  </mergeCells>
  <hyperlinks>
    <hyperlink ref="A1:E1" location="Inhaltsverzeichnis!B10" display="1. Realer Umsatzindex im Land Berlin nach Wirtschaftsbereichen" xr:uid="{24731CAC-0BD2-4C9F-AAC0-41B219440F45}"/>
    <hyperlink ref="K2:M2" location="Inhaltsverzeichnis!B12" display="1.2 Wirtschaftszweig J" xr:uid="{B2DCA04D-DDB0-4FBA-A81A-49EBF689D8B2}"/>
    <hyperlink ref="AD2:AF2" location="Inhaltsverzeichnis!B15" display="1.4 Wirtschaftszweig N" xr:uid="{023E5B4E-A771-47E2-802A-B55EBE8456E0}"/>
    <hyperlink ref="A2:C2" location="Inhaltsverzeichnis!B11" display="    Wirtschaftszweig H" xr:uid="{E5FA7B07-F5FE-4B7D-8CAF-2D3638AF4C06}"/>
    <hyperlink ref="T2:AC2" location="Inhaltsverzeichnis!B13" display="    Wirtschaftszweig L und M" xr:uid="{73C09763-EC18-414E-BFCD-CDB2B7601B45}"/>
  </hyperlinks>
  <pageMargins left="0.59055118110236227" right="0.59055118110236227" top="0.78740157480314965" bottom="0.59055118110236227" header="0.31496062992125984" footer="0.23622047244094491"/>
  <pageSetup paperSize="9" scale="95" firstPageNumber="4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J I 3 - m 11/22 –  Brandenburg  &amp;G</oddFooter>
  </headerFooter>
  <colBreaks count="3" manualBreakCount="3">
    <brk id="10" max="63" man="1"/>
    <brk id="19" max="63" man="1"/>
    <brk id="29" max="63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F8228-269D-494D-B28C-03B0E12AF087}">
  <dimension ref="A1:AL177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ColWidth="9.28515625" defaultRowHeight="12.75" x14ac:dyDescent="0.2"/>
  <cols>
    <col min="1" max="1" width="4" style="89" customWidth="1"/>
    <col min="2" max="2" width="7.7109375" style="89" customWidth="1"/>
    <col min="3" max="3" width="10.7109375" style="89" customWidth="1"/>
    <col min="4" max="4" width="5.85546875" style="89" customWidth="1"/>
    <col min="5" max="5" width="11.7109375" style="89" customWidth="1"/>
    <col min="6" max="6" width="8.85546875" style="89" customWidth="1"/>
    <col min="7" max="7" width="7.28515625" style="89" customWidth="1"/>
    <col min="8" max="8" width="6.28515625" style="89" customWidth="1"/>
    <col min="9" max="9" width="9.7109375" style="89" customWidth="1"/>
    <col min="10" max="10" width="10" style="89" customWidth="1"/>
    <col min="11" max="11" width="7.7109375" style="89" customWidth="1"/>
    <col min="12" max="12" width="6.28515625" style="89" customWidth="1"/>
    <col min="13" max="13" width="14.85546875" style="89" customWidth="1"/>
    <col min="14" max="14" width="6.140625" style="89" customWidth="1"/>
    <col min="15" max="15" width="5.85546875" style="89" customWidth="1"/>
    <col min="16" max="16" width="9.140625" style="89" customWidth="1"/>
    <col min="17" max="17" width="8.7109375" style="89" customWidth="1"/>
    <col min="18" max="18" width="6.7109375" style="90" customWidth="1"/>
    <col min="19" max="19" width="8.7109375" style="89" customWidth="1"/>
    <col min="20" max="20" width="4" style="89" customWidth="1"/>
    <col min="21" max="21" width="7.7109375" style="89" customWidth="1"/>
    <col min="22" max="22" width="6" style="89" customWidth="1"/>
    <col min="23" max="23" width="8" style="89" customWidth="1"/>
    <col min="24" max="24" width="12.140625" style="89" customWidth="1"/>
    <col min="25" max="25" width="8.42578125" style="89" customWidth="1"/>
    <col min="26" max="26" width="7.42578125" style="89" customWidth="1"/>
    <col min="27" max="27" width="9.85546875" style="89" customWidth="1"/>
    <col min="28" max="28" width="6" style="89" customWidth="1"/>
    <col min="29" max="29" width="6.28515625" style="89" customWidth="1"/>
    <col min="30" max="30" width="6.5703125" style="89" customWidth="1"/>
    <col min="31" max="31" width="6" style="89" customWidth="1"/>
    <col min="32" max="32" width="8.5703125" style="89" customWidth="1"/>
    <col min="33" max="33" width="10.7109375" style="89" customWidth="1"/>
    <col min="34" max="34" width="8.7109375" style="89" customWidth="1"/>
    <col min="35" max="35" width="9.42578125" style="89" customWidth="1"/>
    <col min="36" max="36" width="11.28515625" style="89" customWidth="1"/>
    <col min="37" max="37" width="6.7109375" style="90" customWidth="1"/>
    <col min="38" max="38" width="7.7109375" style="89" customWidth="1"/>
    <col min="39" max="16384" width="9.28515625" style="89"/>
  </cols>
  <sheetData>
    <row r="1" spans="1:38" s="60" customFormat="1" ht="12" customHeight="1" x14ac:dyDescent="0.2">
      <c r="A1" s="141" t="s">
        <v>129</v>
      </c>
      <c r="B1" s="141"/>
      <c r="C1" s="141"/>
      <c r="D1" s="141"/>
      <c r="E1" s="141"/>
      <c r="F1" s="141"/>
      <c r="G1" s="141"/>
      <c r="H1" s="141"/>
      <c r="I1" s="141"/>
      <c r="J1" s="141"/>
      <c r="K1" s="46"/>
      <c r="L1" s="91"/>
      <c r="M1" s="91"/>
      <c r="N1" s="92"/>
      <c r="O1" s="92"/>
      <c r="P1" s="92"/>
      <c r="Q1" s="92"/>
      <c r="R1" s="93"/>
      <c r="S1" s="92"/>
      <c r="T1" s="155" t="s">
        <v>129</v>
      </c>
      <c r="U1" s="155"/>
      <c r="V1" s="155"/>
      <c r="W1" s="155"/>
      <c r="X1" s="155"/>
      <c r="Y1" s="155"/>
      <c r="Z1" s="155"/>
      <c r="AA1" s="155"/>
      <c r="AB1" s="155"/>
      <c r="AC1" s="155"/>
      <c r="AD1" s="46"/>
      <c r="AE1" s="49"/>
      <c r="AF1" s="49"/>
      <c r="AG1" s="58"/>
      <c r="AH1" s="58"/>
      <c r="AI1" s="58"/>
      <c r="AJ1" s="58"/>
      <c r="AK1" s="62"/>
    </row>
    <row r="2" spans="1:38" s="58" customFormat="1" ht="12" customHeight="1" x14ac:dyDescent="0.2">
      <c r="A2" s="141" t="s">
        <v>130</v>
      </c>
      <c r="B2" s="141"/>
      <c r="C2" s="141"/>
      <c r="D2" s="141"/>
      <c r="E2" s="141"/>
      <c r="F2" s="141"/>
      <c r="G2" s="141"/>
      <c r="H2" s="141"/>
      <c r="I2" s="141"/>
      <c r="J2" s="141"/>
      <c r="K2" s="141" t="s">
        <v>63</v>
      </c>
      <c r="L2" s="141"/>
      <c r="M2" s="141"/>
      <c r="N2" s="141"/>
      <c r="O2" s="141"/>
      <c r="P2" s="141"/>
      <c r="Q2" s="141"/>
      <c r="R2" s="141"/>
      <c r="S2" s="141"/>
      <c r="T2" s="141" t="s">
        <v>64</v>
      </c>
      <c r="U2" s="141"/>
      <c r="V2" s="141"/>
      <c r="W2" s="141"/>
      <c r="X2" s="141"/>
      <c r="Y2" s="141"/>
      <c r="Z2" s="141"/>
      <c r="AA2" s="141"/>
      <c r="AB2" s="141"/>
      <c r="AC2" s="141"/>
      <c r="AD2" s="141" t="s">
        <v>65</v>
      </c>
      <c r="AE2" s="141"/>
      <c r="AF2" s="141"/>
      <c r="AG2" s="141"/>
      <c r="AH2" s="141"/>
      <c r="AI2" s="141"/>
      <c r="AJ2" s="141"/>
      <c r="AK2" s="141"/>
      <c r="AL2" s="141"/>
    </row>
    <row r="3" spans="1:38" s="58" customFormat="1" ht="7.9" customHeight="1" x14ac:dyDescent="0.2">
      <c r="K3" s="61"/>
      <c r="R3" s="62"/>
      <c r="AK3" s="62"/>
    </row>
    <row r="4" spans="1:38" s="58" customFormat="1" ht="12" customHeight="1" x14ac:dyDescent="0.2">
      <c r="A4" s="142" t="s">
        <v>66</v>
      </c>
      <c r="B4" s="134"/>
      <c r="C4" s="63" t="s">
        <v>67</v>
      </c>
      <c r="D4" s="145" t="s">
        <v>68</v>
      </c>
      <c r="E4" s="146"/>
      <c r="F4" s="146"/>
      <c r="G4" s="146"/>
      <c r="H4" s="146"/>
      <c r="I4" s="146"/>
      <c r="J4" s="146"/>
      <c r="K4" s="132" t="s">
        <v>69</v>
      </c>
      <c r="L4" s="132"/>
      <c r="M4" s="132"/>
      <c r="N4" s="132"/>
      <c r="O4" s="132"/>
      <c r="P4" s="132"/>
      <c r="Q4" s="132"/>
      <c r="R4" s="129" t="s">
        <v>66</v>
      </c>
      <c r="S4" s="142"/>
      <c r="T4" s="142" t="s">
        <v>66</v>
      </c>
      <c r="U4" s="134"/>
      <c r="V4" s="94" t="s">
        <v>70</v>
      </c>
      <c r="W4" s="131" t="s">
        <v>71</v>
      </c>
      <c r="X4" s="132"/>
      <c r="Y4" s="132"/>
      <c r="Z4" s="132"/>
      <c r="AA4" s="132"/>
      <c r="AB4" s="132"/>
      <c r="AC4" s="132"/>
      <c r="AD4" s="132" t="s">
        <v>72</v>
      </c>
      <c r="AE4" s="132"/>
      <c r="AF4" s="132"/>
      <c r="AG4" s="132"/>
      <c r="AH4" s="132"/>
      <c r="AI4" s="132"/>
      <c r="AJ4" s="133"/>
      <c r="AK4" s="129" t="s">
        <v>66</v>
      </c>
      <c r="AL4" s="142"/>
    </row>
    <row r="5" spans="1:38" s="58" customFormat="1" ht="12" customHeight="1" x14ac:dyDescent="0.2">
      <c r="A5" s="143"/>
      <c r="B5" s="135"/>
      <c r="C5" s="148" t="s">
        <v>39</v>
      </c>
      <c r="D5" s="127" t="s">
        <v>73</v>
      </c>
      <c r="E5" s="131" t="s">
        <v>74</v>
      </c>
      <c r="F5" s="132"/>
      <c r="G5" s="132"/>
      <c r="H5" s="133"/>
      <c r="I5" s="150">
        <v>52</v>
      </c>
      <c r="J5" s="152">
        <v>53</v>
      </c>
      <c r="K5" s="134" t="s">
        <v>75</v>
      </c>
      <c r="L5" s="20">
        <v>58</v>
      </c>
      <c r="M5" s="20">
        <v>59</v>
      </c>
      <c r="N5" s="20">
        <v>60</v>
      </c>
      <c r="O5" s="20">
        <v>61</v>
      </c>
      <c r="P5" s="20">
        <v>62</v>
      </c>
      <c r="Q5" s="65">
        <v>63</v>
      </c>
      <c r="R5" s="147"/>
      <c r="S5" s="143"/>
      <c r="T5" s="143"/>
      <c r="U5" s="135"/>
      <c r="V5" s="94" t="s">
        <v>76</v>
      </c>
      <c r="W5" s="127" t="s">
        <v>77</v>
      </c>
      <c r="X5" s="131" t="s">
        <v>78</v>
      </c>
      <c r="Y5" s="132"/>
      <c r="Z5" s="133"/>
      <c r="AA5" s="20">
        <v>71</v>
      </c>
      <c r="AB5" s="20">
        <v>73</v>
      </c>
      <c r="AC5" s="66">
        <v>74</v>
      </c>
      <c r="AD5" s="134" t="s">
        <v>79</v>
      </c>
      <c r="AE5" s="64" t="s">
        <v>80</v>
      </c>
      <c r="AF5" s="20">
        <v>78</v>
      </c>
      <c r="AG5" s="20" t="s">
        <v>81</v>
      </c>
      <c r="AH5" s="20" t="s">
        <v>82</v>
      </c>
      <c r="AI5" s="20" t="s">
        <v>83</v>
      </c>
      <c r="AJ5" s="66">
        <v>82</v>
      </c>
      <c r="AK5" s="147"/>
      <c r="AL5" s="143"/>
    </row>
    <row r="6" spans="1:38" s="58" customFormat="1" ht="12" customHeight="1" x14ac:dyDescent="0.2">
      <c r="A6" s="143"/>
      <c r="B6" s="135"/>
      <c r="C6" s="149"/>
      <c r="D6" s="140"/>
      <c r="E6" s="127" t="s">
        <v>84</v>
      </c>
      <c r="F6" s="67">
        <v>49</v>
      </c>
      <c r="G6" s="20">
        <v>50</v>
      </c>
      <c r="H6" s="20">
        <v>51</v>
      </c>
      <c r="I6" s="151"/>
      <c r="J6" s="153"/>
      <c r="K6" s="135"/>
      <c r="L6" s="127" t="s">
        <v>85</v>
      </c>
      <c r="M6" s="136" t="s">
        <v>86</v>
      </c>
      <c r="N6" s="127" t="s">
        <v>87</v>
      </c>
      <c r="O6" s="127" t="s">
        <v>88</v>
      </c>
      <c r="P6" s="127" t="s">
        <v>89</v>
      </c>
      <c r="Q6" s="129" t="s">
        <v>90</v>
      </c>
      <c r="R6" s="147"/>
      <c r="S6" s="143"/>
      <c r="T6" s="143"/>
      <c r="U6" s="135"/>
      <c r="V6" s="156" t="s">
        <v>91</v>
      </c>
      <c r="W6" s="140"/>
      <c r="X6" s="123" t="s">
        <v>92</v>
      </c>
      <c r="Y6" s="20">
        <v>69</v>
      </c>
      <c r="Z6" s="68" t="s">
        <v>93</v>
      </c>
      <c r="AA6" s="125" t="s">
        <v>94</v>
      </c>
      <c r="AB6" s="127" t="s">
        <v>95</v>
      </c>
      <c r="AC6" s="129" t="s">
        <v>96</v>
      </c>
      <c r="AD6" s="135"/>
      <c r="AE6" s="117" t="s">
        <v>97</v>
      </c>
      <c r="AF6" s="117" t="s">
        <v>98</v>
      </c>
      <c r="AG6" s="117" t="s">
        <v>99</v>
      </c>
      <c r="AH6" s="117" t="s">
        <v>100</v>
      </c>
      <c r="AI6" s="117" t="s">
        <v>101</v>
      </c>
      <c r="AJ6" s="119" t="s">
        <v>102</v>
      </c>
      <c r="AK6" s="147"/>
      <c r="AL6" s="143"/>
    </row>
    <row r="7" spans="1:38" s="58" customFormat="1" ht="42.6" customHeight="1" x14ac:dyDescent="0.2">
      <c r="A7" s="144"/>
      <c r="B7" s="126"/>
      <c r="C7" s="124"/>
      <c r="D7" s="128"/>
      <c r="E7" s="128"/>
      <c r="F7" s="69" t="s">
        <v>103</v>
      </c>
      <c r="G7" s="69" t="s">
        <v>104</v>
      </c>
      <c r="H7" s="69" t="s">
        <v>105</v>
      </c>
      <c r="I7" s="69" t="s">
        <v>106</v>
      </c>
      <c r="J7" s="70" t="s">
        <v>107</v>
      </c>
      <c r="K7" s="126"/>
      <c r="L7" s="128"/>
      <c r="M7" s="137"/>
      <c r="N7" s="128"/>
      <c r="O7" s="128"/>
      <c r="P7" s="128"/>
      <c r="Q7" s="130"/>
      <c r="R7" s="130"/>
      <c r="S7" s="144"/>
      <c r="T7" s="144"/>
      <c r="U7" s="126"/>
      <c r="V7" s="157"/>
      <c r="W7" s="128"/>
      <c r="X7" s="124"/>
      <c r="Y7" s="71" t="s">
        <v>108</v>
      </c>
      <c r="Z7" s="69" t="s">
        <v>109</v>
      </c>
      <c r="AA7" s="126"/>
      <c r="AB7" s="128"/>
      <c r="AC7" s="130"/>
      <c r="AD7" s="126"/>
      <c r="AE7" s="118"/>
      <c r="AF7" s="118"/>
      <c r="AG7" s="118"/>
      <c r="AH7" s="118"/>
      <c r="AI7" s="118"/>
      <c r="AJ7" s="120"/>
      <c r="AK7" s="130"/>
      <c r="AL7" s="144"/>
    </row>
    <row r="8" spans="1:38" s="72" customFormat="1" ht="13.9" customHeight="1" x14ac:dyDescent="0.2">
      <c r="B8" s="73"/>
      <c r="C8" s="122" t="s">
        <v>110</v>
      </c>
      <c r="D8" s="122"/>
      <c r="E8" s="122"/>
      <c r="F8" s="122"/>
      <c r="G8" s="122"/>
      <c r="H8" s="122"/>
      <c r="I8" s="122"/>
      <c r="J8" s="122"/>
      <c r="K8" s="122" t="s">
        <v>110</v>
      </c>
      <c r="L8" s="122"/>
      <c r="M8" s="122"/>
      <c r="N8" s="122"/>
      <c r="O8" s="122"/>
      <c r="P8" s="122"/>
      <c r="Q8" s="122"/>
      <c r="R8" s="74"/>
      <c r="S8" s="19"/>
      <c r="T8" s="19"/>
      <c r="U8" s="73"/>
      <c r="V8" s="121" t="s">
        <v>110</v>
      </c>
      <c r="W8" s="121"/>
      <c r="X8" s="121"/>
      <c r="Y8" s="121"/>
      <c r="Z8" s="121"/>
      <c r="AA8" s="121"/>
      <c r="AB8" s="121"/>
      <c r="AC8" s="121"/>
      <c r="AD8" s="122" t="s">
        <v>110</v>
      </c>
      <c r="AE8" s="122"/>
      <c r="AF8" s="122"/>
      <c r="AG8" s="122"/>
      <c r="AH8" s="122"/>
      <c r="AI8" s="122"/>
      <c r="AJ8" s="122"/>
      <c r="AK8" s="74"/>
      <c r="AL8" s="73"/>
    </row>
    <row r="9" spans="1:38" s="80" customFormat="1" ht="12" customHeight="1" x14ac:dyDescent="0.2">
      <c r="A9" s="79">
        <v>2021</v>
      </c>
      <c r="B9" s="76" t="s">
        <v>111</v>
      </c>
      <c r="C9" s="77">
        <v>148.02000000000001</v>
      </c>
      <c r="D9" s="77">
        <v>221.49</v>
      </c>
      <c r="E9" s="77">
        <v>154.77000000000001</v>
      </c>
      <c r="F9" s="77">
        <v>102.61</v>
      </c>
      <c r="G9" s="77">
        <v>18.11</v>
      </c>
      <c r="H9" s="77">
        <v>3009.94</v>
      </c>
      <c r="I9" s="77">
        <v>289.61</v>
      </c>
      <c r="J9" s="77">
        <v>162.63999999999999</v>
      </c>
      <c r="K9" s="77">
        <v>106.67</v>
      </c>
      <c r="L9" s="77">
        <v>92.13</v>
      </c>
      <c r="M9" s="77">
        <v>64.83</v>
      </c>
      <c r="N9" s="77">
        <v>95.98</v>
      </c>
      <c r="O9" s="77">
        <v>71.69</v>
      </c>
      <c r="P9" s="77">
        <v>131.94999999999999</v>
      </c>
      <c r="Q9" s="77">
        <v>174.9</v>
      </c>
      <c r="R9" s="78">
        <v>2021</v>
      </c>
      <c r="S9" s="76" t="s">
        <v>111</v>
      </c>
      <c r="T9" s="79">
        <v>2021</v>
      </c>
      <c r="U9" s="76" t="s">
        <v>111</v>
      </c>
      <c r="V9" s="77">
        <v>119.1</v>
      </c>
      <c r="W9" s="77">
        <v>90</v>
      </c>
      <c r="X9" s="77">
        <v>118.87</v>
      </c>
      <c r="Y9" s="77">
        <v>124.69</v>
      </c>
      <c r="Z9" s="77">
        <v>105.37</v>
      </c>
      <c r="AA9" s="77">
        <v>77.650000000000006</v>
      </c>
      <c r="AB9" s="77">
        <v>65.72</v>
      </c>
      <c r="AC9" s="77">
        <v>113.57</v>
      </c>
      <c r="AD9" s="77">
        <v>140.56</v>
      </c>
      <c r="AE9" s="77">
        <v>215.98</v>
      </c>
      <c r="AF9" s="77">
        <v>104.32</v>
      </c>
      <c r="AG9" s="77">
        <v>22.05</v>
      </c>
      <c r="AH9" s="77">
        <v>137.41999999999999</v>
      </c>
      <c r="AI9" s="77">
        <v>127.96</v>
      </c>
      <c r="AJ9" s="77">
        <v>101.38</v>
      </c>
      <c r="AK9" s="78">
        <v>2021</v>
      </c>
      <c r="AL9" s="76" t="s">
        <v>111</v>
      </c>
    </row>
    <row r="10" spans="1:38" s="80" customFormat="1" ht="12" customHeight="1" x14ac:dyDescent="0.2">
      <c r="B10" s="76" t="s">
        <v>112</v>
      </c>
      <c r="C10" s="77">
        <v>138.28</v>
      </c>
      <c r="D10" s="77">
        <v>209.07</v>
      </c>
      <c r="E10" s="77">
        <v>101.07</v>
      </c>
      <c r="F10" s="77">
        <v>102.89</v>
      </c>
      <c r="G10" s="77">
        <v>17.41</v>
      </c>
      <c r="H10" s="77">
        <v>72.73</v>
      </c>
      <c r="I10" s="77">
        <v>310.95</v>
      </c>
      <c r="J10" s="77">
        <v>148.49</v>
      </c>
      <c r="K10" s="77">
        <v>107.94</v>
      </c>
      <c r="L10" s="77">
        <v>84.88</v>
      </c>
      <c r="M10" s="77">
        <v>102.65</v>
      </c>
      <c r="N10" s="77">
        <v>129.57</v>
      </c>
      <c r="O10" s="77">
        <v>68.81</v>
      </c>
      <c r="P10" s="77">
        <v>121.1</v>
      </c>
      <c r="Q10" s="77">
        <v>200.56</v>
      </c>
      <c r="R10" s="85"/>
      <c r="S10" s="76" t="s">
        <v>112</v>
      </c>
      <c r="T10" s="77"/>
      <c r="U10" s="76" t="s">
        <v>112</v>
      </c>
      <c r="V10" s="77">
        <v>88.9</v>
      </c>
      <c r="W10" s="77">
        <v>95.11</v>
      </c>
      <c r="X10" s="77">
        <v>120.14</v>
      </c>
      <c r="Y10" s="77">
        <v>127.32</v>
      </c>
      <c r="Z10" s="77">
        <v>103.47</v>
      </c>
      <c r="AA10" s="77">
        <v>89.22</v>
      </c>
      <c r="AB10" s="77">
        <v>50.6</v>
      </c>
      <c r="AC10" s="77">
        <v>104.72</v>
      </c>
      <c r="AD10" s="77">
        <v>138.91</v>
      </c>
      <c r="AE10" s="77">
        <v>197.89</v>
      </c>
      <c r="AF10" s="77">
        <v>105.61</v>
      </c>
      <c r="AG10" s="77">
        <v>19.23</v>
      </c>
      <c r="AH10" s="77">
        <v>132.9</v>
      </c>
      <c r="AI10" s="77">
        <v>139.47</v>
      </c>
      <c r="AJ10" s="77">
        <v>103.59</v>
      </c>
      <c r="AK10" s="85"/>
      <c r="AL10" s="76" t="s">
        <v>112</v>
      </c>
    </row>
    <row r="11" spans="1:38" s="80" customFormat="1" ht="12" customHeight="1" x14ac:dyDescent="0.2">
      <c r="B11" s="76" t="s">
        <v>113</v>
      </c>
      <c r="C11" s="77">
        <v>152.16999999999999</v>
      </c>
      <c r="D11" s="77">
        <v>214.14</v>
      </c>
      <c r="E11" s="77">
        <v>135.66999999999999</v>
      </c>
      <c r="F11" s="77">
        <v>135.27000000000001</v>
      </c>
      <c r="G11" s="77">
        <v>21.7</v>
      </c>
      <c r="H11" s="77">
        <v>248.85</v>
      </c>
      <c r="I11" s="77">
        <v>285.77</v>
      </c>
      <c r="J11" s="77">
        <v>180.06</v>
      </c>
      <c r="K11" s="77">
        <v>123.94</v>
      </c>
      <c r="L11" s="77">
        <v>104.66</v>
      </c>
      <c r="M11" s="77">
        <v>193.47</v>
      </c>
      <c r="N11" s="77">
        <v>157.15</v>
      </c>
      <c r="O11" s="77">
        <v>85.67</v>
      </c>
      <c r="P11" s="77">
        <v>129.25</v>
      </c>
      <c r="Q11" s="77">
        <v>186.84</v>
      </c>
      <c r="R11" s="85"/>
      <c r="S11" s="76" t="s">
        <v>113</v>
      </c>
      <c r="T11" s="77"/>
      <c r="U11" s="76" t="s">
        <v>113</v>
      </c>
      <c r="V11" s="77">
        <v>113.22</v>
      </c>
      <c r="W11" s="77">
        <v>116.85</v>
      </c>
      <c r="X11" s="77">
        <v>134.35</v>
      </c>
      <c r="Y11" s="77">
        <v>149.84</v>
      </c>
      <c r="Z11" s="77">
        <v>98.4</v>
      </c>
      <c r="AA11" s="77">
        <v>109.38</v>
      </c>
      <c r="AB11" s="77">
        <v>92.21</v>
      </c>
      <c r="AC11" s="77">
        <v>142.13</v>
      </c>
      <c r="AD11" s="77">
        <v>147.43</v>
      </c>
      <c r="AE11" s="77">
        <v>175.17</v>
      </c>
      <c r="AF11" s="77">
        <v>129.49</v>
      </c>
      <c r="AG11" s="77">
        <v>24.97</v>
      </c>
      <c r="AH11" s="77">
        <v>142.27000000000001</v>
      </c>
      <c r="AI11" s="77">
        <v>182.04</v>
      </c>
      <c r="AJ11" s="77">
        <v>105.62</v>
      </c>
      <c r="AK11" s="77"/>
      <c r="AL11" s="76" t="s">
        <v>113</v>
      </c>
    </row>
    <row r="12" spans="1:38" s="80" customFormat="1" ht="12" customHeight="1" x14ac:dyDescent="0.2">
      <c r="B12" s="76" t="s">
        <v>114</v>
      </c>
      <c r="C12" s="77">
        <v>154</v>
      </c>
      <c r="D12" s="77">
        <v>243</v>
      </c>
      <c r="E12" s="77">
        <v>118.52</v>
      </c>
      <c r="F12" s="77">
        <v>120.91</v>
      </c>
      <c r="G12" s="77">
        <v>22.5</v>
      </c>
      <c r="H12" s="77">
        <v>70.44</v>
      </c>
      <c r="I12" s="77">
        <v>332.97</v>
      </c>
      <c r="J12" s="77">
        <v>286.76</v>
      </c>
      <c r="K12" s="77">
        <v>102.37</v>
      </c>
      <c r="L12" s="77">
        <v>102.82</v>
      </c>
      <c r="M12" s="77">
        <v>103.93</v>
      </c>
      <c r="N12" s="77">
        <v>135.44</v>
      </c>
      <c r="O12" s="77">
        <v>71.680000000000007</v>
      </c>
      <c r="P12" s="77">
        <v>116.32</v>
      </c>
      <c r="Q12" s="77">
        <v>130.5</v>
      </c>
      <c r="R12" s="85"/>
      <c r="S12" s="76" t="s">
        <v>114</v>
      </c>
      <c r="T12" s="77"/>
      <c r="U12" s="76" t="s">
        <v>114</v>
      </c>
      <c r="V12" s="77">
        <v>114.56</v>
      </c>
      <c r="W12" s="77">
        <v>100.52</v>
      </c>
      <c r="X12" s="77">
        <v>108.6</v>
      </c>
      <c r="Y12" s="77">
        <v>127.09</v>
      </c>
      <c r="Z12" s="77">
        <v>65.680000000000007</v>
      </c>
      <c r="AA12" s="77">
        <v>98.14</v>
      </c>
      <c r="AB12" s="77">
        <v>60.17</v>
      </c>
      <c r="AC12" s="77">
        <v>136.71</v>
      </c>
      <c r="AD12" s="77">
        <v>138.54</v>
      </c>
      <c r="AE12" s="77">
        <v>154.57</v>
      </c>
      <c r="AF12" s="77">
        <v>99.38</v>
      </c>
      <c r="AG12" s="77">
        <v>23.56</v>
      </c>
      <c r="AH12" s="77">
        <v>144.16999999999999</v>
      </c>
      <c r="AI12" s="77">
        <v>175.54</v>
      </c>
      <c r="AJ12" s="77">
        <v>111.72</v>
      </c>
      <c r="AK12" s="77"/>
      <c r="AL12" s="76" t="s">
        <v>114</v>
      </c>
    </row>
    <row r="13" spans="1:38" s="80" customFormat="1" ht="12" customHeight="1" x14ac:dyDescent="0.2">
      <c r="B13" s="76" t="s">
        <v>115</v>
      </c>
      <c r="C13" s="77">
        <v>141.22</v>
      </c>
      <c r="D13" s="77">
        <v>203.36</v>
      </c>
      <c r="E13" s="77">
        <v>112.89</v>
      </c>
      <c r="F13" s="77">
        <v>114.13</v>
      </c>
      <c r="G13" s="77">
        <v>25.82</v>
      </c>
      <c r="H13" s="77">
        <v>117.97</v>
      </c>
      <c r="I13" s="77">
        <v>258.68</v>
      </c>
      <c r="J13" s="77">
        <v>276.82</v>
      </c>
      <c r="K13" s="77">
        <v>103.47</v>
      </c>
      <c r="L13" s="77">
        <v>105.21</v>
      </c>
      <c r="M13" s="77">
        <v>72.48</v>
      </c>
      <c r="N13" s="77">
        <v>72.77</v>
      </c>
      <c r="O13" s="77">
        <v>71.739999999999995</v>
      </c>
      <c r="P13" s="77">
        <v>112.2</v>
      </c>
      <c r="Q13" s="77">
        <v>210.51</v>
      </c>
      <c r="R13" s="85"/>
      <c r="S13" s="76" t="s">
        <v>115</v>
      </c>
      <c r="T13" s="77"/>
      <c r="U13" s="76" t="s">
        <v>115</v>
      </c>
      <c r="V13" s="77">
        <v>122.29</v>
      </c>
      <c r="W13" s="77">
        <v>103.3</v>
      </c>
      <c r="X13" s="77">
        <v>102.7</v>
      </c>
      <c r="Y13" s="77">
        <v>119.32</v>
      </c>
      <c r="Z13" s="77">
        <v>64.13</v>
      </c>
      <c r="AA13" s="77">
        <v>108.9</v>
      </c>
      <c r="AB13" s="77">
        <v>52.83</v>
      </c>
      <c r="AC13" s="77">
        <v>119.11</v>
      </c>
      <c r="AD13" s="77">
        <v>122.72</v>
      </c>
      <c r="AE13" s="77">
        <v>113.07</v>
      </c>
      <c r="AF13" s="77">
        <v>99.53</v>
      </c>
      <c r="AG13" s="77">
        <v>29.65</v>
      </c>
      <c r="AH13" s="77">
        <v>149.19</v>
      </c>
      <c r="AI13" s="77">
        <v>170.46</v>
      </c>
      <c r="AJ13" s="77">
        <v>99.08</v>
      </c>
      <c r="AK13" s="77"/>
      <c r="AL13" s="76" t="s">
        <v>115</v>
      </c>
    </row>
    <row r="14" spans="1:38" s="80" customFormat="1" ht="12" customHeight="1" x14ac:dyDescent="0.2">
      <c r="B14" s="76" t="s">
        <v>116</v>
      </c>
      <c r="C14" s="77">
        <v>160.63999999999999</v>
      </c>
      <c r="D14" s="77">
        <v>238.84</v>
      </c>
      <c r="E14" s="77">
        <v>133.78</v>
      </c>
      <c r="F14" s="77">
        <v>132.68</v>
      </c>
      <c r="G14" s="77">
        <v>42.84</v>
      </c>
      <c r="H14" s="77">
        <v>265.10000000000002</v>
      </c>
      <c r="I14" s="77">
        <v>303.60000000000002</v>
      </c>
      <c r="J14" s="77">
        <v>322.04000000000002</v>
      </c>
      <c r="K14" s="77">
        <v>139.56</v>
      </c>
      <c r="L14" s="77">
        <v>124.88</v>
      </c>
      <c r="M14" s="77">
        <v>111.93</v>
      </c>
      <c r="N14" s="77">
        <v>224.96</v>
      </c>
      <c r="O14" s="77">
        <v>92.05</v>
      </c>
      <c r="P14" s="77">
        <v>140.62</v>
      </c>
      <c r="Q14" s="77">
        <v>269.73</v>
      </c>
      <c r="R14" s="85"/>
      <c r="S14" s="76" t="s">
        <v>116</v>
      </c>
      <c r="T14" s="77"/>
      <c r="U14" s="76" t="s">
        <v>116</v>
      </c>
      <c r="V14" s="77">
        <v>108.12</v>
      </c>
      <c r="W14" s="77">
        <v>108.1</v>
      </c>
      <c r="X14" s="77">
        <v>113.45</v>
      </c>
      <c r="Y14" s="77">
        <v>130.19999999999999</v>
      </c>
      <c r="Z14" s="77">
        <v>74.540000000000006</v>
      </c>
      <c r="AA14" s="77">
        <v>105.75</v>
      </c>
      <c r="AB14" s="77">
        <v>56.04</v>
      </c>
      <c r="AC14" s="77">
        <v>166.67</v>
      </c>
      <c r="AD14" s="77">
        <v>154.84</v>
      </c>
      <c r="AE14" s="77">
        <v>170.99</v>
      </c>
      <c r="AF14" s="77">
        <v>121.19</v>
      </c>
      <c r="AG14" s="77">
        <v>57.19</v>
      </c>
      <c r="AH14" s="77">
        <v>153.63</v>
      </c>
      <c r="AI14" s="77">
        <v>188.25</v>
      </c>
      <c r="AJ14" s="77">
        <v>129.01</v>
      </c>
      <c r="AK14" s="77"/>
      <c r="AL14" s="76" t="s">
        <v>116</v>
      </c>
    </row>
    <row r="15" spans="1:38" s="80" customFormat="1" ht="12" customHeight="1" x14ac:dyDescent="0.2">
      <c r="B15" s="76" t="s">
        <v>117</v>
      </c>
      <c r="C15" s="77">
        <v>145.01</v>
      </c>
      <c r="D15" s="77">
        <v>203.8</v>
      </c>
      <c r="E15" s="77">
        <v>125.83</v>
      </c>
      <c r="F15" s="77">
        <v>125.13</v>
      </c>
      <c r="G15" s="77">
        <v>76.58</v>
      </c>
      <c r="H15" s="77">
        <v>202.52</v>
      </c>
      <c r="I15" s="77">
        <v>285.42</v>
      </c>
      <c r="J15" s="77">
        <v>126.64</v>
      </c>
      <c r="K15" s="77">
        <v>118.13</v>
      </c>
      <c r="L15" s="77">
        <v>113.15</v>
      </c>
      <c r="M15" s="77">
        <v>113.77</v>
      </c>
      <c r="N15" s="77">
        <v>73.89</v>
      </c>
      <c r="O15" s="77">
        <v>94.74</v>
      </c>
      <c r="P15" s="77">
        <v>126.64</v>
      </c>
      <c r="Q15" s="77">
        <v>197.82</v>
      </c>
      <c r="R15" s="85"/>
      <c r="S15" s="76" t="s">
        <v>117</v>
      </c>
      <c r="T15" s="77"/>
      <c r="U15" s="76" t="s">
        <v>117</v>
      </c>
      <c r="V15" s="77">
        <v>109.03</v>
      </c>
      <c r="W15" s="77">
        <v>104.54</v>
      </c>
      <c r="X15" s="77">
        <v>129.47</v>
      </c>
      <c r="Y15" s="77">
        <v>121.29</v>
      </c>
      <c r="Z15" s="77">
        <v>148.47999999999999</v>
      </c>
      <c r="AA15" s="77">
        <v>94.79</v>
      </c>
      <c r="AB15" s="77">
        <v>61.81</v>
      </c>
      <c r="AC15" s="77">
        <v>142.31</v>
      </c>
      <c r="AD15" s="77">
        <v>144.58000000000001</v>
      </c>
      <c r="AE15" s="77">
        <v>152.05000000000001</v>
      </c>
      <c r="AF15" s="77">
        <v>118</v>
      </c>
      <c r="AG15" s="77">
        <v>89.6</v>
      </c>
      <c r="AH15" s="77">
        <v>153.81</v>
      </c>
      <c r="AI15" s="77">
        <v>176.96</v>
      </c>
      <c r="AJ15" s="77">
        <v>119.54</v>
      </c>
      <c r="AK15" s="77"/>
      <c r="AL15" s="76" t="s">
        <v>117</v>
      </c>
    </row>
    <row r="16" spans="1:38" s="80" customFormat="1" ht="12" customHeight="1" x14ac:dyDescent="0.2">
      <c r="B16" s="76" t="s">
        <v>118</v>
      </c>
      <c r="C16" s="77">
        <v>150.41999999999999</v>
      </c>
      <c r="D16" s="77">
        <v>192.03</v>
      </c>
      <c r="E16" s="77">
        <v>133.93</v>
      </c>
      <c r="F16" s="77">
        <v>129.65</v>
      </c>
      <c r="G16" s="77">
        <v>86.84</v>
      </c>
      <c r="H16" s="77">
        <v>397.21</v>
      </c>
      <c r="I16" s="77">
        <v>252.99</v>
      </c>
      <c r="J16" s="77">
        <v>133.97999999999999</v>
      </c>
      <c r="K16" s="77">
        <v>126.09</v>
      </c>
      <c r="L16" s="77">
        <v>109.51</v>
      </c>
      <c r="M16" s="77">
        <v>122.14</v>
      </c>
      <c r="N16" s="77">
        <v>180.33</v>
      </c>
      <c r="O16" s="77">
        <v>105.07</v>
      </c>
      <c r="P16" s="77">
        <v>124.02</v>
      </c>
      <c r="Q16" s="77">
        <v>188</v>
      </c>
      <c r="R16" s="85"/>
      <c r="S16" s="76" t="s">
        <v>118</v>
      </c>
      <c r="T16" s="77"/>
      <c r="U16" s="76" t="s">
        <v>118</v>
      </c>
      <c r="V16" s="77">
        <v>144.30000000000001</v>
      </c>
      <c r="W16" s="77">
        <v>105.44</v>
      </c>
      <c r="X16" s="77">
        <v>122.54</v>
      </c>
      <c r="Y16" s="77">
        <v>116.29</v>
      </c>
      <c r="Z16" s="77">
        <v>137.03</v>
      </c>
      <c r="AA16" s="77">
        <v>96.96</v>
      </c>
      <c r="AB16" s="77">
        <v>74.040000000000006</v>
      </c>
      <c r="AC16" s="77">
        <v>147.5</v>
      </c>
      <c r="AD16" s="77">
        <v>144.52000000000001</v>
      </c>
      <c r="AE16" s="77">
        <v>138.27000000000001</v>
      </c>
      <c r="AF16" s="77">
        <v>122.83</v>
      </c>
      <c r="AG16" s="77">
        <v>93.47</v>
      </c>
      <c r="AH16" s="77">
        <v>154.1</v>
      </c>
      <c r="AI16" s="77">
        <v>185.79</v>
      </c>
      <c r="AJ16" s="77">
        <v>122.68</v>
      </c>
      <c r="AK16" s="77"/>
      <c r="AL16" s="76" t="s">
        <v>118</v>
      </c>
    </row>
    <row r="17" spans="1:38" s="80" customFormat="1" ht="12" customHeight="1" x14ac:dyDescent="0.2">
      <c r="B17" s="76" t="s">
        <v>119</v>
      </c>
      <c r="C17" s="77">
        <v>154.25</v>
      </c>
      <c r="D17" s="77">
        <v>224.57</v>
      </c>
      <c r="E17" s="77">
        <v>137.80000000000001</v>
      </c>
      <c r="F17" s="77">
        <v>133.55000000000001</v>
      </c>
      <c r="G17" s="77">
        <v>73.73</v>
      </c>
      <c r="H17" s="77">
        <v>412.95</v>
      </c>
      <c r="I17" s="77">
        <v>315.27999999999997</v>
      </c>
      <c r="J17" s="77">
        <v>139.22999999999999</v>
      </c>
      <c r="K17" s="77">
        <v>138.27000000000001</v>
      </c>
      <c r="L17" s="77">
        <v>116.58</v>
      </c>
      <c r="M17" s="77">
        <v>159.41</v>
      </c>
      <c r="N17" s="77">
        <v>159.04</v>
      </c>
      <c r="O17" s="77">
        <v>105.33</v>
      </c>
      <c r="P17" s="77">
        <v>151.56</v>
      </c>
      <c r="Q17" s="77">
        <v>193.74</v>
      </c>
      <c r="R17" s="85"/>
      <c r="S17" s="76" t="s">
        <v>119</v>
      </c>
      <c r="T17" s="77"/>
      <c r="U17" s="76" t="s">
        <v>119</v>
      </c>
      <c r="V17" s="77">
        <v>97.81</v>
      </c>
      <c r="W17" s="77">
        <v>111.16</v>
      </c>
      <c r="X17" s="77">
        <v>128.57</v>
      </c>
      <c r="Y17" s="77">
        <v>124.23</v>
      </c>
      <c r="Z17" s="77">
        <v>138.63</v>
      </c>
      <c r="AA17" s="77">
        <v>100.42</v>
      </c>
      <c r="AB17" s="77">
        <v>99.21</v>
      </c>
      <c r="AC17" s="77">
        <v>147.71</v>
      </c>
      <c r="AD17" s="77">
        <v>154.04</v>
      </c>
      <c r="AE17" s="77">
        <v>177.17</v>
      </c>
      <c r="AF17" s="77">
        <v>121.2</v>
      </c>
      <c r="AG17" s="77">
        <v>68.27</v>
      </c>
      <c r="AH17" s="77">
        <v>155.53</v>
      </c>
      <c r="AI17" s="77">
        <v>190.12</v>
      </c>
      <c r="AJ17" s="77">
        <v>116.47</v>
      </c>
      <c r="AK17" s="77"/>
      <c r="AL17" s="76" t="s">
        <v>119</v>
      </c>
    </row>
    <row r="18" spans="1:38" s="80" customFormat="1" ht="12" customHeight="1" x14ac:dyDescent="0.2">
      <c r="B18" s="76" t="s">
        <v>120</v>
      </c>
      <c r="C18" s="77">
        <v>146.9</v>
      </c>
      <c r="D18" s="77">
        <v>194.48</v>
      </c>
      <c r="E18" s="77">
        <v>131.69999999999999</v>
      </c>
      <c r="F18" s="77">
        <v>126.78</v>
      </c>
      <c r="G18" s="77">
        <v>72.36</v>
      </c>
      <c r="H18" s="77">
        <v>438.75</v>
      </c>
      <c r="I18" s="77">
        <v>258.10000000000002</v>
      </c>
      <c r="J18" s="77">
        <v>141.02000000000001</v>
      </c>
      <c r="K18" s="77">
        <v>128.72</v>
      </c>
      <c r="L18" s="77">
        <v>120.62</v>
      </c>
      <c r="M18" s="77">
        <v>130.61000000000001</v>
      </c>
      <c r="N18" s="77">
        <v>266.88</v>
      </c>
      <c r="O18" s="77">
        <v>93.16</v>
      </c>
      <c r="P18" s="77">
        <v>117.93</v>
      </c>
      <c r="Q18" s="77">
        <v>206.79</v>
      </c>
      <c r="R18" s="85"/>
      <c r="S18" s="76" t="s">
        <v>120</v>
      </c>
      <c r="T18" s="77"/>
      <c r="U18" s="76" t="s">
        <v>120</v>
      </c>
      <c r="V18" s="77">
        <v>117.12</v>
      </c>
      <c r="W18" s="77">
        <v>108.87</v>
      </c>
      <c r="X18" s="77">
        <v>115.37</v>
      </c>
      <c r="Y18" s="77">
        <v>114.51</v>
      </c>
      <c r="Z18" s="77">
        <v>117.37</v>
      </c>
      <c r="AA18" s="77">
        <v>103.86</v>
      </c>
      <c r="AB18" s="77">
        <v>90.69</v>
      </c>
      <c r="AC18" s="77">
        <v>145.74</v>
      </c>
      <c r="AD18" s="77">
        <v>148.79</v>
      </c>
      <c r="AE18" s="77">
        <v>149.54</v>
      </c>
      <c r="AF18" s="77">
        <v>119.58</v>
      </c>
      <c r="AG18" s="77">
        <v>85.09</v>
      </c>
      <c r="AH18" s="77">
        <v>144.18</v>
      </c>
      <c r="AI18" s="77">
        <v>197.2</v>
      </c>
      <c r="AJ18" s="77">
        <v>120.15</v>
      </c>
      <c r="AK18" s="77"/>
      <c r="AL18" s="76" t="s">
        <v>120</v>
      </c>
    </row>
    <row r="19" spans="1:38" s="80" customFormat="1" ht="12" customHeight="1" x14ac:dyDescent="0.2">
      <c r="B19" s="76" t="s">
        <v>121</v>
      </c>
      <c r="C19" s="77">
        <v>158.27000000000001</v>
      </c>
      <c r="D19" s="77">
        <v>190.51</v>
      </c>
      <c r="E19" s="77">
        <v>138.99</v>
      </c>
      <c r="F19" s="77">
        <v>136.49</v>
      </c>
      <c r="G19" s="77">
        <v>60.61</v>
      </c>
      <c r="H19" s="77">
        <v>333.73</v>
      </c>
      <c r="I19" s="77">
        <v>239.89</v>
      </c>
      <c r="J19" s="77">
        <v>158.43</v>
      </c>
      <c r="K19" s="77">
        <v>138.47</v>
      </c>
      <c r="L19" s="77">
        <v>111.1</v>
      </c>
      <c r="M19" s="77">
        <v>183.01</v>
      </c>
      <c r="N19" s="77">
        <v>217.72</v>
      </c>
      <c r="O19" s="77">
        <v>107.7</v>
      </c>
      <c r="P19" s="77">
        <v>137.27000000000001</v>
      </c>
      <c r="Q19" s="77">
        <v>195.55</v>
      </c>
      <c r="R19" s="85"/>
      <c r="S19" s="76" t="s">
        <v>121</v>
      </c>
      <c r="T19" s="77"/>
      <c r="U19" s="76" t="s">
        <v>121</v>
      </c>
      <c r="V19" s="77">
        <v>143.97999999999999</v>
      </c>
      <c r="W19" s="77">
        <v>132.94</v>
      </c>
      <c r="X19" s="77">
        <v>114.09</v>
      </c>
      <c r="Y19" s="77">
        <v>128.13999999999999</v>
      </c>
      <c r="Z19" s="77">
        <v>81.47</v>
      </c>
      <c r="AA19" s="77">
        <v>142.21</v>
      </c>
      <c r="AB19" s="77">
        <v>80.48</v>
      </c>
      <c r="AC19" s="77">
        <v>185.42</v>
      </c>
      <c r="AD19" s="77">
        <v>157.66999999999999</v>
      </c>
      <c r="AE19" s="77">
        <v>154.41999999999999</v>
      </c>
      <c r="AF19" s="77">
        <v>122.88</v>
      </c>
      <c r="AG19" s="77">
        <v>62.16</v>
      </c>
      <c r="AH19" s="77">
        <v>136.62</v>
      </c>
      <c r="AI19" s="77">
        <v>218.09</v>
      </c>
      <c r="AJ19" s="77">
        <v>130.41999999999999</v>
      </c>
      <c r="AK19" s="77"/>
      <c r="AL19" s="76" t="s">
        <v>121</v>
      </c>
    </row>
    <row r="20" spans="1:38" s="80" customFormat="1" ht="12" customHeight="1" x14ac:dyDescent="0.2">
      <c r="B20" s="76" t="s">
        <v>122</v>
      </c>
      <c r="C20" s="77">
        <v>192.73</v>
      </c>
      <c r="D20" s="77">
        <v>201.91</v>
      </c>
      <c r="E20" s="77">
        <v>133.07</v>
      </c>
      <c r="F20" s="77">
        <v>134.83000000000001</v>
      </c>
      <c r="G20" s="77">
        <v>54.03</v>
      </c>
      <c r="H20" s="77">
        <v>104.45</v>
      </c>
      <c r="I20" s="77">
        <v>265.64999999999998</v>
      </c>
      <c r="J20" s="77">
        <v>168.23</v>
      </c>
      <c r="K20" s="77">
        <v>155.6</v>
      </c>
      <c r="L20" s="77">
        <v>120.62</v>
      </c>
      <c r="M20" s="77">
        <v>192.6</v>
      </c>
      <c r="N20" s="77">
        <v>80.53</v>
      </c>
      <c r="O20" s="77">
        <v>108.69</v>
      </c>
      <c r="P20" s="77">
        <v>197.45</v>
      </c>
      <c r="Q20" s="77">
        <v>214.9</v>
      </c>
      <c r="R20" s="85"/>
      <c r="S20" s="76" t="s">
        <v>122</v>
      </c>
      <c r="T20" s="77"/>
      <c r="U20" s="76" t="s">
        <v>122</v>
      </c>
      <c r="V20" s="77">
        <v>205.05</v>
      </c>
      <c r="W20" s="77">
        <v>211.46</v>
      </c>
      <c r="X20" s="77">
        <v>132.30000000000001</v>
      </c>
      <c r="Y20" s="77">
        <v>143.85</v>
      </c>
      <c r="Z20" s="77">
        <v>105.48</v>
      </c>
      <c r="AA20" s="77">
        <v>258.61</v>
      </c>
      <c r="AB20" s="77">
        <v>98.18</v>
      </c>
      <c r="AC20" s="77">
        <v>247.35</v>
      </c>
      <c r="AD20" s="77">
        <v>176.24</v>
      </c>
      <c r="AE20" s="77">
        <v>201.51</v>
      </c>
      <c r="AF20" s="77">
        <v>135.05000000000001</v>
      </c>
      <c r="AG20" s="77">
        <v>58.36</v>
      </c>
      <c r="AH20" s="77">
        <v>153.93</v>
      </c>
      <c r="AI20" s="77">
        <v>247.96</v>
      </c>
      <c r="AJ20" s="77">
        <v>113.84</v>
      </c>
      <c r="AK20" s="77"/>
      <c r="AL20" s="76" t="s">
        <v>122</v>
      </c>
    </row>
    <row r="21" spans="1:38" s="104" customFormat="1" ht="12" customHeight="1" x14ac:dyDescent="0.2">
      <c r="B21" s="102" t="s">
        <v>138</v>
      </c>
      <c r="C21" s="77">
        <v>149.92545454545458</v>
      </c>
      <c r="D21" s="77">
        <v>212.29909090909089</v>
      </c>
      <c r="E21" s="77">
        <v>129.54090909090908</v>
      </c>
      <c r="F21" s="77">
        <v>123.64454545454545</v>
      </c>
      <c r="G21" s="77">
        <v>47.136363636363633</v>
      </c>
      <c r="H21" s="77">
        <v>506.38090909090897</v>
      </c>
      <c r="I21" s="77">
        <v>284.8418181818181</v>
      </c>
      <c r="J21" s="77">
        <v>188.73727272727274</v>
      </c>
      <c r="K21" s="77">
        <v>121.23909090909092</v>
      </c>
      <c r="L21" s="77">
        <v>107.77636363636363</v>
      </c>
      <c r="M21" s="77">
        <v>123.47545454545453</v>
      </c>
      <c r="N21" s="77">
        <v>155.79363636363638</v>
      </c>
      <c r="O21" s="77">
        <v>87.967272727272743</v>
      </c>
      <c r="P21" s="77">
        <v>128.0781818181818</v>
      </c>
      <c r="Q21" s="77">
        <v>195.90363636363637</v>
      </c>
      <c r="R21" s="105"/>
      <c r="S21" s="102" t="s">
        <v>138</v>
      </c>
      <c r="T21" s="77"/>
      <c r="U21" s="102" t="s">
        <v>138</v>
      </c>
      <c r="V21" s="77">
        <v>116.22090909090907</v>
      </c>
      <c r="W21" s="77">
        <v>106.98454545454545</v>
      </c>
      <c r="X21" s="77">
        <v>118.92272727272726</v>
      </c>
      <c r="Y21" s="77">
        <v>125.72000000000001</v>
      </c>
      <c r="Z21" s="77">
        <v>103.14272727272727</v>
      </c>
      <c r="AA21" s="77">
        <v>102.48</v>
      </c>
      <c r="AB21" s="77">
        <v>71.25454545454545</v>
      </c>
      <c r="AC21" s="77">
        <v>141.05363636363637</v>
      </c>
      <c r="AD21" s="77">
        <v>144.78181818181818</v>
      </c>
      <c r="AE21" s="77">
        <v>163.55636363636361</v>
      </c>
      <c r="AF21" s="77">
        <v>114.91000000000003</v>
      </c>
      <c r="AG21" s="77">
        <v>52.294545454545457</v>
      </c>
      <c r="AH21" s="77">
        <v>145.80181818181819</v>
      </c>
      <c r="AI21" s="77">
        <v>177.44363636363639</v>
      </c>
      <c r="AJ21" s="77">
        <v>114.51454545454548</v>
      </c>
      <c r="AK21" s="77"/>
      <c r="AL21" s="102" t="s">
        <v>138</v>
      </c>
    </row>
    <row r="22" spans="1:38" s="80" customFormat="1" ht="12" customHeight="1" x14ac:dyDescent="0.2">
      <c r="B22" s="81" t="s">
        <v>123</v>
      </c>
      <c r="C22" s="77">
        <v>153.49250000000004</v>
      </c>
      <c r="D22" s="77">
        <v>211.43333333333331</v>
      </c>
      <c r="E22" s="77">
        <v>129.83500000000001</v>
      </c>
      <c r="F22" s="77">
        <v>124.57666666666665</v>
      </c>
      <c r="G22" s="77">
        <v>47.710833333333333</v>
      </c>
      <c r="H22" s="77">
        <v>472.88666666666654</v>
      </c>
      <c r="I22" s="77">
        <v>283.24249999999995</v>
      </c>
      <c r="J22" s="77">
        <v>187.02833333333334</v>
      </c>
      <c r="K22" s="77">
        <v>124.10250000000001</v>
      </c>
      <c r="L22" s="77">
        <v>108.84666666666665</v>
      </c>
      <c r="M22" s="77">
        <v>129.23583333333332</v>
      </c>
      <c r="N22" s="77">
        <v>149.52166666666668</v>
      </c>
      <c r="O22" s="77">
        <v>89.694166666666675</v>
      </c>
      <c r="P22" s="77">
        <v>133.85916666666665</v>
      </c>
      <c r="Q22" s="77">
        <v>197.48666666666668</v>
      </c>
      <c r="R22" s="85"/>
      <c r="S22" s="81" t="s">
        <v>123</v>
      </c>
      <c r="T22" s="77"/>
      <c r="U22" s="81" t="s">
        <v>123</v>
      </c>
      <c r="V22" s="77">
        <v>123.62333333333332</v>
      </c>
      <c r="W22" s="77">
        <v>115.69083333333333</v>
      </c>
      <c r="X22" s="77">
        <v>120.03749999999998</v>
      </c>
      <c r="Y22" s="77">
        <v>127.23083333333334</v>
      </c>
      <c r="Z22" s="77">
        <v>103.33749999999999</v>
      </c>
      <c r="AA22" s="77">
        <v>115.49083333333333</v>
      </c>
      <c r="AB22" s="77">
        <v>73.498333333333335</v>
      </c>
      <c r="AC22" s="77">
        <v>149.91166666666666</v>
      </c>
      <c r="AD22" s="77">
        <v>147.40333333333334</v>
      </c>
      <c r="AE22" s="77">
        <v>166.71916666666667</v>
      </c>
      <c r="AF22" s="77">
        <v>116.58833333333335</v>
      </c>
      <c r="AG22" s="77">
        <v>52.800000000000004</v>
      </c>
      <c r="AH22" s="77">
        <v>146.47916666666669</v>
      </c>
      <c r="AI22" s="77">
        <v>183.32000000000002</v>
      </c>
      <c r="AJ22" s="77">
        <v>114.45833333333336</v>
      </c>
      <c r="AK22" s="77"/>
      <c r="AL22" s="81" t="s">
        <v>123</v>
      </c>
    </row>
    <row r="23" spans="1:38" s="80" customFormat="1" ht="12" customHeight="1" x14ac:dyDescent="0.2">
      <c r="B23" s="75" t="s">
        <v>124</v>
      </c>
      <c r="C23" s="77">
        <v>146.15666666666667</v>
      </c>
      <c r="D23" s="77">
        <v>214.9</v>
      </c>
      <c r="E23" s="77">
        <v>130.50333333333333</v>
      </c>
      <c r="F23" s="77">
        <v>113.58999999999999</v>
      </c>
      <c r="G23" s="77">
        <v>19.073333333333334</v>
      </c>
      <c r="H23" s="77">
        <v>1110.5066666666667</v>
      </c>
      <c r="I23" s="77">
        <v>295.44333333333333</v>
      </c>
      <c r="J23" s="77">
        <v>163.72999999999999</v>
      </c>
      <c r="K23" s="77">
        <v>112.85000000000001</v>
      </c>
      <c r="L23" s="77">
        <v>93.889999999999986</v>
      </c>
      <c r="M23" s="77">
        <v>120.31666666666668</v>
      </c>
      <c r="N23" s="77">
        <v>127.56666666666668</v>
      </c>
      <c r="O23" s="77">
        <v>75.39</v>
      </c>
      <c r="P23" s="77">
        <v>127.43333333333332</v>
      </c>
      <c r="Q23" s="77">
        <v>187.43333333333337</v>
      </c>
      <c r="R23" s="85"/>
      <c r="S23" s="75" t="s">
        <v>124</v>
      </c>
      <c r="T23" s="77"/>
      <c r="U23" s="75" t="s">
        <v>124</v>
      </c>
      <c r="V23" s="77">
        <v>107.07333333333334</v>
      </c>
      <c r="W23" s="77">
        <v>100.65333333333335</v>
      </c>
      <c r="X23" s="77">
        <v>124.45333333333333</v>
      </c>
      <c r="Y23" s="77">
        <v>133.95000000000002</v>
      </c>
      <c r="Z23" s="77">
        <v>102.41333333333334</v>
      </c>
      <c r="AA23" s="77">
        <v>92.083333333333329</v>
      </c>
      <c r="AB23" s="77">
        <v>69.509999999999991</v>
      </c>
      <c r="AC23" s="77">
        <v>120.13999999999999</v>
      </c>
      <c r="AD23" s="77">
        <v>142.30000000000001</v>
      </c>
      <c r="AE23" s="77">
        <v>196.34666666666666</v>
      </c>
      <c r="AF23" s="77">
        <v>113.14</v>
      </c>
      <c r="AG23" s="77">
        <v>22.083333333333332</v>
      </c>
      <c r="AH23" s="77">
        <v>137.53</v>
      </c>
      <c r="AI23" s="77">
        <v>149.82333333333335</v>
      </c>
      <c r="AJ23" s="77">
        <v>103.53000000000002</v>
      </c>
      <c r="AK23" s="77"/>
      <c r="AL23" s="75" t="s">
        <v>124</v>
      </c>
    </row>
    <row r="24" spans="1:38" s="80" customFormat="1" ht="12" customHeight="1" x14ac:dyDescent="0.2">
      <c r="B24" s="75" t="s">
        <v>125</v>
      </c>
      <c r="C24" s="77">
        <v>151.95333333333335</v>
      </c>
      <c r="D24" s="77">
        <v>228.4</v>
      </c>
      <c r="E24" s="77">
        <v>121.73</v>
      </c>
      <c r="F24" s="77">
        <v>122.57333333333334</v>
      </c>
      <c r="G24" s="77">
        <v>30.386666666666667</v>
      </c>
      <c r="H24" s="77">
        <v>151.16999999999999</v>
      </c>
      <c r="I24" s="77">
        <v>298.41666666666669</v>
      </c>
      <c r="J24" s="77">
        <v>295.20666666666665</v>
      </c>
      <c r="K24" s="77">
        <v>115.13333333333333</v>
      </c>
      <c r="L24" s="77">
        <v>110.96999999999998</v>
      </c>
      <c r="M24" s="77">
        <v>96.113333333333344</v>
      </c>
      <c r="N24" s="77">
        <v>144.38999999999999</v>
      </c>
      <c r="O24" s="77">
        <v>78.490000000000009</v>
      </c>
      <c r="P24" s="77">
        <v>123.04666666666667</v>
      </c>
      <c r="Q24" s="77">
        <v>203.58</v>
      </c>
      <c r="R24" s="85"/>
      <c r="S24" s="75" t="s">
        <v>125</v>
      </c>
      <c r="T24" s="77"/>
      <c r="U24" s="75" t="s">
        <v>125</v>
      </c>
      <c r="V24" s="77">
        <v>114.99000000000001</v>
      </c>
      <c r="W24" s="77">
        <v>103.97333333333331</v>
      </c>
      <c r="X24" s="77">
        <v>108.25</v>
      </c>
      <c r="Y24" s="77">
        <v>125.53666666666668</v>
      </c>
      <c r="Z24" s="77">
        <v>68.116666666666674</v>
      </c>
      <c r="AA24" s="77">
        <v>104.26333333333334</v>
      </c>
      <c r="AB24" s="77">
        <v>56.346666666666664</v>
      </c>
      <c r="AC24" s="77">
        <v>140.83000000000001</v>
      </c>
      <c r="AD24" s="77">
        <v>138.70000000000002</v>
      </c>
      <c r="AE24" s="77">
        <v>146.21</v>
      </c>
      <c r="AF24" s="77">
        <v>106.7</v>
      </c>
      <c r="AG24" s="77">
        <v>36.799999999999997</v>
      </c>
      <c r="AH24" s="77">
        <v>148.99666666666667</v>
      </c>
      <c r="AI24" s="77">
        <v>178.08333333333334</v>
      </c>
      <c r="AJ24" s="77">
        <v>113.27</v>
      </c>
      <c r="AK24" s="77"/>
      <c r="AL24" s="75" t="s">
        <v>125</v>
      </c>
    </row>
    <row r="25" spans="1:38" s="80" customFormat="1" ht="12" customHeight="1" x14ac:dyDescent="0.2">
      <c r="B25" s="75" t="s">
        <v>126</v>
      </c>
      <c r="C25" s="77">
        <v>149.89333333333332</v>
      </c>
      <c r="D25" s="77">
        <v>206.80000000000004</v>
      </c>
      <c r="E25" s="77">
        <v>132.52000000000001</v>
      </c>
      <c r="F25" s="77">
        <v>129.44333333333336</v>
      </c>
      <c r="G25" s="77">
        <v>79.050000000000011</v>
      </c>
      <c r="H25" s="77">
        <v>337.56</v>
      </c>
      <c r="I25" s="77">
        <v>284.56333333333333</v>
      </c>
      <c r="J25" s="77">
        <v>133.28333333333333</v>
      </c>
      <c r="K25" s="77">
        <v>127.49666666666667</v>
      </c>
      <c r="L25" s="77">
        <v>113.08</v>
      </c>
      <c r="M25" s="77">
        <v>131.77333333333334</v>
      </c>
      <c r="N25" s="77">
        <v>137.75333333333333</v>
      </c>
      <c r="O25" s="77">
        <v>101.71333333333332</v>
      </c>
      <c r="P25" s="77">
        <v>134.07333333333335</v>
      </c>
      <c r="Q25" s="77">
        <v>193.18666666666664</v>
      </c>
      <c r="R25" s="85"/>
      <c r="S25" s="75" t="s">
        <v>126</v>
      </c>
      <c r="T25" s="77"/>
      <c r="U25" s="75" t="s">
        <v>126</v>
      </c>
      <c r="V25" s="77">
        <v>117.04666666666667</v>
      </c>
      <c r="W25" s="77">
        <v>107.04666666666667</v>
      </c>
      <c r="X25" s="77">
        <v>126.86</v>
      </c>
      <c r="Y25" s="77">
        <v>120.60333333333334</v>
      </c>
      <c r="Z25" s="77">
        <v>141.38</v>
      </c>
      <c r="AA25" s="77">
        <v>97.39</v>
      </c>
      <c r="AB25" s="77">
        <v>78.353333333333339</v>
      </c>
      <c r="AC25" s="77">
        <v>145.84</v>
      </c>
      <c r="AD25" s="77">
        <v>147.71333333333334</v>
      </c>
      <c r="AE25" s="77">
        <v>155.83000000000001</v>
      </c>
      <c r="AF25" s="77">
        <v>120.67666666666666</v>
      </c>
      <c r="AG25" s="77">
        <v>83.779999999999987</v>
      </c>
      <c r="AH25" s="77">
        <v>154.47999999999999</v>
      </c>
      <c r="AI25" s="77">
        <v>184.29</v>
      </c>
      <c r="AJ25" s="77">
        <v>119.56333333333335</v>
      </c>
      <c r="AK25" s="77"/>
      <c r="AL25" s="75" t="s">
        <v>126</v>
      </c>
    </row>
    <row r="26" spans="1:38" s="80" customFormat="1" ht="12" customHeight="1" x14ac:dyDescent="0.2">
      <c r="B26" s="75" t="s">
        <v>127</v>
      </c>
      <c r="C26" s="77">
        <v>165.96666666666667</v>
      </c>
      <c r="D26" s="77">
        <v>195.63333333333333</v>
      </c>
      <c r="E26" s="77">
        <v>134.58666666666667</v>
      </c>
      <c r="F26" s="77">
        <v>132.70000000000002</v>
      </c>
      <c r="G26" s="77">
        <v>62.333333333333336</v>
      </c>
      <c r="H26" s="77">
        <v>292.31</v>
      </c>
      <c r="I26" s="77">
        <v>254.54666666666665</v>
      </c>
      <c r="J26" s="77">
        <v>155.89333333333335</v>
      </c>
      <c r="K26" s="77">
        <v>140.92999999999998</v>
      </c>
      <c r="L26" s="77">
        <v>117.44666666666667</v>
      </c>
      <c r="M26" s="77">
        <v>168.74</v>
      </c>
      <c r="N26" s="77">
        <v>188.37666666666667</v>
      </c>
      <c r="O26" s="77">
        <v>103.18333333333334</v>
      </c>
      <c r="P26" s="77">
        <v>150.88333333333333</v>
      </c>
      <c r="Q26" s="77">
        <v>205.74666666666667</v>
      </c>
      <c r="R26" s="85"/>
      <c r="S26" s="75" t="s">
        <v>127</v>
      </c>
      <c r="T26" s="77"/>
      <c r="U26" s="75" t="s">
        <v>127</v>
      </c>
      <c r="V26" s="77">
        <v>155.38333333333335</v>
      </c>
      <c r="W26" s="77">
        <v>151.09</v>
      </c>
      <c r="X26" s="77">
        <v>120.58666666666666</v>
      </c>
      <c r="Y26" s="77">
        <v>128.83333333333334</v>
      </c>
      <c r="Z26" s="77">
        <v>101.44</v>
      </c>
      <c r="AA26" s="77">
        <v>168.22666666666666</v>
      </c>
      <c r="AB26" s="77">
        <v>89.783333333333346</v>
      </c>
      <c r="AC26" s="77">
        <v>192.83666666666667</v>
      </c>
      <c r="AD26" s="77">
        <v>160.9</v>
      </c>
      <c r="AE26" s="77">
        <v>168.48999999999998</v>
      </c>
      <c r="AF26" s="77">
        <v>125.83666666666666</v>
      </c>
      <c r="AG26" s="77">
        <v>68.536666666666676</v>
      </c>
      <c r="AH26" s="77">
        <v>144.91</v>
      </c>
      <c r="AI26" s="77">
        <v>221.08333333333334</v>
      </c>
      <c r="AJ26" s="77">
        <v>121.46999999999998</v>
      </c>
      <c r="AK26" s="77"/>
      <c r="AL26" s="75" t="s">
        <v>127</v>
      </c>
    </row>
    <row r="27" spans="1:38" s="80" customFormat="1" ht="6" customHeight="1" x14ac:dyDescent="0.2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85"/>
      <c r="T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</row>
    <row r="28" spans="1:38" s="80" customFormat="1" ht="12" customHeight="1" x14ac:dyDescent="0.2">
      <c r="A28" s="79">
        <f>A9 +1</f>
        <v>2022</v>
      </c>
      <c r="B28" s="76" t="s">
        <v>111</v>
      </c>
      <c r="C28" s="77">
        <v>161.31</v>
      </c>
      <c r="D28" s="77">
        <v>234.08</v>
      </c>
      <c r="E28" s="77">
        <v>111.79</v>
      </c>
      <c r="F28" s="77">
        <v>114.09</v>
      </c>
      <c r="G28" s="77">
        <v>42.53</v>
      </c>
      <c r="H28" s="77">
        <v>46.81</v>
      </c>
      <c r="I28" s="77">
        <v>346.2</v>
      </c>
      <c r="J28" s="77">
        <v>178.9</v>
      </c>
      <c r="K28" s="77">
        <v>110.4</v>
      </c>
      <c r="L28" s="77">
        <v>111.07</v>
      </c>
      <c r="M28" s="77">
        <v>101.75</v>
      </c>
      <c r="N28" s="77">
        <v>96.49</v>
      </c>
      <c r="O28" s="77">
        <v>61.54</v>
      </c>
      <c r="P28" s="77">
        <v>134.88999999999999</v>
      </c>
      <c r="Q28" s="77">
        <v>193.8</v>
      </c>
      <c r="R28" s="78">
        <f>R9 +1</f>
        <v>2022</v>
      </c>
      <c r="S28" s="76" t="s">
        <v>111</v>
      </c>
      <c r="T28" s="79">
        <f>T9 +1</f>
        <v>2022</v>
      </c>
      <c r="U28" s="76" t="s">
        <v>111</v>
      </c>
      <c r="V28" s="77">
        <v>137.58000000000001</v>
      </c>
      <c r="W28" s="77">
        <v>98.23</v>
      </c>
      <c r="X28" s="77">
        <v>129.71</v>
      </c>
      <c r="Y28" s="77">
        <v>128.04</v>
      </c>
      <c r="Z28" s="77">
        <v>133.59</v>
      </c>
      <c r="AA28" s="77">
        <v>85.92</v>
      </c>
      <c r="AB28" s="77">
        <v>69.72</v>
      </c>
      <c r="AC28" s="77">
        <v>117.23</v>
      </c>
      <c r="AD28" s="77">
        <v>158.96</v>
      </c>
      <c r="AE28" s="77">
        <v>258.31</v>
      </c>
      <c r="AF28" s="77">
        <v>117.9</v>
      </c>
      <c r="AG28" s="77">
        <v>71.989999999999995</v>
      </c>
      <c r="AH28" s="77">
        <v>147.43</v>
      </c>
      <c r="AI28" s="77">
        <v>143.44</v>
      </c>
      <c r="AJ28" s="77">
        <v>98.73</v>
      </c>
      <c r="AK28" s="78">
        <f>AK9 +1</f>
        <v>2022</v>
      </c>
      <c r="AL28" s="76" t="s">
        <v>111</v>
      </c>
    </row>
    <row r="29" spans="1:38" s="80" customFormat="1" ht="12" customHeight="1" x14ac:dyDescent="0.2">
      <c r="B29" s="76" t="s">
        <v>112</v>
      </c>
      <c r="C29" s="77">
        <v>156.38</v>
      </c>
      <c r="D29" s="77">
        <v>240.03</v>
      </c>
      <c r="E29" s="77">
        <v>113.57</v>
      </c>
      <c r="F29" s="77">
        <v>115.81</v>
      </c>
      <c r="G29" s="77">
        <v>39.18</v>
      </c>
      <c r="H29" s="77">
        <v>55.38</v>
      </c>
      <c r="I29" s="77">
        <v>362.75</v>
      </c>
      <c r="J29" s="77">
        <v>154.91999999999999</v>
      </c>
      <c r="K29" s="77">
        <v>115.18</v>
      </c>
      <c r="L29" s="77">
        <v>97.61</v>
      </c>
      <c r="M29" s="77">
        <v>143.06</v>
      </c>
      <c r="N29" s="77">
        <v>125.73</v>
      </c>
      <c r="O29" s="77">
        <v>60.02</v>
      </c>
      <c r="P29" s="77">
        <v>135.82</v>
      </c>
      <c r="Q29" s="77">
        <v>214.47</v>
      </c>
      <c r="R29" s="85"/>
      <c r="S29" s="76" t="s">
        <v>112</v>
      </c>
      <c r="T29" s="77"/>
      <c r="U29" s="76" t="s">
        <v>112</v>
      </c>
      <c r="V29" s="77">
        <v>99.48</v>
      </c>
      <c r="W29" s="77">
        <v>104.29</v>
      </c>
      <c r="X29" s="77">
        <v>120.87</v>
      </c>
      <c r="Y29" s="77">
        <v>122.3</v>
      </c>
      <c r="Z29" s="77">
        <v>117.55</v>
      </c>
      <c r="AA29" s="77">
        <v>101.1</v>
      </c>
      <c r="AB29" s="77">
        <v>61.03</v>
      </c>
      <c r="AC29" s="77">
        <v>120.79</v>
      </c>
      <c r="AD29" s="77">
        <v>159.77000000000001</v>
      </c>
      <c r="AE29" s="77">
        <v>239.01</v>
      </c>
      <c r="AF29" s="77">
        <v>116.84</v>
      </c>
      <c r="AG29" s="77">
        <v>67.3</v>
      </c>
      <c r="AH29" s="77">
        <v>144.33000000000001</v>
      </c>
      <c r="AI29" s="77">
        <v>161.32</v>
      </c>
      <c r="AJ29" s="77">
        <v>105.95</v>
      </c>
      <c r="AK29" s="77"/>
      <c r="AL29" s="76" t="s">
        <v>112</v>
      </c>
    </row>
    <row r="30" spans="1:38" s="80" customFormat="1" ht="12" customHeight="1" x14ac:dyDescent="0.2">
      <c r="B30" s="76" t="s">
        <v>113</v>
      </c>
      <c r="C30" s="77">
        <v>159.80000000000001</v>
      </c>
      <c r="D30" s="77">
        <v>224.57</v>
      </c>
      <c r="E30" s="77">
        <v>142.81</v>
      </c>
      <c r="F30" s="77">
        <v>145.29</v>
      </c>
      <c r="G30" s="77">
        <v>75.8</v>
      </c>
      <c r="H30" s="77">
        <v>66.92</v>
      </c>
      <c r="I30" s="77">
        <v>301.36</v>
      </c>
      <c r="J30" s="77">
        <v>180.1</v>
      </c>
      <c r="K30" s="77">
        <v>128.15</v>
      </c>
      <c r="L30" s="77">
        <v>113.09</v>
      </c>
      <c r="M30" s="77">
        <v>222.25</v>
      </c>
      <c r="N30" s="77">
        <v>163.1</v>
      </c>
      <c r="O30" s="77">
        <v>73.63</v>
      </c>
      <c r="P30" s="77">
        <v>145.88</v>
      </c>
      <c r="Q30" s="77">
        <v>179.1</v>
      </c>
      <c r="R30" s="85"/>
      <c r="S30" s="76" t="s">
        <v>113</v>
      </c>
      <c r="T30" s="77"/>
      <c r="U30" s="76" t="s">
        <v>113</v>
      </c>
      <c r="V30" s="77">
        <v>121.14</v>
      </c>
      <c r="W30" s="77">
        <v>124.63</v>
      </c>
      <c r="X30" s="77">
        <v>128.93</v>
      </c>
      <c r="Y30" s="77">
        <v>134.85</v>
      </c>
      <c r="Z30" s="77">
        <v>115.17</v>
      </c>
      <c r="AA30" s="77">
        <v>124.52</v>
      </c>
      <c r="AB30" s="77">
        <v>88.83</v>
      </c>
      <c r="AC30" s="77">
        <v>151.07</v>
      </c>
      <c r="AD30" s="77">
        <v>152.77000000000001</v>
      </c>
      <c r="AE30" s="77">
        <v>171.68</v>
      </c>
      <c r="AF30" s="77">
        <v>126.24</v>
      </c>
      <c r="AG30" s="77">
        <v>76.349999999999994</v>
      </c>
      <c r="AH30" s="77">
        <v>145.81</v>
      </c>
      <c r="AI30" s="77">
        <v>198.11</v>
      </c>
      <c r="AJ30" s="77">
        <v>109.11</v>
      </c>
      <c r="AK30" s="77"/>
      <c r="AL30" s="76" t="s">
        <v>113</v>
      </c>
    </row>
    <row r="31" spans="1:38" s="80" customFormat="1" ht="12" customHeight="1" x14ac:dyDescent="0.2">
      <c r="B31" s="76" t="s">
        <v>114</v>
      </c>
      <c r="C31" s="77">
        <v>160.94999999999999</v>
      </c>
      <c r="D31" s="77">
        <v>248.29</v>
      </c>
      <c r="E31" s="77">
        <v>128</v>
      </c>
      <c r="F31" s="77">
        <v>128.53</v>
      </c>
      <c r="G31" s="77">
        <v>98.88</v>
      </c>
      <c r="H31" s="77">
        <v>123.61</v>
      </c>
      <c r="I31" s="77">
        <v>335.35</v>
      </c>
      <c r="J31" s="77">
        <v>290.12</v>
      </c>
      <c r="K31" s="77">
        <v>105.8</v>
      </c>
      <c r="L31" s="77">
        <v>116.87</v>
      </c>
      <c r="M31" s="77">
        <v>141.28</v>
      </c>
      <c r="N31" s="77">
        <v>137.05000000000001</v>
      </c>
      <c r="O31" s="77">
        <v>62.37</v>
      </c>
      <c r="P31" s="77">
        <v>122.81</v>
      </c>
      <c r="Q31" s="77">
        <v>134.62</v>
      </c>
      <c r="R31" s="85"/>
      <c r="S31" s="76" t="s">
        <v>114</v>
      </c>
      <c r="T31" s="77"/>
      <c r="U31" s="76" t="s">
        <v>114</v>
      </c>
      <c r="V31" s="77">
        <v>125.81</v>
      </c>
      <c r="W31" s="77">
        <v>98.79</v>
      </c>
      <c r="X31" s="77">
        <v>102.35</v>
      </c>
      <c r="Y31" s="77">
        <v>115.18</v>
      </c>
      <c r="Z31" s="77">
        <v>72.56</v>
      </c>
      <c r="AA31" s="77">
        <v>97.9</v>
      </c>
      <c r="AB31" s="77">
        <v>57.82</v>
      </c>
      <c r="AC31" s="77">
        <v>139.71</v>
      </c>
      <c r="AD31" s="77">
        <v>151.72999999999999</v>
      </c>
      <c r="AE31" s="77">
        <v>184.12</v>
      </c>
      <c r="AF31" s="77">
        <v>96.36</v>
      </c>
      <c r="AG31" s="77">
        <v>90.07</v>
      </c>
      <c r="AH31" s="77">
        <v>148.1</v>
      </c>
      <c r="AI31" s="77">
        <v>190.81</v>
      </c>
      <c r="AJ31" s="77">
        <v>109.45</v>
      </c>
      <c r="AK31" s="82"/>
      <c r="AL31" s="76" t="s">
        <v>114</v>
      </c>
    </row>
    <row r="32" spans="1:38" s="80" customFormat="1" ht="12" customHeight="1" x14ac:dyDescent="0.2">
      <c r="B32" s="76" t="s">
        <v>115</v>
      </c>
      <c r="C32" s="77">
        <v>156.63999999999999</v>
      </c>
      <c r="D32" s="77">
        <v>229.02</v>
      </c>
      <c r="E32" s="77">
        <v>132.24</v>
      </c>
      <c r="F32" s="77">
        <v>132.52000000000001</v>
      </c>
      <c r="G32" s="77">
        <v>133.33000000000001</v>
      </c>
      <c r="H32" s="77">
        <v>116.72</v>
      </c>
      <c r="I32" s="77">
        <v>293.14999999999998</v>
      </c>
      <c r="J32" s="77">
        <v>287.14999999999998</v>
      </c>
      <c r="K32" s="77">
        <v>110.02</v>
      </c>
      <c r="L32" s="77">
        <v>113.57</v>
      </c>
      <c r="M32" s="77">
        <v>117.39</v>
      </c>
      <c r="N32" s="77">
        <v>77.08</v>
      </c>
      <c r="O32" s="77">
        <v>64.36</v>
      </c>
      <c r="P32" s="77">
        <v>122.92</v>
      </c>
      <c r="Q32" s="77">
        <v>224.09</v>
      </c>
      <c r="R32" s="85"/>
      <c r="S32" s="76" t="s">
        <v>115</v>
      </c>
      <c r="T32" s="77"/>
      <c r="U32" s="76" t="s">
        <v>115</v>
      </c>
      <c r="V32" s="77">
        <v>138.41999999999999</v>
      </c>
      <c r="W32" s="77">
        <v>107.52</v>
      </c>
      <c r="X32" s="77">
        <v>106.42</v>
      </c>
      <c r="Y32" s="77">
        <v>120.95</v>
      </c>
      <c r="Z32" s="77">
        <v>72.7</v>
      </c>
      <c r="AA32" s="77">
        <v>109.18</v>
      </c>
      <c r="AB32" s="77">
        <v>59.4</v>
      </c>
      <c r="AC32" s="77">
        <v>152.84</v>
      </c>
      <c r="AD32" s="77">
        <v>136.21</v>
      </c>
      <c r="AE32" s="77">
        <v>115.36</v>
      </c>
      <c r="AF32" s="77">
        <v>105.69</v>
      </c>
      <c r="AG32" s="77">
        <v>106.33</v>
      </c>
      <c r="AH32" s="77">
        <v>159.44999999999999</v>
      </c>
      <c r="AI32" s="77">
        <v>194.95</v>
      </c>
      <c r="AJ32" s="77">
        <v>111.12</v>
      </c>
      <c r="AK32" s="82"/>
      <c r="AL32" s="76" t="s">
        <v>115</v>
      </c>
    </row>
    <row r="33" spans="1:38" s="83" customFormat="1" ht="12" customHeight="1" x14ac:dyDescent="0.2">
      <c r="B33" s="76" t="s">
        <v>116</v>
      </c>
      <c r="C33" s="77">
        <v>160.54</v>
      </c>
      <c r="D33" s="77">
        <v>221.95</v>
      </c>
      <c r="E33" s="77">
        <v>135.74</v>
      </c>
      <c r="F33" s="77">
        <v>135.26</v>
      </c>
      <c r="G33" s="77">
        <v>166.29</v>
      </c>
      <c r="H33" s="77">
        <v>136.07</v>
      </c>
      <c r="I33" s="77">
        <v>266.23</v>
      </c>
      <c r="J33" s="77">
        <v>326.87</v>
      </c>
      <c r="K33" s="77">
        <v>142.51</v>
      </c>
      <c r="L33" s="77">
        <v>131.88</v>
      </c>
      <c r="M33" s="77">
        <v>130.72</v>
      </c>
      <c r="N33" s="77">
        <v>215.44</v>
      </c>
      <c r="O33" s="77">
        <v>82.46</v>
      </c>
      <c r="P33" s="77">
        <v>154.51</v>
      </c>
      <c r="Q33" s="77">
        <v>268.01</v>
      </c>
      <c r="R33" s="95"/>
      <c r="S33" s="76" t="s">
        <v>116</v>
      </c>
      <c r="T33" s="77"/>
      <c r="U33" s="76" t="s">
        <v>116</v>
      </c>
      <c r="V33" s="77">
        <v>120.5</v>
      </c>
      <c r="W33" s="77">
        <v>113.25</v>
      </c>
      <c r="X33" s="77">
        <v>108.26</v>
      </c>
      <c r="Y33" s="77">
        <v>121.6</v>
      </c>
      <c r="Z33" s="77">
        <v>77.290000000000006</v>
      </c>
      <c r="AA33" s="77">
        <v>113.25</v>
      </c>
      <c r="AB33" s="77">
        <v>54.85</v>
      </c>
      <c r="AC33" s="77">
        <v>196.34</v>
      </c>
      <c r="AD33" s="77">
        <v>159.99</v>
      </c>
      <c r="AE33" s="77">
        <v>169.28</v>
      </c>
      <c r="AF33" s="77">
        <v>112.6</v>
      </c>
      <c r="AG33" s="77">
        <v>124.87</v>
      </c>
      <c r="AH33" s="77">
        <v>173</v>
      </c>
      <c r="AI33" s="77">
        <v>199.77</v>
      </c>
      <c r="AJ33" s="77">
        <v>131.46</v>
      </c>
      <c r="AK33" s="82"/>
      <c r="AL33" s="76" t="s">
        <v>116</v>
      </c>
    </row>
    <row r="34" spans="1:38" s="84" customFormat="1" ht="12" customHeight="1" x14ac:dyDescent="0.2">
      <c r="B34" s="76" t="s">
        <v>117</v>
      </c>
      <c r="C34" s="77">
        <v>147.32</v>
      </c>
      <c r="D34" s="77">
        <v>193.42</v>
      </c>
      <c r="E34" s="77">
        <v>136.30000000000001</v>
      </c>
      <c r="F34" s="77">
        <v>135.94999999999999</v>
      </c>
      <c r="G34" s="77">
        <v>175.15</v>
      </c>
      <c r="H34" s="77">
        <v>123.13</v>
      </c>
      <c r="I34" s="77">
        <v>254.79</v>
      </c>
      <c r="J34" s="77">
        <v>130.44</v>
      </c>
      <c r="K34" s="77">
        <v>119.06</v>
      </c>
      <c r="L34" s="77">
        <v>116.91</v>
      </c>
      <c r="M34" s="77">
        <v>98.88</v>
      </c>
      <c r="N34" s="77">
        <v>74.86</v>
      </c>
      <c r="O34" s="77">
        <v>83.72</v>
      </c>
      <c r="P34" s="77">
        <v>138.78</v>
      </c>
      <c r="Q34" s="77">
        <v>203.7</v>
      </c>
      <c r="R34" s="74"/>
      <c r="S34" s="76" t="s">
        <v>117</v>
      </c>
      <c r="T34" s="82"/>
      <c r="U34" s="76" t="s">
        <v>117</v>
      </c>
      <c r="V34" s="77">
        <v>116.17</v>
      </c>
      <c r="W34" s="77">
        <v>113.72</v>
      </c>
      <c r="X34" s="77">
        <v>133.35</v>
      </c>
      <c r="Y34" s="77">
        <v>120.57</v>
      </c>
      <c r="Z34" s="77">
        <v>163</v>
      </c>
      <c r="AA34" s="77">
        <v>105.93</v>
      </c>
      <c r="AB34" s="77">
        <v>59.78</v>
      </c>
      <c r="AC34" s="77">
        <v>167.22</v>
      </c>
      <c r="AD34" s="77">
        <v>155.97999999999999</v>
      </c>
      <c r="AE34" s="77">
        <v>161.75</v>
      </c>
      <c r="AF34" s="77">
        <v>115.79</v>
      </c>
      <c r="AG34" s="77">
        <v>147.41</v>
      </c>
      <c r="AH34" s="77">
        <v>176.94</v>
      </c>
      <c r="AI34" s="77">
        <v>201.55</v>
      </c>
      <c r="AJ34" s="77">
        <v>118.47</v>
      </c>
      <c r="AK34" s="82"/>
      <c r="AL34" s="76" t="s">
        <v>117</v>
      </c>
    </row>
    <row r="35" spans="1:38" s="84" customFormat="1" ht="12" customHeight="1" x14ac:dyDescent="0.2">
      <c r="B35" s="76" t="s">
        <v>118</v>
      </c>
      <c r="C35" s="77">
        <v>154.53</v>
      </c>
      <c r="D35" s="77">
        <v>184.27</v>
      </c>
      <c r="E35" s="77">
        <v>136.41</v>
      </c>
      <c r="F35" s="77">
        <v>135.47</v>
      </c>
      <c r="G35" s="77">
        <v>190.65</v>
      </c>
      <c r="H35" s="77">
        <v>142.06</v>
      </c>
      <c r="I35" s="77">
        <v>234.41</v>
      </c>
      <c r="J35" s="77">
        <v>136.81</v>
      </c>
      <c r="K35" s="77">
        <v>121.88</v>
      </c>
      <c r="L35" s="77">
        <v>114.31</v>
      </c>
      <c r="M35" s="77">
        <v>101.39</v>
      </c>
      <c r="N35" s="77">
        <v>136.79</v>
      </c>
      <c r="O35" s="77">
        <v>93.59</v>
      </c>
      <c r="P35" s="77">
        <v>128.46</v>
      </c>
      <c r="Q35" s="77">
        <v>200.89</v>
      </c>
      <c r="R35" s="74"/>
      <c r="S35" s="76" t="s">
        <v>118</v>
      </c>
      <c r="T35" s="82"/>
      <c r="U35" s="76" t="s">
        <v>118</v>
      </c>
      <c r="V35" s="77">
        <v>159.53</v>
      </c>
      <c r="W35" s="77">
        <v>113.67</v>
      </c>
      <c r="X35" s="77">
        <v>123.62</v>
      </c>
      <c r="Y35" s="77">
        <v>113.7</v>
      </c>
      <c r="Z35" s="77">
        <v>146.65</v>
      </c>
      <c r="AA35" s="77">
        <v>111.92</v>
      </c>
      <c r="AB35" s="77">
        <v>57.19</v>
      </c>
      <c r="AC35" s="77">
        <v>156.69999999999999</v>
      </c>
      <c r="AD35" s="77">
        <v>156.18</v>
      </c>
      <c r="AE35" s="77">
        <v>158.96</v>
      </c>
      <c r="AF35" s="77">
        <v>125.49</v>
      </c>
      <c r="AG35" s="77">
        <v>115.61</v>
      </c>
      <c r="AH35" s="77">
        <v>144.96</v>
      </c>
      <c r="AI35" s="77">
        <v>197.75</v>
      </c>
      <c r="AJ35" s="77">
        <v>131.85</v>
      </c>
      <c r="AK35" s="82"/>
      <c r="AL35" s="76" t="s">
        <v>118</v>
      </c>
    </row>
    <row r="36" spans="1:38" s="84" customFormat="1" ht="12" customHeight="1" x14ac:dyDescent="0.2">
      <c r="B36" s="76" t="s">
        <v>119</v>
      </c>
      <c r="C36" s="77">
        <v>158.33000000000001</v>
      </c>
      <c r="D36" s="77">
        <v>223.61</v>
      </c>
      <c r="E36" s="77">
        <v>149.27000000000001</v>
      </c>
      <c r="F36" s="77">
        <v>149.31</v>
      </c>
      <c r="G36" s="77">
        <v>166.3</v>
      </c>
      <c r="H36" s="77">
        <v>133.55000000000001</v>
      </c>
      <c r="I36" s="77">
        <v>301.64</v>
      </c>
      <c r="J36" s="77">
        <v>149.25</v>
      </c>
      <c r="K36" s="77">
        <v>134.12</v>
      </c>
      <c r="L36" s="77">
        <v>113.3</v>
      </c>
      <c r="M36" s="77">
        <v>138.33000000000001</v>
      </c>
      <c r="N36" s="77">
        <v>157.24</v>
      </c>
      <c r="O36" s="77">
        <v>105.48</v>
      </c>
      <c r="P36" s="77">
        <v>138.04</v>
      </c>
      <c r="Q36" s="77">
        <v>217.25</v>
      </c>
      <c r="R36" s="74"/>
      <c r="S36" s="76" t="s">
        <v>119</v>
      </c>
      <c r="T36" s="82"/>
      <c r="U36" s="76" t="s">
        <v>119</v>
      </c>
      <c r="V36" s="77">
        <v>100.29</v>
      </c>
      <c r="W36" s="77">
        <v>122.88</v>
      </c>
      <c r="X36" s="77">
        <v>133</v>
      </c>
      <c r="Y36" s="77">
        <v>121.8</v>
      </c>
      <c r="Z36" s="77">
        <v>158.99</v>
      </c>
      <c r="AA36" s="77">
        <v>121.15</v>
      </c>
      <c r="AB36" s="77">
        <v>66.790000000000006</v>
      </c>
      <c r="AC36" s="77">
        <v>164.8</v>
      </c>
      <c r="AD36" s="77">
        <v>166.77</v>
      </c>
      <c r="AE36" s="77">
        <v>179.11</v>
      </c>
      <c r="AF36" s="77">
        <v>130.71</v>
      </c>
      <c r="AG36" s="77">
        <v>86.71</v>
      </c>
      <c r="AH36" s="77">
        <v>160.38</v>
      </c>
      <c r="AI36" s="77">
        <v>201.83</v>
      </c>
      <c r="AJ36" s="77">
        <v>143.66</v>
      </c>
      <c r="AK36" s="82"/>
      <c r="AL36" s="76" t="s">
        <v>119</v>
      </c>
    </row>
    <row r="37" spans="1:38" s="84" customFormat="1" ht="12" customHeight="1" x14ac:dyDescent="0.2">
      <c r="B37" s="76" t="s">
        <v>120</v>
      </c>
      <c r="C37" s="77">
        <v>149.51</v>
      </c>
      <c r="D37" s="77">
        <v>191.18</v>
      </c>
      <c r="E37" s="77">
        <v>137.34</v>
      </c>
      <c r="F37" s="77">
        <v>138.03</v>
      </c>
      <c r="G37" s="77">
        <v>123.09</v>
      </c>
      <c r="H37" s="77">
        <v>112.73</v>
      </c>
      <c r="I37" s="77">
        <v>247.04</v>
      </c>
      <c r="J37" s="77">
        <v>140.05000000000001</v>
      </c>
      <c r="K37" s="77">
        <v>125.31</v>
      </c>
      <c r="L37" s="77">
        <v>120.32</v>
      </c>
      <c r="M37" s="77">
        <v>121.2</v>
      </c>
      <c r="N37" s="77">
        <v>167.04</v>
      </c>
      <c r="O37" s="77">
        <v>84.7</v>
      </c>
      <c r="P37" s="77">
        <v>129.02000000000001</v>
      </c>
      <c r="Q37" s="77">
        <v>226.24</v>
      </c>
      <c r="R37" s="74"/>
      <c r="S37" s="76" t="s">
        <v>120</v>
      </c>
      <c r="T37" s="82"/>
      <c r="U37" s="76" t="s">
        <v>120</v>
      </c>
      <c r="V37" s="77">
        <v>125.06</v>
      </c>
      <c r="W37" s="77">
        <v>112.2</v>
      </c>
      <c r="X37" s="77">
        <v>117.99</v>
      </c>
      <c r="Y37" s="77">
        <v>111.76</v>
      </c>
      <c r="Z37" s="77">
        <v>132.46</v>
      </c>
      <c r="AA37" s="77">
        <v>110.91</v>
      </c>
      <c r="AB37" s="77">
        <v>67.400000000000006</v>
      </c>
      <c r="AC37" s="77">
        <v>152.80000000000001</v>
      </c>
      <c r="AD37" s="77">
        <v>157.49</v>
      </c>
      <c r="AE37" s="77">
        <v>148.53</v>
      </c>
      <c r="AF37" s="77">
        <v>136.15</v>
      </c>
      <c r="AG37" s="77">
        <v>103.42</v>
      </c>
      <c r="AH37" s="77">
        <v>140.99</v>
      </c>
      <c r="AI37" s="77">
        <v>208.38</v>
      </c>
      <c r="AJ37" s="77">
        <v>135.04</v>
      </c>
      <c r="AK37" s="82"/>
      <c r="AL37" s="76" t="s">
        <v>120</v>
      </c>
    </row>
    <row r="38" spans="1:38" s="84" customFormat="1" ht="12" customHeight="1" x14ac:dyDescent="0.2">
      <c r="B38" s="76" t="s">
        <v>121</v>
      </c>
      <c r="C38" s="77">
        <v>166.54</v>
      </c>
      <c r="D38" s="77">
        <v>189.08</v>
      </c>
      <c r="E38" s="77">
        <v>146.43</v>
      </c>
      <c r="F38" s="77">
        <v>149.03</v>
      </c>
      <c r="G38" s="77">
        <v>75.62</v>
      </c>
      <c r="H38" s="77">
        <v>66.86</v>
      </c>
      <c r="I38" s="77">
        <v>229.39</v>
      </c>
      <c r="J38" s="77">
        <v>164.86</v>
      </c>
      <c r="K38" s="77">
        <v>135.87</v>
      </c>
      <c r="L38" s="77">
        <v>117.74</v>
      </c>
      <c r="M38" s="77">
        <v>150.22</v>
      </c>
      <c r="N38" s="77">
        <v>173.02</v>
      </c>
      <c r="O38" s="77">
        <v>91.89</v>
      </c>
      <c r="P38" s="77">
        <v>147.44</v>
      </c>
      <c r="Q38" s="77">
        <v>224.1</v>
      </c>
      <c r="R38" s="74"/>
      <c r="S38" s="76" t="s">
        <v>121</v>
      </c>
      <c r="T38" s="82"/>
      <c r="U38" s="76" t="s">
        <v>121</v>
      </c>
      <c r="V38" s="77">
        <v>152.86000000000001</v>
      </c>
      <c r="W38" s="77">
        <v>150.85</v>
      </c>
      <c r="X38" s="77">
        <v>113.87</v>
      </c>
      <c r="Y38" s="77">
        <v>127.63</v>
      </c>
      <c r="Z38" s="77">
        <v>81.93</v>
      </c>
      <c r="AA38" s="77">
        <v>171.59</v>
      </c>
      <c r="AB38" s="77">
        <v>77.650000000000006</v>
      </c>
      <c r="AC38" s="77">
        <v>200.49</v>
      </c>
      <c r="AD38" s="77">
        <v>179.18</v>
      </c>
      <c r="AE38" s="77">
        <v>177.67</v>
      </c>
      <c r="AF38" s="77">
        <v>148.68</v>
      </c>
      <c r="AG38" s="77">
        <v>65.819999999999993</v>
      </c>
      <c r="AH38" s="77">
        <v>135.79</v>
      </c>
      <c r="AI38" s="77">
        <v>246.8</v>
      </c>
      <c r="AJ38" s="77">
        <v>148.12</v>
      </c>
      <c r="AK38" s="82"/>
      <c r="AL38" s="76" t="s">
        <v>121</v>
      </c>
    </row>
    <row r="39" spans="1:38" s="84" customFormat="1" ht="12" customHeight="1" x14ac:dyDescent="0.2">
      <c r="B39" s="76" t="s">
        <v>122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4"/>
      <c r="S39" s="76" t="s">
        <v>122</v>
      </c>
      <c r="T39" s="82"/>
      <c r="U39" s="76" t="s">
        <v>122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82"/>
      <c r="AL39" s="76" t="s">
        <v>122</v>
      </c>
    </row>
    <row r="40" spans="1:38" s="104" customFormat="1" ht="12" customHeight="1" x14ac:dyDescent="0.2">
      <c r="B40" s="102" t="s">
        <v>138</v>
      </c>
      <c r="C40" s="77">
        <v>157.44090909090909</v>
      </c>
      <c r="D40" s="77">
        <v>216.31818181818181</v>
      </c>
      <c r="E40" s="77">
        <v>133.62727272727273</v>
      </c>
      <c r="F40" s="77">
        <v>134.48090909090908</v>
      </c>
      <c r="G40" s="77">
        <v>116.98363636363634</v>
      </c>
      <c r="H40" s="77">
        <v>102.16727272727272</v>
      </c>
      <c r="I40" s="77">
        <v>288.39181818181811</v>
      </c>
      <c r="J40" s="77">
        <v>194.4972727272727</v>
      </c>
      <c r="K40" s="77">
        <v>122.57272727272729</v>
      </c>
      <c r="L40" s="77">
        <v>115.15181818181817</v>
      </c>
      <c r="M40" s="77">
        <v>133.31545454545454</v>
      </c>
      <c r="N40" s="77">
        <v>138.53090909090909</v>
      </c>
      <c r="O40" s="77">
        <v>78.523636363636371</v>
      </c>
      <c r="P40" s="77">
        <v>136.23363636363635</v>
      </c>
      <c r="Q40" s="77">
        <v>207.84272727272727</v>
      </c>
      <c r="R40" s="105"/>
      <c r="S40" s="102" t="s">
        <v>138</v>
      </c>
      <c r="T40" s="77"/>
      <c r="U40" s="102" t="s">
        <v>138</v>
      </c>
      <c r="V40" s="77">
        <v>126.98545454545452</v>
      </c>
      <c r="W40" s="77">
        <v>114.54818181818182</v>
      </c>
      <c r="X40" s="77">
        <v>119.85181818181817</v>
      </c>
      <c r="Y40" s="77">
        <v>121.67090909090911</v>
      </c>
      <c r="Z40" s="77">
        <v>115.62636363636365</v>
      </c>
      <c r="AA40" s="77">
        <v>113.94272727272727</v>
      </c>
      <c r="AB40" s="77">
        <v>65.496363636363625</v>
      </c>
      <c r="AC40" s="77">
        <v>156.36272727272728</v>
      </c>
      <c r="AD40" s="77">
        <v>157.73000000000002</v>
      </c>
      <c r="AE40" s="77">
        <v>178.52545454545455</v>
      </c>
      <c r="AF40" s="77">
        <v>121.13181818181819</v>
      </c>
      <c r="AG40" s="77">
        <v>95.989090909090905</v>
      </c>
      <c r="AH40" s="77">
        <v>152.47090909090909</v>
      </c>
      <c r="AI40" s="77">
        <v>194.97363636363636</v>
      </c>
      <c r="AJ40" s="77">
        <v>122.08727272727273</v>
      </c>
      <c r="AK40" s="77"/>
      <c r="AL40" s="102" t="s">
        <v>138</v>
      </c>
    </row>
    <row r="41" spans="1:38" s="84" customFormat="1" ht="12" customHeight="1" x14ac:dyDescent="0.2">
      <c r="B41" s="81" t="s">
        <v>123</v>
      </c>
      <c r="C41" s="82" t="s">
        <v>14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82" t="s">
        <v>14</v>
      </c>
      <c r="L41" s="82" t="s">
        <v>14</v>
      </c>
      <c r="M41" s="82" t="s">
        <v>14</v>
      </c>
      <c r="N41" s="82" t="s">
        <v>14</v>
      </c>
      <c r="O41" s="82" t="s">
        <v>14</v>
      </c>
      <c r="P41" s="82" t="s">
        <v>14</v>
      </c>
      <c r="Q41" s="82" t="s">
        <v>14</v>
      </c>
      <c r="R41" s="74"/>
      <c r="S41" s="81" t="s">
        <v>123</v>
      </c>
      <c r="T41" s="82"/>
      <c r="U41" s="81" t="s">
        <v>123</v>
      </c>
      <c r="V41" s="82" t="s">
        <v>14</v>
      </c>
      <c r="W41" s="82" t="s">
        <v>14</v>
      </c>
      <c r="X41" s="82" t="s">
        <v>14</v>
      </c>
      <c r="Y41" s="82" t="s">
        <v>14</v>
      </c>
      <c r="Z41" s="82" t="s">
        <v>14</v>
      </c>
      <c r="AA41" s="82" t="s">
        <v>14</v>
      </c>
      <c r="AB41" s="82" t="s">
        <v>14</v>
      </c>
      <c r="AC41" s="82" t="s">
        <v>14</v>
      </c>
      <c r="AD41" s="82" t="s">
        <v>14</v>
      </c>
      <c r="AE41" s="82" t="s">
        <v>14</v>
      </c>
      <c r="AF41" s="82" t="s">
        <v>14</v>
      </c>
      <c r="AG41" s="82" t="s">
        <v>14</v>
      </c>
      <c r="AH41" s="82" t="s">
        <v>14</v>
      </c>
      <c r="AI41" s="82" t="s">
        <v>14</v>
      </c>
      <c r="AJ41" s="82" t="s">
        <v>14</v>
      </c>
      <c r="AK41" s="82"/>
      <c r="AL41" s="81" t="s">
        <v>123</v>
      </c>
    </row>
    <row r="42" spans="1:38" s="84" customFormat="1" ht="12" customHeight="1" x14ac:dyDescent="0.2">
      <c r="B42" s="75" t="s">
        <v>124</v>
      </c>
      <c r="C42" s="77">
        <v>159.16333333333333</v>
      </c>
      <c r="D42" s="77">
        <v>232.89333333333335</v>
      </c>
      <c r="E42" s="77">
        <v>122.72333333333334</v>
      </c>
      <c r="F42" s="77">
        <v>125.06333333333333</v>
      </c>
      <c r="G42" s="77">
        <v>52.50333333333333</v>
      </c>
      <c r="H42" s="77">
        <v>56.370000000000005</v>
      </c>
      <c r="I42" s="77">
        <v>336.77000000000004</v>
      </c>
      <c r="J42" s="77">
        <v>171.30666666666664</v>
      </c>
      <c r="K42" s="77">
        <v>117.91000000000001</v>
      </c>
      <c r="L42" s="77">
        <v>107.25666666666666</v>
      </c>
      <c r="M42" s="77">
        <v>155.68666666666667</v>
      </c>
      <c r="N42" s="77">
        <v>128.44</v>
      </c>
      <c r="O42" s="77">
        <v>65.063333333333333</v>
      </c>
      <c r="P42" s="77">
        <v>138.86333333333332</v>
      </c>
      <c r="Q42" s="77">
        <v>195.79</v>
      </c>
      <c r="R42" s="74"/>
      <c r="S42" s="75" t="s">
        <v>124</v>
      </c>
      <c r="T42" s="77"/>
      <c r="U42" s="75" t="s">
        <v>124</v>
      </c>
      <c r="V42" s="77">
        <v>119.39999999999999</v>
      </c>
      <c r="W42" s="77">
        <v>109.05</v>
      </c>
      <c r="X42" s="77">
        <v>126.50333333333333</v>
      </c>
      <c r="Y42" s="77">
        <v>128.39666666666665</v>
      </c>
      <c r="Z42" s="77">
        <v>122.10333333333334</v>
      </c>
      <c r="AA42" s="77">
        <v>103.84666666666665</v>
      </c>
      <c r="AB42" s="77">
        <v>73.193333333333328</v>
      </c>
      <c r="AC42" s="77">
        <v>129.69666666666669</v>
      </c>
      <c r="AD42" s="77">
        <v>157.16666666666666</v>
      </c>
      <c r="AE42" s="77">
        <v>223</v>
      </c>
      <c r="AF42" s="77">
        <v>120.32666666666667</v>
      </c>
      <c r="AG42" s="77">
        <v>71.88</v>
      </c>
      <c r="AH42" s="77">
        <v>145.85666666666665</v>
      </c>
      <c r="AI42" s="77">
        <v>167.62333333333333</v>
      </c>
      <c r="AJ42" s="77">
        <v>104.59666666666668</v>
      </c>
      <c r="AK42" s="77"/>
      <c r="AL42" s="75" t="s">
        <v>124</v>
      </c>
    </row>
    <row r="43" spans="1:38" s="80" customFormat="1" ht="12" customHeight="1" x14ac:dyDescent="0.2">
      <c r="B43" s="75" t="s">
        <v>125</v>
      </c>
      <c r="C43" s="77">
        <v>159.37666666666667</v>
      </c>
      <c r="D43" s="77">
        <v>233.08666666666667</v>
      </c>
      <c r="E43" s="77">
        <v>131.99333333333334</v>
      </c>
      <c r="F43" s="77">
        <v>132.10333333333332</v>
      </c>
      <c r="G43" s="77">
        <v>132.83333333333334</v>
      </c>
      <c r="H43" s="77">
        <v>125.46666666666665</v>
      </c>
      <c r="I43" s="77">
        <v>298.24333333333334</v>
      </c>
      <c r="J43" s="77">
        <v>301.38</v>
      </c>
      <c r="K43" s="77">
        <v>119.44333333333333</v>
      </c>
      <c r="L43" s="77">
        <v>120.77333333333333</v>
      </c>
      <c r="M43" s="77">
        <v>129.79666666666665</v>
      </c>
      <c r="N43" s="77">
        <v>143.19</v>
      </c>
      <c r="O43" s="77">
        <v>69.73</v>
      </c>
      <c r="P43" s="77">
        <v>133.41333333333333</v>
      </c>
      <c r="Q43" s="77">
        <v>208.90666666666667</v>
      </c>
      <c r="R43" s="85"/>
      <c r="S43" s="75" t="s">
        <v>125</v>
      </c>
      <c r="T43" s="77"/>
      <c r="U43" s="75" t="s">
        <v>125</v>
      </c>
      <c r="V43" s="77">
        <v>128.24333333333334</v>
      </c>
      <c r="W43" s="77">
        <v>106.52</v>
      </c>
      <c r="X43" s="77">
        <v>105.67666666666666</v>
      </c>
      <c r="Y43" s="77">
        <v>119.24333333333334</v>
      </c>
      <c r="Z43" s="77">
        <v>74.183333333333337</v>
      </c>
      <c r="AA43" s="77">
        <v>106.77666666666669</v>
      </c>
      <c r="AB43" s="77">
        <v>57.356666666666662</v>
      </c>
      <c r="AC43" s="77">
        <v>162.96333333333334</v>
      </c>
      <c r="AD43" s="77">
        <v>149.31</v>
      </c>
      <c r="AE43" s="77">
        <v>156.25333333333333</v>
      </c>
      <c r="AF43" s="77">
        <v>104.88333333333333</v>
      </c>
      <c r="AG43" s="77">
        <v>107.08999999999999</v>
      </c>
      <c r="AH43" s="77">
        <v>160.18333333333331</v>
      </c>
      <c r="AI43" s="77">
        <v>195.17666666666665</v>
      </c>
      <c r="AJ43" s="77">
        <v>117.34333333333332</v>
      </c>
      <c r="AK43" s="77"/>
      <c r="AL43" s="75" t="s">
        <v>125</v>
      </c>
    </row>
    <row r="44" spans="1:38" s="80" customFormat="1" ht="12" customHeight="1" x14ac:dyDescent="0.2">
      <c r="B44" s="75" t="s">
        <v>126</v>
      </c>
      <c r="C44" s="77">
        <v>153.39333333333335</v>
      </c>
      <c r="D44" s="77">
        <v>200.43333333333331</v>
      </c>
      <c r="E44" s="77">
        <v>140.66</v>
      </c>
      <c r="F44" s="77">
        <v>140.24333333333331</v>
      </c>
      <c r="G44" s="77">
        <v>177.36666666666667</v>
      </c>
      <c r="H44" s="77">
        <v>132.91333333333333</v>
      </c>
      <c r="I44" s="77">
        <v>263.61333333333329</v>
      </c>
      <c r="J44" s="77">
        <v>138.83333333333334</v>
      </c>
      <c r="K44" s="77">
        <v>125.02</v>
      </c>
      <c r="L44" s="77">
        <v>114.83999999999999</v>
      </c>
      <c r="M44" s="77">
        <v>112.86666666666667</v>
      </c>
      <c r="N44" s="77">
        <v>122.96333333333332</v>
      </c>
      <c r="O44" s="77">
        <v>94.263333333333335</v>
      </c>
      <c r="P44" s="77">
        <v>135.09333333333333</v>
      </c>
      <c r="Q44" s="77">
        <v>207.27999999999997</v>
      </c>
      <c r="R44" s="85"/>
      <c r="S44" s="75" t="s">
        <v>126</v>
      </c>
      <c r="T44" s="77"/>
      <c r="U44" s="75" t="s">
        <v>126</v>
      </c>
      <c r="V44" s="77">
        <v>125.33</v>
      </c>
      <c r="W44" s="77">
        <v>116.75666666666666</v>
      </c>
      <c r="X44" s="77">
        <v>129.99</v>
      </c>
      <c r="Y44" s="77">
        <v>118.69</v>
      </c>
      <c r="Z44" s="77">
        <v>156.21333333333334</v>
      </c>
      <c r="AA44" s="77">
        <v>113</v>
      </c>
      <c r="AB44" s="77">
        <v>61.25333333333333</v>
      </c>
      <c r="AC44" s="77">
        <v>162.90666666666667</v>
      </c>
      <c r="AD44" s="77">
        <v>159.64333333333332</v>
      </c>
      <c r="AE44" s="77">
        <v>166.60666666666668</v>
      </c>
      <c r="AF44" s="77">
        <v>123.99666666666667</v>
      </c>
      <c r="AG44" s="77">
        <v>116.57666666666665</v>
      </c>
      <c r="AH44" s="77">
        <v>160.76</v>
      </c>
      <c r="AI44" s="77">
        <v>200.37666666666667</v>
      </c>
      <c r="AJ44" s="77">
        <v>131.32666666666668</v>
      </c>
      <c r="AK44" s="77"/>
      <c r="AL44" s="75" t="s">
        <v>126</v>
      </c>
    </row>
    <row r="45" spans="1:38" s="80" customFormat="1" ht="12" customHeight="1" x14ac:dyDescent="0.2">
      <c r="B45" s="75" t="s">
        <v>127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85"/>
      <c r="S45" s="75" t="s">
        <v>127</v>
      </c>
      <c r="T45" s="77"/>
      <c r="U45" s="75" t="s">
        <v>127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/>
      <c r="AL45" s="75" t="s">
        <v>127</v>
      </c>
    </row>
    <row r="46" spans="1:38" s="80" customFormat="1" ht="12" customHeight="1" x14ac:dyDescent="0.2">
      <c r="C46" s="116" t="s">
        <v>128</v>
      </c>
      <c r="D46" s="116"/>
      <c r="E46" s="116"/>
      <c r="F46" s="116"/>
      <c r="G46" s="116"/>
      <c r="H46" s="116"/>
      <c r="I46" s="116"/>
      <c r="J46" s="116"/>
      <c r="K46" s="116" t="s">
        <v>128</v>
      </c>
      <c r="L46" s="116"/>
      <c r="M46" s="116"/>
      <c r="N46" s="116"/>
      <c r="O46" s="116"/>
      <c r="P46" s="116"/>
      <c r="Q46" s="116"/>
      <c r="R46" s="85"/>
      <c r="T46" s="86"/>
      <c r="V46" s="116" t="s">
        <v>128</v>
      </c>
      <c r="W46" s="116"/>
      <c r="X46" s="116"/>
      <c r="Y46" s="116"/>
      <c r="Z46" s="116"/>
      <c r="AA46" s="116"/>
      <c r="AB46" s="116"/>
      <c r="AC46" s="116"/>
      <c r="AD46" s="116" t="s">
        <v>128</v>
      </c>
      <c r="AE46" s="116"/>
      <c r="AF46" s="116"/>
      <c r="AG46" s="116"/>
      <c r="AH46" s="116"/>
      <c r="AI46" s="116"/>
      <c r="AJ46" s="116"/>
      <c r="AK46" s="85"/>
    </row>
    <row r="47" spans="1:38" s="80" customFormat="1" ht="12" customHeight="1" x14ac:dyDescent="0.2">
      <c r="A47" s="79">
        <f>A28</f>
        <v>2022</v>
      </c>
      <c r="B47" s="76" t="s">
        <v>111</v>
      </c>
      <c r="C47" s="87">
        <v>8.98</v>
      </c>
      <c r="D47" s="87">
        <v>5.68</v>
      </c>
      <c r="E47" s="87">
        <v>-27.77</v>
      </c>
      <c r="F47" s="87">
        <v>11.19</v>
      </c>
      <c r="G47" s="87">
        <v>134.84</v>
      </c>
      <c r="H47" s="87">
        <v>-98.44</v>
      </c>
      <c r="I47" s="87">
        <v>19.54</v>
      </c>
      <c r="J47" s="87">
        <v>10</v>
      </c>
      <c r="K47" s="87">
        <v>3.5</v>
      </c>
      <c r="L47" s="87">
        <v>20.56</v>
      </c>
      <c r="M47" s="87">
        <v>56.95</v>
      </c>
      <c r="N47" s="87">
        <v>0.53</v>
      </c>
      <c r="O47" s="87">
        <v>-14.16</v>
      </c>
      <c r="P47" s="87">
        <v>2.23</v>
      </c>
      <c r="Q47" s="87">
        <v>10.81</v>
      </c>
      <c r="R47" s="78">
        <f>R28</f>
        <v>2022</v>
      </c>
      <c r="S47" s="76" t="s">
        <v>111</v>
      </c>
      <c r="T47" s="79">
        <f>T28</f>
        <v>2022</v>
      </c>
      <c r="U47" s="76" t="s">
        <v>111</v>
      </c>
      <c r="V47" s="87">
        <v>15.52</v>
      </c>
      <c r="W47" s="87">
        <v>9.14</v>
      </c>
      <c r="X47" s="87">
        <v>9.1199999999999992</v>
      </c>
      <c r="Y47" s="87">
        <v>2.69</v>
      </c>
      <c r="Z47" s="87">
        <v>26.78</v>
      </c>
      <c r="AA47" s="87">
        <v>10.65</v>
      </c>
      <c r="AB47" s="87">
        <v>6.09</v>
      </c>
      <c r="AC47" s="87">
        <v>3.22</v>
      </c>
      <c r="AD47" s="87">
        <v>13.09</v>
      </c>
      <c r="AE47" s="87">
        <v>19.600000000000001</v>
      </c>
      <c r="AF47" s="87">
        <v>13.02</v>
      </c>
      <c r="AG47" s="87">
        <v>226.49</v>
      </c>
      <c r="AH47" s="87">
        <v>7.28</v>
      </c>
      <c r="AI47" s="87">
        <v>12.1</v>
      </c>
      <c r="AJ47" s="87">
        <v>-2.61</v>
      </c>
      <c r="AK47" s="78">
        <f>AK28</f>
        <v>2022</v>
      </c>
      <c r="AL47" s="76" t="s">
        <v>111</v>
      </c>
    </row>
    <row r="48" spans="1:38" s="80" customFormat="1" ht="12" customHeight="1" x14ac:dyDescent="0.2">
      <c r="B48" s="76" t="s">
        <v>112</v>
      </c>
      <c r="C48" s="87">
        <v>13.09</v>
      </c>
      <c r="D48" s="87">
        <v>14.81</v>
      </c>
      <c r="E48" s="87">
        <v>12.37</v>
      </c>
      <c r="F48" s="87">
        <v>12.56</v>
      </c>
      <c r="G48" s="87">
        <v>125.04</v>
      </c>
      <c r="H48" s="87">
        <v>-23.86</v>
      </c>
      <c r="I48" s="87">
        <v>16.66</v>
      </c>
      <c r="J48" s="87">
        <v>4.33</v>
      </c>
      <c r="K48" s="87">
        <v>6.71</v>
      </c>
      <c r="L48" s="87">
        <v>15</v>
      </c>
      <c r="M48" s="87">
        <v>39.369999999999997</v>
      </c>
      <c r="N48" s="87">
        <v>-2.96</v>
      </c>
      <c r="O48" s="87">
        <v>-12.77</v>
      </c>
      <c r="P48" s="87">
        <v>12.16</v>
      </c>
      <c r="Q48" s="87">
        <v>6.94</v>
      </c>
      <c r="R48" s="85"/>
      <c r="S48" s="76" t="s">
        <v>112</v>
      </c>
      <c r="T48" s="87"/>
      <c r="U48" s="76" t="s">
        <v>112</v>
      </c>
      <c r="V48" s="87">
        <v>11.9</v>
      </c>
      <c r="W48" s="87">
        <v>9.65</v>
      </c>
      <c r="X48" s="87">
        <v>0.61</v>
      </c>
      <c r="Y48" s="87">
        <v>-3.94</v>
      </c>
      <c r="Z48" s="87">
        <v>13.61</v>
      </c>
      <c r="AA48" s="87">
        <v>13.32</v>
      </c>
      <c r="AB48" s="87">
        <v>20.61</v>
      </c>
      <c r="AC48" s="87">
        <v>15.35</v>
      </c>
      <c r="AD48" s="87">
        <v>15.02</v>
      </c>
      <c r="AE48" s="87">
        <v>20.78</v>
      </c>
      <c r="AF48" s="87">
        <v>10.63</v>
      </c>
      <c r="AG48" s="87">
        <v>249.97</v>
      </c>
      <c r="AH48" s="87">
        <v>8.6</v>
      </c>
      <c r="AI48" s="87">
        <v>15.67</v>
      </c>
      <c r="AJ48" s="87">
        <v>2.2799999999999998</v>
      </c>
      <c r="AK48" s="87"/>
      <c r="AL48" s="76" t="s">
        <v>112</v>
      </c>
    </row>
    <row r="49" spans="2:38" s="80" customFormat="1" ht="12" customHeight="1" x14ac:dyDescent="0.2">
      <c r="B49" s="76" t="s">
        <v>113</v>
      </c>
      <c r="C49" s="87">
        <v>5.01</v>
      </c>
      <c r="D49" s="87">
        <v>4.87</v>
      </c>
      <c r="E49" s="87">
        <v>5.26</v>
      </c>
      <c r="F49" s="87">
        <v>7.41</v>
      </c>
      <c r="G49" s="87">
        <v>249.31</v>
      </c>
      <c r="H49" s="87">
        <v>-73.11</v>
      </c>
      <c r="I49" s="87">
        <v>5.46</v>
      </c>
      <c r="J49" s="87">
        <v>0.02</v>
      </c>
      <c r="K49" s="87">
        <v>3.4</v>
      </c>
      <c r="L49" s="87">
        <v>8.0500000000000007</v>
      </c>
      <c r="M49" s="87">
        <v>14.88</v>
      </c>
      <c r="N49" s="87">
        <v>3.79</v>
      </c>
      <c r="O49" s="87">
        <v>-14.05</v>
      </c>
      <c r="P49" s="87">
        <v>12.87</v>
      </c>
      <c r="Q49" s="87">
        <v>-4.1399999999999997</v>
      </c>
      <c r="R49" s="85"/>
      <c r="S49" s="76" t="s">
        <v>113</v>
      </c>
      <c r="T49" s="87"/>
      <c r="U49" s="76" t="s">
        <v>113</v>
      </c>
      <c r="V49" s="87">
        <v>7</v>
      </c>
      <c r="W49" s="87">
        <v>6.66</v>
      </c>
      <c r="X49" s="87">
        <v>-4.03</v>
      </c>
      <c r="Y49" s="87">
        <v>-10</v>
      </c>
      <c r="Z49" s="87">
        <v>17.04</v>
      </c>
      <c r="AA49" s="87">
        <v>13.84</v>
      </c>
      <c r="AB49" s="87">
        <v>-3.67</v>
      </c>
      <c r="AC49" s="87">
        <v>6.29</v>
      </c>
      <c r="AD49" s="87">
        <v>3.62</v>
      </c>
      <c r="AE49" s="87">
        <v>-1.99</v>
      </c>
      <c r="AF49" s="87">
        <v>-2.5099999999999998</v>
      </c>
      <c r="AG49" s="87">
        <v>205.77</v>
      </c>
      <c r="AH49" s="87">
        <v>2.4900000000000002</v>
      </c>
      <c r="AI49" s="87">
        <v>8.83</v>
      </c>
      <c r="AJ49" s="87">
        <v>3.3</v>
      </c>
      <c r="AK49" s="87"/>
      <c r="AL49" s="76" t="s">
        <v>113</v>
      </c>
    </row>
    <row r="50" spans="2:38" s="80" customFormat="1" ht="12" customHeight="1" x14ac:dyDescent="0.2">
      <c r="B50" s="76" t="s">
        <v>114</v>
      </c>
      <c r="C50" s="87">
        <v>4.51</v>
      </c>
      <c r="D50" s="87">
        <v>2.1800000000000002</v>
      </c>
      <c r="E50" s="87">
        <v>8</v>
      </c>
      <c r="F50" s="87">
        <v>6.3</v>
      </c>
      <c r="G50" s="87">
        <v>339.47</v>
      </c>
      <c r="H50" s="87">
        <v>75.48</v>
      </c>
      <c r="I50" s="87">
        <v>0.71</v>
      </c>
      <c r="J50" s="87">
        <v>1.17</v>
      </c>
      <c r="K50" s="87">
        <v>3.35</v>
      </c>
      <c r="L50" s="87">
        <v>13.66</v>
      </c>
      <c r="M50" s="87">
        <v>35.94</v>
      </c>
      <c r="N50" s="87">
        <v>1.19</v>
      </c>
      <c r="O50" s="87">
        <v>-12.99</v>
      </c>
      <c r="P50" s="87">
        <v>5.58</v>
      </c>
      <c r="Q50" s="87">
        <v>3.16</v>
      </c>
      <c r="R50" s="85"/>
      <c r="S50" s="76" t="s">
        <v>114</v>
      </c>
      <c r="T50" s="87"/>
      <c r="U50" s="76" t="s">
        <v>114</v>
      </c>
      <c r="V50" s="87">
        <v>9.82</v>
      </c>
      <c r="W50" s="87">
        <v>-1.72</v>
      </c>
      <c r="X50" s="87">
        <v>-5.76</v>
      </c>
      <c r="Y50" s="87">
        <v>-9.3699999999999992</v>
      </c>
      <c r="Z50" s="87">
        <v>10.48</v>
      </c>
      <c r="AA50" s="87">
        <v>-0.24</v>
      </c>
      <c r="AB50" s="87">
        <v>-3.91</v>
      </c>
      <c r="AC50" s="87">
        <v>2.19</v>
      </c>
      <c r="AD50" s="87">
        <v>9.52</v>
      </c>
      <c r="AE50" s="87">
        <v>19.12</v>
      </c>
      <c r="AF50" s="87">
        <v>-3.04</v>
      </c>
      <c r="AG50" s="87">
        <v>282.3</v>
      </c>
      <c r="AH50" s="87">
        <v>2.73</v>
      </c>
      <c r="AI50" s="87">
        <v>8.6999999999999993</v>
      </c>
      <c r="AJ50" s="87">
        <v>-2.0299999999999998</v>
      </c>
      <c r="AK50" s="82"/>
      <c r="AL50" s="76" t="s">
        <v>114</v>
      </c>
    </row>
    <row r="51" spans="2:38" s="80" customFormat="1" ht="12" customHeight="1" x14ac:dyDescent="0.2">
      <c r="B51" s="76" t="s">
        <v>115</v>
      </c>
      <c r="C51" s="87">
        <v>10.92</v>
      </c>
      <c r="D51" s="87">
        <v>12.62</v>
      </c>
      <c r="E51" s="87">
        <v>17.14</v>
      </c>
      <c r="F51" s="87">
        <v>16.11</v>
      </c>
      <c r="G51" s="87">
        <v>416.38</v>
      </c>
      <c r="H51" s="87">
        <v>-1.06</v>
      </c>
      <c r="I51" s="87">
        <v>13.33</v>
      </c>
      <c r="J51" s="87">
        <v>3.73</v>
      </c>
      <c r="K51" s="87">
        <v>6.33</v>
      </c>
      <c r="L51" s="87">
        <v>7.95</v>
      </c>
      <c r="M51" s="87">
        <v>61.96</v>
      </c>
      <c r="N51" s="87">
        <v>5.92</v>
      </c>
      <c r="O51" s="87">
        <v>-10.29</v>
      </c>
      <c r="P51" s="87">
        <v>9.5500000000000007</v>
      </c>
      <c r="Q51" s="87">
        <v>6.45</v>
      </c>
      <c r="R51" s="85"/>
      <c r="S51" s="76" t="s">
        <v>115</v>
      </c>
      <c r="T51" s="87"/>
      <c r="U51" s="76" t="s">
        <v>115</v>
      </c>
      <c r="V51" s="87">
        <v>13.19</v>
      </c>
      <c r="W51" s="87">
        <v>4.09</v>
      </c>
      <c r="X51" s="87">
        <v>3.62</v>
      </c>
      <c r="Y51" s="87">
        <v>1.37</v>
      </c>
      <c r="Z51" s="87">
        <v>13.36</v>
      </c>
      <c r="AA51" s="87">
        <v>0.26</v>
      </c>
      <c r="AB51" s="87">
        <v>12.44</v>
      </c>
      <c r="AC51" s="87">
        <v>28.32</v>
      </c>
      <c r="AD51" s="87">
        <v>10.99</v>
      </c>
      <c r="AE51" s="87">
        <v>2.0299999999999998</v>
      </c>
      <c r="AF51" s="87">
        <v>6.19</v>
      </c>
      <c r="AG51" s="87">
        <v>258.62</v>
      </c>
      <c r="AH51" s="87">
        <v>6.88</v>
      </c>
      <c r="AI51" s="87">
        <v>14.37</v>
      </c>
      <c r="AJ51" s="87">
        <v>12.15</v>
      </c>
      <c r="AK51" s="82"/>
      <c r="AL51" s="76" t="s">
        <v>115</v>
      </c>
    </row>
    <row r="52" spans="2:38" s="80" customFormat="1" ht="12" customHeight="1" x14ac:dyDescent="0.2">
      <c r="B52" s="76" t="s">
        <v>116</v>
      </c>
      <c r="C52" s="87">
        <v>-0.06</v>
      </c>
      <c r="D52" s="87">
        <v>-7.07</v>
      </c>
      <c r="E52" s="87">
        <v>1.47</v>
      </c>
      <c r="F52" s="87">
        <v>1.94</v>
      </c>
      <c r="G52" s="87">
        <v>288.17</v>
      </c>
      <c r="H52" s="87">
        <v>-48.67</v>
      </c>
      <c r="I52" s="87">
        <v>-12.31</v>
      </c>
      <c r="J52" s="87">
        <v>1.5</v>
      </c>
      <c r="K52" s="87">
        <v>2.11</v>
      </c>
      <c r="L52" s="87">
        <v>5.61</v>
      </c>
      <c r="M52" s="87">
        <v>16.79</v>
      </c>
      <c r="N52" s="87">
        <v>-4.2300000000000004</v>
      </c>
      <c r="O52" s="87">
        <v>-10.42</v>
      </c>
      <c r="P52" s="87">
        <v>9.8800000000000008</v>
      </c>
      <c r="Q52" s="87">
        <v>-0.64</v>
      </c>
      <c r="R52" s="85"/>
      <c r="S52" s="76" t="s">
        <v>116</v>
      </c>
      <c r="T52" s="87"/>
      <c r="U52" s="76" t="s">
        <v>116</v>
      </c>
      <c r="V52" s="87">
        <v>11.45</v>
      </c>
      <c r="W52" s="87">
        <v>4.76</v>
      </c>
      <c r="X52" s="87">
        <v>-4.57</v>
      </c>
      <c r="Y52" s="87">
        <v>-6.61</v>
      </c>
      <c r="Z52" s="87">
        <v>3.69</v>
      </c>
      <c r="AA52" s="87">
        <v>7.09</v>
      </c>
      <c r="AB52" s="87">
        <v>-2.12</v>
      </c>
      <c r="AC52" s="87">
        <v>17.8</v>
      </c>
      <c r="AD52" s="87">
        <v>3.33</v>
      </c>
      <c r="AE52" s="87">
        <v>-1</v>
      </c>
      <c r="AF52" s="87">
        <v>-7.09</v>
      </c>
      <c r="AG52" s="87">
        <v>118.34</v>
      </c>
      <c r="AH52" s="87">
        <v>12.61</v>
      </c>
      <c r="AI52" s="87">
        <v>6.12</v>
      </c>
      <c r="AJ52" s="87">
        <v>1.9</v>
      </c>
      <c r="AK52" s="82"/>
      <c r="AL52" s="76" t="s">
        <v>116</v>
      </c>
    </row>
    <row r="53" spans="2:38" s="80" customFormat="1" ht="12" customHeight="1" x14ac:dyDescent="0.2">
      <c r="B53" s="76" t="s">
        <v>117</v>
      </c>
      <c r="C53" s="87">
        <v>1.59</v>
      </c>
      <c r="D53" s="87">
        <v>-5.09</v>
      </c>
      <c r="E53" s="87">
        <v>8.32</v>
      </c>
      <c r="F53" s="87">
        <v>8.65</v>
      </c>
      <c r="G53" s="87">
        <v>128.72</v>
      </c>
      <c r="H53" s="87">
        <v>-39.200000000000003</v>
      </c>
      <c r="I53" s="87">
        <v>-10.73</v>
      </c>
      <c r="J53" s="87">
        <v>3</v>
      </c>
      <c r="K53" s="87">
        <v>0.79</v>
      </c>
      <c r="L53" s="87">
        <v>3.32</v>
      </c>
      <c r="M53" s="87">
        <v>-13.09</v>
      </c>
      <c r="N53" s="87">
        <v>1.31</v>
      </c>
      <c r="O53" s="87">
        <v>-11.63</v>
      </c>
      <c r="P53" s="87">
        <v>9.59</v>
      </c>
      <c r="Q53" s="87">
        <v>2.97</v>
      </c>
      <c r="R53" s="85"/>
      <c r="S53" s="76" t="s">
        <v>117</v>
      </c>
      <c r="T53" s="82"/>
      <c r="U53" s="76" t="s">
        <v>117</v>
      </c>
      <c r="V53" s="87">
        <v>6.55</v>
      </c>
      <c r="W53" s="87">
        <v>8.7799999999999994</v>
      </c>
      <c r="X53" s="87">
        <v>3</v>
      </c>
      <c r="Y53" s="87">
        <v>-0.59</v>
      </c>
      <c r="Z53" s="87">
        <v>9.7799999999999994</v>
      </c>
      <c r="AA53" s="87">
        <v>11.75</v>
      </c>
      <c r="AB53" s="87">
        <v>-3.28</v>
      </c>
      <c r="AC53" s="87">
        <v>17.5</v>
      </c>
      <c r="AD53" s="87">
        <v>7.88</v>
      </c>
      <c r="AE53" s="87">
        <v>6.38</v>
      </c>
      <c r="AF53" s="87">
        <v>-1.87</v>
      </c>
      <c r="AG53" s="87">
        <v>64.52</v>
      </c>
      <c r="AH53" s="87">
        <v>15.04</v>
      </c>
      <c r="AI53" s="87">
        <v>13.9</v>
      </c>
      <c r="AJ53" s="87">
        <v>-0.9</v>
      </c>
      <c r="AK53" s="82"/>
      <c r="AL53" s="76" t="s">
        <v>117</v>
      </c>
    </row>
    <row r="54" spans="2:38" s="80" customFormat="1" ht="12" customHeight="1" x14ac:dyDescent="0.2">
      <c r="B54" s="76" t="s">
        <v>118</v>
      </c>
      <c r="C54" s="87">
        <v>2.73</v>
      </c>
      <c r="D54" s="87">
        <v>-4.04</v>
      </c>
      <c r="E54" s="87">
        <v>1.85</v>
      </c>
      <c r="F54" s="87">
        <v>4.49</v>
      </c>
      <c r="G54" s="87">
        <v>119.54</v>
      </c>
      <c r="H54" s="87">
        <v>-64.239999999999995</v>
      </c>
      <c r="I54" s="87">
        <v>-7.34</v>
      </c>
      <c r="J54" s="87">
        <v>2.11</v>
      </c>
      <c r="K54" s="87">
        <v>-3.34</v>
      </c>
      <c r="L54" s="87">
        <v>4.38</v>
      </c>
      <c r="M54" s="87">
        <v>-16.989999999999998</v>
      </c>
      <c r="N54" s="87">
        <v>-24.14</v>
      </c>
      <c r="O54" s="87">
        <v>-10.93</v>
      </c>
      <c r="P54" s="87">
        <v>3.58</v>
      </c>
      <c r="Q54" s="87">
        <v>6.86</v>
      </c>
      <c r="R54" s="85"/>
      <c r="S54" s="76" t="s">
        <v>118</v>
      </c>
      <c r="T54" s="82"/>
      <c r="U54" s="76" t="s">
        <v>118</v>
      </c>
      <c r="V54" s="87">
        <v>10.55</v>
      </c>
      <c r="W54" s="87">
        <v>7.81</v>
      </c>
      <c r="X54" s="87">
        <v>0.88</v>
      </c>
      <c r="Y54" s="87">
        <v>-2.23</v>
      </c>
      <c r="Z54" s="87">
        <v>7.02</v>
      </c>
      <c r="AA54" s="87">
        <v>15.43</v>
      </c>
      <c r="AB54" s="87">
        <v>-22.76</v>
      </c>
      <c r="AC54" s="87">
        <v>6.24</v>
      </c>
      <c r="AD54" s="87">
        <v>8.07</v>
      </c>
      <c r="AE54" s="87">
        <v>14.96</v>
      </c>
      <c r="AF54" s="87">
        <v>2.17</v>
      </c>
      <c r="AG54" s="87">
        <v>23.69</v>
      </c>
      <c r="AH54" s="87">
        <v>-5.93</v>
      </c>
      <c r="AI54" s="87">
        <v>6.44</v>
      </c>
      <c r="AJ54" s="87">
        <v>7.47</v>
      </c>
      <c r="AK54" s="82"/>
      <c r="AL54" s="76" t="s">
        <v>118</v>
      </c>
    </row>
    <row r="55" spans="2:38" s="80" customFormat="1" ht="12" customHeight="1" x14ac:dyDescent="0.2">
      <c r="B55" s="76" t="s">
        <v>119</v>
      </c>
      <c r="C55" s="87">
        <v>2.65</v>
      </c>
      <c r="D55" s="87">
        <v>-0.43</v>
      </c>
      <c r="E55" s="87">
        <v>8.32</v>
      </c>
      <c r="F55" s="87">
        <v>11.8</v>
      </c>
      <c r="G55" s="87">
        <v>125.55</v>
      </c>
      <c r="H55" s="87">
        <v>-67.66</v>
      </c>
      <c r="I55" s="87">
        <v>-4.33</v>
      </c>
      <c r="J55" s="87">
        <v>7.2</v>
      </c>
      <c r="K55" s="87">
        <v>-3</v>
      </c>
      <c r="L55" s="87">
        <v>-2.81</v>
      </c>
      <c r="M55" s="87">
        <v>-13.22</v>
      </c>
      <c r="N55" s="87">
        <v>-1.1299999999999999</v>
      </c>
      <c r="O55" s="87">
        <v>0.14000000000000001</v>
      </c>
      <c r="P55" s="87">
        <v>-8.92</v>
      </c>
      <c r="Q55" s="87">
        <v>12.13</v>
      </c>
      <c r="R55" s="85"/>
      <c r="S55" s="76" t="s">
        <v>119</v>
      </c>
      <c r="T55" s="82"/>
      <c r="U55" s="76" t="s">
        <v>119</v>
      </c>
      <c r="V55" s="87">
        <v>2.54</v>
      </c>
      <c r="W55" s="87">
        <v>10.54</v>
      </c>
      <c r="X55" s="87">
        <v>3.45</v>
      </c>
      <c r="Y55" s="87">
        <v>-1.96</v>
      </c>
      <c r="Z55" s="87">
        <v>14.69</v>
      </c>
      <c r="AA55" s="87">
        <v>20.64</v>
      </c>
      <c r="AB55" s="87">
        <v>-32.68</v>
      </c>
      <c r="AC55" s="87">
        <v>11.57</v>
      </c>
      <c r="AD55" s="87">
        <v>8.26</v>
      </c>
      <c r="AE55" s="87">
        <v>1.0900000000000001</v>
      </c>
      <c r="AF55" s="87">
        <v>7.85</v>
      </c>
      <c r="AG55" s="87">
        <v>27.01</v>
      </c>
      <c r="AH55" s="87">
        <v>3.12</v>
      </c>
      <c r="AI55" s="87">
        <v>6.16</v>
      </c>
      <c r="AJ55" s="87">
        <v>23.35</v>
      </c>
      <c r="AK55" s="82"/>
      <c r="AL55" s="76" t="s">
        <v>119</v>
      </c>
    </row>
    <row r="56" spans="2:38" s="80" customFormat="1" ht="12" customHeight="1" x14ac:dyDescent="0.2">
      <c r="B56" s="76" t="s">
        <v>120</v>
      </c>
      <c r="C56" s="87">
        <v>1.78</v>
      </c>
      <c r="D56" s="87">
        <v>-1.7</v>
      </c>
      <c r="E56" s="87">
        <v>4.28</v>
      </c>
      <c r="F56" s="87">
        <v>8.8699999999999992</v>
      </c>
      <c r="G56" s="87">
        <v>70.11</v>
      </c>
      <c r="H56" s="87">
        <v>-74.31</v>
      </c>
      <c r="I56" s="87">
        <v>-4.29</v>
      </c>
      <c r="J56" s="87">
        <v>-0.69</v>
      </c>
      <c r="K56" s="87">
        <v>-2.65</v>
      </c>
      <c r="L56" s="87">
        <v>-0.25</v>
      </c>
      <c r="M56" s="87">
        <v>-7.2</v>
      </c>
      <c r="N56" s="87">
        <v>-37.409999999999997</v>
      </c>
      <c r="O56" s="87">
        <v>-9.08</v>
      </c>
      <c r="P56" s="87">
        <v>9.4</v>
      </c>
      <c r="Q56" s="87">
        <v>9.41</v>
      </c>
      <c r="R56" s="85"/>
      <c r="S56" s="76" t="s">
        <v>120</v>
      </c>
      <c r="T56" s="82"/>
      <c r="U56" s="76" t="s">
        <v>120</v>
      </c>
      <c r="V56" s="87">
        <v>6.78</v>
      </c>
      <c r="W56" s="87">
        <v>3.06</v>
      </c>
      <c r="X56" s="87">
        <v>2.27</v>
      </c>
      <c r="Y56" s="87">
        <v>-2.4</v>
      </c>
      <c r="Z56" s="87">
        <v>12.86</v>
      </c>
      <c r="AA56" s="87">
        <v>6.79</v>
      </c>
      <c r="AB56" s="87">
        <v>-25.68</v>
      </c>
      <c r="AC56" s="87">
        <v>4.84</v>
      </c>
      <c r="AD56" s="87">
        <v>5.85</v>
      </c>
      <c r="AE56" s="87">
        <v>-0.68</v>
      </c>
      <c r="AF56" s="87">
        <v>13.86</v>
      </c>
      <c r="AG56" s="87">
        <v>21.54</v>
      </c>
      <c r="AH56" s="87">
        <v>-2.21</v>
      </c>
      <c r="AI56" s="87">
        <v>5.67</v>
      </c>
      <c r="AJ56" s="87">
        <v>12.39</v>
      </c>
      <c r="AK56" s="82"/>
      <c r="AL56" s="76" t="s">
        <v>120</v>
      </c>
    </row>
    <row r="57" spans="2:38" s="80" customFormat="1" ht="12" customHeight="1" x14ac:dyDescent="0.2">
      <c r="B57" s="76" t="s">
        <v>121</v>
      </c>
      <c r="C57" s="87">
        <v>5.23</v>
      </c>
      <c r="D57" s="87">
        <v>-0.75</v>
      </c>
      <c r="E57" s="87">
        <v>5.35</v>
      </c>
      <c r="F57" s="87">
        <v>9.19</v>
      </c>
      <c r="G57" s="87">
        <v>24.76</v>
      </c>
      <c r="H57" s="87">
        <v>-79.97</v>
      </c>
      <c r="I57" s="87">
        <v>-4.38</v>
      </c>
      <c r="J57" s="87">
        <v>4.0599999999999996</v>
      </c>
      <c r="K57" s="87">
        <v>-1.88</v>
      </c>
      <c r="L57" s="87">
        <v>5.98</v>
      </c>
      <c r="M57" s="87">
        <v>-17.920000000000002</v>
      </c>
      <c r="N57" s="87">
        <v>-20.53</v>
      </c>
      <c r="O57" s="87">
        <v>-14.68</v>
      </c>
      <c r="P57" s="87">
        <v>7.41</v>
      </c>
      <c r="Q57" s="87">
        <v>14.6</v>
      </c>
      <c r="R57" s="85"/>
      <c r="S57" s="76" t="s">
        <v>121</v>
      </c>
      <c r="T57" s="82"/>
      <c r="U57" s="76" t="s">
        <v>121</v>
      </c>
      <c r="V57" s="87">
        <v>6.17</v>
      </c>
      <c r="W57" s="87">
        <v>13.47</v>
      </c>
      <c r="X57" s="87">
        <v>-0.19</v>
      </c>
      <c r="Y57" s="87">
        <v>-0.4</v>
      </c>
      <c r="Z57" s="87">
        <v>0.56000000000000005</v>
      </c>
      <c r="AA57" s="87">
        <v>20.66</v>
      </c>
      <c r="AB57" s="87">
        <v>-3.52</v>
      </c>
      <c r="AC57" s="87">
        <v>8.1300000000000008</v>
      </c>
      <c r="AD57" s="87">
        <v>13.64</v>
      </c>
      <c r="AE57" s="87">
        <v>15.06</v>
      </c>
      <c r="AF57" s="87">
        <v>21</v>
      </c>
      <c r="AG57" s="87">
        <v>5.89</v>
      </c>
      <c r="AH57" s="87">
        <v>-0.61</v>
      </c>
      <c r="AI57" s="87">
        <v>13.16</v>
      </c>
      <c r="AJ57" s="87">
        <v>13.57</v>
      </c>
      <c r="AK57" s="82"/>
      <c r="AL57" s="76" t="s">
        <v>121</v>
      </c>
    </row>
    <row r="58" spans="2:38" s="58" customFormat="1" ht="12" customHeight="1" x14ac:dyDescent="0.2">
      <c r="B58" s="76" t="s">
        <v>122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62"/>
      <c r="S58" s="76" t="s">
        <v>122</v>
      </c>
      <c r="T58" s="82"/>
      <c r="U58" s="76" t="s">
        <v>122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2"/>
      <c r="AL58" s="76" t="s">
        <v>122</v>
      </c>
    </row>
    <row r="59" spans="2:38" s="58" customFormat="1" ht="12" customHeight="1" x14ac:dyDescent="0.2">
      <c r="B59" s="102" t="s">
        <v>138</v>
      </c>
      <c r="C59" s="87">
        <v>5.0127942371360064</v>
      </c>
      <c r="D59" s="87">
        <v>1.8931267636995983</v>
      </c>
      <c r="E59" s="87">
        <v>3.1544966490052246</v>
      </c>
      <c r="F59" s="87">
        <v>8.7641259034328556</v>
      </c>
      <c r="G59" s="87">
        <v>148.18129218900671</v>
      </c>
      <c r="H59" s="87">
        <v>-79.824027546636643</v>
      </c>
      <c r="I59" s="87">
        <v>1.246305764603008</v>
      </c>
      <c r="J59" s="87">
        <v>3.0518614138942439</v>
      </c>
      <c r="K59" s="87">
        <v>1.100005248832133</v>
      </c>
      <c r="L59" s="87">
        <v>6.8432950385478364</v>
      </c>
      <c r="M59" s="87">
        <v>7.96919520257984</v>
      </c>
      <c r="N59" s="87">
        <v>-11.080508598203934</v>
      </c>
      <c r="O59" s="87">
        <v>-10.735397461865986</v>
      </c>
      <c r="P59" s="87">
        <v>6.3675595871839619</v>
      </c>
      <c r="Q59" s="87">
        <v>6.0943692167763288</v>
      </c>
      <c r="R59" s="62"/>
      <c r="S59" s="102" t="s">
        <v>138</v>
      </c>
      <c r="T59" s="87"/>
      <c r="U59" s="102" t="s">
        <v>138</v>
      </c>
      <c r="V59" s="87">
        <v>9.262141845857812</v>
      </c>
      <c r="W59" s="87">
        <v>7.0698401638299373</v>
      </c>
      <c r="X59" s="87">
        <v>0.7812559721744492</v>
      </c>
      <c r="Y59" s="87">
        <v>-3.220721372169038</v>
      </c>
      <c r="Z59" s="87">
        <v>12.103263791568637</v>
      </c>
      <c r="AA59" s="87">
        <v>11.185331062380243</v>
      </c>
      <c r="AB59" s="87">
        <v>-8.0811431487624503</v>
      </c>
      <c r="AC59" s="87">
        <v>10.853382659078761</v>
      </c>
      <c r="AD59" s="87">
        <v>8.9432374733140989</v>
      </c>
      <c r="AE59" s="87">
        <v>9.1522522121926499</v>
      </c>
      <c r="AF59" s="87">
        <v>5.414514125679375</v>
      </c>
      <c r="AG59" s="87">
        <v>83.554690216257541</v>
      </c>
      <c r="AH59" s="87">
        <v>4.5740793854671864</v>
      </c>
      <c r="AI59" s="87">
        <v>9.8791933930364451</v>
      </c>
      <c r="AJ59" s="87">
        <v>6.6128955432418053</v>
      </c>
      <c r="AK59" s="103"/>
      <c r="AL59" s="102" t="s">
        <v>138</v>
      </c>
    </row>
    <row r="60" spans="2:38" s="58" customFormat="1" ht="12" customHeight="1" x14ac:dyDescent="0.2">
      <c r="B60" s="81" t="s">
        <v>123</v>
      </c>
      <c r="C60" s="88" t="s">
        <v>14</v>
      </c>
      <c r="D60" s="88" t="s">
        <v>14</v>
      </c>
      <c r="E60" s="88" t="s">
        <v>14</v>
      </c>
      <c r="F60" s="88" t="s">
        <v>14</v>
      </c>
      <c r="G60" s="88" t="s">
        <v>14</v>
      </c>
      <c r="H60" s="88" t="s">
        <v>14</v>
      </c>
      <c r="I60" s="88" t="s">
        <v>14</v>
      </c>
      <c r="J60" s="88" t="s">
        <v>14</v>
      </c>
      <c r="K60" s="88" t="s">
        <v>14</v>
      </c>
      <c r="L60" s="88" t="s">
        <v>14</v>
      </c>
      <c r="M60" s="88" t="s">
        <v>14</v>
      </c>
      <c r="N60" s="88" t="s">
        <v>14</v>
      </c>
      <c r="O60" s="88" t="s">
        <v>14</v>
      </c>
      <c r="P60" s="88" t="s">
        <v>14</v>
      </c>
      <c r="Q60" s="88" t="s">
        <v>14</v>
      </c>
      <c r="R60" s="62"/>
      <c r="S60" s="81" t="s">
        <v>123</v>
      </c>
      <c r="T60" s="88"/>
      <c r="U60" s="81" t="s">
        <v>123</v>
      </c>
      <c r="V60" s="88" t="s">
        <v>14</v>
      </c>
      <c r="W60" s="88" t="s">
        <v>14</v>
      </c>
      <c r="X60" s="88" t="s">
        <v>14</v>
      </c>
      <c r="Y60" s="88" t="s">
        <v>14</v>
      </c>
      <c r="Z60" s="88" t="s">
        <v>14</v>
      </c>
      <c r="AA60" s="88" t="s">
        <v>14</v>
      </c>
      <c r="AB60" s="88" t="s">
        <v>14</v>
      </c>
      <c r="AC60" s="88" t="s">
        <v>14</v>
      </c>
      <c r="AD60" s="88" t="s">
        <v>14</v>
      </c>
      <c r="AE60" s="88" t="s">
        <v>14</v>
      </c>
      <c r="AF60" s="88" t="s">
        <v>14</v>
      </c>
      <c r="AG60" s="88" t="s">
        <v>14</v>
      </c>
      <c r="AH60" s="88" t="s">
        <v>14</v>
      </c>
      <c r="AI60" s="88" t="s">
        <v>14</v>
      </c>
      <c r="AJ60" s="88" t="s">
        <v>14</v>
      </c>
      <c r="AK60" s="88"/>
      <c r="AL60" s="81" t="s">
        <v>123</v>
      </c>
    </row>
    <row r="61" spans="2:38" s="80" customFormat="1" ht="12" customHeight="1" x14ac:dyDescent="0.2">
      <c r="B61" s="75" t="s">
        <v>124</v>
      </c>
      <c r="C61" s="87">
        <v>8.8991265080849331</v>
      </c>
      <c r="D61" s="87">
        <v>8.3728866139289693</v>
      </c>
      <c r="E61" s="87">
        <v>-5.9615335495900297</v>
      </c>
      <c r="F61" s="87">
        <v>10.100654400328679</v>
      </c>
      <c r="G61" s="87">
        <v>175.27088430618664</v>
      </c>
      <c r="H61" s="87">
        <v>-94.923938622610706</v>
      </c>
      <c r="I61" s="87">
        <v>13.988018006837194</v>
      </c>
      <c r="J61" s="87">
        <v>4.6275372055619926</v>
      </c>
      <c r="K61" s="87">
        <v>4.4838280903854724</v>
      </c>
      <c r="L61" s="87">
        <v>14.236517911030646</v>
      </c>
      <c r="M61" s="87">
        <v>29.39742346585399</v>
      </c>
      <c r="N61" s="87">
        <v>0.68460935458583094</v>
      </c>
      <c r="O61" s="87">
        <v>-13.697661051421491</v>
      </c>
      <c r="P61" s="87">
        <v>8.9693957624901799</v>
      </c>
      <c r="Q61" s="87">
        <v>4.458474124133005</v>
      </c>
      <c r="R61" s="85"/>
      <c r="S61" s="75" t="s">
        <v>124</v>
      </c>
      <c r="T61" s="87"/>
      <c r="U61" s="75" t="s">
        <v>124</v>
      </c>
      <c r="V61" s="87">
        <v>11.512359130813763</v>
      </c>
      <c r="W61" s="87">
        <v>8.342164525102632</v>
      </c>
      <c r="X61" s="87">
        <v>1.6472037711592122</v>
      </c>
      <c r="Y61" s="87">
        <v>-4.145825556799835</v>
      </c>
      <c r="Z61" s="87">
        <v>19.226012237989835</v>
      </c>
      <c r="AA61" s="87">
        <v>12.77466063348416</v>
      </c>
      <c r="AB61" s="87">
        <v>5.2989977461276538</v>
      </c>
      <c r="AC61" s="87">
        <v>7.9546085122912444</v>
      </c>
      <c r="AD61" s="87">
        <v>10.44741157179665</v>
      </c>
      <c r="AE61" s="87">
        <v>13.574629906288195</v>
      </c>
      <c r="AF61" s="87">
        <v>6.3520122562017605</v>
      </c>
      <c r="AG61" s="87">
        <v>225.49433962264152</v>
      </c>
      <c r="AH61" s="87">
        <v>6.0544366077704126</v>
      </c>
      <c r="AI61" s="87">
        <v>11.880659443344371</v>
      </c>
      <c r="AJ61" s="87">
        <v>1.0302971763418043</v>
      </c>
      <c r="AK61" s="87"/>
      <c r="AL61" s="75" t="s">
        <v>124</v>
      </c>
    </row>
    <row r="62" spans="2:38" s="80" customFormat="1" ht="12" customHeight="1" x14ac:dyDescent="0.2">
      <c r="B62" s="75" t="s">
        <v>125</v>
      </c>
      <c r="C62" s="87">
        <v>4.8852717939718246</v>
      </c>
      <c r="D62" s="87">
        <v>2.0519556333917137</v>
      </c>
      <c r="E62" s="87">
        <v>8.4312275801637497</v>
      </c>
      <c r="F62" s="87">
        <v>7.7749374524094321</v>
      </c>
      <c r="G62" s="87">
        <v>337.14348398420367</v>
      </c>
      <c r="H62" s="87">
        <v>-17.002932680646509</v>
      </c>
      <c r="I62" s="87">
        <v>-5.8084333984922409E-2</v>
      </c>
      <c r="J62" s="87">
        <v>2.0911903525214086</v>
      </c>
      <c r="K62" s="87">
        <v>3.7434858135495119</v>
      </c>
      <c r="L62" s="87">
        <v>8.8342194587125675</v>
      </c>
      <c r="M62" s="87">
        <v>35.045432475549688</v>
      </c>
      <c r="N62" s="87">
        <v>-0.83108248493661563</v>
      </c>
      <c r="O62" s="87">
        <v>-11.160657408587085</v>
      </c>
      <c r="P62" s="87">
        <v>8.4249878095031647</v>
      </c>
      <c r="Q62" s="87">
        <v>2.6164980187968609</v>
      </c>
      <c r="R62" s="85"/>
      <c r="S62" s="75" t="s">
        <v>125</v>
      </c>
      <c r="T62" s="87"/>
      <c r="U62" s="75" t="s">
        <v>125</v>
      </c>
      <c r="V62" s="87">
        <v>11.525639910716862</v>
      </c>
      <c r="W62" s="87">
        <v>2.4493459861503197</v>
      </c>
      <c r="X62" s="87">
        <v>-2.377213240954589</v>
      </c>
      <c r="Y62" s="87">
        <v>-5.0131435702716374</v>
      </c>
      <c r="Z62" s="87">
        <v>8.9062882309762585</v>
      </c>
      <c r="AA62" s="87">
        <v>2.4105629975383067</v>
      </c>
      <c r="AB62" s="87">
        <v>1.7924751538097325</v>
      </c>
      <c r="AC62" s="87">
        <v>15.716348315936472</v>
      </c>
      <c r="AD62" s="87">
        <v>7.6496034607065582</v>
      </c>
      <c r="AE62" s="87">
        <v>6.8691151995987383</v>
      </c>
      <c r="AF62" s="87">
        <v>-1.7025929397063493</v>
      </c>
      <c r="AG62" s="87">
        <v>191.00543478260869</v>
      </c>
      <c r="AH62" s="87">
        <v>7.5079979417883749</v>
      </c>
      <c r="AI62" s="87">
        <v>9.598502573701424</v>
      </c>
      <c r="AJ62" s="87">
        <v>3.596127247579517</v>
      </c>
      <c r="AK62" s="87"/>
      <c r="AL62" s="75" t="s">
        <v>125</v>
      </c>
    </row>
    <row r="63" spans="2:38" s="80" customFormat="1" ht="12" customHeight="1" x14ac:dyDescent="0.2">
      <c r="B63" s="75" t="s">
        <v>126</v>
      </c>
      <c r="C63" s="87">
        <v>2.3349937733499644</v>
      </c>
      <c r="D63" s="87">
        <v>-3.078658929722792</v>
      </c>
      <c r="E63" s="87">
        <v>6.1424690612737578</v>
      </c>
      <c r="F63" s="87">
        <v>8.3434192568176115</v>
      </c>
      <c r="G63" s="87">
        <v>124.37275985663078</v>
      </c>
      <c r="H63" s="87">
        <v>-60.625271556661538</v>
      </c>
      <c r="I63" s="87">
        <v>-7.3621572233480634</v>
      </c>
      <c r="J63" s="87">
        <v>4.1640615230711546</v>
      </c>
      <c r="K63" s="87">
        <v>-1.9425344453449753</v>
      </c>
      <c r="L63" s="87">
        <v>1.5564202334630295</v>
      </c>
      <c r="M63" s="87">
        <v>-14.347870079935248</v>
      </c>
      <c r="N63" s="87">
        <v>-10.736582296859126</v>
      </c>
      <c r="O63" s="87">
        <v>-7.3245067837713833</v>
      </c>
      <c r="P63" s="87">
        <v>0.76077768385458455</v>
      </c>
      <c r="Q63" s="87">
        <v>7.2951894540685913</v>
      </c>
      <c r="R63" s="85"/>
      <c r="S63" s="75" t="s">
        <v>126</v>
      </c>
      <c r="T63" s="82"/>
      <c r="U63" s="75" t="s">
        <v>126</v>
      </c>
      <c r="V63" s="87">
        <v>7.0769493649256674</v>
      </c>
      <c r="W63" s="87">
        <v>9.0708102385252545</v>
      </c>
      <c r="X63" s="87">
        <v>2.4672867728204437</v>
      </c>
      <c r="Y63" s="87">
        <v>-1.586468035709359</v>
      </c>
      <c r="Z63" s="87">
        <v>10.491818739095592</v>
      </c>
      <c r="AA63" s="87">
        <v>16.028339665263374</v>
      </c>
      <c r="AB63" s="87">
        <v>-21.824215094018555</v>
      </c>
      <c r="AC63" s="87">
        <v>11.702322179557513</v>
      </c>
      <c r="AD63" s="87">
        <v>8.0764543936453208</v>
      </c>
      <c r="AE63" s="87">
        <v>6.9156559498598966</v>
      </c>
      <c r="AF63" s="87">
        <v>2.7511532193464632</v>
      </c>
      <c r="AG63" s="87">
        <v>39.146176493992215</v>
      </c>
      <c r="AH63" s="87">
        <v>4.0652511651993848</v>
      </c>
      <c r="AI63" s="87">
        <v>8.7289959665020689</v>
      </c>
      <c r="AJ63" s="87">
        <v>9.8385792745825142</v>
      </c>
      <c r="AK63" s="87"/>
      <c r="AL63" s="75" t="s">
        <v>126</v>
      </c>
    </row>
    <row r="64" spans="2:38" s="80" customFormat="1" ht="12" customHeight="1" x14ac:dyDescent="0.2">
      <c r="B64" s="75" t="s">
        <v>127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5"/>
      <c r="S64" s="75" t="s">
        <v>127</v>
      </c>
      <c r="T64" s="82"/>
      <c r="U64" s="75" t="s">
        <v>127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/>
      <c r="AL64" s="75" t="s">
        <v>127</v>
      </c>
    </row>
    <row r="65" spans="2:37" s="58" customFormat="1" x14ac:dyDescent="0.2">
      <c r="B65" s="18"/>
      <c r="K65" s="18"/>
      <c r="R65" s="62"/>
      <c r="U65" s="18"/>
      <c r="X65" s="89"/>
      <c r="Y65" s="89"/>
      <c r="Z65" s="89"/>
      <c r="AA65" s="89"/>
      <c r="AB65" s="89"/>
      <c r="AC65" s="89"/>
      <c r="AD65" s="89"/>
      <c r="AK65" s="62"/>
    </row>
    <row r="66" spans="2:37" s="58" customFormat="1" x14ac:dyDescent="0.2">
      <c r="B66" s="18"/>
      <c r="K66" s="18"/>
      <c r="R66" s="62"/>
      <c r="U66" s="18"/>
      <c r="X66" s="89"/>
      <c r="Y66" s="89"/>
      <c r="Z66" s="89"/>
      <c r="AA66" s="89"/>
      <c r="AB66" s="89"/>
      <c r="AC66" s="89"/>
      <c r="AD66" s="89"/>
      <c r="AK66" s="62"/>
    </row>
    <row r="67" spans="2:37" s="58" customFormat="1" x14ac:dyDescent="0.2">
      <c r="B67" s="18"/>
      <c r="K67" s="18"/>
      <c r="R67" s="62"/>
      <c r="U67" s="18"/>
      <c r="X67" s="89"/>
      <c r="Y67" s="89"/>
      <c r="Z67" s="89"/>
      <c r="AA67" s="89"/>
      <c r="AB67" s="89"/>
      <c r="AC67" s="89"/>
      <c r="AD67" s="89"/>
      <c r="AK67" s="62"/>
    </row>
    <row r="68" spans="2:37" s="58" customFormat="1" x14ac:dyDescent="0.2">
      <c r="B68" s="18"/>
      <c r="K68" s="18"/>
      <c r="R68" s="62"/>
      <c r="U68" s="18"/>
      <c r="X68" s="89"/>
      <c r="Y68" s="89"/>
      <c r="Z68" s="89"/>
      <c r="AA68" s="89"/>
      <c r="AB68" s="89"/>
      <c r="AC68" s="89"/>
      <c r="AD68" s="89"/>
      <c r="AK68" s="62"/>
    </row>
    <row r="69" spans="2:37" s="58" customFormat="1" x14ac:dyDescent="0.2">
      <c r="B69" s="18"/>
      <c r="K69" s="18"/>
      <c r="R69" s="62"/>
      <c r="U69" s="18"/>
      <c r="X69" s="89"/>
      <c r="Y69" s="89"/>
      <c r="Z69" s="89"/>
      <c r="AA69" s="89"/>
      <c r="AB69" s="89"/>
      <c r="AC69" s="89"/>
      <c r="AD69" s="89"/>
      <c r="AK69" s="62"/>
    </row>
    <row r="70" spans="2:37" s="58" customFormat="1" x14ac:dyDescent="0.2">
      <c r="B70" s="18"/>
      <c r="K70" s="18"/>
      <c r="R70" s="62"/>
      <c r="U70" s="18"/>
      <c r="X70" s="89"/>
      <c r="Y70" s="89"/>
      <c r="Z70" s="89"/>
      <c r="AA70" s="89"/>
      <c r="AB70" s="89"/>
      <c r="AC70" s="89"/>
      <c r="AD70" s="89"/>
      <c r="AK70" s="62"/>
    </row>
    <row r="71" spans="2:37" s="58" customFormat="1" x14ac:dyDescent="0.2">
      <c r="B71" s="18"/>
      <c r="K71" s="18"/>
      <c r="R71" s="62"/>
      <c r="U71" s="18"/>
      <c r="X71" s="89"/>
      <c r="Y71" s="89"/>
      <c r="Z71" s="89"/>
      <c r="AA71" s="89"/>
      <c r="AB71" s="89"/>
      <c r="AC71" s="89"/>
      <c r="AD71" s="89"/>
      <c r="AK71" s="62"/>
    </row>
    <row r="72" spans="2:37" s="58" customFormat="1" x14ac:dyDescent="0.2">
      <c r="B72" s="18"/>
      <c r="K72" s="18"/>
      <c r="R72" s="62"/>
      <c r="U72" s="18"/>
      <c r="X72" s="89"/>
      <c r="Y72" s="89"/>
      <c r="Z72" s="89"/>
      <c r="AA72" s="89"/>
      <c r="AB72" s="89"/>
      <c r="AC72" s="89"/>
      <c r="AD72" s="89"/>
      <c r="AK72" s="62"/>
    </row>
    <row r="73" spans="2:37" s="58" customFormat="1" x14ac:dyDescent="0.2">
      <c r="B73" s="18"/>
      <c r="K73" s="18"/>
      <c r="R73" s="62"/>
      <c r="U73" s="18"/>
      <c r="X73" s="89"/>
      <c r="Y73" s="89"/>
      <c r="Z73" s="89"/>
      <c r="AA73" s="89"/>
      <c r="AB73" s="89"/>
      <c r="AC73" s="89"/>
      <c r="AD73" s="89"/>
      <c r="AK73" s="62"/>
    </row>
    <row r="74" spans="2:37" s="58" customFormat="1" x14ac:dyDescent="0.2">
      <c r="B74" s="18"/>
      <c r="K74" s="18"/>
      <c r="R74" s="62"/>
      <c r="U74" s="18"/>
      <c r="X74" s="89"/>
      <c r="Y74" s="89"/>
      <c r="Z74" s="89"/>
      <c r="AA74" s="89"/>
      <c r="AB74" s="89"/>
      <c r="AC74" s="89"/>
      <c r="AD74" s="89"/>
      <c r="AK74" s="62"/>
    </row>
    <row r="75" spans="2:37" s="58" customFormat="1" x14ac:dyDescent="0.2">
      <c r="B75" s="18"/>
      <c r="L75" s="89"/>
      <c r="M75" s="89"/>
      <c r="N75" s="89"/>
      <c r="O75" s="89"/>
      <c r="P75" s="89"/>
      <c r="Q75" s="89"/>
      <c r="R75" s="90"/>
      <c r="S75" s="89"/>
      <c r="T75" s="89"/>
      <c r="U75" s="18"/>
      <c r="V75" s="89"/>
      <c r="W75" s="89"/>
      <c r="X75" s="89"/>
      <c r="Y75" s="89"/>
      <c r="Z75" s="89"/>
      <c r="AA75" s="89"/>
      <c r="AB75" s="89"/>
      <c r="AC75" s="89"/>
      <c r="AD75" s="89"/>
      <c r="AK75" s="62"/>
    </row>
    <row r="76" spans="2:37" s="58" customFormat="1" x14ac:dyDescent="0.2">
      <c r="B76" s="18"/>
      <c r="L76" s="89"/>
      <c r="M76" s="89"/>
      <c r="N76" s="89"/>
      <c r="O76" s="89"/>
      <c r="P76" s="89"/>
      <c r="Q76" s="89"/>
      <c r="R76" s="90"/>
      <c r="S76" s="89"/>
      <c r="T76" s="89"/>
      <c r="U76" s="18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62"/>
    </row>
    <row r="77" spans="2:37" s="58" customFormat="1" x14ac:dyDescent="0.2">
      <c r="B77" s="18"/>
      <c r="L77" s="89"/>
      <c r="M77" s="89"/>
      <c r="N77" s="89"/>
      <c r="O77" s="89"/>
      <c r="P77" s="89"/>
      <c r="Q77" s="89"/>
      <c r="R77" s="90"/>
      <c r="S77" s="89"/>
      <c r="T77" s="89"/>
      <c r="U77" s="18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62"/>
    </row>
    <row r="78" spans="2:37" s="58" customFormat="1" x14ac:dyDescent="0.2">
      <c r="B78" s="18"/>
      <c r="L78" s="89"/>
      <c r="M78" s="89"/>
      <c r="N78" s="89"/>
      <c r="O78" s="89"/>
      <c r="P78" s="89"/>
      <c r="Q78" s="89"/>
      <c r="R78" s="90"/>
      <c r="S78" s="89"/>
      <c r="T78" s="89"/>
      <c r="U78" s="18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62"/>
    </row>
    <row r="79" spans="2:37" s="58" customFormat="1" x14ac:dyDescent="0.2">
      <c r="B79" s="18"/>
      <c r="L79" s="89"/>
      <c r="M79" s="89"/>
      <c r="N79" s="89"/>
      <c r="O79" s="89"/>
      <c r="P79" s="89"/>
      <c r="Q79" s="89"/>
      <c r="R79" s="90"/>
      <c r="S79" s="89"/>
      <c r="T79" s="89"/>
      <c r="U79" s="18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62"/>
    </row>
    <row r="80" spans="2:37" s="58" customFormat="1" x14ac:dyDescent="0.2">
      <c r="B80" s="18"/>
      <c r="L80" s="89"/>
      <c r="M80" s="89"/>
      <c r="N80" s="89"/>
      <c r="O80" s="89"/>
      <c r="P80" s="89"/>
      <c r="Q80" s="89"/>
      <c r="R80" s="90"/>
      <c r="S80" s="89"/>
      <c r="T80" s="89"/>
      <c r="U80" s="1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62"/>
    </row>
    <row r="81" spans="2:37" s="58" customFormat="1" x14ac:dyDescent="0.2">
      <c r="B81" s="18"/>
      <c r="L81" s="89"/>
      <c r="M81" s="89"/>
      <c r="N81" s="89"/>
      <c r="O81" s="89"/>
      <c r="P81" s="89"/>
      <c r="Q81" s="89"/>
      <c r="R81" s="90"/>
      <c r="S81" s="89"/>
      <c r="T81" s="89"/>
      <c r="U81" s="18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62"/>
    </row>
    <row r="82" spans="2:37" s="58" customFormat="1" x14ac:dyDescent="0.2">
      <c r="B82" s="18"/>
      <c r="L82" s="89"/>
      <c r="M82" s="89"/>
      <c r="N82" s="89"/>
      <c r="O82" s="89"/>
      <c r="P82" s="89"/>
      <c r="Q82" s="89"/>
      <c r="R82" s="90"/>
      <c r="S82" s="89"/>
      <c r="T82" s="89"/>
      <c r="U82" s="18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62"/>
    </row>
    <row r="83" spans="2:37" s="58" customFormat="1" x14ac:dyDescent="0.2">
      <c r="B83" s="18"/>
      <c r="L83" s="89"/>
      <c r="M83" s="89"/>
      <c r="N83" s="89"/>
      <c r="O83" s="89"/>
      <c r="P83" s="89"/>
      <c r="Q83" s="89"/>
      <c r="R83" s="90"/>
      <c r="S83" s="89"/>
      <c r="T83" s="89"/>
      <c r="U83" s="18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62"/>
    </row>
    <row r="84" spans="2:37" s="58" customFormat="1" x14ac:dyDescent="0.2">
      <c r="B84" s="18"/>
      <c r="L84" s="89"/>
      <c r="M84" s="89"/>
      <c r="N84" s="89"/>
      <c r="O84" s="89"/>
      <c r="P84" s="89"/>
      <c r="Q84" s="89"/>
      <c r="R84" s="90"/>
      <c r="S84" s="89"/>
      <c r="T84" s="89"/>
      <c r="U84" s="18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62"/>
    </row>
    <row r="85" spans="2:37" s="58" customFormat="1" x14ac:dyDescent="0.2">
      <c r="B85" s="18"/>
      <c r="L85" s="89"/>
      <c r="M85" s="89"/>
      <c r="N85" s="89"/>
      <c r="O85" s="89"/>
      <c r="P85" s="89"/>
      <c r="Q85" s="89"/>
      <c r="R85" s="90"/>
      <c r="S85" s="89"/>
      <c r="T85" s="89"/>
      <c r="U85" s="18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62"/>
    </row>
    <row r="86" spans="2:37" s="58" customFormat="1" x14ac:dyDescent="0.2">
      <c r="B86" s="18"/>
      <c r="L86" s="89"/>
      <c r="M86" s="89"/>
      <c r="N86" s="89"/>
      <c r="O86" s="89"/>
      <c r="P86" s="89"/>
      <c r="Q86" s="89"/>
      <c r="R86" s="90"/>
      <c r="S86" s="89"/>
      <c r="T86" s="89"/>
      <c r="U86" s="18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62"/>
    </row>
    <row r="87" spans="2:37" s="58" customFormat="1" x14ac:dyDescent="0.2">
      <c r="B87" s="18"/>
      <c r="L87" s="89"/>
      <c r="M87" s="89"/>
      <c r="N87" s="89"/>
      <c r="O87" s="89"/>
      <c r="P87" s="89"/>
      <c r="Q87" s="89"/>
      <c r="R87" s="90"/>
      <c r="S87" s="89"/>
      <c r="T87" s="89"/>
      <c r="U87" s="18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62"/>
    </row>
    <row r="88" spans="2:37" s="58" customFormat="1" x14ac:dyDescent="0.2">
      <c r="B88" s="18"/>
      <c r="L88" s="89"/>
      <c r="M88" s="89"/>
      <c r="N88" s="89"/>
      <c r="O88" s="89"/>
      <c r="P88" s="89"/>
      <c r="Q88" s="89"/>
      <c r="R88" s="90"/>
      <c r="S88" s="89"/>
      <c r="T88" s="89"/>
      <c r="U88" s="18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62"/>
    </row>
    <row r="89" spans="2:37" s="58" customFormat="1" x14ac:dyDescent="0.2">
      <c r="B89" s="18"/>
      <c r="K89" s="89"/>
      <c r="L89" s="89"/>
      <c r="M89" s="89"/>
      <c r="N89" s="89"/>
      <c r="O89" s="89"/>
      <c r="P89" s="89"/>
      <c r="Q89" s="89"/>
      <c r="R89" s="90"/>
      <c r="S89" s="89"/>
      <c r="T89" s="89"/>
      <c r="U89" s="18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62"/>
    </row>
    <row r="90" spans="2:37" s="58" customFormat="1" x14ac:dyDescent="0.2">
      <c r="B90" s="18"/>
      <c r="K90" s="89"/>
      <c r="L90" s="89"/>
      <c r="M90" s="89"/>
      <c r="N90" s="89"/>
      <c r="O90" s="89"/>
      <c r="P90" s="89"/>
      <c r="Q90" s="89"/>
      <c r="R90" s="90"/>
      <c r="S90" s="89"/>
      <c r="T90" s="89"/>
      <c r="U90" s="18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62"/>
    </row>
    <row r="91" spans="2:37" s="58" customFormat="1" x14ac:dyDescent="0.2">
      <c r="B91" s="18"/>
      <c r="K91" s="89"/>
      <c r="L91" s="89"/>
      <c r="M91" s="89"/>
      <c r="N91" s="89"/>
      <c r="O91" s="89"/>
      <c r="P91" s="89"/>
      <c r="Q91" s="89"/>
      <c r="R91" s="90"/>
      <c r="S91" s="89"/>
      <c r="T91" s="89"/>
      <c r="U91" s="18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62"/>
    </row>
    <row r="92" spans="2:37" s="58" customFormat="1" x14ac:dyDescent="0.2">
      <c r="B92" s="18"/>
      <c r="K92" s="89"/>
      <c r="L92" s="89"/>
      <c r="M92" s="89"/>
      <c r="N92" s="89"/>
      <c r="O92" s="89"/>
      <c r="P92" s="89"/>
      <c r="Q92" s="89"/>
      <c r="R92" s="90"/>
      <c r="S92" s="89"/>
      <c r="T92" s="89"/>
      <c r="U92" s="18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62"/>
    </row>
    <row r="93" spans="2:37" s="58" customFormat="1" x14ac:dyDescent="0.2">
      <c r="B93" s="18"/>
      <c r="K93" s="89"/>
      <c r="L93" s="89"/>
      <c r="M93" s="89"/>
      <c r="N93" s="89"/>
      <c r="O93" s="89"/>
      <c r="P93" s="89"/>
      <c r="Q93" s="89"/>
      <c r="R93" s="90"/>
      <c r="S93" s="89"/>
      <c r="T93" s="89"/>
      <c r="U93" s="18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62"/>
    </row>
    <row r="94" spans="2:37" s="58" customFormat="1" x14ac:dyDescent="0.2">
      <c r="B94" s="18"/>
      <c r="K94" s="89"/>
      <c r="L94" s="89"/>
      <c r="M94" s="89"/>
      <c r="N94" s="89"/>
      <c r="O94" s="89"/>
      <c r="P94" s="89"/>
      <c r="Q94" s="89"/>
      <c r="R94" s="90"/>
      <c r="S94" s="89"/>
      <c r="T94" s="89"/>
      <c r="U94" s="18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62"/>
    </row>
    <row r="95" spans="2:37" s="58" customFormat="1" x14ac:dyDescent="0.2">
      <c r="B95" s="18"/>
      <c r="K95" s="89"/>
      <c r="L95" s="89"/>
      <c r="M95" s="89"/>
      <c r="N95" s="89"/>
      <c r="O95" s="89"/>
      <c r="P95" s="89"/>
      <c r="Q95" s="89"/>
      <c r="R95" s="90"/>
      <c r="S95" s="89"/>
      <c r="T95" s="89"/>
      <c r="U95" s="18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62"/>
    </row>
    <row r="96" spans="2:37" s="58" customFormat="1" x14ac:dyDescent="0.2">
      <c r="B96" s="18"/>
      <c r="K96" s="89"/>
      <c r="L96" s="89"/>
      <c r="M96" s="89"/>
      <c r="N96" s="89"/>
      <c r="O96" s="89"/>
      <c r="P96" s="89"/>
      <c r="Q96" s="89"/>
      <c r="R96" s="90"/>
      <c r="S96" s="89"/>
      <c r="T96" s="89"/>
      <c r="U96" s="18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62"/>
    </row>
    <row r="97" spans="2:37" s="58" customFormat="1" x14ac:dyDescent="0.2">
      <c r="B97" s="18"/>
      <c r="K97" s="89"/>
      <c r="L97" s="89"/>
      <c r="M97" s="89"/>
      <c r="N97" s="89"/>
      <c r="O97" s="89"/>
      <c r="P97" s="89"/>
      <c r="Q97" s="89"/>
      <c r="R97" s="90"/>
      <c r="S97" s="89"/>
      <c r="T97" s="89"/>
      <c r="U97" s="18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62"/>
    </row>
    <row r="98" spans="2:37" s="58" customFormat="1" x14ac:dyDescent="0.2">
      <c r="B98" s="18"/>
      <c r="K98" s="89"/>
      <c r="L98" s="89"/>
      <c r="M98" s="89"/>
      <c r="N98" s="89"/>
      <c r="O98" s="89"/>
      <c r="P98" s="89"/>
      <c r="Q98" s="89"/>
      <c r="R98" s="90"/>
      <c r="S98" s="89"/>
      <c r="T98" s="89"/>
      <c r="U98" s="18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62"/>
    </row>
    <row r="99" spans="2:37" s="58" customFormat="1" x14ac:dyDescent="0.2">
      <c r="B99" s="18"/>
      <c r="K99" s="89"/>
      <c r="L99" s="89"/>
      <c r="M99" s="89"/>
      <c r="N99" s="89"/>
      <c r="O99" s="89"/>
      <c r="P99" s="89"/>
      <c r="Q99" s="89"/>
      <c r="R99" s="90"/>
      <c r="S99" s="89"/>
      <c r="T99" s="89"/>
      <c r="U99" s="18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62"/>
    </row>
    <row r="100" spans="2:37" s="58" customFormat="1" x14ac:dyDescent="0.2">
      <c r="B100" s="18"/>
      <c r="K100" s="89"/>
      <c r="L100" s="89"/>
      <c r="M100" s="89"/>
      <c r="N100" s="89"/>
      <c r="O100" s="89"/>
      <c r="P100" s="89"/>
      <c r="Q100" s="89"/>
      <c r="R100" s="90"/>
      <c r="S100" s="89"/>
      <c r="T100" s="89"/>
      <c r="U100" s="18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62"/>
    </row>
    <row r="101" spans="2:37" s="58" customFormat="1" x14ac:dyDescent="0.2">
      <c r="B101" s="18"/>
      <c r="K101" s="89"/>
      <c r="L101" s="89"/>
      <c r="M101" s="89"/>
      <c r="N101" s="89"/>
      <c r="O101" s="89"/>
      <c r="P101" s="89"/>
      <c r="Q101" s="89"/>
      <c r="R101" s="90"/>
      <c r="S101" s="89"/>
      <c r="T101" s="89"/>
      <c r="U101" s="18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62"/>
    </row>
    <row r="102" spans="2:37" s="58" customFormat="1" x14ac:dyDescent="0.2">
      <c r="B102" s="18"/>
      <c r="K102" s="89"/>
      <c r="L102" s="89"/>
      <c r="M102" s="89"/>
      <c r="N102" s="89"/>
      <c r="O102" s="89"/>
      <c r="P102" s="89"/>
      <c r="Q102" s="89"/>
      <c r="R102" s="90"/>
      <c r="S102" s="89"/>
      <c r="T102" s="89"/>
      <c r="U102" s="18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62"/>
    </row>
    <row r="103" spans="2:37" s="58" customFormat="1" x14ac:dyDescent="0.2">
      <c r="B103" s="18"/>
      <c r="K103" s="89"/>
      <c r="L103" s="89"/>
      <c r="M103" s="89"/>
      <c r="N103" s="89"/>
      <c r="O103" s="89"/>
      <c r="P103" s="89"/>
      <c r="Q103" s="89"/>
      <c r="R103" s="90"/>
      <c r="S103" s="89"/>
      <c r="T103" s="89"/>
      <c r="U103" s="18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62"/>
    </row>
    <row r="104" spans="2:37" s="58" customFormat="1" x14ac:dyDescent="0.2">
      <c r="B104" s="18"/>
      <c r="K104" s="89"/>
      <c r="L104" s="89"/>
      <c r="M104" s="89"/>
      <c r="N104" s="89"/>
      <c r="O104" s="89"/>
      <c r="P104" s="89"/>
      <c r="Q104" s="89"/>
      <c r="R104" s="90"/>
      <c r="S104" s="89"/>
      <c r="T104" s="89"/>
      <c r="U104" s="18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62"/>
    </row>
    <row r="105" spans="2:37" s="58" customFormat="1" x14ac:dyDescent="0.2">
      <c r="B105" s="18"/>
      <c r="K105" s="89"/>
      <c r="L105" s="89"/>
      <c r="M105" s="89"/>
      <c r="N105" s="89"/>
      <c r="O105" s="89"/>
      <c r="P105" s="89"/>
      <c r="Q105" s="89"/>
      <c r="R105" s="90"/>
      <c r="S105" s="89"/>
      <c r="T105" s="89"/>
      <c r="U105" s="18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62"/>
    </row>
    <row r="106" spans="2:37" s="58" customFormat="1" x14ac:dyDescent="0.2">
      <c r="B106" s="18"/>
      <c r="K106" s="89"/>
      <c r="L106" s="89"/>
      <c r="M106" s="89"/>
      <c r="N106" s="89"/>
      <c r="O106" s="89"/>
      <c r="P106" s="89"/>
      <c r="Q106" s="89"/>
      <c r="R106" s="90"/>
      <c r="S106" s="89"/>
      <c r="T106" s="89"/>
      <c r="U106" s="18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62"/>
    </row>
    <row r="107" spans="2:37" s="58" customFormat="1" x14ac:dyDescent="0.2">
      <c r="B107" s="18"/>
      <c r="K107" s="89"/>
      <c r="L107" s="89"/>
      <c r="M107" s="89"/>
      <c r="N107" s="89"/>
      <c r="O107" s="89"/>
      <c r="P107" s="89"/>
      <c r="Q107" s="89"/>
      <c r="R107" s="90"/>
      <c r="S107" s="89"/>
      <c r="T107" s="89"/>
      <c r="U107" s="18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62"/>
    </row>
    <row r="108" spans="2:37" s="58" customFormat="1" x14ac:dyDescent="0.2">
      <c r="B108" s="18"/>
      <c r="K108" s="89"/>
      <c r="L108" s="89"/>
      <c r="M108" s="89"/>
      <c r="N108" s="89"/>
      <c r="O108" s="89"/>
      <c r="P108" s="89"/>
      <c r="Q108" s="89"/>
      <c r="R108" s="90"/>
      <c r="S108" s="89"/>
      <c r="T108" s="89"/>
      <c r="U108" s="18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62"/>
    </row>
    <row r="109" spans="2:37" s="58" customFormat="1" x14ac:dyDescent="0.2">
      <c r="B109" s="18"/>
      <c r="K109" s="89"/>
      <c r="L109" s="89"/>
      <c r="M109" s="89"/>
      <c r="N109" s="89"/>
      <c r="O109" s="89"/>
      <c r="P109" s="89"/>
      <c r="Q109" s="89"/>
      <c r="R109" s="90"/>
      <c r="S109" s="89"/>
      <c r="T109" s="89"/>
      <c r="U109" s="18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62"/>
    </row>
    <row r="110" spans="2:37" s="58" customFormat="1" x14ac:dyDescent="0.2">
      <c r="B110" s="18"/>
      <c r="K110" s="89"/>
      <c r="L110" s="89"/>
      <c r="M110" s="89"/>
      <c r="N110" s="89"/>
      <c r="O110" s="89"/>
      <c r="P110" s="89"/>
      <c r="Q110" s="89"/>
      <c r="R110" s="90"/>
      <c r="S110" s="89"/>
      <c r="T110" s="89"/>
      <c r="U110" s="18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62"/>
    </row>
    <row r="111" spans="2:37" s="58" customFormat="1" x14ac:dyDescent="0.2">
      <c r="B111" s="18"/>
      <c r="K111" s="89"/>
      <c r="L111" s="89"/>
      <c r="M111" s="89"/>
      <c r="N111" s="89"/>
      <c r="O111" s="89"/>
      <c r="P111" s="89"/>
      <c r="Q111" s="89"/>
      <c r="R111" s="90"/>
      <c r="S111" s="89"/>
      <c r="T111" s="89"/>
      <c r="U111" s="18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62"/>
    </row>
    <row r="112" spans="2:37" s="58" customFormat="1" x14ac:dyDescent="0.2">
      <c r="B112" s="18"/>
      <c r="K112" s="89"/>
      <c r="L112" s="89"/>
      <c r="M112" s="89"/>
      <c r="N112" s="89"/>
      <c r="O112" s="89"/>
      <c r="P112" s="89"/>
      <c r="Q112" s="89"/>
      <c r="R112" s="90"/>
      <c r="S112" s="89"/>
      <c r="T112" s="89"/>
      <c r="U112" s="18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62"/>
    </row>
    <row r="113" spans="2:37" s="58" customFormat="1" x14ac:dyDescent="0.2">
      <c r="B113" s="18"/>
      <c r="K113" s="89"/>
      <c r="L113" s="89"/>
      <c r="M113" s="89"/>
      <c r="N113" s="89"/>
      <c r="O113" s="89"/>
      <c r="P113" s="89"/>
      <c r="Q113" s="89"/>
      <c r="R113" s="90"/>
      <c r="S113" s="89"/>
      <c r="T113" s="89"/>
      <c r="U113" s="18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62"/>
    </row>
    <row r="114" spans="2:37" s="58" customFormat="1" x14ac:dyDescent="0.2">
      <c r="B114" s="18"/>
      <c r="K114" s="89"/>
      <c r="L114" s="89"/>
      <c r="M114" s="89"/>
      <c r="N114" s="89"/>
      <c r="O114" s="89"/>
      <c r="P114" s="89"/>
      <c r="Q114" s="89"/>
      <c r="R114" s="90"/>
      <c r="S114" s="89"/>
      <c r="T114" s="89"/>
      <c r="U114" s="18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62"/>
    </row>
    <row r="115" spans="2:37" s="58" customFormat="1" x14ac:dyDescent="0.2">
      <c r="B115" s="18"/>
      <c r="K115" s="89"/>
      <c r="L115" s="89"/>
      <c r="M115" s="89"/>
      <c r="N115" s="89"/>
      <c r="O115" s="89"/>
      <c r="P115" s="89"/>
      <c r="Q115" s="89"/>
      <c r="R115" s="90"/>
      <c r="S115" s="89"/>
      <c r="T115" s="89"/>
      <c r="U115" s="18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62"/>
    </row>
    <row r="116" spans="2:37" s="58" customFormat="1" x14ac:dyDescent="0.2">
      <c r="B116" s="18"/>
      <c r="K116" s="89"/>
      <c r="L116" s="89"/>
      <c r="M116" s="89"/>
      <c r="N116" s="89"/>
      <c r="O116" s="89"/>
      <c r="P116" s="89"/>
      <c r="Q116" s="89"/>
      <c r="R116" s="90"/>
      <c r="S116" s="89"/>
      <c r="T116" s="89"/>
      <c r="U116" s="18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62"/>
    </row>
    <row r="117" spans="2:37" s="58" customFormat="1" x14ac:dyDescent="0.2">
      <c r="B117" s="18"/>
      <c r="K117" s="89"/>
      <c r="L117" s="89"/>
      <c r="M117" s="89"/>
      <c r="N117" s="89"/>
      <c r="O117" s="89"/>
      <c r="P117" s="89"/>
      <c r="Q117" s="89"/>
      <c r="R117" s="90"/>
      <c r="S117" s="89"/>
      <c r="T117" s="89"/>
      <c r="U117" s="18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62"/>
    </row>
    <row r="118" spans="2:37" s="58" customFormat="1" x14ac:dyDescent="0.2">
      <c r="B118" s="18"/>
      <c r="K118" s="89"/>
      <c r="L118" s="89"/>
      <c r="M118" s="89"/>
      <c r="N118" s="89"/>
      <c r="O118" s="89"/>
      <c r="P118" s="89"/>
      <c r="Q118" s="89"/>
      <c r="R118" s="90"/>
      <c r="S118" s="89"/>
      <c r="T118" s="89"/>
      <c r="U118" s="18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62"/>
    </row>
    <row r="119" spans="2:37" s="58" customFormat="1" x14ac:dyDescent="0.2">
      <c r="B119" s="18"/>
      <c r="K119" s="89"/>
      <c r="L119" s="89"/>
      <c r="M119" s="89"/>
      <c r="N119" s="89"/>
      <c r="O119" s="89"/>
      <c r="P119" s="89"/>
      <c r="Q119" s="89"/>
      <c r="R119" s="90"/>
      <c r="S119" s="89"/>
      <c r="T119" s="89"/>
      <c r="U119" s="18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62"/>
    </row>
    <row r="120" spans="2:37" s="58" customFormat="1" x14ac:dyDescent="0.2">
      <c r="B120" s="18"/>
      <c r="K120" s="89"/>
      <c r="L120" s="89"/>
      <c r="M120" s="89"/>
      <c r="N120" s="89"/>
      <c r="O120" s="89"/>
      <c r="P120" s="89"/>
      <c r="Q120" s="89"/>
      <c r="R120" s="90"/>
      <c r="S120" s="89"/>
      <c r="T120" s="89"/>
      <c r="U120" s="18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62"/>
    </row>
    <row r="121" spans="2:37" s="58" customFormat="1" x14ac:dyDescent="0.2">
      <c r="B121" s="18"/>
      <c r="K121" s="89"/>
      <c r="L121" s="89"/>
      <c r="M121" s="89"/>
      <c r="N121" s="89"/>
      <c r="O121" s="89"/>
      <c r="P121" s="89"/>
      <c r="Q121" s="89"/>
      <c r="R121" s="90"/>
      <c r="S121" s="89"/>
      <c r="T121" s="89"/>
      <c r="U121" s="18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62"/>
    </row>
    <row r="122" spans="2:37" s="58" customFormat="1" x14ac:dyDescent="0.2">
      <c r="B122" s="18"/>
      <c r="K122" s="89"/>
      <c r="L122" s="89"/>
      <c r="M122" s="89"/>
      <c r="N122" s="89"/>
      <c r="O122" s="89"/>
      <c r="P122" s="89"/>
      <c r="Q122" s="89"/>
      <c r="R122" s="90"/>
      <c r="S122" s="89"/>
      <c r="T122" s="89"/>
      <c r="U122" s="18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62"/>
    </row>
    <row r="123" spans="2:37" s="58" customFormat="1" x14ac:dyDescent="0.2">
      <c r="B123" s="18"/>
      <c r="K123" s="89"/>
      <c r="L123" s="89"/>
      <c r="M123" s="89"/>
      <c r="N123" s="89"/>
      <c r="O123" s="89"/>
      <c r="P123" s="89"/>
      <c r="Q123" s="89"/>
      <c r="R123" s="90"/>
      <c r="S123" s="89"/>
      <c r="T123" s="89"/>
      <c r="U123" s="18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62"/>
    </row>
    <row r="124" spans="2:37" s="58" customFormat="1" x14ac:dyDescent="0.2">
      <c r="B124" s="18"/>
      <c r="K124" s="89"/>
      <c r="L124" s="89"/>
      <c r="M124" s="89"/>
      <c r="N124" s="89"/>
      <c r="O124" s="89"/>
      <c r="P124" s="89"/>
      <c r="Q124" s="89"/>
      <c r="R124" s="90"/>
      <c r="S124" s="89"/>
      <c r="T124" s="89"/>
      <c r="U124" s="18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62"/>
    </row>
    <row r="125" spans="2:37" s="58" customFormat="1" x14ac:dyDescent="0.2">
      <c r="B125" s="18"/>
      <c r="K125" s="89"/>
      <c r="L125" s="89"/>
      <c r="M125" s="89"/>
      <c r="N125" s="89"/>
      <c r="O125" s="89"/>
      <c r="P125" s="89"/>
      <c r="Q125" s="89"/>
      <c r="R125" s="90"/>
      <c r="S125" s="89"/>
      <c r="T125" s="89"/>
      <c r="U125" s="18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62"/>
    </row>
    <row r="126" spans="2:37" s="58" customFormat="1" x14ac:dyDescent="0.2">
      <c r="B126" s="18"/>
      <c r="K126" s="89"/>
      <c r="L126" s="89"/>
      <c r="M126" s="89"/>
      <c r="N126" s="89"/>
      <c r="O126" s="89"/>
      <c r="P126" s="89"/>
      <c r="Q126" s="89"/>
      <c r="R126" s="90"/>
      <c r="S126" s="89"/>
      <c r="T126" s="89"/>
      <c r="U126" s="18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62"/>
    </row>
    <row r="127" spans="2:37" s="58" customFormat="1" x14ac:dyDescent="0.2">
      <c r="B127" s="18"/>
      <c r="K127" s="89"/>
      <c r="L127" s="89"/>
      <c r="M127" s="89"/>
      <c r="N127" s="89"/>
      <c r="O127" s="89"/>
      <c r="P127" s="89"/>
      <c r="Q127" s="89"/>
      <c r="R127" s="90"/>
      <c r="S127" s="89"/>
      <c r="T127" s="89"/>
      <c r="U127" s="18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62"/>
    </row>
    <row r="128" spans="2:37" s="58" customFormat="1" x14ac:dyDescent="0.2">
      <c r="B128" s="18"/>
      <c r="K128" s="89"/>
      <c r="L128" s="89"/>
      <c r="M128" s="89"/>
      <c r="N128" s="89"/>
      <c r="O128" s="89"/>
      <c r="P128" s="89"/>
      <c r="Q128" s="89"/>
      <c r="R128" s="90"/>
      <c r="S128" s="89"/>
      <c r="T128" s="89"/>
      <c r="U128" s="18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62"/>
    </row>
    <row r="129" spans="2:37" s="58" customFormat="1" x14ac:dyDescent="0.2">
      <c r="B129" s="18"/>
      <c r="K129" s="89"/>
      <c r="L129" s="89"/>
      <c r="M129" s="89"/>
      <c r="N129" s="89"/>
      <c r="O129" s="89"/>
      <c r="P129" s="89"/>
      <c r="Q129" s="89"/>
      <c r="R129" s="90"/>
      <c r="S129" s="89"/>
      <c r="T129" s="89"/>
      <c r="U129" s="18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62"/>
    </row>
    <row r="130" spans="2:37" s="58" customFormat="1" x14ac:dyDescent="0.2">
      <c r="B130" s="18"/>
      <c r="K130" s="89"/>
      <c r="L130" s="89"/>
      <c r="M130" s="89"/>
      <c r="N130" s="89"/>
      <c r="O130" s="89"/>
      <c r="P130" s="89"/>
      <c r="Q130" s="89"/>
      <c r="R130" s="90"/>
      <c r="S130" s="89"/>
      <c r="T130" s="89"/>
      <c r="U130" s="18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62"/>
    </row>
    <row r="131" spans="2:37" s="58" customFormat="1" x14ac:dyDescent="0.2">
      <c r="B131" s="18"/>
      <c r="K131" s="89"/>
      <c r="L131" s="89"/>
      <c r="M131" s="89"/>
      <c r="N131" s="89"/>
      <c r="O131" s="89"/>
      <c r="P131" s="89"/>
      <c r="Q131" s="89"/>
      <c r="R131" s="90"/>
      <c r="S131" s="89"/>
      <c r="T131" s="89"/>
      <c r="U131" s="18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62"/>
    </row>
    <row r="132" spans="2:37" s="58" customFormat="1" x14ac:dyDescent="0.2">
      <c r="B132" s="18"/>
      <c r="K132" s="89"/>
      <c r="L132" s="89"/>
      <c r="M132" s="89"/>
      <c r="N132" s="89"/>
      <c r="O132" s="89"/>
      <c r="P132" s="89"/>
      <c r="Q132" s="89"/>
      <c r="R132" s="90"/>
      <c r="S132" s="89"/>
      <c r="T132" s="89"/>
      <c r="U132" s="18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62"/>
    </row>
    <row r="133" spans="2:37" s="58" customFormat="1" x14ac:dyDescent="0.2">
      <c r="B133" s="18"/>
      <c r="K133" s="89"/>
      <c r="L133" s="89"/>
      <c r="M133" s="89"/>
      <c r="N133" s="89"/>
      <c r="O133" s="89"/>
      <c r="P133" s="89"/>
      <c r="Q133" s="89"/>
      <c r="R133" s="90"/>
      <c r="S133" s="89"/>
      <c r="T133" s="89"/>
      <c r="U133" s="18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62"/>
    </row>
    <row r="134" spans="2:37" s="58" customFormat="1" x14ac:dyDescent="0.2">
      <c r="B134" s="18"/>
      <c r="K134" s="89"/>
      <c r="L134" s="89"/>
      <c r="M134" s="89"/>
      <c r="N134" s="89"/>
      <c r="O134" s="89"/>
      <c r="P134" s="89"/>
      <c r="Q134" s="89"/>
      <c r="R134" s="90"/>
      <c r="S134" s="89"/>
      <c r="T134" s="89"/>
      <c r="U134" s="18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62"/>
    </row>
    <row r="135" spans="2:37" s="58" customFormat="1" x14ac:dyDescent="0.2">
      <c r="B135" s="18"/>
      <c r="K135" s="89"/>
      <c r="L135" s="89"/>
      <c r="M135" s="89"/>
      <c r="N135" s="89"/>
      <c r="O135" s="89"/>
      <c r="P135" s="89"/>
      <c r="Q135" s="89"/>
      <c r="R135" s="90"/>
      <c r="S135" s="89"/>
      <c r="T135" s="89"/>
      <c r="U135" s="18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62"/>
    </row>
    <row r="136" spans="2:37" s="58" customFormat="1" x14ac:dyDescent="0.2">
      <c r="B136" s="18"/>
      <c r="K136" s="89"/>
      <c r="L136" s="89"/>
      <c r="M136" s="89"/>
      <c r="N136" s="89"/>
      <c r="O136" s="89"/>
      <c r="P136" s="89"/>
      <c r="Q136" s="89"/>
      <c r="R136" s="90"/>
      <c r="S136" s="89"/>
      <c r="T136" s="89"/>
      <c r="U136" s="18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62"/>
    </row>
    <row r="137" spans="2:37" s="58" customFormat="1" x14ac:dyDescent="0.2">
      <c r="B137" s="18"/>
      <c r="K137" s="89"/>
      <c r="L137" s="89"/>
      <c r="M137" s="89"/>
      <c r="N137" s="89"/>
      <c r="O137" s="89"/>
      <c r="P137" s="89"/>
      <c r="Q137" s="89"/>
      <c r="R137" s="90"/>
      <c r="S137" s="89"/>
      <c r="T137" s="89"/>
      <c r="U137" s="18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62"/>
    </row>
    <row r="138" spans="2:37" s="58" customFormat="1" x14ac:dyDescent="0.2">
      <c r="B138" s="18"/>
      <c r="K138" s="89"/>
      <c r="L138" s="89"/>
      <c r="M138" s="89"/>
      <c r="N138" s="89"/>
      <c r="O138" s="89"/>
      <c r="P138" s="89"/>
      <c r="Q138" s="89"/>
      <c r="R138" s="90"/>
      <c r="S138" s="89"/>
      <c r="T138" s="89"/>
      <c r="U138" s="18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62"/>
    </row>
    <row r="139" spans="2:37" s="58" customFormat="1" x14ac:dyDescent="0.2">
      <c r="B139" s="18"/>
      <c r="K139" s="89"/>
      <c r="L139" s="89"/>
      <c r="M139" s="89"/>
      <c r="N139" s="89"/>
      <c r="O139" s="89"/>
      <c r="P139" s="89"/>
      <c r="Q139" s="89"/>
      <c r="R139" s="90"/>
      <c r="S139" s="89"/>
      <c r="T139" s="89"/>
      <c r="U139" s="18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62"/>
    </row>
    <row r="140" spans="2:37" s="58" customFormat="1" x14ac:dyDescent="0.2">
      <c r="B140" s="18"/>
      <c r="K140" s="89"/>
      <c r="L140" s="89"/>
      <c r="M140" s="89"/>
      <c r="N140" s="89"/>
      <c r="O140" s="89"/>
      <c r="P140" s="89"/>
      <c r="Q140" s="89"/>
      <c r="R140" s="90"/>
      <c r="S140" s="89"/>
      <c r="T140" s="89"/>
      <c r="U140" s="18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62"/>
    </row>
    <row r="141" spans="2:37" s="58" customFormat="1" x14ac:dyDescent="0.2">
      <c r="B141" s="18"/>
      <c r="K141" s="89"/>
      <c r="L141" s="89"/>
      <c r="M141" s="89"/>
      <c r="N141" s="89"/>
      <c r="O141" s="89"/>
      <c r="P141" s="89"/>
      <c r="Q141" s="89"/>
      <c r="R141" s="90"/>
      <c r="S141" s="89"/>
      <c r="T141" s="89"/>
      <c r="U141" s="18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62"/>
    </row>
    <row r="142" spans="2:37" s="58" customFormat="1" x14ac:dyDescent="0.2">
      <c r="B142" s="18"/>
      <c r="K142" s="89"/>
      <c r="L142" s="89"/>
      <c r="M142" s="89"/>
      <c r="N142" s="89"/>
      <c r="O142" s="89"/>
      <c r="P142" s="89"/>
      <c r="Q142" s="89"/>
      <c r="R142" s="90"/>
      <c r="S142" s="89"/>
      <c r="T142" s="89"/>
      <c r="U142" s="18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62"/>
    </row>
    <row r="143" spans="2:37" s="58" customFormat="1" x14ac:dyDescent="0.2">
      <c r="B143" s="18"/>
      <c r="K143" s="89"/>
      <c r="L143" s="89"/>
      <c r="M143" s="89"/>
      <c r="N143" s="89"/>
      <c r="O143" s="89"/>
      <c r="P143" s="89"/>
      <c r="Q143" s="89"/>
      <c r="R143" s="90"/>
      <c r="S143" s="89"/>
      <c r="T143" s="89"/>
      <c r="U143" s="18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62"/>
    </row>
    <row r="144" spans="2:37" s="58" customFormat="1" x14ac:dyDescent="0.2">
      <c r="B144" s="18"/>
      <c r="K144" s="89"/>
      <c r="L144" s="89"/>
      <c r="M144" s="89"/>
      <c r="N144" s="89"/>
      <c r="O144" s="89"/>
      <c r="P144" s="89"/>
      <c r="Q144" s="89"/>
      <c r="R144" s="90"/>
      <c r="S144" s="89"/>
      <c r="T144" s="89"/>
      <c r="U144" s="18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62"/>
    </row>
    <row r="145" spans="2:37" s="58" customFormat="1" x14ac:dyDescent="0.2">
      <c r="B145" s="18"/>
      <c r="K145" s="89"/>
      <c r="L145" s="89"/>
      <c r="M145" s="89"/>
      <c r="N145" s="89"/>
      <c r="O145" s="89"/>
      <c r="P145" s="89"/>
      <c r="Q145" s="89"/>
      <c r="R145" s="90"/>
      <c r="S145" s="89"/>
      <c r="T145" s="89"/>
      <c r="U145" s="18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62"/>
    </row>
    <row r="146" spans="2:37" s="58" customFormat="1" x14ac:dyDescent="0.2">
      <c r="B146" s="18"/>
      <c r="K146" s="89"/>
      <c r="L146" s="89"/>
      <c r="M146" s="89"/>
      <c r="N146" s="89"/>
      <c r="O146" s="89"/>
      <c r="P146" s="89"/>
      <c r="Q146" s="89"/>
      <c r="R146" s="90"/>
      <c r="S146" s="89"/>
      <c r="T146" s="89"/>
      <c r="U146" s="18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62"/>
    </row>
    <row r="147" spans="2:37" s="58" customFormat="1" x14ac:dyDescent="0.2">
      <c r="B147" s="18"/>
      <c r="K147" s="89"/>
      <c r="L147" s="89"/>
      <c r="M147" s="89"/>
      <c r="N147" s="89"/>
      <c r="O147" s="89"/>
      <c r="P147" s="89"/>
      <c r="Q147" s="89"/>
      <c r="R147" s="90"/>
      <c r="S147" s="89"/>
      <c r="T147" s="89"/>
      <c r="U147" s="18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62"/>
    </row>
    <row r="148" spans="2:37" s="58" customFormat="1" x14ac:dyDescent="0.2">
      <c r="B148" s="18"/>
      <c r="K148" s="89"/>
      <c r="L148" s="89"/>
      <c r="M148" s="89"/>
      <c r="N148" s="89"/>
      <c r="O148" s="89"/>
      <c r="P148" s="89"/>
      <c r="Q148" s="89"/>
      <c r="R148" s="90"/>
      <c r="S148" s="89"/>
      <c r="T148" s="89"/>
      <c r="U148" s="18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62"/>
    </row>
    <row r="149" spans="2:37" s="58" customFormat="1" x14ac:dyDescent="0.2">
      <c r="B149" s="18"/>
      <c r="K149" s="89"/>
      <c r="L149" s="89"/>
      <c r="M149" s="89"/>
      <c r="N149" s="89"/>
      <c r="O149" s="89"/>
      <c r="P149" s="89"/>
      <c r="Q149" s="89"/>
      <c r="R149" s="90"/>
      <c r="S149" s="89"/>
      <c r="T149" s="89"/>
      <c r="U149" s="18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62"/>
    </row>
    <row r="150" spans="2:37" s="58" customFormat="1" x14ac:dyDescent="0.2">
      <c r="B150" s="18"/>
      <c r="K150" s="89"/>
      <c r="L150" s="89"/>
      <c r="M150" s="89"/>
      <c r="N150" s="89"/>
      <c r="O150" s="89"/>
      <c r="P150" s="89"/>
      <c r="Q150" s="89"/>
      <c r="R150" s="90"/>
      <c r="S150" s="89"/>
      <c r="T150" s="89"/>
      <c r="U150" s="18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62"/>
    </row>
    <row r="151" spans="2:37" s="58" customFormat="1" x14ac:dyDescent="0.2">
      <c r="B151" s="18"/>
      <c r="K151" s="89"/>
      <c r="L151" s="89"/>
      <c r="M151" s="89"/>
      <c r="N151" s="89"/>
      <c r="O151" s="89"/>
      <c r="P151" s="89"/>
      <c r="Q151" s="89"/>
      <c r="R151" s="90"/>
      <c r="S151" s="89"/>
      <c r="T151" s="89"/>
      <c r="U151" s="18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62"/>
    </row>
    <row r="152" spans="2:37" s="58" customFormat="1" x14ac:dyDescent="0.2">
      <c r="B152" s="18"/>
      <c r="K152" s="89"/>
      <c r="L152" s="89"/>
      <c r="M152" s="89"/>
      <c r="N152" s="89"/>
      <c r="O152" s="89"/>
      <c r="P152" s="89"/>
      <c r="Q152" s="89"/>
      <c r="R152" s="90"/>
      <c r="S152" s="89"/>
      <c r="T152" s="89"/>
      <c r="U152" s="18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62"/>
    </row>
    <row r="153" spans="2:37" s="58" customFormat="1" x14ac:dyDescent="0.2">
      <c r="B153" s="18"/>
      <c r="K153" s="89"/>
      <c r="L153" s="89"/>
      <c r="M153" s="89"/>
      <c r="N153" s="89"/>
      <c r="O153" s="89"/>
      <c r="P153" s="89"/>
      <c r="Q153" s="89"/>
      <c r="R153" s="90"/>
      <c r="S153" s="89"/>
      <c r="T153" s="89"/>
      <c r="U153" s="18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62"/>
    </row>
    <row r="154" spans="2:37" s="58" customFormat="1" x14ac:dyDescent="0.2">
      <c r="B154" s="18"/>
      <c r="K154" s="89"/>
      <c r="L154" s="89"/>
      <c r="M154" s="89"/>
      <c r="N154" s="89"/>
      <c r="O154" s="89"/>
      <c r="P154" s="89"/>
      <c r="Q154" s="89"/>
      <c r="R154" s="90"/>
      <c r="S154" s="89"/>
      <c r="T154" s="89"/>
      <c r="U154" s="18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62"/>
    </row>
    <row r="155" spans="2:37" s="58" customFormat="1" x14ac:dyDescent="0.2">
      <c r="B155" s="18"/>
      <c r="K155" s="89"/>
      <c r="L155" s="89"/>
      <c r="M155" s="89"/>
      <c r="N155" s="89"/>
      <c r="O155" s="89"/>
      <c r="P155" s="89"/>
      <c r="Q155" s="89"/>
      <c r="R155" s="90"/>
      <c r="S155" s="89"/>
      <c r="T155" s="89"/>
      <c r="U155" s="18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62"/>
    </row>
    <row r="156" spans="2:37" s="58" customFormat="1" x14ac:dyDescent="0.2">
      <c r="B156" s="18"/>
      <c r="K156" s="89"/>
      <c r="L156" s="89"/>
      <c r="M156" s="89"/>
      <c r="N156" s="89"/>
      <c r="O156" s="89"/>
      <c r="P156" s="89"/>
      <c r="Q156" s="89"/>
      <c r="R156" s="90"/>
      <c r="S156" s="89"/>
      <c r="T156" s="89"/>
      <c r="U156" s="18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62"/>
    </row>
    <row r="157" spans="2:37" s="58" customFormat="1" x14ac:dyDescent="0.2">
      <c r="B157" s="18"/>
      <c r="K157" s="89"/>
      <c r="L157" s="89"/>
      <c r="M157" s="89"/>
      <c r="N157" s="89"/>
      <c r="O157" s="89"/>
      <c r="P157" s="89"/>
      <c r="Q157" s="89"/>
      <c r="R157" s="90"/>
      <c r="S157" s="89"/>
      <c r="T157" s="89"/>
      <c r="U157" s="18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62"/>
    </row>
    <row r="158" spans="2:37" s="58" customFormat="1" x14ac:dyDescent="0.2">
      <c r="B158" s="18"/>
      <c r="K158" s="89"/>
      <c r="L158" s="89"/>
      <c r="M158" s="89"/>
      <c r="N158" s="89"/>
      <c r="O158" s="89"/>
      <c r="P158" s="89"/>
      <c r="Q158" s="89"/>
      <c r="R158" s="90"/>
      <c r="S158" s="89"/>
      <c r="T158" s="89"/>
      <c r="U158" s="18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62"/>
    </row>
    <row r="159" spans="2:37" s="58" customFormat="1" x14ac:dyDescent="0.2">
      <c r="B159" s="18"/>
      <c r="K159" s="89"/>
      <c r="L159" s="89"/>
      <c r="M159" s="89"/>
      <c r="N159" s="89"/>
      <c r="O159" s="89"/>
      <c r="P159" s="89"/>
      <c r="Q159" s="89"/>
      <c r="R159" s="90"/>
      <c r="S159" s="89"/>
      <c r="T159" s="89"/>
      <c r="U159" s="18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62"/>
    </row>
    <row r="160" spans="2:37" s="58" customFormat="1" x14ac:dyDescent="0.2">
      <c r="B160" s="18"/>
      <c r="K160" s="89"/>
      <c r="L160" s="89"/>
      <c r="M160" s="89"/>
      <c r="N160" s="89"/>
      <c r="O160" s="89"/>
      <c r="P160" s="89"/>
      <c r="Q160" s="89"/>
      <c r="R160" s="90"/>
      <c r="S160" s="89"/>
      <c r="T160" s="89"/>
      <c r="U160" s="18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62"/>
    </row>
    <row r="161" spans="2:37" s="58" customFormat="1" x14ac:dyDescent="0.2">
      <c r="B161" s="18"/>
      <c r="K161" s="89"/>
      <c r="L161" s="89"/>
      <c r="M161" s="89"/>
      <c r="N161" s="89"/>
      <c r="O161" s="89"/>
      <c r="P161" s="89"/>
      <c r="Q161" s="89"/>
      <c r="R161" s="90"/>
      <c r="S161" s="89"/>
      <c r="T161" s="89"/>
      <c r="U161" s="18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62"/>
    </row>
    <row r="162" spans="2:37" s="58" customFormat="1" x14ac:dyDescent="0.2">
      <c r="B162" s="18"/>
      <c r="K162" s="89"/>
      <c r="L162" s="89"/>
      <c r="M162" s="89"/>
      <c r="N162" s="89"/>
      <c r="O162" s="89"/>
      <c r="P162" s="89"/>
      <c r="Q162" s="89"/>
      <c r="R162" s="90"/>
      <c r="S162" s="89"/>
      <c r="T162" s="89"/>
      <c r="U162" s="18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62"/>
    </row>
    <row r="163" spans="2:37" s="58" customFormat="1" x14ac:dyDescent="0.2">
      <c r="B163" s="18"/>
      <c r="K163" s="89"/>
      <c r="L163" s="89"/>
      <c r="M163" s="89"/>
      <c r="N163" s="89"/>
      <c r="O163" s="89"/>
      <c r="P163" s="89"/>
      <c r="Q163" s="89"/>
      <c r="R163" s="90"/>
      <c r="S163" s="89"/>
      <c r="T163" s="89"/>
      <c r="U163" s="18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62"/>
    </row>
    <row r="164" spans="2:37" s="58" customFormat="1" x14ac:dyDescent="0.2">
      <c r="K164" s="89"/>
      <c r="L164" s="89"/>
      <c r="M164" s="89"/>
      <c r="N164" s="89"/>
      <c r="O164" s="89"/>
      <c r="P164" s="89"/>
      <c r="Q164" s="89"/>
      <c r="R164" s="90"/>
      <c r="S164" s="89"/>
      <c r="T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62"/>
    </row>
    <row r="165" spans="2:37" s="58" customFormat="1" x14ac:dyDescent="0.2">
      <c r="K165" s="89"/>
      <c r="L165" s="89"/>
      <c r="M165" s="89"/>
      <c r="N165" s="89"/>
      <c r="O165" s="89"/>
      <c r="P165" s="89"/>
      <c r="Q165" s="89"/>
      <c r="R165" s="90"/>
      <c r="S165" s="89"/>
      <c r="T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62"/>
    </row>
    <row r="166" spans="2:37" s="58" customFormat="1" x14ac:dyDescent="0.2">
      <c r="K166" s="89"/>
      <c r="L166" s="89"/>
      <c r="M166" s="89"/>
      <c r="N166" s="89"/>
      <c r="O166" s="89"/>
      <c r="P166" s="89"/>
      <c r="Q166" s="89"/>
      <c r="R166" s="90"/>
      <c r="S166" s="89"/>
      <c r="T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62"/>
    </row>
    <row r="167" spans="2:37" s="58" customFormat="1" x14ac:dyDescent="0.2">
      <c r="K167" s="89"/>
      <c r="L167" s="89"/>
      <c r="M167" s="89"/>
      <c r="N167" s="89"/>
      <c r="O167" s="89"/>
      <c r="P167" s="89"/>
      <c r="Q167" s="89"/>
      <c r="R167" s="90"/>
      <c r="S167" s="89"/>
      <c r="T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62"/>
    </row>
    <row r="168" spans="2:37" s="58" customFormat="1" x14ac:dyDescent="0.2">
      <c r="K168" s="89"/>
      <c r="L168" s="89"/>
      <c r="M168" s="89"/>
      <c r="N168" s="89"/>
      <c r="O168" s="89"/>
      <c r="P168" s="89"/>
      <c r="Q168" s="89"/>
      <c r="R168" s="90"/>
      <c r="S168" s="89"/>
      <c r="T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62"/>
    </row>
    <row r="169" spans="2:37" s="58" customFormat="1" x14ac:dyDescent="0.2">
      <c r="K169" s="89"/>
      <c r="L169" s="89"/>
      <c r="M169" s="89"/>
      <c r="N169" s="89"/>
      <c r="O169" s="89"/>
      <c r="P169" s="89"/>
      <c r="Q169" s="89"/>
      <c r="R169" s="90"/>
      <c r="S169" s="89"/>
      <c r="T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62"/>
    </row>
    <row r="170" spans="2:37" s="58" customFormat="1" x14ac:dyDescent="0.2">
      <c r="K170" s="89"/>
      <c r="L170" s="89"/>
      <c r="M170" s="89"/>
      <c r="N170" s="89"/>
      <c r="O170" s="89"/>
      <c r="P170" s="89"/>
      <c r="Q170" s="89"/>
      <c r="R170" s="90"/>
      <c r="S170" s="89"/>
      <c r="T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62"/>
    </row>
    <row r="171" spans="2:37" s="58" customFormat="1" x14ac:dyDescent="0.2">
      <c r="K171" s="89"/>
      <c r="L171" s="89"/>
      <c r="M171" s="89"/>
      <c r="N171" s="89"/>
      <c r="O171" s="89"/>
      <c r="P171" s="89"/>
      <c r="Q171" s="89"/>
      <c r="R171" s="90"/>
      <c r="S171" s="89"/>
      <c r="T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62"/>
    </row>
    <row r="172" spans="2:37" s="58" customFormat="1" x14ac:dyDescent="0.2">
      <c r="K172" s="89"/>
      <c r="L172" s="89"/>
      <c r="M172" s="89"/>
      <c r="N172" s="89"/>
      <c r="O172" s="89"/>
      <c r="P172" s="89"/>
      <c r="Q172" s="89"/>
      <c r="R172" s="90"/>
      <c r="S172" s="89"/>
      <c r="T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62"/>
    </row>
    <row r="173" spans="2:37" s="58" customFormat="1" x14ac:dyDescent="0.2">
      <c r="K173" s="89"/>
      <c r="L173" s="89"/>
      <c r="M173" s="89"/>
      <c r="N173" s="89"/>
      <c r="O173" s="89"/>
      <c r="P173" s="89"/>
      <c r="Q173" s="89"/>
      <c r="R173" s="90"/>
      <c r="S173" s="89"/>
      <c r="T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62"/>
    </row>
    <row r="174" spans="2:37" s="58" customFormat="1" x14ac:dyDescent="0.2">
      <c r="K174" s="89"/>
      <c r="L174" s="89"/>
      <c r="M174" s="89"/>
      <c r="N174" s="89"/>
      <c r="O174" s="89"/>
      <c r="P174" s="89"/>
      <c r="Q174" s="89"/>
      <c r="R174" s="90"/>
      <c r="S174" s="89"/>
      <c r="T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62"/>
    </row>
    <row r="175" spans="2:37" s="58" customFormat="1" x14ac:dyDescent="0.2">
      <c r="K175" s="89"/>
      <c r="L175" s="89"/>
      <c r="M175" s="89"/>
      <c r="N175" s="89"/>
      <c r="O175" s="89"/>
      <c r="P175" s="89"/>
      <c r="Q175" s="89"/>
      <c r="R175" s="90"/>
      <c r="S175" s="89"/>
      <c r="T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62"/>
    </row>
    <row r="176" spans="2:37" s="58" customFormat="1" x14ac:dyDescent="0.2">
      <c r="K176" s="89"/>
      <c r="L176" s="89"/>
      <c r="M176" s="89"/>
      <c r="N176" s="89"/>
      <c r="O176" s="89"/>
      <c r="P176" s="89"/>
      <c r="Q176" s="89"/>
      <c r="R176" s="90"/>
      <c r="S176" s="89"/>
      <c r="T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62"/>
    </row>
    <row r="177" spans="11:37" s="58" customFormat="1" x14ac:dyDescent="0.2">
      <c r="K177" s="89"/>
      <c r="L177" s="89"/>
      <c r="M177" s="89"/>
      <c r="N177" s="89"/>
      <c r="O177" s="89"/>
      <c r="P177" s="89"/>
      <c r="Q177" s="89"/>
      <c r="R177" s="90"/>
      <c r="S177" s="89"/>
      <c r="T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62"/>
    </row>
  </sheetData>
  <mergeCells count="49">
    <mergeCell ref="AD2:AL2"/>
    <mergeCell ref="A1:J1"/>
    <mergeCell ref="T1:AC1"/>
    <mergeCell ref="A2:J2"/>
    <mergeCell ref="K2:S2"/>
    <mergeCell ref="T2:AC2"/>
    <mergeCell ref="A4:B7"/>
    <mergeCell ref="D4:J4"/>
    <mergeCell ref="K4:Q4"/>
    <mergeCell ref="R4:S7"/>
    <mergeCell ref="T4:U7"/>
    <mergeCell ref="E6:E7"/>
    <mergeCell ref="L6:L7"/>
    <mergeCell ref="M6:M7"/>
    <mergeCell ref="N6:N7"/>
    <mergeCell ref="O6:O7"/>
    <mergeCell ref="P6:P7"/>
    <mergeCell ref="Q6:Q7"/>
    <mergeCell ref="AD4:AJ4"/>
    <mergeCell ref="AK4:AL7"/>
    <mergeCell ref="C5:C7"/>
    <mergeCell ref="D5:D7"/>
    <mergeCell ref="E5:H5"/>
    <mergeCell ref="I5:I6"/>
    <mergeCell ref="J5:J6"/>
    <mergeCell ref="K5:K7"/>
    <mergeCell ref="W5:W7"/>
    <mergeCell ref="X5:Z5"/>
    <mergeCell ref="W4:AC4"/>
    <mergeCell ref="AA6:AA7"/>
    <mergeCell ref="AB6:AB7"/>
    <mergeCell ref="AC6:AC7"/>
    <mergeCell ref="AJ6:AJ7"/>
    <mergeCell ref="AD5:AD7"/>
    <mergeCell ref="C46:J46"/>
    <mergeCell ref="K46:Q46"/>
    <mergeCell ref="V46:AC46"/>
    <mergeCell ref="AD46:AJ46"/>
    <mergeCell ref="AH6:AH7"/>
    <mergeCell ref="AI6:AI7"/>
    <mergeCell ref="C8:J8"/>
    <mergeCell ref="K8:Q8"/>
    <mergeCell ref="V8:AC8"/>
    <mergeCell ref="AD8:AJ8"/>
    <mergeCell ref="V6:V7"/>
    <mergeCell ref="X6:X7"/>
    <mergeCell ref="AE6:AE7"/>
    <mergeCell ref="AF6:AF7"/>
    <mergeCell ref="AG6:AG7"/>
  </mergeCells>
  <hyperlinks>
    <hyperlink ref="AD2:AF2" location="Inhaltsverzeichnis!B22" display="2.4 Wirtschaftszweig N" xr:uid="{6D68C699-9BF5-45B2-9145-8819510FC046}"/>
    <hyperlink ref="A1:F1" location="Inhaltsverzeichnis!B17" display="2. Nominaler Umsatzindex im Land Berlin nach Wirtschaftsbereichen" xr:uid="{049AF2B0-6D0A-4DDC-A140-8976127156C2}"/>
    <hyperlink ref="A2:E2" location="Inhaltsverzeichnis!B18" display="2.1 Wirtschaftszweig H" xr:uid="{91B05FA0-30DB-49E2-AC5A-EDA5CB0BDB5F}"/>
    <hyperlink ref="K2:M2" location="Inhaltsverzeichnis!B19" display="2.2 Wirtschaftszweig J" xr:uid="{E15E99D5-CBE7-40BF-AF4B-3D5EBA08D3C0}"/>
    <hyperlink ref="T2:X2" location="Inhaltsverzeichnis!B20" display="2.3 Wirtschaftszweig L und M" xr:uid="{AABE4F5E-E80E-4EEA-9C07-BE7DAD932DBC}"/>
  </hyperlinks>
  <pageMargins left="0.59055118110236227" right="0.59055118110236227" top="0.78740157480314965" bottom="0.59055118110236227" header="0.31496062992125984" footer="0.23622047244094491"/>
  <pageSetup paperSize="9" scale="95" firstPageNumber="8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J I 3 - m 11/22 –  Brandenburg  &amp;G</oddFooter>
  </headerFooter>
  <colBreaks count="3" manualBreakCount="3">
    <brk id="10" max="63" man="1"/>
    <brk id="19" max="63" man="1"/>
    <brk id="29" max="63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3BC31-A597-47BB-81A4-21EE43F38A6E}">
  <dimension ref="A1:AL177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ColWidth="9.28515625" defaultRowHeight="12.75" x14ac:dyDescent="0.2"/>
  <cols>
    <col min="1" max="1" width="4" style="89" customWidth="1"/>
    <col min="2" max="2" width="7.7109375" style="89" customWidth="1"/>
    <col min="3" max="3" width="10.7109375" style="89" customWidth="1"/>
    <col min="4" max="4" width="5.85546875" style="89" customWidth="1"/>
    <col min="5" max="5" width="11.7109375" style="89" customWidth="1"/>
    <col min="6" max="6" width="8.85546875" style="89" customWidth="1"/>
    <col min="7" max="7" width="7.28515625" style="89" customWidth="1"/>
    <col min="8" max="8" width="6.28515625" style="89" customWidth="1"/>
    <col min="9" max="9" width="9.7109375" style="89" customWidth="1"/>
    <col min="10" max="10" width="10" style="89" customWidth="1"/>
    <col min="11" max="11" width="7.7109375" style="89" customWidth="1"/>
    <col min="12" max="12" width="6.28515625" style="89" customWidth="1"/>
    <col min="13" max="13" width="14.85546875" style="89" customWidth="1"/>
    <col min="14" max="14" width="6.140625" style="89" customWidth="1"/>
    <col min="15" max="15" width="5.85546875" style="89" customWidth="1"/>
    <col min="16" max="16" width="9.140625" style="89" customWidth="1"/>
    <col min="17" max="17" width="8.7109375" style="89" customWidth="1"/>
    <col min="18" max="18" width="6.7109375" style="90" customWidth="1"/>
    <col min="19" max="19" width="7.7109375" style="89" customWidth="1"/>
    <col min="20" max="20" width="4" style="89" customWidth="1"/>
    <col min="21" max="21" width="7.7109375" style="89" customWidth="1"/>
    <col min="22" max="22" width="6" style="89" customWidth="1"/>
    <col min="23" max="23" width="8" style="89" customWidth="1"/>
    <col min="24" max="24" width="12.140625" style="89" customWidth="1"/>
    <col min="25" max="25" width="8.42578125" style="89" customWidth="1"/>
    <col min="26" max="26" width="7.42578125" style="89" customWidth="1"/>
    <col min="27" max="27" width="9.85546875" style="89" customWidth="1"/>
    <col min="28" max="28" width="6" style="89" customWidth="1"/>
    <col min="29" max="29" width="6.28515625" style="89" customWidth="1"/>
    <col min="30" max="30" width="6.5703125" style="89" customWidth="1"/>
    <col min="31" max="31" width="6" style="89" customWidth="1"/>
    <col min="32" max="32" width="8.5703125" style="89" customWidth="1"/>
    <col min="33" max="33" width="10.7109375" style="89" customWidth="1"/>
    <col min="34" max="34" width="8.7109375" style="89" customWidth="1"/>
    <col min="35" max="35" width="9.42578125" style="89" customWidth="1"/>
    <col min="36" max="36" width="11.28515625" style="89" customWidth="1"/>
    <col min="37" max="37" width="6.7109375" style="90" customWidth="1"/>
    <col min="38" max="38" width="7.7109375" style="89" customWidth="1"/>
    <col min="39" max="16384" width="9.28515625" style="89"/>
  </cols>
  <sheetData>
    <row r="1" spans="1:38" s="60" customFormat="1" ht="12" customHeight="1" x14ac:dyDescent="0.2">
      <c r="A1" s="141" t="s">
        <v>131</v>
      </c>
      <c r="B1" s="141"/>
      <c r="C1" s="141"/>
      <c r="D1" s="141"/>
      <c r="E1" s="141"/>
      <c r="F1" s="141"/>
      <c r="G1" s="141"/>
      <c r="H1" s="141"/>
      <c r="I1" s="141"/>
      <c r="J1" s="141"/>
      <c r="K1" s="46"/>
      <c r="L1" s="91"/>
      <c r="M1" s="91"/>
      <c r="N1" s="92"/>
      <c r="O1" s="92"/>
      <c r="P1" s="92"/>
      <c r="Q1" s="92"/>
      <c r="R1" s="93"/>
      <c r="S1" s="92"/>
      <c r="T1" s="155" t="s">
        <v>131</v>
      </c>
      <c r="U1" s="155"/>
      <c r="V1" s="155"/>
      <c r="W1" s="155"/>
      <c r="X1" s="155"/>
      <c r="Y1" s="155"/>
      <c r="Z1" s="155"/>
      <c r="AA1" s="155"/>
      <c r="AB1" s="155"/>
      <c r="AC1" s="155"/>
      <c r="AD1" s="46"/>
      <c r="AE1" s="49"/>
      <c r="AF1" s="49"/>
      <c r="AG1" s="58"/>
      <c r="AH1" s="58"/>
      <c r="AI1" s="58"/>
      <c r="AJ1" s="58"/>
      <c r="AK1" s="62"/>
    </row>
    <row r="2" spans="1:38" s="58" customFormat="1" ht="12" customHeight="1" x14ac:dyDescent="0.2">
      <c r="A2" s="141" t="s">
        <v>130</v>
      </c>
      <c r="B2" s="141"/>
      <c r="C2" s="141"/>
      <c r="D2" s="141"/>
      <c r="E2" s="141"/>
      <c r="F2" s="141"/>
      <c r="G2" s="141"/>
      <c r="H2" s="141"/>
      <c r="I2" s="141"/>
      <c r="J2" s="141"/>
      <c r="K2" s="158" t="s">
        <v>63</v>
      </c>
      <c r="L2" s="159"/>
      <c r="M2" s="159"/>
      <c r="N2" s="159"/>
      <c r="O2" s="159"/>
      <c r="P2" s="159"/>
      <c r="Q2" s="159"/>
      <c r="R2" s="159"/>
      <c r="S2" s="159"/>
      <c r="T2" s="141" t="s">
        <v>64</v>
      </c>
      <c r="U2" s="141"/>
      <c r="V2" s="141"/>
      <c r="W2" s="141"/>
      <c r="X2" s="141"/>
      <c r="Y2" s="141"/>
      <c r="Z2" s="141"/>
      <c r="AA2" s="141"/>
      <c r="AB2" s="141"/>
      <c r="AC2" s="141"/>
      <c r="AD2" s="141" t="s">
        <v>65</v>
      </c>
      <c r="AE2" s="141"/>
      <c r="AF2" s="141"/>
      <c r="AG2" s="141"/>
      <c r="AH2" s="141"/>
      <c r="AI2" s="141"/>
      <c r="AJ2" s="141"/>
      <c r="AK2" s="141"/>
      <c r="AL2" s="141"/>
    </row>
    <row r="3" spans="1:38" s="58" customFormat="1" ht="7.9" customHeight="1" x14ac:dyDescent="0.2">
      <c r="K3" s="61"/>
      <c r="R3" s="62"/>
      <c r="AK3" s="62"/>
    </row>
    <row r="4" spans="1:38" s="58" customFormat="1" ht="12" customHeight="1" x14ac:dyDescent="0.2">
      <c r="A4" s="142" t="s">
        <v>66</v>
      </c>
      <c r="B4" s="134"/>
      <c r="C4" s="63" t="s">
        <v>67</v>
      </c>
      <c r="D4" s="145" t="s">
        <v>68</v>
      </c>
      <c r="E4" s="146"/>
      <c r="F4" s="146"/>
      <c r="G4" s="146"/>
      <c r="H4" s="146"/>
      <c r="I4" s="146"/>
      <c r="J4" s="146"/>
      <c r="K4" s="132" t="s">
        <v>69</v>
      </c>
      <c r="L4" s="132"/>
      <c r="M4" s="132"/>
      <c r="N4" s="132"/>
      <c r="O4" s="132"/>
      <c r="P4" s="132"/>
      <c r="Q4" s="132"/>
      <c r="R4" s="129" t="s">
        <v>66</v>
      </c>
      <c r="S4" s="142"/>
      <c r="T4" s="142" t="s">
        <v>66</v>
      </c>
      <c r="U4" s="134"/>
      <c r="V4" s="64" t="s">
        <v>70</v>
      </c>
      <c r="W4" s="131" t="s">
        <v>71</v>
      </c>
      <c r="X4" s="132"/>
      <c r="Y4" s="132"/>
      <c r="Z4" s="132"/>
      <c r="AA4" s="132"/>
      <c r="AB4" s="132"/>
      <c r="AC4" s="132"/>
      <c r="AD4" s="132" t="s">
        <v>72</v>
      </c>
      <c r="AE4" s="132"/>
      <c r="AF4" s="132"/>
      <c r="AG4" s="132"/>
      <c r="AH4" s="132"/>
      <c r="AI4" s="132"/>
      <c r="AJ4" s="132"/>
      <c r="AK4" s="129" t="s">
        <v>66</v>
      </c>
      <c r="AL4" s="142"/>
    </row>
    <row r="5" spans="1:38" s="58" customFormat="1" ht="12" customHeight="1" x14ac:dyDescent="0.2">
      <c r="A5" s="143"/>
      <c r="B5" s="135"/>
      <c r="C5" s="148" t="s">
        <v>39</v>
      </c>
      <c r="D5" s="127" t="s">
        <v>73</v>
      </c>
      <c r="E5" s="131" t="s">
        <v>74</v>
      </c>
      <c r="F5" s="132"/>
      <c r="G5" s="132"/>
      <c r="H5" s="133"/>
      <c r="I5" s="150">
        <v>52</v>
      </c>
      <c r="J5" s="152">
        <v>53</v>
      </c>
      <c r="K5" s="134" t="s">
        <v>75</v>
      </c>
      <c r="L5" s="20">
        <v>58</v>
      </c>
      <c r="M5" s="20">
        <v>59</v>
      </c>
      <c r="N5" s="20">
        <v>60</v>
      </c>
      <c r="O5" s="20">
        <v>61</v>
      </c>
      <c r="P5" s="20">
        <v>62</v>
      </c>
      <c r="Q5" s="65">
        <v>63</v>
      </c>
      <c r="R5" s="147"/>
      <c r="S5" s="143"/>
      <c r="T5" s="143"/>
      <c r="U5" s="135"/>
      <c r="V5" s="64" t="s">
        <v>76</v>
      </c>
      <c r="W5" s="127" t="s">
        <v>77</v>
      </c>
      <c r="X5" s="131" t="s">
        <v>78</v>
      </c>
      <c r="Y5" s="132"/>
      <c r="Z5" s="133"/>
      <c r="AA5" s="20">
        <v>71</v>
      </c>
      <c r="AB5" s="20">
        <v>73</v>
      </c>
      <c r="AC5" s="66">
        <v>74</v>
      </c>
      <c r="AD5" s="134" t="s">
        <v>79</v>
      </c>
      <c r="AE5" s="64" t="s">
        <v>80</v>
      </c>
      <c r="AF5" s="20">
        <v>78</v>
      </c>
      <c r="AG5" s="20" t="s">
        <v>81</v>
      </c>
      <c r="AH5" s="20" t="s">
        <v>82</v>
      </c>
      <c r="AI5" s="20" t="s">
        <v>83</v>
      </c>
      <c r="AJ5" s="66">
        <v>82</v>
      </c>
      <c r="AK5" s="147"/>
      <c r="AL5" s="143"/>
    </row>
    <row r="6" spans="1:38" s="58" customFormat="1" ht="12" customHeight="1" x14ac:dyDescent="0.2">
      <c r="A6" s="143"/>
      <c r="B6" s="135"/>
      <c r="C6" s="149"/>
      <c r="D6" s="140"/>
      <c r="E6" s="127" t="s">
        <v>84</v>
      </c>
      <c r="F6" s="67">
        <v>49</v>
      </c>
      <c r="G6" s="20">
        <v>50</v>
      </c>
      <c r="H6" s="20">
        <v>51</v>
      </c>
      <c r="I6" s="151"/>
      <c r="J6" s="153"/>
      <c r="K6" s="135"/>
      <c r="L6" s="127" t="s">
        <v>85</v>
      </c>
      <c r="M6" s="136" t="s">
        <v>86</v>
      </c>
      <c r="N6" s="127" t="s">
        <v>87</v>
      </c>
      <c r="O6" s="127" t="s">
        <v>88</v>
      </c>
      <c r="P6" s="127" t="s">
        <v>89</v>
      </c>
      <c r="Q6" s="129" t="s">
        <v>90</v>
      </c>
      <c r="R6" s="147"/>
      <c r="S6" s="143"/>
      <c r="T6" s="143"/>
      <c r="U6" s="135"/>
      <c r="V6" s="138" t="s">
        <v>91</v>
      </c>
      <c r="W6" s="140"/>
      <c r="X6" s="123" t="s">
        <v>92</v>
      </c>
      <c r="Y6" s="20">
        <v>69</v>
      </c>
      <c r="Z6" s="68" t="s">
        <v>93</v>
      </c>
      <c r="AA6" s="125" t="s">
        <v>94</v>
      </c>
      <c r="AB6" s="127" t="s">
        <v>95</v>
      </c>
      <c r="AC6" s="129" t="s">
        <v>96</v>
      </c>
      <c r="AD6" s="135"/>
      <c r="AE6" s="117" t="s">
        <v>97</v>
      </c>
      <c r="AF6" s="117" t="s">
        <v>98</v>
      </c>
      <c r="AG6" s="117" t="s">
        <v>99</v>
      </c>
      <c r="AH6" s="117" t="s">
        <v>100</v>
      </c>
      <c r="AI6" s="117" t="s">
        <v>101</v>
      </c>
      <c r="AJ6" s="119" t="s">
        <v>102</v>
      </c>
      <c r="AK6" s="147"/>
      <c r="AL6" s="143"/>
    </row>
    <row r="7" spans="1:38" s="58" customFormat="1" ht="42.6" customHeight="1" x14ac:dyDescent="0.2">
      <c r="A7" s="144"/>
      <c r="B7" s="126"/>
      <c r="C7" s="124"/>
      <c r="D7" s="128"/>
      <c r="E7" s="128"/>
      <c r="F7" s="69" t="s">
        <v>103</v>
      </c>
      <c r="G7" s="69" t="s">
        <v>104</v>
      </c>
      <c r="H7" s="69" t="s">
        <v>105</v>
      </c>
      <c r="I7" s="69" t="s">
        <v>106</v>
      </c>
      <c r="J7" s="70" t="s">
        <v>107</v>
      </c>
      <c r="K7" s="126"/>
      <c r="L7" s="128"/>
      <c r="M7" s="137"/>
      <c r="N7" s="128"/>
      <c r="O7" s="128"/>
      <c r="P7" s="128"/>
      <c r="Q7" s="130"/>
      <c r="R7" s="130"/>
      <c r="S7" s="144"/>
      <c r="T7" s="144"/>
      <c r="U7" s="126"/>
      <c r="V7" s="139"/>
      <c r="W7" s="128"/>
      <c r="X7" s="124"/>
      <c r="Y7" s="71" t="s">
        <v>108</v>
      </c>
      <c r="Z7" s="69" t="s">
        <v>109</v>
      </c>
      <c r="AA7" s="126"/>
      <c r="AB7" s="128"/>
      <c r="AC7" s="130"/>
      <c r="AD7" s="126"/>
      <c r="AE7" s="118"/>
      <c r="AF7" s="118"/>
      <c r="AG7" s="118"/>
      <c r="AH7" s="118"/>
      <c r="AI7" s="118"/>
      <c r="AJ7" s="120"/>
      <c r="AK7" s="130"/>
      <c r="AL7" s="144"/>
    </row>
    <row r="8" spans="1:38" s="72" customFormat="1" ht="13.9" customHeight="1" x14ac:dyDescent="0.2">
      <c r="B8" s="73"/>
      <c r="C8" s="121" t="s">
        <v>110</v>
      </c>
      <c r="D8" s="121"/>
      <c r="E8" s="121"/>
      <c r="F8" s="121"/>
      <c r="G8" s="121"/>
      <c r="H8" s="121"/>
      <c r="I8" s="121"/>
      <c r="J8" s="121"/>
      <c r="K8" s="122" t="s">
        <v>110</v>
      </c>
      <c r="L8" s="122"/>
      <c r="M8" s="122"/>
      <c r="N8" s="122"/>
      <c r="O8" s="122"/>
      <c r="P8" s="122"/>
      <c r="Q8" s="122"/>
      <c r="R8" s="96"/>
      <c r="S8" s="73"/>
      <c r="T8" s="19"/>
      <c r="U8" s="73"/>
      <c r="V8" s="121" t="s">
        <v>110</v>
      </c>
      <c r="W8" s="121"/>
      <c r="X8" s="121"/>
      <c r="Y8" s="121"/>
      <c r="Z8" s="121"/>
      <c r="AA8" s="121"/>
      <c r="AB8" s="121"/>
      <c r="AC8" s="121"/>
      <c r="AD8" s="122" t="s">
        <v>110</v>
      </c>
      <c r="AE8" s="122"/>
      <c r="AF8" s="122"/>
      <c r="AG8" s="122"/>
      <c r="AH8" s="122"/>
      <c r="AI8" s="122"/>
      <c r="AJ8" s="122"/>
      <c r="AK8" s="74"/>
      <c r="AL8" s="73"/>
    </row>
    <row r="9" spans="1:38" s="80" customFormat="1" ht="12" customHeight="1" x14ac:dyDescent="0.2">
      <c r="A9" s="79">
        <v>2021</v>
      </c>
      <c r="B9" s="76" t="s">
        <v>111</v>
      </c>
      <c r="C9" s="77">
        <v>109.26</v>
      </c>
      <c r="D9" s="77">
        <v>120.46</v>
      </c>
      <c r="E9" s="77">
        <v>109.89</v>
      </c>
      <c r="F9" s="77">
        <v>110</v>
      </c>
      <c r="G9" s="77">
        <v>69.239999999999995</v>
      </c>
      <c r="H9" s="77">
        <v>194.99</v>
      </c>
      <c r="I9" s="77">
        <v>124.19</v>
      </c>
      <c r="J9" s="77">
        <v>131.72</v>
      </c>
      <c r="K9" s="77">
        <v>92.03</v>
      </c>
      <c r="L9" s="77">
        <v>58.97</v>
      </c>
      <c r="M9" s="77">
        <v>149.06</v>
      </c>
      <c r="N9" s="77">
        <v>117.13</v>
      </c>
      <c r="O9" s="77">
        <v>45.73</v>
      </c>
      <c r="P9" s="77">
        <v>125.11</v>
      </c>
      <c r="Q9" s="77">
        <v>50.5</v>
      </c>
      <c r="R9" s="78">
        <v>2021</v>
      </c>
      <c r="S9" s="76" t="s">
        <v>111</v>
      </c>
      <c r="T9" s="79">
        <v>2021</v>
      </c>
      <c r="U9" s="76" t="s">
        <v>111</v>
      </c>
      <c r="V9" s="77">
        <v>99.16</v>
      </c>
      <c r="W9" s="77">
        <v>101.39</v>
      </c>
      <c r="X9" s="77">
        <v>100.55</v>
      </c>
      <c r="Y9" s="77">
        <v>97.68</v>
      </c>
      <c r="Z9" s="77">
        <v>112.93</v>
      </c>
      <c r="AA9" s="77">
        <v>111.92</v>
      </c>
      <c r="AB9" s="77">
        <v>51.55</v>
      </c>
      <c r="AC9" s="77">
        <v>109.38</v>
      </c>
      <c r="AD9" s="77">
        <v>107.98</v>
      </c>
      <c r="AE9" s="77">
        <v>107.75</v>
      </c>
      <c r="AF9" s="77">
        <v>109.45</v>
      </c>
      <c r="AG9" s="77">
        <v>84.53</v>
      </c>
      <c r="AH9" s="77">
        <v>104.3</v>
      </c>
      <c r="AI9" s="77">
        <v>115.04</v>
      </c>
      <c r="AJ9" s="77">
        <v>98.88</v>
      </c>
      <c r="AK9" s="78">
        <v>2021</v>
      </c>
      <c r="AL9" s="76" t="s">
        <v>111</v>
      </c>
    </row>
    <row r="10" spans="1:38" s="80" customFormat="1" ht="12" customHeight="1" x14ac:dyDescent="0.2">
      <c r="B10" s="76" t="s">
        <v>112</v>
      </c>
      <c r="C10" s="77">
        <v>108.88</v>
      </c>
      <c r="D10" s="77">
        <v>120.91</v>
      </c>
      <c r="E10" s="77">
        <v>109.61</v>
      </c>
      <c r="F10" s="77">
        <v>109.79</v>
      </c>
      <c r="G10" s="77">
        <v>67.400000000000006</v>
      </c>
      <c r="H10" s="77">
        <v>186.5</v>
      </c>
      <c r="I10" s="77">
        <v>125.78</v>
      </c>
      <c r="J10" s="77">
        <v>131.88</v>
      </c>
      <c r="K10" s="77">
        <v>91.52</v>
      </c>
      <c r="L10" s="77">
        <v>59.05</v>
      </c>
      <c r="M10" s="77">
        <v>141.44999999999999</v>
      </c>
      <c r="N10" s="77">
        <v>117.59</v>
      </c>
      <c r="O10" s="77">
        <v>45.71</v>
      </c>
      <c r="P10" s="77">
        <v>125.21</v>
      </c>
      <c r="Q10" s="77">
        <v>50.39</v>
      </c>
      <c r="R10" s="85"/>
      <c r="S10" s="76" t="s">
        <v>112</v>
      </c>
      <c r="T10" s="77"/>
      <c r="U10" s="76" t="s">
        <v>112</v>
      </c>
      <c r="V10" s="77">
        <v>99.61</v>
      </c>
      <c r="W10" s="77">
        <v>100.87</v>
      </c>
      <c r="X10" s="77">
        <v>100.89</v>
      </c>
      <c r="Y10" s="77">
        <v>97.84</v>
      </c>
      <c r="Z10" s="77">
        <v>114.01</v>
      </c>
      <c r="AA10" s="77">
        <v>110.53</v>
      </c>
      <c r="AB10" s="77">
        <v>51.62</v>
      </c>
      <c r="AC10" s="77">
        <v>109.49</v>
      </c>
      <c r="AD10" s="77">
        <v>106.91</v>
      </c>
      <c r="AE10" s="77">
        <v>108.75</v>
      </c>
      <c r="AF10" s="77">
        <v>108.49</v>
      </c>
      <c r="AG10" s="77">
        <v>83.21</v>
      </c>
      <c r="AH10" s="77">
        <v>103.62</v>
      </c>
      <c r="AI10" s="77">
        <v>114.33</v>
      </c>
      <c r="AJ10" s="77">
        <v>96.76</v>
      </c>
      <c r="AK10" s="77"/>
      <c r="AL10" s="76" t="s">
        <v>112</v>
      </c>
    </row>
    <row r="11" spans="1:38" s="80" customFormat="1" ht="12" customHeight="1" x14ac:dyDescent="0.2">
      <c r="B11" s="76" t="s">
        <v>113</v>
      </c>
      <c r="C11" s="77">
        <v>109.92</v>
      </c>
      <c r="D11" s="77">
        <v>121.81</v>
      </c>
      <c r="E11" s="77">
        <v>110.58</v>
      </c>
      <c r="F11" s="77">
        <v>110.93</v>
      </c>
      <c r="G11" s="77">
        <v>67.08</v>
      </c>
      <c r="H11" s="77">
        <v>164.43</v>
      </c>
      <c r="I11" s="77">
        <v>126.38</v>
      </c>
      <c r="J11" s="77">
        <v>133.01</v>
      </c>
      <c r="K11" s="77">
        <v>92.45</v>
      </c>
      <c r="L11" s="77">
        <v>59.78</v>
      </c>
      <c r="M11" s="77">
        <v>148.88999999999999</v>
      </c>
      <c r="N11" s="77">
        <v>117.85</v>
      </c>
      <c r="O11" s="77">
        <v>45.68</v>
      </c>
      <c r="P11" s="77">
        <v>125.71</v>
      </c>
      <c r="Q11" s="77">
        <v>50.86</v>
      </c>
      <c r="R11" s="85"/>
      <c r="S11" s="76" t="s">
        <v>113</v>
      </c>
      <c r="T11" s="77"/>
      <c r="U11" s="76" t="s">
        <v>113</v>
      </c>
      <c r="V11" s="77">
        <v>99.85</v>
      </c>
      <c r="W11" s="77">
        <v>101.38</v>
      </c>
      <c r="X11" s="77">
        <v>101.54</v>
      </c>
      <c r="Y11" s="77">
        <v>98.34</v>
      </c>
      <c r="Z11" s="77">
        <v>115.29</v>
      </c>
      <c r="AA11" s="77">
        <v>111.01</v>
      </c>
      <c r="AB11" s="77">
        <v>51.39</v>
      </c>
      <c r="AC11" s="77">
        <v>110.52</v>
      </c>
      <c r="AD11" s="77">
        <v>108.39</v>
      </c>
      <c r="AE11" s="77">
        <v>107.4</v>
      </c>
      <c r="AF11" s="77">
        <v>113.08</v>
      </c>
      <c r="AG11" s="77">
        <v>81.510000000000005</v>
      </c>
      <c r="AH11" s="77">
        <v>103.59</v>
      </c>
      <c r="AI11" s="77">
        <v>115.68</v>
      </c>
      <c r="AJ11" s="77">
        <v>96.98</v>
      </c>
      <c r="AK11" s="77"/>
      <c r="AL11" s="76" t="s">
        <v>113</v>
      </c>
    </row>
    <row r="12" spans="1:38" s="80" customFormat="1" ht="12" customHeight="1" x14ac:dyDescent="0.2">
      <c r="B12" s="76" t="s">
        <v>114</v>
      </c>
      <c r="C12" s="77">
        <v>115.16</v>
      </c>
      <c r="D12" s="77">
        <v>139.47</v>
      </c>
      <c r="E12" s="77">
        <v>109.18</v>
      </c>
      <c r="F12" s="77">
        <v>109.5</v>
      </c>
      <c r="G12" s="77">
        <v>67.81</v>
      </c>
      <c r="H12" s="77">
        <v>161.93</v>
      </c>
      <c r="I12" s="77">
        <v>122.61</v>
      </c>
      <c r="J12" s="77">
        <v>205.5</v>
      </c>
      <c r="K12" s="77">
        <v>92.51</v>
      </c>
      <c r="L12" s="77">
        <v>60.35</v>
      </c>
      <c r="M12" s="77">
        <v>155.41</v>
      </c>
      <c r="N12" s="77">
        <v>118.17</v>
      </c>
      <c r="O12" s="77">
        <v>46.05</v>
      </c>
      <c r="P12" s="77">
        <v>124.26</v>
      </c>
      <c r="Q12" s="77">
        <v>50.89</v>
      </c>
      <c r="R12" s="85"/>
      <c r="S12" s="76" t="s">
        <v>114</v>
      </c>
      <c r="T12" s="77"/>
      <c r="U12" s="76" t="s">
        <v>114</v>
      </c>
      <c r="V12" s="77">
        <v>100.18</v>
      </c>
      <c r="W12" s="77">
        <v>102.09</v>
      </c>
      <c r="X12" s="77">
        <v>100.94</v>
      </c>
      <c r="Y12" s="77">
        <v>97.48</v>
      </c>
      <c r="Z12" s="77">
        <v>115.82</v>
      </c>
      <c r="AA12" s="77">
        <v>113.8</v>
      </c>
      <c r="AB12" s="77">
        <v>48.61</v>
      </c>
      <c r="AC12" s="77">
        <v>109.17</v>
      </c>
      <c r="AD12" s="77">
        <v>107.23</v>
      </c>
      <c r="AE12" s="77">
        <v>108.07</v>
      </c>
      <c r="AF12" s="77">
        <v>103.67</v>
      </c>
      <c r="AG12" s="77">
        <v>81.09</v>
      </c>
      <c r="AH12" s="77">
        <v>107.57</v>
      </c>
      <c r="AI12" s="77">
        <v>115.94</v>
      </c>
      <c r="AJ12" s="77">
        <v>98.5</v>
      </c>
      <c r="AK12" s="77"/>
      <c r="AL12" s="76" t="s">
        <v>114</v>
      </c>
    </row>
    <row r="13" spans="1:38" s="80" customFormat="1" ht="12" customHeight="1" x14ac:dyDescent="0.2">
      <c r="B13" s="76" t="s">
        <v>115</v>
      </c>
      <c r="C13" s="77">
        <v>115.4</v>
      </c>
      <c r="D13" s="77">
        <v>139.52000000000001</v>
      </c>
      <c r="E13" s="77">
        <v>109.14</v>
      </c>
      <c r="F13" s="77">
        <v>109.43</v>
      </c>
      <c r="G13" s="77">
        <v>73.09</v>
      </c>
      <c r="H13" s="77">
        <v>154.08000000000001</v>
      </c>
      <c r="I13" s="77">
        <v>122.07</v>
      </c>
      <c r="J13" s="77">
        <v>206.41</v>
      </c>
      <c r="K13" s="77">
        <v>93.14</v>
      </c>
      <c r="L13" s="77">
        <v>59.23</v>
      </c>
      <c r="M13" s="77">
        <v>164.14</v>
      </c>
      <c r="N13" s="77">
        <v>117.11</v>
      </c>
      <c r="O13" s="77">
        <v>46.43</v>
      </c>
      <c r="P13" s="77">
        <v>124.47</v>
      </c>
      <c r="Q13" s="77">
        <v>51.09</v>
      </c>
      <c r="R13" s="85"/>
      <c r="S13" s="76" t="s">
        <v>115</v>
      </c>
      <c r="T13" s="77"/>
      <c r="U13" s="76" t="s">
        <v>115</v>
      </c>
      <c r="V13" s="77">
        <v>100.12</v>
      </c>
      <c r="W13" s="77">
        <v>102.1</v>
      </c>
      <c r="X13" s="77">
        <v>100.69</v>
      </c>
      <c r="Y13" s="77">
        <v>97.14</v>
      </c>
      <c r="Z13" s="77">
        <v>115.96</v>
      </c>
      <c r="AA13" s="77">
        <v>114.11</v>
      </c>
      <c r="AB13" s="77">
        <v>48.27</v>
      </c>
      <c r="AC13" s="77">
        <v>108.87</v>
      </c>
      <c r="AD13" s="77">
        <v>107.66</v>
      </c>
      <c r="AE13" s="77">
        <v>108.17</v>
      </c>
      <c r="AF13" s="77">
        <v>104.52</v>
      </c>
      <c r="AG13" s="77">
        <v>80.260000000000005</v>
      </c>
      <c r="AH13" s="77">
        <v>105.91</v>
      </c>
      <c r="AI13" s="77">
        <v>116.21</v>
      </c>
      <c r="AJ13" s="77">
        <v>99.63</v>
      </c>
      <c r="AK13" s="77"/>
      <c r="AL13" s="76" t="s">
        <v>115</v>
      </c>
    </row>
    <row r="14" spans="1:38" s="80" customFormat="1" ht="12" customHeight="1" x14ac:dyDescent="0.2">
      <c r="B14" s="76" t="s">
        <v>116</v>
      </c>
      <c r="C14" s="77">
        <v>114.68</v>
      </c>
      <c r="D14" s="77">
        <v>139.31</v>
      </c>
      <c r="E14" s="77">
        <v>109.16</v>
      </c>
      <c r="F14" s="77">
        <v>109.46</v>
      </c>
      <c r="G14" s="77">
        <v>76.760000000000005</v>
      </c>
      <c r="H14" s="77">
        <v>143.93</v>
      </c>
      <c r="I14" s="77">
        <v>119.67</v>
      </c>
      <c r="J14" s="77">
        <v>208.53</v>
      </c>
      <c r="K14" s="77">
        <v>91.85</v>
      </c>
      <c r="L14" s="77">
        <v>59</v>
      </c>
      <c r="M14" s="77">
        <v>146.25</v>
      </c>
      <c r="N14" s="77">
        <v>117.78</v>
      </c>
      <c r="O14" s="77">
        <v>46.32</v>
      </c>
      <c r="P14" s="77">
        <v>124.51</v>
      </c>
      <c r="Q14" s="77">
        <v>51.5</v>
      </c>
      <c r="R14" s="85"/>
      <c r="S14" s="76" t="s">
        <v>116</v>
      </c>
      <c r="T14" s="77"/>
      <c r="U14" s="76" t="s">
        <v>116</v>
      </c>
      <c r="V14" s="77">
        <v>100.58</v>
      </c>
      <c r="W14" s="77">
        <v>101.83</v>
      </c>
      <c r="X14" s="77">
        <v>100.66</v>
      </c>
      <c r="Y14" s="77">
        <v>97</v>
      </c>
      <c r="Z14" s="77">
        <v>116.43</v>
      </c>
      <c r="AA14" s="77">
        <v>113.81</v>
      </c>
      <c r="AB14" s="77">
        <v>47.82</v>
      </c>
      <c r="AC14" s="77">
        <v>107.75</v>
      </c>
      <c r="AD14" s="77">
        <v>106.32</v>
      </c>
      <c r="AE14" s="77">
        <v>108.38</v>
      </c>
      <c r="AF14" s="77">
        <v>101.59</v>
      </c>
      <c r="AG14" s="77">
        <v>81.239999999999995</v>
      </c>
      <c r="AH14" s="77">
        <v>105.56</v>
      </c>
      <c r="AI14" s="77">
        <v>116.1</v>
      </c>
      <c r="AJ14" s="77">
        <v>97.14</v>
      </c>
      <c r="AK14" s="77"/>
      <c r="AL14" s="76" t="s">
        <v>116</v>
      </c>
    </row>
    <row r="15" spans="1:38" s="80" customFormat="1" ht="12" customHeight="1" x14ac:dyDescent="0.2">
      <c r="B15" s="76" t="s">
        <v>117</v>
      </c>
      <c r="C15" s="77">
        <v>108.59</v>
      </c>
      <c r="D15" s="77">
        <v>115.36</v>
      </c>
      <c r="E15" s="77">
        <v>108.66</v>
      </c>
      <c r="F15" s="77">
        <v>108.85</v>
      </c>
      <c r="G15" s="77">
        <v>80.16</v>
      </c>
      <c r="H15" s="77">
        <v>150.72999999999999</v>
      </c>
      <c r="I15" s="77">
        <v>122.99</v>
      </c>
      <c r="J15" s="77">
        <v>116.05</v>
      </c>
      <c r="K15" s="77">
        <v>93.14</v>
      </c>
      <c r="L15" s="77">
        <v>72.84</v>
      </c>
      <c r="M15" s="77">
        <v>136.41999999999999</v>
      </c>
      <c r="N15" s="77">
        <v>117.52</v>
      </c>
      <c r="O15" s="77">
        <v>44.23</v>
      </c>
      <c r="P15" s="77">
        <v>125.73</v>
      </c>
      <c r="Q15" s="77">
        <v>51.46</v>
      </c>
      <c r="R15" s="85"/>
      <c r="S15" s="76" t="s">
        <v>117</v>
      </c>
      <c r="T15" s="77"/>
      <c r="U15" s="76" t="s">
        <v>117</v>
      </c>
      <c r="V15" s="77">
        <v>101.79</v>
      </c>
      <c r="W15" s="77">
        <v>102.57</v>
      </c>
      <c r="X15" s="77">
        <v>99.74</v>
      </c>
      <c r="Y15" s="77">
        <v>96.51</v>
      </c>
      <c r="Z15" s="77">
        <v>113.66</v>
      </c>
      <c r="AA15" s="77">
        <v>113.85</v>
      </c>
      <c r="AB15" s="77">
        <v>57</v>
      </c>
      <c r="AC15" s="77">
        <v>109.32</v>
      </c>
      <c r="AD15" s="77">
        <v>109.28</v>
      </c>
      <c r="AE15" s="77">
        <v>107.92</v>
      </c>
      <c r="AF15" s="77">
        <v>108.64</v>
      </c>
      <c r="AG15" s="77">
        <v>82.22</v>
      </c>
      <c r="AH15" s="77">
        <v>111.74</v>
      </c>
      <c r="AI15" s="77">
        <v>116.93</v>
      </c>
      <c r="AJ15" s="77">
        <v>99.4</v>
      </c>
      <c r="AK15" s="77"/>
      <c r="AL15" s="76" t="s">
        <v>117</v>
      </c>
    </row>
    <row r="16" spans="1:38" s="80" customFormat="1" ht="12" customHeight="1" x14ac:dyDescent="0.2">
      <c r="B16" s="76" t="s">
        <v>118</v>
      </c>
      <c r="C16" s="77">
        <v>107.99</v>
      </c>
      <c r="D16" s="77">
        <v>114.48</v>
      </c>
      <c r="E16" s="77">
        <v>109.58</v>
      </c>
      <c r="F16" s="77">
        <v>109.83</v>
      </c>
      <c r="G16" s="77">
        <v>82.76</v>
      </c>
      <c r="H16" s="77">
        <v>137.13</v>
      </c>
      <c r="I16" s="77">
        <v>122.16</v>
      </c>
      <c r="J16" s="77">
        <v>112.41</v>
      </c>
      <c r="K16" s="77">
        <v>94.8</v>
      </c>
      <c r="L16" s="77">
        <v>71.16</v>
      </c>
      <c r="M16" s="77">
        <v>142.03</v>
      </c>
      <c r="N16" s="77">
        <v>117.9</v>
      </c>
      <c r="O16" s="77">
        <v>49.89</v>
      </c>
      <c r="P16" s="77">
        <v>126.51</v>
      </c>
      <c r="Q16" s="77">
        <v>51.49</v>
      </c>
      <c r="R16" s="85"/>
      <c r="S16" s="76" t="s">
        <v>118</v>
      </c>
      <c r="T16" s="77"/>
      <c r="U16" s="76" t="s">
        <v>118</v>
      </c>
      <c r="V16" s="77">
        <v>102.54</v>
      </c>
      <c r="W16" s="77">
        <v>101.76</v>
      </c>
      <c r="X16" s="77">
        <v>100.54</v>
      </c>
      <c r="Y16" s="77">
        <v>97.46</v>
      </c>
      <c r="Z16" s="77">
        <v>113.82</v>
      </c>
      <c r="AA16" s="77">
        <v>114.07</v>
      </c>
      <c r="AB16" s="77">
        <v>45.33</v>
      </c>
      <c r="AC16" s="77">
        <v>109.49</v>
      </c>
      <c r="AD16" s="77">
        <v>108.38</v>
      </c>
      <c r="AE16" s="77">
        <v>105.68</v>
      </c>
      <c r="AF16" s="77">
        <v>105.17</v>
      </c>
      <c r="AG16" s="77">
        <v>83.13</v>
      </c>
      <c r="AH16" s="77">
        <v>112.44</v>
      </c>
      <c r="AI16" s="77">
        <v>117.25</v>
      </c>
      <c r="AJ16" s="77">
        <v>98.4</v>
      </c>
      <c r="AK16" s="77"/>
      <c r="AL16" s="76" t="s">
        <v>118</v>
      </c>
    </row>
    <row r="17" spans="1:38" s="80" customFormat="1" ht="12" customHeight="1" x14ac:dyDescent="0.2">
      <c r="B17" s="76" t="s">
        <v>119</v>
      </c>
      <c r="C17" s="77">
        <v>107.92</v>
      </c>
      <c r="D17" s="77">
        <v>114.88</v>
      </c>
      <c r="E17" s="77">
        <v>110.94</v>
      </c>
      <c r="F17" s="77">
        <v>111.27</v>
      </c>
      <c r="G17" s="77">
        <v>82.39</v>
      </c>
      <c r="H17" s="77">
        <v>131.28</v>
      </c>
      <c r="I17" s="77">
        <v>121.97</v>
      </c>
      <c r="J17" s="77">
        <v>112.09</v>
      </c>
      <c r="K17" s="77">
        <v>95.62</v>
      </c>
      <c r="L17" s="77">
        <v>70.92</v>
      </c>
      <c r="M17" s="77">
        <v>141.80000000000001</v>
      </c>
      <c r="N17" s="77">
        <v>119.99</v>
      </c>
      <c r="O17" s="77">
        <v>51.49</v>
      </c>
      <c r="P17" s="77">
        <v>127.49</v>
      </c>
      <c r="Q17" s="77">
        <v>51.85</v>
      </c>
      <c r="R17" s="85"/>
      <c r="S17" s="76" t="s">
        <v>119</v>
      </c>
      <c r="T17" s="77"/>
      <c r="U17" s="76" t="s">
        <v>119</v>
      </c>
      <c r="V17" s="77">
        <v>102.69</v>
      </c>
      <c r="W17" s="77">
        <v>101.81</v>
      </c>
      <c r="X17" s="77">
        <v>99.94</v>
      </c>
      <c r="Y17" s="77">
        <v>97.03</v>
      </c>
      <c r="Z17" s="77">
        <v>112.45</v>
      </c>
      <c r="AA17" s="77">
        <v>114.64</v>
      </c>
      <c r="AB17" s="77">
        <v>44.81</v>
      </c>
      <c r="AC17" s="77">
        <v>110.29</v>
      </c>
      <c r="AD17" s="77">
        <v>107.7</v>
      </c>
      <c r="AE17" s="77">
        <v>106.96</v>
      </c>
      <c r="AF17" s="77">
        <v>101.04</v>
      </c>
      <c r="AG17" s="77">
        <v>85.92</v>
      </c>
      <c r="AH17" s="77">
        <v>113.4</v>
      </c>
      <c r="AI17" s="77">
        <v>117.27</v>
      </c>
      <c r="AJ17" s="77">
        <v>98.51</v>
      </c>
      <c r="AK17" s="77"/>
      <c r="AL17" s="76" t="s">
        <v>119</v>
      </c>
    </row>
    <row r="18" spans="1:38" s="80" customFormat="1" ht="12" customHeight="1" x14ac:dyDescent="0.2">
      <c r="B18" s="76" t="s">
        <v>120</v>
      </c>
      <c r="C18" s="77">
        <v>107.67</v>
      </c>
      <c r="D18" s="77">
        <v>115.67</v>
      </c>
      <c r="E18" s="77">
        <v>111.14</v>
      </c>
      <c r="F18" s="77">
        <v>111.5</v>
      </c>
      <c r="G18" s="77">
        <v>81.209999999999994</v>
      </c>
      <c r="H18" s="77">
        <v>129.38</v>
      </c>
      <c r="I18" s="77">
        <v>123.35</v>
      </c>
      <c r="J18" s="77">
        <v>113.05</v>
      </c>
      <c r="K18" s="77">
        <v>97.23</v>
      </c>
      <c r="L18" s="77">
        <v>71.510000000000005</v>
      </c>
      <c r="M18" s="77">
        <v>170.16</v>
      </c>
      <c r="N18" s="77">
        <v>118.38</v>
      </c>
      <c r="O18" s="77">
        <v>47.04</v>
      </c>
      <c r="P18" s="77">
        <v>128.72999999999999</v>
      </c>
      <c r="Q18" s="77">
        <v>50.87</v>
      </c>
      <c r="R18" s="85"/>
      <c r="S18" s="76" t="s">
        <v>120</v>
      </c>
      <c r="T18" s="77"/>
      <c r="U18" s="76" t="s">
        <v>120</v>
      </c>
      <c r="V18" s="77">
        <v>102.43</v>
      </c>
      <c r="W18" s="77">
        <v>101.85</v>
      </c>
      <c r="X18" s="77">
        <v>99.91</v>
      </c>
      <c r="Y18" s="77">
        <v>96.85</v>
      </c>
      <c r="Z18" s="77">
        <v>113.08</v>
      </c>
      <c r="AA18" s="77">
        <v>113.53</v>
      </c>
      <c r="AB18" s="77">
        <v>49.43</v>
      </c>
      <c r="AC18" s="77">
        <v>111.65</v>
      </c>
      <c r="AD18" s="77">
        <v>106.19</v>
      </c>
      <c r="AE18" s="77">
        <v>106.78</v>
      </c>
      <c r="AF18" s="77">
        <v>99.67</v>
      </c>
      <c r="AG18" s="77">
        <v>85.14</v>
      </c>
      <c r="AH18" s="77">
        <v>105.43</v>
      </c>
      <c r="AI18" s="77">
        <v>118.46</v>
      </c>
      <c r="AJ18" s="77">
        <v>94.85</v>
      </c>
      <c r="AK18" s="77"/>
      <c r="AL18" s="76" t="s">
        <v>120</v>
      </c>
    </row>
    <row r="19" spans="1:38" s="80" customFormat="1" ht="12" customHeight="1" x14ac:dyDescent="0.2">
      <c r="B19" s="76" t="s">
        <v>121</v>
      </c>
      <c r="C19" s="77">
        <v>108.08</v>
      </c>
      <c r="D19" s="77">
        <v>116.54</v>
      </c>
      <c r="E19" s="77">
        <v>111.13</v>
      </c>
      <c r="F19" s="77">
        <v>111.65</v>
      </c>
      <c r="G19" s="77">
        <v>73.239999999999995</v>
      </c>
      <c r="H19" s="77">
        <v>123.81</v>
      </c>
      <c r="I19" s="77">
        <v>127.71</v>
      </c>
      <c r="J19" s="77">
        <v>110.95</v>
      </c>
      <c r="K19" s="77">
        <v>97.45</v>
      </c>
      <c r="L19" s="77">
        <v>72.239999999999995</v>
      </c>
      <c r="M19" s="77">
        <v>179.36</v>
      </c>
      <c r="N19" s="77">
        <v>118.84</v>
      </c>
      <c r="O19" s="77">
        <v>43.38</v>
      </c>
      <c r="P19" s="77">
        <v>129.05000000000001</v>
      </c>
      <c r="Q19" s="77">
        <v>51</v>
      </c>
      <c r="R19" s="85"/>
      <c r="S19" s="76" t="s">
        <v>121</v>
      </c>
      <c r="T19" s="77"/>
      <c r="U19" s="76" t="s">
        <v>121</v>
      </c>
      <c r="V19" s="77">
        <v>101.78</v>
      </c>
      <c r="W19" s="77">
        <v>102.01</v>
      </c>
      <c r="X19" s="77">
        <v>99.69</v>
      </c>
      <c r="Y19" s="77">
        <v>96.43</v>
      </c>
      <c r="Z19" s="77">
        <v>113.74</v>
      </c>
      <c r="AA19" s="77">
        <v>113.49</v>
      </c>
      <c r="AB19" s="77">
        <v>51.99</v>
      </c>
      <c r="AC19" s="77">
        <v>111.52</v>
      </c>
      <c r="AD19" s="77">
        <v>106.52</v>
      </c>
      <c r="AE19" s="77">
        <v>106.54</v>
      </c>
      <c r="AF19" s="77">
        <v>101.15</v>
      </c>
      <c r="AG19" s="77">
        <v>83.96</v>
      </c>
      <c r="AH19" s="77">
        <v>103.45</v>
      </c>
      <c r="AI19" s="77">
        <v>118.94</v>
      </c>
      <c r="AJ19" s="77">
        <v>94.94</v>
      </c>
      <c r="AK19" s="77"/>
      <c r="AL19" s="76" t="s">
        <v>121</v>
      </c>
    </row>
    <row r="20" spans="1:38" s="80" customFormat="1" ht="12" customHeight="1" x14ac:dyDescent="0.2">
      <c r="B20" s="76" t="s">
        <v>122</v>
      </c>
      <c r="C20" s="77">
        <v>106.6</v>
      </c>
      <c r="D20" s="77">
        <v>115.56</v>
      </c>
      <c r="E20" s="77">
        <v>110.95</v>
      </c>
      <c r="F20" s="77">
        <v>111.5</v>
      </c>
      <c r="G20" s="77">
        <v>70.36</v>
      </c>
      <c r="H20" s="77">
        <v>123.89</v>
      </c>
      <c r="I20" s="77">
        <v>125.99</v>
      </c>
      <c r="J20" s="77">
        <v>109.67</v>
      </c>
      <c r="K20" s="77">
        <v>96.38</v>
      </c>
      <c r="L20" s="77">
        <v>73.16</v>
      </c>
      <c r="M20" s="77">
        <v>161.12</v>
      </c>
      <c r="N20" s="77">
        <v>118.67</v>
      </c>
      <c r="O20" s="77">
        <v>43.19</v>
      </c>
      <c r="P20" s="77">
        <v>129.55000000000001</v>
      </c>
      <c r="Q20" s="77">
        <v>51.01</v>
      </c>
      <c r="R20" s="85"/>
      <c r="S20" s="76" t="s">
        <v>122</v>
      </c>
      <c r="T20" s="77"/>
      <c r="U20" s="76" t="s">
        <v>122</v>
      </c>
      <c r="V20" s="77">
        <v>100.61</v>
      </c>
      <c r="W20" s="77">
        <v>101.86</v>
      </c>
      <c r="X20" s="77">
        <v>99.7</v>
      </c>
      <c r="Y20" s="77">
        <v>96.84</v>
      </c>
      <c r="Z20" s="77">
        <v>111.98</v>
      </c>
      <c r="AA20" s="77">
        <v>113.3</v>
      </c>
      <c r="AB20" s="77">
        <v>52.06</v>
      </c>
      <c r="AC20" s="77">
        <v>110.58</v>
      </c>
      <c r="AD20" s="77">
        <v>104.06</v>
      </c>
      <c r="AE20" s="77">
        <v>106.18</v>
      </c>
      <c r="AF20" s="77">
        <v>95.09</v>
      </c>
      <c r="AG20" s="77">
        <v>82.71</v>
      </c>
      <c r="AH20" s="77">
        <v>102.88</v>
      </c>
      <c r="AI20" s="77">
        <v>116.83</v>
      </c>
      <c r="AJ20" s="77">
        <v>93.89</v>
      </c>
      <c r="AK20" s="77"/>
      <c r="AL20" s="76" t="s">
        <v>122</v>
      </c>
    </row>
    <row r="21" spans="1:38" s="104" customFormat="1" ht="12" customHeight="1" x14ac:dyDescent="0.2">
      <c r="B21" s="102" t="s">
        <v>138</v>
      </c>
      <c r="C21" s="77">
        <v>110.32272727272726</v>
      </c>
      <c r="D21" s="77">
        <v>123.49181818181819</v>
      </c>
      <c r="E21" s="77">
        <v>109.91000000000003</v>
      </c>
      <c r="F21" s="77">
        <v>110.20090909090912</v>
      </c>
      <c r="G21" s="77">
        <v>74.649090909090901</v>
      </c>
      <c r="H21" s="77">
        <v>152.56272727272727</v>
      </c>
      <c r="I21" s="77">
        <v>123.53454545454544</v>
      </c>
      <c r="J21" s="77">
        <v>143.78181818181818</v>
      </c>
      <c r="K21" s="77">
        <v>93.794545454545457</v>
      </c>
      <c r="L21" s="77">
        <v>65.00454545454545</v>
      </c>
      <c r="M21" s="77">
        <v>152.26999999999998</v>
      </c>
      <c r="N21" s="77">
        <v>118.02363636363636</v>
      </c>
      <c r="O21" s="77">
        <v>46.540909090909096</v>
      </c>
      <c r="P21" s="77">
        <v>126.07090909090908</v>
      </c>
      <c r="Q21" s="77">
        <v>51.081818181818193</v>
      </c>
      <c r="R21" s="105"/>
      <c r="S21" s="102" t="s">
        <v>138</v>
      </c>
      <c r="T21" s="77"/>
      <c r="U21" s="102" t="s">
        <v>138</v>
      </c>
      <c r="V21" s="77">
        <v>100.97545454545455</v>
      </c>
      <c r="W21" s="77">
        <v>101.78727272727274</v>
      </c>
      <c r="X21" s="77">
        <v>100.46272727272726</v>
      </c>
      <c r="Y21" s="77">
        <v>97.25090909090909</v>
      </c>
      <c r="Z21" s="77">
        <v>114.29</v>
      </c>
      <c r="AA21" s="77">
        <v>113.16000000000003</v>
      </c>
      <c r="AB21" s="77">
        <v>49.801818181818184</v>
      </c>
      <c r="AC21" s="77">
        <v>109.76818181818182</v>
      </c>
      <c r="AD21" s="77">
        <v>107.50545454545454</v>
      </c>
      <c r="AE21" s="77">
        <v>107.49090909090908</v>
      </c>
      <c r="AF21" s="77">
        <v>105.13363636363637</v>
      </c>
      <c r="AG21" s="77">
        <v>82.928181818181827</v>
      </c>
      <c r="AH21" s="77">
        <v>107.00090909090909</v>
      </c>
      <c r="AI21" s="77">
        <v>116.55909090909091</v>
      </c>
      <c r="AJ21" s="77">
        <v>97.63545454545455</v>
      </c>
      <c r="AK21" s="77"/>
      <c r="AL21" s="102" t="s">
        <v>138</v>
      </c>
    </row>
    <row r="22" spans="1:38" s="80" customFormat="1" ht="12" customHeight="1" x14ac:dyDescent="0.2">
      <c r="B22" s="81" t="s">
        <v>123</v>
      </c>
      <c r="C22" s="77">
        <v>110.01249999999999</v>
      </c>
      <c r="D22" s="77">
        <v>110.01249999999999</v>
      </c>
      <c r="E22" s="77">
        <v>109.99666666666668</v>
      </c>
      <c r="F22" s="77">
        <v>110.30916666666668</v>
      </c>
      <c r="G22" s="77">
        <v>74.291666666666671</v>
      </c>
      <c r="H22" s="77">
        <v>150.17333333333335</v>
      </c>
      <c r="I22" s="77">
        <v>123.73916666666666</v>
      </c>
      <c r="J22" s="77">
        <v>140.93916666666667</v>
      </c>
      <c r="K22" s="77">
        <v>94.009999999999991</v>
      </c>
      <c r="L22" s="77">
        <v>65.684166666666655</v>
      </c>
      <c r="M22" s="77">
        <v>153.00749999999996</v>
      </c>
      <c r="N22" s="77">
        <v>118.0775</v>
      </c>
      <c r="O22" s="77">
        <v>46.261666666666677</v>
      </c>
      <c r="P22" s="77">
        <v>126.36083333333333</v>
      </c>
      <c r="Q22" s="77">
        <v>51.075833333333343</v>
      </c>
      <c r="R22" s="85"/>
      <c r="S22" s="81" t="s">
        <v>123</v>
      </c>
      <c r="T22" s="77"/>
      <c r="U22" s="81" t="s">
        <v>123</v>
      </c>
      <c r="V22" s="77">
        <v>100.94499999999999</v>
      </c>
      <c r="W22" s="77">
        <v>101.79333333333334</v>
      </c>
      <c r="X22" s="77">
        <v>100.39916666666666</v>
      </c>
      <c r="Y22" s="77">
        <v>97.216666666666654</v>
      </c>
      <c r="Z22" s="77">
        <v>114.09750000000001</v>
      </c>
      <c r="AA22" s="77">
        <v>113.17166666666668</v>
      </c>
      <c r="AB22" s="77">
        <v>49.990000000000009</v>
      </c>
      <c r="AC22" s="77">
        <v>109.83583333333333</v>
      </c>
      <c r="AD22" s="77">
        <v>107.21833333333332</v>
      </c>
      <c r="AE22" s="77">
        <v>107.38166666666666</v>
      </c>
      <c r="AF22" s="77">
        <v>104.29666666666667</v>
      </c>
      <c r="AG22" s="77">
        <v>82.910000000000011</v>
      </c>
      <c r="AH22" s="77">
        <v>106.65749999999998</v>
      </c>
      <c r="AI22" s="77">
        <v>116.58166666666666</v>
      </c>
      <c r="AJ22" s="77">
        <v>97.323333333333338</v>
      </c>
      <c r="AK22" s="77"/>
      <c r="AL22" s="81" t="s">
        <v>123</v>
      </c>
    </row>
    <row r="23" spans="1:38" s="80" customFormat="1" ht="12" customHeight="1" x14ac:dyDescent="0.2">
      <c r="B23" s="75" t="s">
        <v>124</v>
      </c>
      <c r="C23" s="77">
        <v>109.35333333333334</v>
      </c>
      <c r="D23" s="77">
        <v>121.06</v>
      </c>
      <c r="E23" s="77">
        <v>110.02666666666666</v>
      </c>
      <c r="F23" s="77">
        <v>110.24000000000001</v>
      </c>
      <c r="G23" s="77">
        <v>67.906666666666652</v>
      </c>
      <c r="H23" s="77">
        <v>181.97333333333336</v>
      </c>
      <c r="I23" s="77">
        <v>125.45</v>
      </c>
      <c r="J23" s="77">
        <v>132.20333333333335</v>
      </c>
      <c r="K23" s="77">
        <v>92</v>
      </c>
      <c r="L23" s="77">
        <v>59.266666666666673</v>
      </c>
      <c r="M23" s="77">
        <v>146.46666666666667</v>
      </c>
      <c r="N23" s="77">
        <v>117.52333333333333</v>
      </c>
      <c r="O23" s="77">
        <v>45.706666666666671</v>
      </c>
      <c r="P23" s="77">
        <v>125.34333333333332</v>
      </c>
      <c r="Q23" s="77">
        <v>50.583333333333336</v>
      </c>
      <c r="R23" s="85"/>
      <c r="S23" s="75" t="s">
        <v>124</v>
      </c>
      <c r="T23" s="77"/>
      <c r="U23" s="75" t="s">
        <v>124</v>
      </c>
      <c r="V23" s="77">
        <v>99.54</v>
      </c>
      <c r="W23" s="77">
        <v>101.21333333333332</v>
      </c>
      <c r="X23" s="77">
        <v>100.99333333333334</v>
      </c>
      <c r="Y23" s="77">
        <v>97.953333333333333</v>
      </c>
      <c r="Z23" s="77">
        <v>114.07666666666667</v>
      </c>
      <c r="AA23" s="77">
        <v>111.15333333333332</v>
      </c>
      <c r="AB23" s="77">
        <v>51.52</v>
      </c>
      <c r="AC23" s="77">
        <v>109.79666666666667</v>
      </c>
      <c r="AD23" s="77">
        <v>107.75999999999999</v>
      </c>
      <c r="AE23" s="77">
        <v>107.96666666666665</v>
      </c>
      <c r="AF23" s="77">
        <v>110.33999999999999</v>
      </c>
      <c r="AG23" s="77">
        <v>83.083333333333329</v>
      </c>
      <c r="AH23" s="77">
        <v>103.83666666666666</v>
      </c>
      <c r="AI23" s="77">
        <v>115.01666666666667</v>
      </c>
      <c r="AJ23" s="77">
        <v>97.54</v>
      </c>
      <c r="AK23" s="77"/>
      <c r="AL23" s="75" t="s">
        <v>124</v>
      </c>
    </row>
    <row r="24" spans="1:38" s="80" customFormat="1" ht="12" customHeight="1" x14ac:dyDescent="0.2">
      <c r="B24" s="75" t="s">
        <v>125</v>
      </c>
      <c r="C24" s="77">
        <v>115.08</v>
      </c>
      <c r="D24" s="77">
        <v>139.43333333333334</v>
      </c>
      <c r="E24" s="77">
        <v>109.16000000000001</v>
      </c>
      <c r="F24" s="77">
        <v>109.46333333333332</v>
      </c>
      <c r="G24" s="77">
        <v>72.553333333333342</v>
      </c>
      <c r="H24" s="77">
        <v>153.31333333333333</v>
      </c>
      <c r="I24" s="77">
        <v>121.45</v>
      </c>
      <c r="J24" s="77">
        <v>206.8133333333333</v>
      </c>
      <c r="K24" s="77">
        <v>92.5</v>
      </c>
      <c r="L24" s="77">
        <v>59.526666666666664</v>
      </c>
      <c r="M24" s="77">
        <v>155.26666666666665</v>
      </c>
      <c r="N24" s="77">
        <v>117.68666666666667</v>
      </c>
      <c r="O24" s="77">
        <v>46.266666666666659</v>
      </c>
      <c r="P24" s="77">
        <v>124.41333333333334</v>
      </c>
      <c r="Q24" s="77">
        <v>51.160000000000004</v>
      </c>
      <c r="R24" s="85"/>
      <c r="S24" s="75" t="s">
        <v>125</v>
      </c>
      <c r="T24" s="77"/>
      <c r="U24" s="75" t="s">
        <v>125</v>
      </c>
      <c r="V24" s="77">
        <v>100.29333333333334</v>
      </c>
      <c r="W24" s="77">
        <v>102.00666666666666</v>
      </c>
      <c r="X24" s="77">
        <v>100.76333333333332</v>
      </c>
      <c r="Y24" s="77">
        <v>97.206666666666663</v>
      </c>
      <c r="Z24" s="77">
        <v>116.07</v>
      </c>
      <c r="AA24" s="77">
        <v>113.90666666666668</v>
      </c>
      <c r="AB24" s="77">
        <v>48.233333333333327</v>
      </c>
      <c r="AC24" s="77">
        <v>108.59666666666668</v>
      </c>
      <c r="AD24" s="77">
        <v>107.07</v>
      </c>
      <c r="AE24" s="77">
        <v>108.20666666666666</v>
      </c>
      <c r="AF24" s="77">
        <v>103.25999999999999</v>
      </c>
      <c r="AG24" s="77">
        <v>80.863333333333344</v>
      </c>
      <c r="AH24" s="77">
        <v>106.34666666666665</v>
      </c>
      <c r="AI24" s="77">
        <v>116.08333333333333</v>
      </c>
      <c r="AJ24" s="77">
        <v>98.423333333333332</v>
      </c>
      <c r="AK24" s="77"/>
      <c r="AL24" s="75" t="s">
        <v>125</v>
      </c>
    </row>
    <row r="25" spans="1:38" s="80" customFormat="1" ht="12" customHeight="1" x14ac:dyDescent="0.2">
      <c r="B25" s="75" t="s">
        <v>126</v>
      </c>
      <c r="C25" s="77">
        <v>108.16666666666667</v>
      </c>
      <c r="D25" s="77">
        <v>114.90666666666668</v>
      </c>
      <c r="E25" s="77">
        <v>109.72666666666667</v>
      </c>
      <c r="F25" s="77">
        <v>109.98333333333333</v>
      </c>
      <c r="G25" s="77">
        <v>81.77</v>
      </c>
      <c r="H25" s="77">
        <v>139.71333333333334</v>
      </c>
      <c r="I25" s="77">
        <v>122.37333333333333</v>
      </c>
      <c r="J25" s="77">
        <v>113.51666666666665</v>
      </c>
      <c r="K25" s="77">
        <v>94.52</v>
      </c>
      <c r="L25" s="77">
        <v>71.64</v>
      </c>
      <c r="M25" s="77">
        <v>140.08333333333334</v>
      </c>
      <c r="N25" s="77">
        <v>118.47000000000001</v>
      </c>
      <c r="O25" s="77">
        <v>48.536666666666669</v>
      </c>
      <c r="P25" s="77">
        <v>126.57666666666667</v>
      </c>
      <c r="Q25" s="77">
        <v>51.6</v>
      </c>
      <c r="R25" s="85"/>
      <c r="S25" s="75" t="s">
        <v>126</v>
      </c>
      <c r="T25" s="77"/>
      <c r="U25" s="75" t="s">
        <v>126</v>
      </c>
      <c r="V25" s="77">
        <v>102.33999999999999</v>
      </c>
      <c r="W25" s="77">
        <v>102.04666666666667</v>
      </c>
      <c r="X25" s="77">
        <v>100.07333333333334</v>
      </c>
      <c r="Y25" s="77">
        <v>97</v>
      </c>
      <c r="Z25" s="77">
        <v>113.31</v>
      </c>
      <c r="AA25" s="77">
        <v>114.18666666666667</v>
      </c>
      <c r="AB25" s="77">
        <v>49.04666666666666</v>
      </c>
      <c r="AC25" s="77">
        <v>109.7</v>
      </c>
      <c r="AD25" s="77">
        <v>108.45333333333333</v>
      </c>
      <c r="AE25" s="77">
        <v>106.85333333333334</v>
      </c>
      <c r="AF25" s="77">
        <v>104.95</v>
      </c>
      <c r="AG25" s="77">
        <v>83.756666666666661</v>
      </c>
      <c r="AH25" s="77">
        <v>112.52666666666669</v>
      </c>
      <c r="AI25" s="77">
        <v>117.14999999999999</v>
      </c>
      <c r="AJ25" s="77">
        <v>98.77</v>
      </c>
      <c r="AK25" s="77"/>
      <c r="AL25" s="75" t="s">
        <v>126</v>
      </c>
    </row>
    <row r="26" spans="1:38" s="80" customFormat="1" ht="12" customHeight="1" x14ac:dyDescent="0.2">
      <c r="B26" s="75" t="s">
        <v>127</v>
      </c>
      <c r="C26" s="77">
        <v>107.45</v>
      </c>
      <c r="D26" s="77">
        <v>115.92333333333333</v>
      </c>
      <c r="E26" s="77">
        <v>111.07333333333332</v>
      </c>
      <c r="F26" s="77">
        <v>111.55</v>
      </c>
      <c r="G26" s="77">
        <v>74.936666666666667</v>
      </c>
      <c r="H26" s="77">
        <v>125.69333333333333</v>
      </c>
      <c r="I26" s="77">
        <v>125.68333333333334</v>
      </c>
      <c r="J26" s="77">
        <v>111.22333333333334</v>
      </c>
      <c r="K26" s="77">
        <v>97.02</v>
      </c>
      <c r="L26" s="77">
        <v>72.303333333333327</v>
      </c>
      <c r="M26" s="77">
        <v>170.21333333333334</v>
      </c>
      <c r="N26" s="77">
        <v>118.63</v>
      </c>
      <c r="O26" s="77">
        <v>44.536666666666669</v>
      </c>
      <c r="P26" s="77">
        <v>129.10999999999999</v>
      </c>
      <c r="Q26" s="77">
        <v>50.96</v>
      </c>
      <c r="R26" s="85"/>
      <c r="S26" s="75" t="s">
        <v>127</v>
      </c>
      <c r="T26" s="77"/>
      <c r="U26" s="75" t="s">
        <v>127</v>
      </c>
      <c r="V26" s="77">
        <v>101.60666666666667</v>
      </c>
      <c r="W26" s="77">
        <v>101.90666666666668</v>
      </c>
      <c r="X26" s="77">
        <v>99.766666666666666</v>
      </c>
      <c r="Y26" s="77">
        <v>96.706666666666663</v>
      </c>
      <c r="Z26" s="77">
        <v>112.93333333333334</v>
      </c>
      <c r="AA26" s="77">
        <v>113.44</v>
      </c>
      <c r="AB26" s="77">
        <v>51.160000000000004</v>
      </c>
      <c r="AC26" s="77">
        <v>111.25</v>
      </c>
      <c r="AD26" s="77">
        <v>105.58999999999999</v>
      </c>
      <c r="AE26" s="77">
        <v>106.5</v>
      </c>
      <c r="AF26" s="77">
        <v>98.636666666666656</v>
      </c>
      <c r="AG26" s="77">
        <v>83.936666666666667</v>
      </c>
      <c r="AH26" s="77">
        <v>103.92</v>
      </c>
      <c r="AI26" s="77">
        <v>118.07666666666665</v>
      </c>
      <c r="AJ26" s="77">
        <v>94.56</v>
      </c>
      <c r="AK26" s="77"/>
      <c r="AL26" s="75" t="s">
        <v>127</v>
      </c>
    </row>
    <row r="27" spans="1:38" s="80" customFormat="1" ht="6" customHeight="1" x14ac:dyDescent="0.2"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85"/>
      <c r="T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</row>
    <row r="28" spans="1:38" s="80" customFormat="1" ht="12" customHeight="1" x14ac:dyDescent="0.2">
      <c r="A28" s="79">
        <f>A9 +1</f>
        <v>2022</v>
      </c>
      <c r="B28" s="76" t="s">
        <v>111</v>
      </c>
      <c r="C28" s="77">
        <v>109.61</v>
      </c>
      <c r="D28" s="77">
        <v>122.32</v>
      </c>
      <c r="E28" s="77">
        <v>111.04</v>
      </c>
      <c r="F28" s="77">
        <v>111.57</v>
      </c>
      <c r="G28" s="77">
        <v>68.47</v>
      </c>
      <c r="H28" s="77">
        <v>133.33000000000001</v>
      </c>
      <c r="I28" s="77">
        <v>128.16999999999999</v>
      </c>
      <c r="J28" s="77">
        <v>132.06</v>
      </c>
      <c r="K28" s="77">
        <v>93.78</v>
      </c>
      <c r="L28" s="77">
        <v>57.81</v>
      </c>
      <c r="M28" s="77">
        <v>159.28</v>
      </c>
      <c r="N28" s="77">
        <v>118.77</v>
      </c>
      <c r="O28" s="77">
        <v>41.69</v>
      </c>
      <c r="P28" s="77">
        <v>128.91</v>
      </c>
      <c r="Q28" s="77">
        <v>53.13</v>
      </c>
      <c r="R28" s="78">
        <f>R9 +1</f>
        <v>2022</v>
      </c>
      <c r="S28" s="76" t="s">
        <v>111</v>
      </c>
      <c r="T28" s="79">
        <f>T9 +1</f>
        <v>2022</v>
      </c>
      <c r="U28" s="76" t="s">
        <v>111</v>
      </c>
      <c r="V28" s="77">
        <v>100.43</v>
      </c>
      <c r="W28" s="77">
        <v>102.14</v>
      </c>
      <c r="X28" s="77">
        <v>100.19</v>
      </c>
      <c r="Y28" s="77">
        <v>96.68</v>
      </c>
      <c r="Z28" s="77">
        <v>115.33</v>
      </c>
      <c r="AA28" s="77">
        <v>113.01</v>
      </c>
      <c r="AB28" s="77">
        <v>54.49</v>
      </c>
      <c r="AC28" s="77">
        <v>110.26</v>
      </c>
      <c r="AD28" s="77">
        <v>106.63</v>
      </c>
      <c r="AE28" s="77">
        <v>107.41</v>
      </c>
      <c r="AF28" s="77">
        <v>113.28</v>
      </c>
      <c r="AG28" s="77">
        <v>79.84</v>
      </c>
      <c r="AH28" s="77">
        <v>104.62</v>
      </c>
      <c r="AI28" s="77">
        <v>113.73</v>
      </c>
      <c r="AJ28" s="77">
        <v>92.7</v>
      </c>
      <c r="AK28" s="78">
        <f>AK9 +1</f>
        <v>2022</v>
      </c>
      <c r="AL28" s="76" t="s">
        <v>111</v>
      </c>
    </row>
    <row r="29" spans="1:38" s="80" customFormat="1" ht="12" customHeight="1" x14ac:dyDescent="0.2">
      <c r="B29" s="76" t="s">
        <v>112</v>
      </c>
      <c r="C29" s="77">
        <v>109.45</v>
      </c>
      <c r="D29" s="77">
        <v>122.45</v>
      </c>
      <c r="E29" s="77">
        <v>110.89</v>
      </c>
      <c r="F29" s="77">
        <v>111.45</v>
      </c>
      <c r="G29" s="77">
        <v>68.459999999999994</v>
      </c>
      <c r="H29" s="77">
        <v>128.33000000000001</v>
      </c>
      <c r="I29" s="77">
        <v>129.21</v>
      </c>
      <c r="J29" s="77">
        <v>131.47999999999999</v>
      </c>
      <c r="K29" s="77">
        <v>94.39</v>
      </c>
      <c r="L29" s="77">
        <v>57.73</v>
      </c>
      <c r="M29" s="77">
        <v>167.42</v>
      </c>
      <c r="N29" s="77">
        <v>118.64</v>
      </c>
      <c r="O29" s="77">
        <v>41.58</v>
      </c>
      <c r="P29" s="77">
        <v>129</v>
      </c>
      <c r="Q29" s="77">
        <v>53.2</v>
      </c>
      <c r="R29" s="85"/>
      <c r="S29" s="76" t="s">
        <v>112</v>
      </c>
      <c r="T29" s="77"/>
      <c r="U29" s="76" t="s">
        <v>112</v>
      </c>
      <c r="V29" s="77">
        <v>100.76</v>
      </c>
      <c r="W29" s="77">
        <v>102.55</v>
      </c>
      <c r="X29" s="77">
        <v>100.42</v>
      </c>
      <c r="Y29" s="77">
        <v>96.67</v>
      </c>
      <c r="Z29" s="77">
        <v>116.55</v>
      </c>
      <c r="AA29" s="77">
        <v>113.3</v>
      </c>
      <c r="AB29" s="77">
        <v>55.7</v>
      </c>
      <c r="AC29" s="77">
        <v>111.25</v>
      </c>
      <c r="AD29" s="77">
        <v>105.81</v>
      </c>
      <c r="AE29" s="77">
        <v>103.52</v>
      </c>
      <c r="AF29" s="77">
        <v>112.88</v>
      </c>
      <c r="AG29" s="77">
        <v>79.59</v>
      </c>
      <c r="AH29" s="77">
        <v>103.23</v>
      </c>
      <c r="AI29" s="77">
        <v>113.01</v>
      </c>
      <c r="AJ29" s="77">
        <v>92.02</v>
      </c>
      <c r="AK29" s="77"/>
      <c r="AL29" s="76" t="s">
        <v>112</v>
      </c>
    </row>
    <row r="30" spans="1:38" s="80" customFormat="1" ht="12" customHeight="1" x14ac:dyDescent="0.2">
      <c r="B30" s="76" t="s">
        <v>113</v>
      </c>
      <c r="C30" s="77">
        <v>109.6</v>
      </c>
      <c r="D30" s="77">
        <v>122.11</v>
      </c>
      <c r="E30" s="77">
        <v>111.3</v>
      </c>
      <c r="F30" s="77">
        <v>111.86</v>
      </c>
      <c r="G30" s="77">
        <v>69.98</v>
      </c>
      <c r="H30" s="77">
        <v>125.82</v>
      </c>
      <c r="I30" s="77">
        <v>129.97</v>
      </c>
      <c r="J30" s="77">
        <v>128.66999999999999</v>
      </c>
      <c r="K30" s="77">
        <v>94.77</v>
      </c>
      <c r="L30" s="77">
        <v>58.46</v>
      </c>
      <c r="M30" s="77">
        <v>166.64</v>
      </c>
      <c r="N30" s="77">
        <v>119.42</v>
      </c>
      <c r="O30" s="77">
        <v>41.59</v>
      </c>
      <c r="P30" s="77">
        <v>129.32</v>
      </c>
      <c r="Q30" s="77">
        <v>54.51</v>
      </c>
      <c r="R30" s="85"/>
      <c r="S30" s="76" t="s">
        <v>113</v>
      </c>
      <c r="T30" s="77"/>
      <c r="U30" s="76" t="s">
        <v>113</v>
      </c>
      <c r="V30" s="77">
        <v>101.44</v>
      </c>
      <c r="W30" s="77">
        <v>102.6</v>
      </c>
      <c r="X30" s="77">
        <v>100.22</v>
      </c>
      <c r="Y30" s="77">
        <v>96.32</v>
      </c>
      <c r="Z30" s="77">
        <v>117.01</v>
      </c>
      <c r="AA30" s="77">
        <v>113.48</v>
      </c>
      <c r="AB30" s="77">
        <v>55.47</v>
      </c>
      <c r="AC30" s="77">
        <v>112.2</v>
      </c>
      <c r="AD30" s="77">
        <v>106.26</v>
      </c>
      <c r="AE30" s="77">
        <v>103.43</v>
      </c>
      <c r="AF30" s="77">
        <v>113.58</v>
      </c>
      <c r="AG30" s="77">
        <v>79.87</v>
      </c>
      <c r="AH30" s="77">
        <v>102.73</v>
      </c>
      <c r="AI30" s="77">
        <v>114.39</v>
      </c>
      <c r="AJ30" s="77">
        <v>91.33</v>
      </c>
      <c r="AK30" s="77"/>
      <c r="AL30" s="76" t="s">
        <v>113</v>
      </c>
    </row>
    <row r="31" spans="1:38" s="80" customFormat="1" ht="12" customHeight="1" x14ac:dyDescent="0.2">
      <c r="B31" s="76" t="s">
        <v>114</v>
      </c>
      <c r="C31" s="77">
        <v>114.05</v>
      </c>
      <c r="D31" s="77">
        <v>138.6</v>
      </c>
      <c r="E31" s="77">
        <v>109.9</v>
      </c>
      <c r="F31" s="77">
        <v>110.33</v>
      </c>
      <c r="G31" s="77">
        <v>77.209999999999994</v>
      </c>
      <c r="H31" s="77">
        <v>123.47</v>
      </c>
      <c r="I31" s="77">
        <v>125.77</v>
      </c>
      <c r="J31" s="77">
        <v>197.3</v>
      </c>
      <c r="K31" s="77">
        <v>95.34</v>
      </c>
      <c r="L31" s="77">
        <v>59.08</v>
      </c>
      <c r="M31" s="77">
        <v>174.84</v>
      </c>
      <c r="N31" s="77">
        <v>119.69</v>
      </c>
      <c r="O31" s="77">
        <v>42.92</v>
      </c>
      <c r="P31" s="77">
        <v>127.87</v>
      </c>
      <c r="Q31" s="77">
        <v>56.09</v>
      </c>
      <c r="R31" s="85"/>
      <c r="S31" s="76" t="s">
        <v>114</v>
      </c>
      <c r="T31" s="77"/>
      <c r="U31" s="76" t="s">
        <v>114</v>
      </c>
      <c r="V31" s="77">
        <v>101.99</v>
      </c>
      <c r="W31" s="77">
        <v>102.3</v>
      </c>
      <c r="X31" s="77">
        <v>99.47</v>
      </c>
      <c r="Y31" s="77">
        <v>95.13</v>
      </c>
      <c r="Z31" s="77">
        <v>118.15</v>
      </c>
      <c r="AA31" s="77">
        <v>114.25</v>
      </c>
      <c r="AB31" s="77">
        <v>52.08</v>
      </c>
      <c r="AC31" s="77">
        <v>111.48</v>
      </c>
      <c r="AD31" s="77">
        <v>104.31</v>
      </c>
      <c r="AE31" s="77">
        <v>104.07</v>
      </c>
      <c r="AF31" s="77">
        <v>101.55</v>
      </c>
      <c r="AG31" s="77">
        <v>82.71</v>
      </c>
      <c r="AH31" s="77">
        <v>105.02</v>
      </c>
      <c r="AI31" s="77">
        <v>114.25</v>
      </c>
      <c r="AJ31" s="77">
        <v>92.95</v>
      </c>
      <c r="AK31" s="82"/>
      <c r="AL31" s="76" t="s">
        <v>114</v>
      </c>
    </row>
    <row r="32" spans="1:38" s="80" customFormat="1" ht="12" customHeight="1" x14ac:dyDescent="0.2">
      <c r="B32" s="76" t="s">
        <v>115</v>
      </c>
      <c r="C32" s="77">
        <v>114.32</v>
      </c>
      <c r="D32" s="77">
        <v>138.88999999999999</v>
      </c>
      <c r="E32" s="77">
        <v>109.67</v>
      </c>
      <c r="F32" s="77">
        <v>110.08</v>
      </c>
      <c r="G32" s="77">
        <v>80.2</v>
      </c>
      <c r="H32" s="77">
        <v>119.06</v>
      </c>
      <c r="I32" s="77">
        <v>126.21</v>
      </c>
      <c r="J32" s="77">
        <v>198.17</v>
      </c>
      <c r="K32" s="77">
        <v>95.74</v>
      </c>
      <c r="L32" s="77">
        <v>57.87</v>
      </c>
      <c r="M32" s="77">
        <v>179.13</v>
      </c>
      <c r="N32" s="77">
        <v>120.6</v>
      </c>
      <c r="O32" s="77">
        <v>43.31</v>
      </c>
      <c r="P32" s="77">
        <v>127.92</v>
      </c>
      <c r="Q32" s="77">
        <v>56.9</v>
      </c>
      <c r="R32" s="85"/>
      <c r="S32" s="76" t="s">
        <v>115</v>
      </c>
      <c r="T32" s="77"/>
      <c r="U32" s="76" t="s">
        <v>115</v>
      </c>
      <c r="V32" s="77">
        <v>102.38</v>
      </c>
      <c r="W32" s="77">
        <v>102.28</v>
      </c>
      <c r="X32" s="77">
        <v>98.97</v>
      </c>
      <c r="Y32" s="77">
        <v>94.56</v>
      </c>
      <c r="Z32" s="77">
        <v>117.94</v>
      </c>
      <c r="AA32" s="77">
        <v>114.51</v>
      </c>
      <c r="AB32" s="77">
        <v>51.76</v>
      </c>
      <c r="AC32" s="77">
        <v>112.65</v>
      </c>
      <c r="AD32" s="77">
        <v>104.63</v>
      </c>
      <c r="AE32" s="77">
        <v>108.2</v>
      </c>
      <c r="AF32" s="77">
        <v>101.07</v>
      </c>
      <c r="AG32" s="77">
        <v>86.2</v>
      </c>
      <c r="AH32" s="77">
        <v>104.64</v>
      </c>
      <c r="AI32" s="77">
        <v>114.87</v>
      </c>
      <c r="AJ32" s="77">
        <v>92.97</v>
      </c>
      <c r="AK32" s="82"/>
      <c r="AL32" s="76" t="s">
        <v>115</v>
      </c>
    </row>
    <row r="33" spans="1:38" s="83" customFormat="1" ht="12" customHeight="1" x14ac:dyDescent="0.2">
      <c r="B33" s="76" t="s">
        <v>116</v>
      </c>
      <c r="C33" s="77">
        <v>112.81</v>
      </c>
      <c r="D33" s="77">
        <v>136.72</v>
      </c>
      <c r="E33" s="77">
        <v>109.49</v>
      </c>
      <c r="F33" s="77">
        <v>109.89</v>
      </c>
      <c r="G33" s="77">
        <v>81.99</v>
      </c>
      <c r="H33" s="77">
        <v>115.22</v>
      </c>
      <c r="I33" s="77">
        <v>121.45</v>
      </c>
      <c r="J33" s="77">
        <v>196.21</v>
      </c>
      <c r="K33" s="77">
        <v>94.72</v>
      </c>
      <c r="L33" s="77">
        <v>58.3</v>
      </c>
      <c r="M33" s="77">
        <v>170.21</v>
      </c>
      <c r="N33" s="77">
        <v>120.87</v>
      </c>
      <c r="O33" s="77">
        <v>43.61</v>
      </c>
      <c r="P33" s="77">
        <v>128.5</v>
      </c>
      <c r="Q33" s="77">
        <v>50.97</v>
      </c>
      <c r="R33" s="95"/>
      <c r="S33" s="76" t="s">
        <v>116</v>
      </c>
      <c r="T33" s="77"/>
      <c r="U33" s="76" t="s">
        <v>116</v>
      </c>
      <c r="V33" s="77">
        <v>102.67</v>
      </c>
      <c r="W33" s="77">
        <v>102.45</v>
      </c>
      <c r="X33" s="77">
        <v>99.08</v>
      </c>
      <c r="Y33" s="77">
        <v>94.49</v>
      </c>
      <c r="Z33" s="77">
        <v>118.83</v>
      </c>
      <c r="AA33" s="77">
        <v>114.82</v>
      </c>
      <c r="AB33" s="77">
        <v>52.86</v>
      </c>
      <c r="AC33" s="77">
        <v>110.66</v>
      </c>
      <c r="AD33" s="77">
        <v>102.68</v>
      </c>
      <c r="AE33" s="77">
        <v>106.73</v>
      </c>
      <c r="AF33" s="77">
        <v>96.02</v>
      </c>
      <c r="AG33" s="77">
        <v>87.89</v>
      </c>
      <c r="AH33" s="77">
        <v>102.33</v>
      </c>
      <c r="AI33" s="77">
        <v>114.68</v>
      </c>
      <c r="AJ33" s="77">
        <v>90.86</v>
      </c>
      <c r="AK33" s="82"/>
      <c r="AL33" s="76" t="s">
        <v>116</v>
      </c>
    </row>
    <row r="34" spans="1:38" s="84" customFormat="1" ht="12" customHeight="1" x14ac:dyDescent="0.2">
      <c r="B34" s="76" t="s">
        <v>117</v>
      </c>
      <c r="C34" s="77">
        <v>107.03</v>
      </c>
      <c r="D34" s="77">
        <v>114.49</v>
      </c>
      <c r="E34" s="77">
        <v>109.63</v>
      </c>
      <c r="F34" s="77">
        <v>109.91</v>
      </c>
      <c r="G34" s="77">
        <v>84.88</v>
      </c>
      <c r="H34" s="77">
        <v>127.14</v>
      </c>
      <c r="I34" s="77">
        <v>125.16</v>
      </c>
      <c r="J34" s="77">
        <v>108.7</v>
      </c>
      <c r="K34" s="77">
        <v>96.48</v>
      </c>
      <c r="L34" s="77">
        <v>70.459999999999994</v>
      </c>
      <c r="M34" s="77">
        <v>160.88999999999999</v>
      </c>
      <c r="N34" s="77">
        <v>120.61</v>
      </c>
      <c r="O34" s="77">
        <v>41.5</v>
      </c>
      <c r="P34" s="77">
        <v>130.32</v>
      </c>
      <c r="Q34" s="77">
        <v>54.39</v>
      </c>
      <c r="R34" s="74"/>
      <c r="S34" s="76" t="s">
        <v>117</v>
      </c>
      <c r="T34" s="82"/>
      <c r="U34" s="76" t="s">
        <v>117</v>
      </c>
      <c r="V34" s="77">
        <v>103.67</v>
      </c>
      <c r="W34" s="77">
        <v>103.46</v>
      </c>
      <c r="X34" s="77">
        <v>99.02</v>
      </c>
      <c r="Y34" s="77">
        <v>94.28</v>
      </c>
      <c r="Z34" s="77">
        <v>119.43</v>
      </c>
      <c r="AA34" s="77">
        <v>115</v>
      </c>
      <c r="AB34" s="77">
        <v>62.03</v>
      </c>
      <c r="AC34" s="77">
        <v>110.55</v>
      </c>
      <c r="AD34" s="77">
        <v>104.93</v>
      </c>
      <c r="AE34" s="77">
        <v>106.39</v>
      </c>
      <c r="AF34" s="77">
        <v>102.6</v>
      </c>
      <c r="AG34" s="77">
        <v>86.62</v>
      </c>
      <c r="AH34" s="77">
        <v>104.48</v>
      </c>
      <c r="AI34" s="77">
        <v>115.31</v>
      </c>
      <c r="AJ34" s="77">
        <v>92.53</v>
      </c>
      <c r="AK34" s="82"/>
      <c r="AL34" s="76" t="s">
        <v>117</v>
      </c>
    </row>
    <row r="35" spans="1:38" s="84" customFormat="1" ht="12" customHeight="1" x14ac:dyDescent="0.2">
      <c r="B35" s="76" t="s">
        <v>118</v>
      </c>
      <c r="C35" s="77">
        <v>106.78</v>
      </c>
      <c r="D35" s="77">
        <v>114.2</v>
      </c>
      <c r="E35" s="77">
        <v>110.3</v>
      </c>
      <c r="F35" s="77">
        <v>110.63</v>
      </c>
      <c r="G35" s="77">
        <v>83.59</v>
      </c>
      <c r="H35" s="77">
        <v>124.18</v>
      </c>
      <c r="I35" s="77">
        <v>123.75</v>
      </c>
      <c r="J35" s="77">
        <v>108.35</v>
      </c>
      <c r="K35" s="77">
        <v>97.52</v>
      </c>
      <c r="L35" s="77">
        <v>69.67</v>
      </c>
      <c r="M35" s="77">
        <v>158.71</v>
      </c>
      <c r="N35" s="77">
        <v>121.25</v>
      </c>
      <c r="O35" s="77">
        <v>47.43</v>
      </c>
      <c r="P35" s="77">
        <v>130.19</v>
      </c>
      <c r="Q35" s="77">
        <v>55.63</v>
      </c>
      <c r="R35" s="74"/>
      <c r="S35" s="76" t="s">
        <v>118</v>
      </c>
      <c r="T35" s="82"/>
      <c r="U35" s="76" t="s">
        <v>118</v>
      </c>
      <c r="V35" s="77">
        <v>104.18</v>
      </c>
      <c r="W35" s="77">
        <v>102.66</v>
      </c>
      <c r="X35" s="77">
        <v>100.14</v>
      </c>
      <c r="Y35" s="77">
        <v>95.36</v>
      </c>
      <c r="Z35" s="77">
        <v>120.69</v>
      </c>
      <c r="AA35" s="77">
        <v>115.15</v>
      </c>
      <c r="AB35" s="77">
        <v>50.03</v>
      </c>
      <c r="AC35" s="77">
        <v>110.15</v>
      </c>
      <c r="AD35" s="77">
        <v>104.56</v>
      </c>
      <c r="AE35" s="77">
        <v>106.37</v>
      </c>
      <c r="AF35" s="77">
        <v>102.18</v>
      </c>
      <c r="AG35" s="77">
        <v>87.57</v>
      </c>
      <c r="AH35" s="77">
        <v>103.7</v>
      </c>
      <c r="AI35" s="77">
        <v>115.11</v>
      </c>
      <c r="AJ35" s="77">
        <v>91.95</v>
      </c>
      <c r="AK35" s="82"/>
      <c r="AL35" s="76" t="s">
        <v>118</v>
      </c>
    </row>
    <row r="36" spans="1:38" s="84" customFormat="1" ht="12" customHeight="1" x14ac:dyDescent="0.2">
      <c r="B36" s="76" t="s">
        <v>119</v>
      </c>
      <c r="C36" s="77">
        <v>107.23</v>
      </c>
      <c r="D36" s="77">
        <v>114.19</v>
      </c>
      <c r="E36" s="77">
        <v>111.61</v>
      </c>
      <c r="F36" s="77">
        <v>112.02</v>
      </c>
      <c r="G36" s="77">
        <v>82.18</v>
      </c>
      <c r="H36" s="77">
        <v>120.76</v>
      </c>
      <c r="I36" s="77">
        <v>122.94</v>
      </c>
      <c r="J36" s="77">
        <v>107.34</v>
      </c>
      <c r="K36" s="77">
        <v>99.38</v>
      </c>
      <c r="L36" s="77">
        <v>68.959999999999994</v>
      </c>
      <c r="M36" s="77">
        <v>174.51</v>
      </c>
      <c r="N36" s="77">
        <v>120.98</v>
      </c>
      <c r="O36" s="77">
        <v>49.42</v>
      </c>
      <c r="P36" s="77">
        <v>131.06</v>
      </c>
      <c r="Q36" s="77">
        <v>55.93</v>
      </c>
      <c r="R36" s="74"/>
      <c r="S36" s="76" t="s">
        <v>119</v>
      </c>
      <c r="T36" s="82"/>
      <c r="U36" s="76" t="s">
        <v>119</v>
      </c>
      <c r="V36" s="77">
        <v>103.82</v>
      </c>
      <c r="W36" s="77">
        <v>103.02</v>
      </c>
      <c r="X36" s="77">
        <v>100.53</v>
      </c>
      <c r="Y36" s="77">
        <v>95.91</v>
      </c>
      <c r="Z36" s="77">
        <v>120.42</v>
      </c>
      <c r="AA36" s="77">
        <v>115.76</v>
      </c>
      <c r="AB36" s="77">
        <v>48.7</v>
      </c>
      <c r="AC36" s="77">
        <v>111.3</v>
      </c>
      <c r="AD36" s="77">
        <v>105.24</v>
      </c>
      <c r="AE36" s="77">
        <v>107.15</v>
      </c>
      <c r="AF36" s="77">
        <v>102.41</v>
      </c>
      <c r="AG36" s="77">
        <v>88.9</v>
      </c>
      <c r="AH36" s="77">
        <v>104.01</v>
      </c>
      <c r="AI36" s="77">
        <v>115.41</v>
      </c>
      <c r="AJ36" s="77">
        <v>93.63</v>
      </c>
      <c r="AK36" s="82"/>
      <c r="AL36" s="76" t="s">
        <v>119</v>
      </c>
    </row>
    <row r="37" spans="1:38" s="84" customFormat="1" ht="12" customHeight="1" x14ac:dyDescent="0.2">
      <c r="B37" s="76" t="s">
        <v>120</v>
      </c>
      <c r="C37" s="77">
        <v>107.24</v>
      </c>
      <c r="D37" s="77">
        <v>115.49</v>
      </c>
      <c r="E37" s="77">
        <v>112.16</v>
      </c>
      <c r="F37" s="77">
        <v>112.57</v>
      </c>
      <c r="G37" s="77">
        <v>81.23</v>
      </c>
      <c r="H37" s="77">
        <v>124.15</v>
      </c>
      <c r="I37" s="77">
        <v>124.67</v>
      </c>
      <c r="J37" s="77">
        <v>109.24</v>
      </c>
      <c r="K37" s="77">
        <v>98.92</v>
      </c>
      <c r="L37" s="77">
        <v>69.599999999999994</v>
      </c>
      <c r="M37" s="77">
        <v>176.33</v>
      </c>
      <c r="N37" s="77">
        <v>119.89</v>
      </c>
      <c r="O37" s="77">
        <v>44.9</v>
      </c>
      <c r="P37" s="77">
        <v>131.38</v>
      </c>
      <c r="Q37" s="77">
        <v>57.11</v>
      </c>
      <c r="R37" s="74"/>
      <c r="S37" s="76" t="s">
        <v>120</v>
      </c>
      <c r="T37" s="82"/>
      <c r="U37" s="76" t="s">
        <v>120</v>
      </c>
      <c r="V37" s="77">
        <v>103.38</v>
      </c>
      <c r="W37" s="77">
        <v>103.48</v>
      </c>
      <c r="X37" s="77">
        <v>100.26</v>
      </c>
      <c r="Y37" s="77">
        <v>95.5</v>
      </c>
      <c r="Z37" s="77">
        <v>120.77</v>
      </c>
      <c r="AA37" s="77">
        <v>115.68</v>
      </c>
      <c r="AB37" s="77">
        <v>53.46</v>
      </c>
      <c r="AC37" s="77">
        <v>112.79</v>
      </c>
      <c r="AD37" s="77">
        <v>104.25</v>
      </c>
      <c r="AE37" s="77">
        <v>106.63</v>
      </c>
      <c r="AF37" s="77">
        <v>101.85</v>
      </c>
      <c r="AG37" s="77">
        <v>88.24</v>
      </c>
      <c r="AH37" s="77">
        <v>98</v>
      </c>
      <c r="AI37" s="77">
        <v>116.71</v>
      </c>
      <c r="AJ37" s="77">
        <v>90.5</v>
      </c>
      <c r="AK37" s="82"/>
      <c r="AL37" s="76" t="s">
        <v>120</v>
      </c>
    </row>
    <row r="38" spans="1:38" s="84" customFormat="1" ht="12" customHeight="1" x14ac:dyDescent="0.2">
      <c r="B38" s="76" t="s">
        <v>121</v>
      </c>
      <c r="C38" s="77">
        <v>107.83</v>
      </c>
      <c r="D38" s="77">
        <v>116.44</v>
      </c>
      <c r="E38" s="77">
        <v>111.94</v>
      </c>
      <c r="F38" s="77">
        <v>112.51</v>
      </c>
      <c r="G38" s="77">
        <v>74.069999999999993</v>
      </c>
      <c r="H38" s="77">
        <v>115.37</v>
      </c>
      <c r="I38" s="77">
        <v>128.4</v>
      </c>
      <c r="J38" s="77">
        <v>108.53</v>
      </c>
      <c r="K38" s="77">
        <v>99.61</v>
      </c>
      <c r="L38" s="77">
        <v>70.72</v>
      </c>
      <c r="M38" s="77">
        <v>182.71</v>
      </c>
      <c r="N38" s="77">
        <v>119.96</v>
      </c>
      <c r="O38" s="77">
        <v>44.18</v>
      </c>
      <c r="P38" s="77">
        <v>131.72</v>
      </c>
      <c r="Q38" s="77">
        <v>57.6</v>
      </c>
      <c r="R38" s="74"/>
      <c r="S38" s="76" t="s">
        <v>121</v>
      </c>
      <c r="T38" s="82"/>
      <c r="U38" s="76" t="s">
        <v>121</v>
      </c>
      <c r="V38" s="77">
        <v>103.43</v>
      </c>
      <c r="W38" s="77">
        <v>103.61</v>
      </c>
      <c r="X38" s="77">
        <v>100.89</v>
      </c>
      <c r="Y38" s="77">
        <v>95.97</v>
      </c>
      <c r="Z38" s="77">
        <v>122.07</v>
      </c>
      <c r="AA38" s="77">
        <v>115.62</v>
      </c>
      <c r="AB38" s="77">
        <v>52.84</v>
      </c>
      <c r="AC38" s="77">
        <v>112.72</v>
      </c>
      <c r="AD38" s="77">
        <v>104.79</v>
      </c>
      <c r="AE38" s="77">
        <v>105.89</v>
      </c>
      <c r="AF38" s="77">
        <v>105</v>
      </c>
      <c r="AG38" s="77">
        <v>86.95</v>
      </c>
      <c r="AH38" s="77">
        <v>95.75</v>
      </c>
      <c r="AI38" s="77">
        <v>116.08</v>
      </c>
      <c r="AJ38" s="77">
        <v>91.8</v>
      </c>
      <c r="AK38" s="82"/>
      <c r="AL38" s="76" t="s">
        <v>121</v>
      </c>
    </row>
    <row r="39" spans="1:38" s="84" customFormat="1" ht="12" customHeight="1" x14ac:dyDescent="0.2">
      <c r="B39" s="76" t="s">
        <v>122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4"/>
      <c r="S39" s="76" t="s">
        <v>122</v>
      </c>
      <c r="T39" s="82"/>
      <c r="U39" s="76" t="s">
        <v>122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82"/>
      <c r="AL39" s="76" t="s">
        <v>122</v>
      </c>
    </row>
    <row r="40" spans="1:38" s="104" customFormat="1" ht="12" customHeight="1" x14ac:dyDescent="0.2">
      <c r="B40" s="102" t="s">
        <v>138</v>
      </c>
      <c r="C40" s="77">
        <v>109.63181818181816</v>
      </c>
      <c r="D40" s="77">
        <v>123.26363636363637</v>
      </c>
      <c r="E40" s="77">
        <v>110.7209090909091</v>
      </c>
      <c r="F40" s="77">
        <v>111.16545454545454</v>
      </c>
      <c r="G40" s="77">
        <v>77.478181818181824</v>
      </c>
      <c r="H40" s="77">
        <v>123.34818181818181</v>
      </c>
      <c r="I40" s="77">
        <v>125.9727272727273</v>
      </c>
      <c r="J40" s="77">
        <v>138.73181818181817</v>
      </c>
      <c r="K40" s="77">
        <v>96.422727272727258</v>
      </c>
      <c r="L40" s="77">
        <v>63.514545454545463</v>
      </c>
      <c r="M40" s="77">
        <v>170.06090909090906</v>
      </c>
      <c r="N40" s="77">
        <v>120.06181818181818</v>
      </c>
      <c r="O40" s="77">
        <v>43.83</v>
      </c>
      <c r="P40" s="77">
        <v>129.65363636363634</v>
      </c>
      <c r="Q40" s="77">
        <v>55.041818181818172</v>
      </c>
      <c r="R40" s="105"/>
      <c r="S40" s="102" t="s">
        <v>138</v>
      </c>
      <c r="T40" s="77"/>
      <c r="U40" s="102" t="s">
        <v>138</v>
      </c>
      <c r="V40" s="77">
        <v>102.5590909090909</v>
      </c>
      <c r="W40" s="77">
        <v>102.77727272727272</v>
      </c>
      <c r="X40" s="77">
        <v>99.926363636363646</v>
      </c>
      <c r="Y40" s="77">
        <v>95.533636363636347</v>
      </c>
      <c r="Z40" s="77">
        <v>118.83545454545455</v>
      </c>
      <c r="AA40" s="77">
        <v>114.59818181818186</v>
      </c>
      <c r="AB40" s="77">
        <v>53.583636363636359</v>
      </c>
      <c r="AC40" s="77">
        <v>111.45545454545454</v>
      </c>
      <c r="AD40" s="77">
        <v>104.91727272727272</v>
      </c>
      <c r="AE40" s="77">
        <v>105.98090909090911</v>
      </c>
      <c r="AF40" s="77">
        <v>104.76545454545455</v>
      </c>
      <c r="AG40" s="77">
        <v>84.943636363636358</v>
      </c>
      <c r="AH40" s="77">
        <v>102.5918181818182</v>
      </c>
      <c r="AI40" s="77">
        <v>114.86818181818181</v>
      </c>
      <c r="AJ40" s="77">
        <v>92.11272727272727</v>
      </c>
      <c r="AK40" s="77"/>
      <c r="AL40" s="102" t="s">
        <v>138</v>
      </c>
    </row>
    <row r="41" spans="1:38" s="84" customFormat="1" ht="12" customHeight="1" x14ac:dyDescent="0.2">
      <c r="B41" s="81" t="s">
        <v>123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82" t="s">
        <v>14</v>
      </c>
      <c r="L41" s="82" t="s">
        <v>14</v>
      </c>
      <c r="M41" s="82" t="s">
        <v>14</v>
      </c>
      <c r="N41" s="82" t="s">
        <v>14</v>
      </c>
      <c r="O41" s="82" t="s">
        <v>14</v>
      </c>
      <c r="P41" s="82" t="s">
        <v>14</v>
      </c>
      <c r="Q41" s="82" t="s">
        <v>14</v>
      </c>
      <c r="R41" s="74"/>
      <c r="S41" s="81" t="s">
        <v>123</v>
      </c>
      <c r="T41" s="82"/>
      <c r="U41" s="81" t="s">
        <v>123</v>
      </c>
      <c r="V41" s="82" t="s">
        <v>14</v>
      </c>
      <c r="W41" s="82" t="s">
        <v>14</v>
      </c>
      <c r="X41" s="82" t="s">
        <v>14</v>
      </c>
      <c r="Y41" s="82" t="s">
        <v>14</v>
      </c>
      <c r="Z41" s="82" t="s">
        <v>14</v>
      </c>
      <c r="AA41" s="82" t="s">
        <v>14</v>
      </c>
      <c r="AB41" s="82" t="s">
        <v>14</v>
      </c>
      <c r="AC41" s="82" t="s">
        <v>14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82"/>
      <c r="AL41" s="81" t="s">
        <v>123</v>
      </c>
    </row>
    <row r="42" spans="1:38" s="84" customFormat="1" ht="12" customHeight="1" x14ac:dyDescent="0.2">
      <c r="B42" s="75" t="s">
        <v>124</v>
      </c>
      <c r="C42" s="77">
        <v>109.55333333333333</v>
      </c>
      <c r="D42" s="77">
        <v>122.29333333333334</v>
      </c>
      <c r="E42" s="77">
        <v>111.07666666666667</v>
      </c>
      <c r="F42" s="77">
        <v>111.62666666666667</v>
      </c>
      <c r="G42" s="77">
        <v>68.970000000000013</v>
      </c>
      <c r="H42" s="77">
        <v>129.16</v>
      </c>
      <c r="I42" s="77">
        <v>129.11666666666667</v>
      </c>
      <c r="J42" s="77">
        <v>130.73666666666665</v>
      </c>
      <c r="K42" s="77">
        <v>94.313333333333333</v>
      </c>
      <c r="L42" s="77">
        <v>58</v>
      </c>
      <c r="M42" s="77">
        <v>164.44666666666666</v>
      </c>
      <c r="N42" s="77">
        <v>118.94333333333333</v>
      </c>
      <c r="O42" s="77">
        <v>41.62</v>
      </c>
      <c r="P42" s="77">
        <v>129.07666666666665</v>
      </c>
      <c r="Q42" s="77">
        <v>53.613333333333337</v>
      </c>
      <c r="R42" s="74"/>
      <c r="S42" s="75" t="s">
        <v>124</v>
      </c>
      <c r="T42" s="77"/>
      <c r="U42" s="75" t="s">
        <v>124</v>
      </c>
      <c r="V42" s="77">
        <v>100.87666666666667</v>
      </c>
      <c r="W42" s="77">
        <v>102.42999999999999</v>
      </c>
      <c r="X42" s="77">
        <v>100.27666666666669</v>
      </c>
      <c r="Y42" s="77">
        <v>96.556666666666672</v>
      </c>
      <c r="Z42" s="77">
        <v>116.29666666666667</v>
      </c>
      <c r="AA42" s="77">
        <v>113.26333333333334</v>
      </c>
      <c r="AB42" s="77">
        <v>55.22</v>
      </c>
      <c r="AC42" s="77">
        <v>111.23666666666666</v>
      </c>
      <c r="AD42" s="77">
        <v>106.23333333333333</v>
      </c>
      <c r="AE42" s="77">
        <v>104.78666666666668</v>
      </c>
      <c r="AF42" s="77">
        <v>113.24666666666667</v>
      </c>
      <c r="AG42" s="77">
        <v>79.766666666666666</v>
      </c>
      <c r="AH42" s="77">
        <v>103.52666666666669</v>
      </c>
      <c r="AI42" s="77">
        <v>113.71</v>
      </c>
      <c r="AJ42" s="77">
        <v>92.016666666666666</v>
      </c>
      <c r="AK42" s="77"/>
      <c r="AL42" s="75" t="s">
        <v>124</v>
      </c>
    </row>
    <row r="43" spans="1:38" s="80" customFormat="1" ht="12" customHeight="1" x14ac:dyDescent="0.2">
      <c r="B43" s="75" t="s">
        <v>125</v>
      </c>
      <c r="C43" s="77">
        <v>113.72666666666667</v>
      </c>
      <c r="D43" s="77">
        <v>138.07000000000002</v>
      </c>
      <c r="E43" s="77">
        <v>109.68666666666667</v>
      </c>
      <c r="F43" s="77">
        <v>110.10000000000001</v>
      </c>
      <c r="G43" s="77">
        <v>79.8</v>
      </c>
      <c r="H43" s="77">
        <v>119.25</v>
      </c>
      <c r="I43" s="77">
        <v>124.47666666666667</v>
      </c>
      <c r="J43" s="77">
        <v>197.22666666666669</v>
      </c>
      <c r="K43" s="77">
        <v>95.266666666666652</v>
      </c>
      <c r="L43" s="77">
        <v>58.416666666666664</v>
      </c>
      <c r="M43" s="77">
        <v>174.72666666666669</v>
      </c>
      <c r="N43" s="77">
        <v>120.38666666666666</v>
      </c>
      <c r="O43" s="77">
        <v>43.28</v>
      </c>
      <c r="P43" s="77">
        <v>128.09666666666666</v>
      </c>
      <c r="Q43" s="77">
        <v>54.653333333333336</v>
      </c>
      <c r="R43" s="85"/>
      <c r="S43" s="75" t="s">
        <v>125</v>
      </c>
      <c r="T43" s="77"/>
      <c r="U43" s="75" t="s">
        <v>125</v>
      </c>
      <c r="V43" s="77">
        <v>102.34666666666668</v>
      </c>
      <c r="W43" s="77">
        <v>102.34333333333332</v>
      </c>
      <c r="X43" s="77">
        <v>99.173333333333332</v>
      </c>
      <c r="Y43" s="77">
        <v>94.726666666666674</v>
      </c>
      <c r="Z43" s="77">
        <v>118.30666666666667</v>
      </c>
      <c r="AA43" s="77">
        <v>114.52666666666666</v>
      </c>
      <c r="AB43" s="77">
        <v>52.233333333333327</v>
      </c>
      <c r="AC43" s="77">
        <v>111.59666666666665</v>
      </c>
      <c r="AD43" s="77">
        <v>103.87333333333333</v>
      </c>
      <c r="AE43" s="77">
        <v>106.33333333333333</v>
      </c>
      <c r="AF43" s="77">
        <v>99.546666666666667</v>
      </c>
      <c r="AG43" s="77">
        <v>85.600000000000009</v>
      </c>
      <c r="AH43" s="77">
        <v>103.99666666666667</v>
      </c>
      <c r="AI43" s="77">
        <v>114.60000000000001</v>
      </c>
      <c r="AJ43" s="77">
        <v>92.26</v>
      </c>
      <c r="AK43" s="77"/>
      <c r="AL43" s="75" t="s">
        <v>125</v>
      </c>
    </row>
    <row r="44" spans="1:38" s="80" customFormat="1" ht="12" customHeight="1" x14ac:dyDescent="0.2">
      <c r="B44" s="75" t="s">
        <v>126</v>
      </c>
      <c r="C44" s="77">
        <v>107.01333333333334</v>
      </c>
      <c r="D44" s="77">
        <v>114.29333333333334</v>
      </c>
      <c r="E44" s="77">
        <v>110.51333333333334</v>
      </c>
      <c r="F44" s="77">
        <v>110.85333333333334</v>
      </c>
      <c r="G44" s="77">
        <v>83.55</v>
      </c>
      <c r="H44" s="77">
        <v>124.02666666666666</v>
      </c>
      <c r="I44" s="77">
        <v>123.95</v>
      </c>
      <c r="J44" s="77">
        <v>108.13</v>
      </c>
      <c r="K44" s="77">
        <v>97.793333333333337</v>
      </c>
      <c r="L44" s="77">
        <v>69.696666666666658</v>
      </c>
      <c r="M44" s="77">
        <v>164.70333333333335</v>
      </c>
      <c r="N44" s="77">
        <v>120.94666666666667</v>
      </c>
      <c r="O44" s="77">
        <v>46.116666666666674</v>
      </c>
      <c r="P44" s="77">
        <v>130.52333333333334</v>
      </c>
      <c r="Q44" s="77">
        <v>55.31666666666667</v>
      </c>
      <c r="R44" s="85"/>
      <c r="S44" s="75" t="s">
        <v>126</v>
      </c>
      <c r="T44" s="77"/>
      <c r="U44" s="75" t="s">
        <v>126</v>
      </c>
      <c r="V44" s="77">
        <v>103.89</v>
      </c>
      <c r="W44" s="77">
        <v>103.04666666666667</v>
      </c>
      <c r="X44" s="77">
        <v>99.896666666666661</v>
      </c>
      <c r="Y44" s="77">
        <v>95.183333333333323</v>
      </c>
      <c r="Z44" s="77">
        <v>120.18</v>
      </c>
      <c r="AA44" s="77">
        <v>115.30333333333334</v>
      </c>
      <c r="AB44" s="77">
        <v>53.586666666666666</v>
      </c>
      <c r="AC44" s="77">
        <v>110.66666666666667</v>
      </c>
      <c r="AD44" s="77">
        <v>104.91000000000001</v>
      </c>
      <c r="AE44" s="77">
        <v>106.63666666666666</v>
      </c>
      <c r="AF44" s="77">
        <v>102.39666666666666</v>
      </c>
      <c r="AG44" s="77">
        <v>87.696666666666673</v>
      </c>
      <c r="AH44" s="77">
        <v>104.06333333333333</v>
      </c>
      <c r="AI44" s="77">
        <v>115.27666666666669</v>
      </c>
      <c r="AJ44" s="77">
        <v>92.703333333333333</v>
      </c>
      <c r="AK44" s="77"/>
      <c r="AL44" s="75" t="s">
        <v>126</v>
      </c>
    </row>
    <row r="45" spans="1:38" s="80" customFormat="1" ht="12" customHeight="1" x14ac:dyDescent="0.2">
      <c r="B45" s="75" t="s">
        <v>127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85"/>
      <c r="S45" s="75" t="s">
        <v>127</v>
      </c>
      <c r="T45" s="77"/>
      <c r="U45" s="75" t="s">
        <v>127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/>
      <c r="AL45" s="75" t="s">
        <v>127</v>
      </c>
    </row>
    <row r="46" spans="1:38" s="80" customFormat="1" ht="12" customHeight="1" x14ac:dyDescent="0.2">
      <c r="C46" s="116" t="s">
        <v>128</v>
      </c>
      <c r="D46" s="116"/>
      <c r="E46" s="116"/>
      <c r="F46" s="116"/>
      <c r="G46" s="116"/>
      <c r="H46" s="116"/>
      <c r="I46" s="116"/>
      <c r="J46" s="116"/>
      <c r="K46" s="116" t="s">
        <v>128</v>
      </c>
      <c r="L46" s="116"/>
      <c r="M46" s="116"/>
      <c r="N46" s="116"/>
      <c r="O46" s="116"/>
      <c r="P46" s="116"/>
      <c r="Q46" s="116"/>
      <c r="R46" s="85"/>
      <c r="T46" s="86"/>
      <c r="V46" s="116" t="s">
        <v>128</v>
      </c>
      <c r="W46" s="116"/>
      <c r="X46" s="116"/>
      <c r="Y46" s="116"/>
      <c r="Z46" s="116"/>
      <c r="AA46" s="116"/>
      <c r="AB46" s="116"/>
      <c r="AC46" s="116"/>
      <c r="AD46" s="116" t="s">
        <v>128</v>
      </c>
      <c r="AE46" s="116"/>
      <c r="AF46" s="116"/>
      <c r="AG46" s="116"/>
      <c r="AH46" s="116"/>
      <c r="AI46" s="116"/>
      <c r="AJ46" s="116"/>
      <c r="AK46" s="85"/>
    </row>
    <row r="47" spans="1:38" s="80" customFormat="1" ht="12" customHeight="1" x14ac:dyDescent="0.2">
      <c r="A47" s="79">
        <f>A28</f>
        <v>2022</v>
      </c>
      <c r="B47" s="76" t="s">
        <v>111</v>
      </c>
      <c r="C47" s="87">
        <v>0.32</v>
      </c>
      <c r="D47" s="87">
        <v>1.54</v>
      </c>
      <c r="E47" s="87">
        <v>1.05</v>
      </c>
      <c r="F47" s="87">
        <v>1.43</v>
      </c>
      <c r="G47" s="87">
        <v>-1.1100000000000001</v>
      </c>
      <c r="H47" s="87">
        <v>-31.62</v>
      </c>
      <c r="I47" s="87">
        <v>3.2</v>
      </c>
      <c r="J47" s="87">
        <v>0.26</v>
      </c>
      <c r="K47" s="87">
        <v>1.9</v>
      </c>
      <c r="L47" s="87">
        <v>-1.97</v>
      </c>
      <c r="M47" s="87">
        <v>6.86</v>
      </c>
      <c r="N47" s="87">
        <v>1.4</v>
      </c>
      <c r="O47" s="87">
        <v>-8.83</v>
      </c>
      <c r="P47" s="87">
        <v>3.04</v>
      </c>
      <c r="Q47" s="87">
        <v>5.21</v>
      </c>
      <c r="R47" s="78">
        <f>R28</f>
        <v>2022</v>
      </c>
      <c r="S47" s="76" t="s">
        <v>111</v>
      </c>
      <c r="T47" s="79">
        <f>T28</f>
        <v>2022</v>
      </c>
      <c r="U47" s="76" t="s">
        <v>111</v>
      </c>
      <c r="V47" s="87">
        <v>1.28</v>
      </c>
      <c r="W47" s="87">
        <v>0.74</v>
      </c>
      <c r="X47" s="87">
        <v>-0.36</v>
      </c>
      <c r="Y47" s="87">
        <v>-1.02</v>
      </c>
      <c r="Z47" s="87">
        <v>2.13</v>
      </c>
      <c r="AA47" s="87">
        <v>0.97</v>
      </c>
      <c r="AB47" s="87">
        <v>5.7</v>
      </c>
      <c r="AC47" s="87">
        <v>0.8</v>
      </c>
      <c r="AD47" s="87">
        <v>-1.25</v>
      </c>
      <c r="AE47" s="87">
        <v>-0.32</v>
      </c>
      <c r="AF47" s="87">
        <v>3.5</v>
      </c>
      <c r="AG47" s="87">
        <v>-5.55</v>
      </c>
      <c r="AH47" s="87">
        <v>0.31</v>
      </c>
      <c r="AI47" s="87">
        <v>-1.1399999999999999</v>
      </c>
      <c r="AJ47" s="87">
        <v>-6.25</v>
      </c>
      <c r="AK47" s="78">
        <f>AK28</f>
        <v>2022</v>
      </c>
      <c r="AL47" s="76" t="s">
        <v>111</v>
      </c>
    </row>
    <row r="48" spans="1:38" s="80" customFormat="1" ht="12" customHeight="1" x14ac:dyDescent="0.2">
      <c r="B48" s="76" t="s">
        <v>112</v>
      </c>
      <c r="C48" s="87">
        <v>0.52</v>
      </c>
      <c r="D48" s="87">
        <v>1.27</v>
      </c>
      <c r="E48" s="87">
        <v>1.17</v>
      </c>
      <c r="F48" s="87">
        <v>1.51</v>
      </c>
      <c r="G48" s="87">
        <v>1.57</v>
      </c>
      <c r="H48" s="87">
        <v>-31.19</v>
      </c>
      <c r="I48" s="87">
        <v>2.73</v>
      </c>
      <c r="J48" s="87">
        <v>-0.3</v>
      </c>
      <c r="K48" s="87">
        <v>3.14</v>
      </c>
      <c r="L48" s="87">
        <v>-2.2400000000000002</v>
      </c>
      <c r="M48" s="87">
        <v>18.36</v>
      </c>
      <c r="N48" s="87">
        <v>0.89</v>
      </c>
      <c r="O48" s="87">
        <v>-9.0399999999999991</v>
      </c>
      <c r="P48" s="87">
        <v>3.03</v>
      </c>
      <c r="Q48" s="87">
        <v>5.58</v>
      </c>
      <c r="R48" s="85"/>
      <c r="S48" s="76" t="s">
        <v>112</v>
      </c>
      <c r="T48" s="87"/>
      <c r="U48" s="76" t="s">
        <v>112</v>
      </c>
      <c r="V48" s="87">
        <v>1.1499999999999999</v>
      </c>
      <c r="W48" s="87">
        <v>1.67</v>
      </c>
      <c r="X48" s="87">
        <v>-0.47</v>
      </c>
      <c r="Y48" s="87">
        <v>-1.2</v>
      </c>
      <c r="Z48" s="87">
        <v>2.23</v>
      </c>
      <c r="AA48" s="87">
        <v>2.5099999999999998</v>
      </c>
      <c r="AB48" s="87">
        <v>7.9</v>
      </c>
      <c r="AC48" s="87">
        <v>1.61</v>
      </c>
      <c r="AD48" s="87">
        <v>-1.03</v>
      </c>
      <c r="AE48" s="87">
        <v>-4.8099999999999996</v>
      </c>
      <c r="AF48" s="87">
        <v>4.05</v>
      </c>
      <c r="AG48" s="87">
        <v>-4.3499999999999996</v>
      </c>
      <c r="AH48" s="87">
        <v>-0.38</v>
      </c>
      <c r="AI48" s="87">
        <v>-1.1499999999999999</v>
      </c>
      <c r="AJ48" s="87">
        <v>-4.9000000000000004</v>
      </c>
      <c r="AK48" s="87"/>
      <c r="AL48" s="76" t="s">
        <v>112</v>
      </c>
    </row>
    <row r="49" spans="2:38" s="80" customFormat="1" ht="12" customHeight="1" x14ac:dyDescent="0.2">
      <c r="B49" s="76" t="s">
        <v>113</v>
      </c>
      <c r="C49" s="87">
        <v>-0.28999999999999998</v>
      </c>
      <c r="D49" s="87">
        <v>0.25</v>
      </c>
      <c r="E49" s="87">
        <v>0.65</v>
      </c>
      <c r="F49" s="87">
        <v>0.84</v>
      </c>
      <c r="G49" s="87">
        <v>4.32</v>
      </c>
      <c r="H49" s="87">
        <v>-23.48</v>
      </c>
      <c r="I49" s="87">
        <v>2.84</v>
      </c>
      <c r="J49" s="87">
        <v>-3.26</v>
      </c>
      <c r="K49" s="87">
        <v>2.5099999999999998</v>
      </c>
      <c r="L49" s="87">
        <v>-2.21</v>
      </c>
      <c r="M49" s="87">
        <v>11.92</v>
      </c>
      <c r="N49" s="87">
        <v>1.33</v>
      </c>
      <c r="O49" s="87">
        <v>-8.9499999999999993</v>
      </c>
      <c r="P49" s="87">
        <v>2.87</v>
      </c>
      <c r="Q49" s="87">
        <v>7.18</v>
      </c>
      <c r="R49" s="85"/>
      <c r="S49" s="76" t="s">
        <v>113</v>
      </c>
      <c r="T49" s="87"/>
      <c r="U49" s="76" t="s">
        <v>113</v>
      </c>
      <c r="V49" s="87">
        <v>1.59</v>
      </c>
      <c r="W49" s="87">
        <v>1.2</v>
      </c>
      <c r="X49" s="87">
        <v>-1.3</v>
      </c>
      <c r="Y49" s="87">
        <v>-2.0499999999999998</v>
      </c>
      <c r="Z49" s="87">
        <v>1.49</v>
      </c>
      <c r="AA49" s="87">
        <v>2.23</v>
      </c>
      <c r="AB49" s="87">
        <v>7.94</v>
      </c>
      <c r="AC49" s="87">
        <v>1.52</v>
      </c>
      <c r="AD49" s="87">
        <v>-1.97</v>
      </c>
      <c r="AE49" s="87">
        <v>-3.7</v>
      </c>
      <c r="AF49" s="87">
        <v>0.44</v>
      </c>
      <c r="AG49" s="87">
        <v>-2.0099999999999998</v>
      </c>
      <c r="AH49" s="87">
        <v>-0.83</v>
      </c>
      <c r="AI49" s="87">
        <v>-1.1200000000000001</v>
      </c>
      <c r="AJ49" s="87">
        <v>-5.83</v>
      </c>
      <c r="AK49" s="87"/>
      <c r="AL49" s="76" t="s">
        <v>113</v>
      </c>
    </row>
    <row r="50" spans="2:38" s="80" customFormat="1" ht="12" customHeight="1" x14ac:dyDescent="0.2">
      <c r="B50" s="76" t="s">
        <v>114</v>
      </c>
      <c r="C50" s="87">
        <v>-0.96</v>
      </c>
      <c r="D50" s="87">
        <v>-0.62</v>
      </c>
      <c r="E50" s="87">
        <v>0.66</v>
      </c>
      <c r="F50" s="87">
        <v>0.76</v>
      </c>
      <c r="G50" s="87">
        <v>13.86</v>
      </c>
      <c r="H50" s="87">
        <v>-23.75</v>
      </c>
      <c r="I50" s="87">
        <v>2.58</v>
      </c>
      <c r="J50" s="87">
        <v>-3.99</v>
      </c>
      <c r="K50" s="87">
        <v>3.06</v>
      </c>
      <c r="L50" s="87">
        <v>-2.1</v>
      </c>
      <c r="M50" s="87">
        <v>12.5</v>
      </c>
      <c r="N50" s="87">
        <v>1.29</v>
      </c>
      <c r="O50" s="87">
        <v>-6.8</v>
      </c>
      <c r="P50" s="87">
        <v>2.91</v>
      </c>
      <c r="Q50" s="87">
        <v>10.220000000000001</v>
      </c>
      <c r="R50" s="85"/>
      <c r="S50" s="76" t="s">
        <v>114</v>
      </c>
      <c r="T50" s="87"/>
      <c r="U50" s="76" t="s">
        <v>114</v>
      </c>
      <c r="V50" s="87">
        <v>1.81</v>
      </c>
      <c r="W50" s="87">
        <v>0.21</v>
      </c>
      <c r="X50" s="87">
        <v>-1.46</v>
      </c>
      <c r="Y50" s="87">
        <v>-2.41</v>
      </c>
      <c r="Z50" s="87">
        <v>2.0099999999999998</v>
      </c>
      <c r="AA50" s="87">
        <v>0.4</v>
      </c>
      <c r="AB50" s="87">
        <v>7.14</v>
      </c>
      <c r="AC50" s="87">
        <v>2.12</v>
      </c>
      <c r="AD50" s="87">
        <v>-2.72</v>
      </c>
      <c r="AE50" s="87">
        <v>-3.7</v>
      </c>
      <c r="AF50" s="87">
        <v>-2.04</v>
      </c>
      <c r="AG50" s="87">
        <v>2</v>
      </c>
      <c r="AH50" s="87">
        <v>-2.37</v>
      </c>
      <c r="AI50" s="87">
        <v>-1.46</v>
      </c>
      <c r="AJ50" s="87">
        <v>-5.63</v>
      </c>
      <c r="AK50" s="82"/>
      <c r="AL50" s="76" t="s">
        <v>114</v>
      </c>
    </row>
    <row r="51" spans="2:38" s="80" customFormat="1" ht="12" customHeight="1" x14ac:dyDescent="0.2">
      <c r="B51" s="76" t="s">
        <v>115</v>
      </c>
      <c r="C51" s="87">
        <v>-0.94</v>
      </c>
      <c r="D51" s="87">
        <v>-0.45</v>
      </c>
      <c r="E51" s="87">
        <v>0.49</v>
      </c>
      <c r="F51" s="87">
        <v>0.59</v>
      </c>
      <c r="G51" s="87">
        <v>9.73</v>
      </c>
      <c r="H51" s="87">
        <v>-22.73</v>
      </c>
      <c r="I51" s="87">
        <v>3.39</v>
      </c>
      <c r="J51" s="87">
        <v>-3.99</v>
      </c>
      <c r="K51" s="87">
        <v>2.79</v>
      </c>
      <c r="L51" s="87">
        <v>-2.2999999999999998</v>
      </c>
      <c r="M51" s="87">
        <v>9.1300000000000008</v>
      </c>
      <c r="N51" s="87">
        <v>2.98</v>
      </c>
      <c r="O51" s="87">
        <v>-6.72</v>
      </c>
      <c r="P51" s="87">
        <v>2.77</v>
      </c>
      <c r="Q51" s="87">
        <v>11.37</v>
      </c>
      <c r="R51" s="85"/>
      <c r="S51" s="76" t="s">
        <v>115</v>
      </c>
      <c r="T51" s="87"/>
      <c r="U51" s="76" t="s">
        <v>115</v>
      </c>
      <c r="V51" s="87">
        <v>2.2599999999999998</v>
      </c>
      <c r="W51" s="87">
        <v>0.18</v>
      </c>
      <c r="X51" s="87">
        <v>-1.71</v>
      </c>
      <c r="Y51" s="87">
        <v>-2.66</v>
      </c>
      <c r="Z51" s="87">
        <v>1.71</v>
      </c>
      <c r="AA51" s="87">
        <v>0.35</v>
      </c>
      <c r="AB51" s="87">
        <v>7.23</v>
      </c>
      <c r="AC51" s="87">
        <v>3.47</v>
      </c>
      <c r="AD51" s="87">
        <v>-2.81</v>
      </c>
      <c r="AE51" s="87">
        <v>0.03</v>
      </c>
      <c r="AF51" s="87">
        <v>-3.3</v>
      </c>
      <c r="AG51" s="87">
        <v>7.4</v>
      </c>
      <c r="AH51" s="87">
        <v>-1.2</v>
      </c>
      <c r="AI51" s="87">
        <v>-1.1499999999999999</v>
      </c>
      <c r="AJ51" s="87">
        <v>-6.68</v>
      </c>
      <c r="AK51" s="82"/>
      <c r="AL51" s="76" t="s">
        <v>115</v>
      </c>
    </row>
    <row r="52" spans="2:38" s="80" customFormat="1" ht="12" customHeight="1" x14ac:dyDescent="0.2">
      <c r="B52" s="76" t="s">
        <v>116</v>
      </c>
      <c r="C52" s="87">
        <v>-1.63</v>
      </c>
      <c r="D52" s="87">
        <v>-1.86</v>
      </c>
      <c r="E52" s="87">
        <v>0.3</v>
      </c>
      <c r="F52" s="87">
        <v>0.39</v>
      </c>
      <c r="G52" s="87">
        <v>6.81</v>
      </c>
      <c r="H52" s="87">
        <v>-19.95</v>
      </c>
      <c r="I52" s="87">
        <v>1.49</v>
      </c>
      <c r="J52" s="87">
        <v>-5.91</v>
      </c>
      <c r="K52" s="87">
        <v>3.12</v>
      </c>
      <c r="L52" s="87">
        <v>-1.19</v>
      </c>
      <c r="M52" s="87">
        <v>16.38</v>
      </c>
      <c r="N52" s="87">
        <v>2.62</v>
      </c>
      <c r="O52" s="87">
        <v>-5.85</v>
      </c>
      <c r="P52" s="87">
        <v>3.2</v>
      </c>
      <c r="Q52" s="87">
        <v>-1.03</v>
      </c>
      <c r="R52" s="85"/>
      <c r="S52" s="76" t="s">
        <v>116</v>
      </c>
      <c r="T52" s="87"/>
      <c r="U52" s="76" t="s">
        <v>116</v>
      </c>
      <c r="V52" s="87">
        <v>2.08</v>
      </c>
      <c r="W52" s="87">
        <v>0.61</v>
      </c>
      <c r="X52" s="87">
        <v>-1.57</v>
      </c>
      <c r="Y52" s="87">
        <v>-2.59</v>
      </c>
      <c r="Z52" s="87">
        <v>2.06</v>
      </c>
      <c r="AA52" s="87">
        <v>0.89</v>
      </c>
      <c r="AB52" s="87">
        <v>10.54</v>
      </c>
      <c r="AC52" s="87">
        <v>2.7</v>
      </c>
      <c r="AD52" s="87">
        <v>-3.42</v>
      </c>
      <c r="AE52" s="87">
        <v>-1.52</v>
      </c>
      <c r="AF52" s="87">
        <v>-5.48</v>
      </c>
      <c r="AG52" s="87">
        <v>8.19</v>
      </c>
      <c r="AH52" s="87">
        <v>-3.06</v>
      </c>
      <c r="AI52" s="87">
        <v>-1.22</v>
      </c>
      <c r="AJ52" s="87">
        <v>-6.46</v>
      </c>
      <c r="AK52" s="82"/>
      <c r="AL52" s="76" t="s">
        <v>116</v>
      </c>
    </row>
    <row r="53" spans="2:38" s="80" customFormat="1" ht="12" customHeight="1" x14ac:dyDescent="0.2">
      <c r="B53" s="76" t="s">
        <v>117</v>
      </c>
      <c r="C53" s="87">
        <v>-1.44</v>
      </c>
      <c r="D53" s="87">
        <v>-0.75</v>
      </c>
      <c r="E53" s="87">
        <v>0.89</v>
      </c>
      <c r="F53" s="87">
        <v>0.97</v>
      </c>
      <c r="G53" s="87">
        <v>5.89</v>
      </c>
      <c r="H53" s="87">
        <v>-15.65</v>
      </c>
      <c r="I53" s="87">
        <v>1.76</v>
      </c>
      <c r="J53" s="87">
        <v>-6.33</v>
      </c>
      <c r="K53" s="87">
        <v>3.59</v>
      </c>
      <c r="L53" s="87">
        <v>-3.27</v>
      </c>
      <c r="M53" s="87">
        <v>17.940000000000001</v>
      </c>
      <c r="N53" s="87">
        <v>2.63</v>
      </c>
      <c r="O53" s="87">
        <v>-6.17</v>
      </c>
      <c r="P53" s="87">
        <v>3.65</v>
      </c>
      <c r="Q53" s="87">
        <v>5.69</v>
      </c>
      <c r="R53" s="85"/>
      <c r="S53" s="76" t="s">
        <v>117</v>
      </c>
      <c r="T53" s="82"/>
      <c r="U53" s="76" t="s">
        <v>117</v>
      </c>
      <c r="V53" s="87">
        <v>1.85</v>
      </c>
      <c r="W53" s="87">
        <v>0.87</v>
      </c>
      <c r="X53" s="87">
        <v>-0.72</v>
      </c>
      <c r="Y53" s="87">
        <v>-2.31</v>
      </c>
      <c r="Z53" s="87">
        <v>5.08</v>
      </c>
      <c r="AA53" s="87">
        <v>1.01</v>
      </c>
      <c r="AB53" s="87">
        <v>8.82</v>
      </c>
      <c r="AC53" s="87">
        <v>1.1299999999999999</v>
      </c>
      <c r="AD53" s="87">
        <v>-3.98</v>
      </c>
      <c r="AE53" s="87">
        <v>-1.42</v>
      </c>
      <c r="AF53" s="87">
        <v>-5.56</v>
      </c>
      <c r="AG53" s="87">
        <v>5.35</v>
      </c>
      <c r="AH53" s="87">
        <v>-6.5</v>
      </c>
      <c r="AI53" s="87">
        <v>-1.39</v>
      </c>
      <c r="AJ53" s="87">
        <v>-6.91</v>
      </c>
      <c r="AK53" s="82"/>
      <c r="AL53" s="76" t="s">
        <v>117</v>
      </c>
    </row>
    <row r="54" spans="2:38" s="80" customFormat="1" ht="12" customHeight="1" x14ac:dyDescent="0.2">
      <c r="B54" s="76" t="s">
        <v>118</v>
      </c>
      <c r="C54" s="87">
        <v>-1.1200000000000001</v>
      </c>
      <c r="D54" s="87">
        <v>-0.24</v>
      </c>
      <c r="E54" s="87">
        <v>0.66</v>
      </c>
      <c r="F54" s="87">
        <v>0.73</v>
      </c>
      <c r="G54" s="87">
        <v>1</v>
      </c>
      <c r="H54" s="87">
        <v>-9.44</v>
      </c>
      <c r="I54" s="87">
        <v>1.3</v>
      </c>
      <c r="J54" s="87">
        <v>-3.61</v>
      </c>
      <c r="K54" s="87">
        <v>2.87</v>
      </c>
      <c r="L54" s="87">
        <v>-2.09</v>
      </c>
      <c r="M54" s="87">
        <v>11.74</v>
      </c>
      <c r="N54" s="87">
        <v>2.84</v>
      </c>
      <c r="O54" s="87">
        <v>-4.93</v>
      </c>
      <c r="P54" s="87">
        <v>2.91</v>
      </c>
      <c r="Q54" s="87">
        <v>8.0399999999999991</v>
      </c>
      <c r="R54" s="85"/>
      <c r="S54" s="76" t="s">
        <v>118</v>
      </c>
      <c r="T54" s="82"/>
      <c r="U54" s="76" t="s">
        <v>118</v>
      </c>
      <c r="V54" s="87">
        <v>1.6</v>
      </c>
      <c r="W54" s="87">
        <v>0.88</v>
      </c>
      <c r="X54" s="87">
        <v>-0.4</v>
      </c>
      <c r="Y54" s="87">
        <v>-2.15</v>
      </c>
      <c r="Z54" s="87">
        <v>6.04</v>
      </c>
      <c r="AA54" s="87">
        <v>0.95</v>
      </c>
      <c r="AB54" s="87">
        <v>10.37</v>
      </c>
      <c r="AC54" s="87">
        <v>0.6</v>
      </c>
      <c r="AD54" s="87">
        <v>-3.52</v>
      </c>
      <c r="AE54" s="87">
        <v>0.65</v>
      </c>
      <c r="AF54" s="87">
        <v>-2.84</v>
      </c>
      <c r="AG54" s="87">
        <v>5.34</v>
      </c>
      <c r="AH54" s="87">
        <v>-7.77</v>
      </c>
      <c r="AI54" s="87">
        <v>-1.83</v>
      </c>
      <c r="AJ54" s="87">
        <v>-6.55</v>
      </c>
      <c r="AK54" s="82"/>
      <c r="AL54" s="76" t="s">
        <v>118</v>
      </c>
    </row>
    <row r="55" spans="2:38" s="80" customFormat="1" ht="12" customHeight="1" x14ac:dyDescent="0.2">
      <c r="B55" s="76" t="s">
        <v>119</v>
      </c>
      <c r="C55" s="87">
        <v>-0.64</v>
      </c>
      <c r="D55" s="87">
        <v>-0.6</v>
      </c>
      <c r="E55" s="87">
        <v>0.6</v>
      </c>
      <c r="F55" s="87">
        <v>0.67</v>
      </c>
      <c r="G55" s="87">
        <v>-0.25</v>
      </c>
      <c r="H55" s="87">
        <v>-8.01</v>
      </c>
      <c r="I55" s="87">
        <v>0.8</v>
      </c>
      <c r="J55" s="87">
        <v>-4.24</v>
      </c>
      <c r="K55" s="87">
        <v>3.93</v>
      </c>
      <c r="L55" s="87">
        <v>-2.76</v>
      </c>
      <c r="M55" s="87">
        <v>23.07</v>
      </c>
      <c r="N55" s="87">
        <v>0.83</v>
      </c>
      <c r="O55" s="87">
        <v>-4.0199999999999996</v>
      </c>
      <c r="P55" s="87">
        <v>2.8</v>
      </c>
      <c r="Q55" s="87">
        <v>7.87</v>
      </c>
      <c r="R55" s="85"/>
      <c r="S55" s="76" t="s">
        <v>119</v>
      </c>
      <c r="T55" s="82"/>
      <c r="U55" s="76" t="s">
        <v>119</v>
      </c>
      <c r="V55" s="87">
        <v>1.1000000000000001</v>
      </c>
      <c r="W55" s="87">
        <v>1.19</v>
      </c>
      <c r="X55" s="87">
        <v>0.59</v>
      </c>
      <c r="Y55" s="87">
        <v>-1.1499999999999999</v>
      </c>
      <c r="Z55" s="87">
        <v>7.09</v>
      </c>
      <c r="AA55" s="87">
        <v>0.98</v>
      </c>
      <c r="AB55" s="87">
        <v>8.68</v>
      </c>
      <c r="AC55" s="87">
        <v>0.92</v>
      </c>
      <c r="AD55" s="87">
        <v>-2.2799999999999998</v>
      </c>
      <c r="AE55" s="87">
        <v>0.18</v>
      </c>
      <c r="AF55" s="87">
        <v>1.36</v>
      </c>
      <c r="AG55" s="87">
        <v>3.47</v>
      </c>
      <c r="AH55" s="87">
        <v>-8.2799999999999994</v>
      </c>
      <c r="AI55" s="87">
        <v>-1.59</v>
      </c>
      <c r="AJ55" s="87">
        <v>-4.95</v>
      </c>
      <c r="AK55" s="82"/>
      <c r="AL55" s="76" t="s">
        <v>119</v>
      </c>
    </row>
    <row r="56" spans="2:38" s="80" customFormat="1" ht="12" customHeight="1" x14ac:dyDescent="0.2">
      <c r="B56" s="76" t="s">
        <v>120</v>
      </c>
      <c r="C56" s="87">
        <v>-0.4</v>
      </c>
      <c r="D56" s="87">
        <v>-0.16</v>
      </c>
      <c r="E56" s="87">
        <v>0.92</v>
      </c>
      <c r="F56" s="87">
        <v>0.96</v>
      </c>
      <c r="G56" s="87">
        <v>0.02</v>
      </c>
      <c r="H56" s="87">
        <v>-4.04</v>
      </c>
      <c r="I56" s="87">
        <v>1.07</v>
      </c>
      <c r="J56" s="87">
        <v>-3.37</v>
      </c>
      <c r="K56" s="87">
        <v>1.74</v>
      </c>
      <c r="L56" s="87">
        <v>-2.67</v>
      </c>
      <c r="M56" s="87">
        <v>3.63</v>
      </c>
      <c r="N56" s="87">
        <v>1.28</v>
      </c>
      <c r="O56" s="87">
        <v>-4.55</v>
      </c>
      <c r="P56" s="87">
        <v>2.06</v>
      </c>
      <c r="Q56" s="87">
        <v>12.27</v>
      </c>
      <c r="R56" s="85"/>
      <c r="S56" s="76" t="s">
        <v>120</v>
      </c>
      <c r="T56" s="82"/>
      <c r="U56" s="76" t="s">
        <v>120</v>
      </c>
      <c r="V56" s="87">
        <v>0.93</v>
      </c>
      <c r="W56" s="87">
        <v>1.6</v>
      </c>
      <c r="X56" s="87">
        <v>0.35</v>
      </c>
      <c r="Y56" s="87">
        <v>-1.39</v>
      </c>
      <c r="Z56" s="87">
        <v>6.8</v>
      </c>
      <c r="AA56" s="87">
        <v>1.89</v>
      </c>
      <c r="AB56" s="87">
        <v>8.15</v>
      </c>
      <c r="AC56" s="87">
        <v>1.02</v>
      </c>
      <c r="AD56" s="87">
        <v>-1.83</v>
      </c>
      <c r="AE56" s="87">
        <v>-0.14000000000000001</v>
      </c>
      <c r="AF56" s="87">
        <v>2.19</v>
      </c>
      <c r="AG56" s="87">
        <v>3.64</v>
      </c>
      <c r="AH56" s="87">
        <v>-7.05</v>
      </c>
      <c r="AI56" s="87">
        <v>-1.48</v>
      </c>
      <c r="AJ56" s="87">
        <v>-4.59</v>
      </c>
      <c r="AK56" s="82"/>
      <c r="AL56" s="76" t="s">
        <v>120</v>
      </c>
    </row>
    <row r="57" spans="2:38" s="80" customFormat="1" ht="12" customHeight="1" x14ac:dyDescent="0.2">
      <c r="B57" s="76" t="s">
        <v>121</v>
      </c>
      <c r="C57" s="87">
        <v>-0.23</v>
      </c>
      <c r="D57" s="87">
        <v>-0.09</v>
      </c>
      <c r="E57" s="87">
        <v>0.73</v>
      </c>
      <c r="F57" s="87">
        <v>0.77</v>
      </c>
      <c r="G57" s="87">
        <v>1.1299999999999999</v>
      </c>
      <c r="H57" s="87">
        <v>-6.82</v>
      </c>
      <c r="I57" s="87">
        <v>0.54</v>
      </c>
      <c r="J57" s="87">
        <v>-2.1800000000000002</v>
      </c>
      <c r="K57" s="87">
        <v>2.2200000000000002</v>
      </c>
      <c r="L57" s="87">
        <v>-2.1</v>
      </c>
      <c r="M57" s="87">
        <v>1.87</v>
      </c>
      <c r="N57" s="87">
        <v>0.94</v>
      </c>
      <c r="O57" s="87">
        <v>1.84</v>
      </c>
      <c r="P57" s="87">
        <v>2.0699999999999998</v>
      </c>
      <c r="Q57" s="87">
        <v>12.94</v>
      </c>
      <c r="R57" s="85"/>
      <c r="S57" s="76" t="s">
        <v>121</v>
      </c>
      <c r="T57" s="82"/>
      <c r="U57" s="76" t="s">
        <v>121</v>
      </c>
      <c r="V57" s="87">
        <v>1.62</v>
      </c>
      <c r="W57" s="87">
        <v>1.57</v>
      </c>
      <c r="X57" s="87">
        <v>1.2</v>
      </c>
      <c r="Y57" s="87">
        <v>-0.48</v>
      </c>
      <c r="Z57" s="87">
        <v>7.32</v>
      </c>
      <c r="AA57" s="87">
        <v>1.88</v>
      </c>
      <c r="AB57" s="87">
        <v>1.63</v>
      </c>
      <c r="AC57" s="87">
        <v>1.08</v>
      </c>
      <c r="AD57" s="87">
        <v>-1.62</v>
      </c>
      <c r="AE57" s="87">
        <v>-0.61</v>
      </c>
      <c r="AF57" s="87">
        <v>3.81</v>
      </c>
      <c r="AG57" s="87">
        <v>3.56</v>
      </c>
      <c r="AH57" s="87">
        <v>-7.44</v>
      </c>
      <c r="AI57" s="87">
        <v>-2.4</v>
      </c>
      <c r="AJ57" s="87">
        <v>-3.31</v>
      </c>
      <c r="AK57" s="82"/>
      <c r="AL57" s="76" t="s">
        <v>121</v>
      </c>
    </row>
    <row r="58" spans="2:38" s="58" customFormat="1" ht="12" customHeight="1" x14ac:dyDescent="0.2">
      <c r="B58" s="76" t="s">
        <v>122</v>
      </c>
      <c r="C58" s="87">
        <v>0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62"/>
      <c r="S58" s="76" t="s">
        <v>122</v>
      </c>
      <c r="T58" s="82"/>
      <c r="U58" s="76" t="s">
        <v>122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2"/>
      <c r="AL58" s="76" t="s">
        <v>122</v>
      </c>
    </row>
    <row r="59" spans="2:38" s="58" customFormat="1" ht="12" customHeight="1" x14ac:dyDescent="0.2">
      <c r="B59" s="102" t="s">
        <v>138</v>
      </c>
      <c r="C59" s="87">
        <v>-0.62626179391044445</v>
      </c>
      <c r="D59" s="87">
        <v>-0.18477484706384928</v>
      </c>
      <c r="E59" s="87">
        <v>0.73779373206176047</v>
      </c>
      <c r="F59" s="87">
        <v>0.87526088713998718</v>
      </c>
      <c r="G59" s="87">
        <v>3.7898531310130039</v>
      </c>
      <c r="H59" s="87">
        <v>-19.149202414506107</v>
      </c>
      <c r="I59" s="87">
        <v>1.9736842105263435</v>
      </c>
      <c r="J59" s="87">
        <v>-3.5122660596863966</v>
      </c>
      <c r="K59" s="87">
        <v>2.8020625351347945</v>
      </c>
      <c r="L59" s="87">
        <v>-2.2921474022795394</v>
      </c>
      <c r="M59" s="87">
        <v>11.683791351486889</v>
      </c>
      <c r="N59" s="87">
        <v>1.7269268097299459</v>
      </c>
      <c r="O59" s="87">
        <v>-5.8247875769118309</v>
      </c>
      <c r="P59" s="87">
        <v>2.8418350423282703</v>
      </c>
      <c r="Q59" s="87">
        <v>7.7522690870261073</v>
      </c>
      <c r="R59" s="62"/>
      <c r="S59" s="102" t="s">
        <v>138</v>
      </c>
      <c r="T59" s="87"/>
      <c r="U59" s="102" t="s">
        <v>138</v>
      </c>
      <c r="V59" s="103">
        <v>1.568337939913377</v>
      </c>
      <c r="W59" s="103">
        <v>0.97261668720859973</v>
      </c>
      <c r="X59" s="103">
        <v>-0.53389316707233547</v>
      </c>
      <c r="Y59" s="103">
        <v>-1.7658166317678905</v>
      </c>
      <c r="Z59" s="103">
        <v>3.9771235851382869</v>
      </c>
      <c r="AA59" s="103">
        <v>1.2709277290401388</v>
      </c>
      <c r="AB59" s="103">
        <v>7.5937351684859777</v>
      </c>
      <c r="AC59" s="103">
        <v>1.5371236904219643</v>
      </c>
      <c r="AD59" s="103">
        <v>-2.4074888377756736</v>
      </c>
      <c r="AE59" s="103">
        <v>-1.4047699594045895</v>
      </c>
      <c r="AF59" s="103">
        <v>-0.35020363692962064</v>
      </c>
      <c r="AG59" s="103">
        <v>2.4303614299338676</v>
      </c>
      <c r="AH59" s="103">
        <v>-4.1206106999940317</v>
      </c>
      <c r="AI59" s="103">
        <v>-1.4506882970011503</v>
      </c>
      <c r="AJ59" s="103">
        <v>-5.6564772483915249</v>
      </c>
      <c r="AK59" s="103"/>
      <c r="AL59" s="102" t="s">
        <v>138</v>
      </c>
    </row>
    <row r="60" spans="2:38" s="58" customFormat="1" ht="12" customHeight="1" x14ac:dyDescent="0.2">
      <c r="B60" s="81" t="s">
        <v>123</v>
      </c>
      <c r="C60" s="87">
        <v>0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8" t="s">
        <v>14</v>
      </c>
      <c r="L60" s="88" t="s">
        <v>14</v>
      </c>
      <c r="M60" s="88" t="s">
        <v>14</v>
      </c>
      <c r="N60" s="88" t="s">
        <v>14</v>
      </c>
      <c r="O60" s="88" t="s">
        <v>14</v>
      </c>
      <c r="P60" s="88" t="s">
        <v>14</v>
      </c>
      <c r="Q60" s="88" t="s">
        <v>14</v>
      </c>
      <c r="R60" s="62"/>
      <c r="S60" s="81" t="s">
        <v>123</v>
      </c>
      <c r="T60" s="88"/>
      <c r="U60" s="81" t="s">
        <v>123</v>
      </c>
      <c r="V60" s="88" t="s">
        <v>14</v>
      </c>
      <c r="W60" s="88" t="s">
        <v>14</v>
      </c>
      <c r="X60" s="88" t="s">
        <v>14</v>
      </c>
      <c r="Y60" s="88" t="s">
        <v>14</v>
      </c>
      <c r="Z60" s="88" t="s">
        <v>14</v>
      </c>
      <c r="AA60" s="88" t="s">
        <v>14</v>
      </c>
      <c r="AB60" s="88" t="s">
        <v>14</v>
      </c>
      <c r="AC60" s="88" t="s">
        <v>14</v>
      </c>
      <c r="AD60" s="88" t="s">
        <v>14</v>
      </c>
      <c r="AE60" s="88" t="s">
        <v>14</v>
      </c>
      <c r="AF60" s="88" t="s">
        <v>14</v>
      </c>
      <c r="AG60" s="88" t="s">
        <v>14</v>
      </c>
      <c r="AH60" s="88" t="s">
        <v>14</v>
      </c>
      <c r="AI60" s="88" t="s">
        <v>14</v>
      </c>
      <c r="AJ60" s="88" t="s">
        <v>14</v>
      </c>
      <c r="AK60" s="88"/>
      <c r="AL60" s="81" t="s">
        <v>123</v>
      </c>
    </row>
    <row r="61" spans="2:38" s="80" customFormat="1" ht="12" customHeight="1" x14ac:dyDescent="0.2">
      <c r="B61" s="75" t="s">
        <v>124</v>
      </c>
      <c r="C61" s="87">
        <v>0.1828933731634379</v>
      </c>
      <c r="D61" s="87">
        <v>1.0187785671017053</v>
      </c>
      <c r="E61" s="87">
        <v>0.9543141056713722</v>
      </c>
      <c r="F61" s="87">
        <v>1.2578616352201237</v>
      </c>
      <c r="G61" s="87">
        <v>1.5658747300216334</v>
      </c>
      <c r="H61" s="87">
        <v>-29.022567409144202</v>
      </c>
      <c r="I61" s="87">
        <v>2.9228112129666499</v>
      </c>
      <c r="J61" s="87">
        <v>-1.1094021835052246</v>
      </c>
      <c r="K61" s="87">
        <v>2.5144927536231876</v>
      </c>
      <c r="L61" s="87">
        <v>-2.1372328458942746</v>
      </c>
      <c r="M61" s="87">
        <v>12.275830678197536</v>
      </c>
      <c r="N61" s="87">
        <v>1.2082706980174152</v>
      </c>
      <c r="O61" s="87">
        <v>-8.9410735122520464</v>
      </c>
      <c r="P61" s="87">
        <v>2.9784857591149745</v>
      </c>
      <c r="Q61" s="87">
        <v>5.9901153212520626</v>
      </c>
      <c r="R61" s="85"/>
      <c r="S61" s="75" t="s">
        <v>124</v>
      </c>
      <c r="T61" s="87"/>
      <c r="U61" s="75" t="s">
        <v>124</v>
      </c>
      <c r="V61" s="87">
        <v>1.3428437479070254</v>
      </c>
      <c r="W61" s="87">
        <v>1.202081412198666</v>
      </c>
      <c r="X61" s="87">
        <v>-0.70961779655421253</v>
      </c>
      <c r="Y61" s="87">
        <v>-1.4258490437623266</v>
      </c>
      <c r="Z61" s="87">
        <v>1.9460596674750974</v>
      </c>
      <c r="AA61" s="87">
        <v>1.8982786541114507</v>
      </c>
      <c r="AB61" s="87">
        <v>7.1816770186335219</v>
      </c>
      <c r="AC61" s="87">
        <v>1.3115152251130837</v>
      </c>
      <c r="AD61" s="87">
        <v>-1.4167285325414412</v>
      </c>
      <c r="AE61" s="87">
        <v>-2.9453535041679402</v>
      </c>
      <c r="AF61" s="87">
        <v>2.6342819165005267</v>
      </c>
      <c r="AG61" s="87">
        <v>-3.9919759277833435</v>
      </c>
      <c r="AH61" s="87">
        <v>-0.29854579307242091</v>
      </c>
      <c r="AI61" s="87">
        <v>-1.1360672366323712</v>
      </c>
      <c r="AJ61" s="87">
        <v>-5.6626341330052696</v>
      </c>
      <c r="AK61" s="87"/>
      <c r="AL61" s="75" t="s">
        <v>124</v>
      </c>
    </row>
    <row r="62" spans="2:38" s="80" customFormat="1" ht="12" customHeight="1" x14ac:dyDescent="0.2">
      <c r="B62" s="75" t="s">
        <v>125</v>
      </c>
      <c r="C62" s="87">
        <v>-1.1759935117599269</v>
      </c>
      <c r="D62" s="87">
        <v>-0.97776715276116022</v>
      </c>
      <c r="E62" s="87">
        <v>0.48247221204347568</v>
      </c>
      <c r="F62" s="87">
        <v>0.58162550625782217</v>
      </c>
      <c r="G62" s="87">
        <v>9.9880547643113005</v>
      </c>
      <c r="H62" s="87">
        <v>-22.218115406357356</v>
      </c>
      <c r="I62" s="87">
        <v>2.4921092356250796</v>
      </c>
      <c r="J62" s="87">
        <v>-4.635420024498714</v>
      </c>
      <c r="K62" s="87">
        <v>2.99099099099098</v>
      </c>
      <c r="L62" s="87">
        <v>-1.8647104938962968</v>
      </c>
      <c r="M62" s="87">
        <v>12.533276084156313</v>
      </c>
      <c r="N62" s="87">
        <v>2.2942276100379502</v>
      </c>
      <c r="O62" s="87">
        <v>-6.4553314121037317</v>
      </c>
      <c r="P62" s="87">
        <v>2.9605615689636693</v>
      </c>
      <c r="Q62" s="87">
        <v>6.8282512379463043</v>
      </c>
      <c r="R62" s="85"/>
      <c r="S62" s="75" t="s">
        <v>125</v>
      </c>
      <c r="T62" s="87"/>
      <c r="U62" s="75" t="s">
        <v>125</v>
      </c>
      <c r="V62" s="87">
        <v>2.0473278383408768</v>
      </c>
      <c r="W62" s="87">
        <v>0.33004378798770517</v>
      </c>
      <c r="X62" s="87">
        <v>-1.5779549439280061</v>
      </c>
      <c r="Y62" s="87">
        <v>-2.5512653453123875</v>
      </c>
      <c r="Z62" s="87">
        <v>1.9269980758737688</v>
      </c>
      <c r="AA62" s="87">
        <v>0.54430527917590155</v>
      </c>
      <c r="AB62" s="87">
        <v>8.2930200414650983</v>
      </c>
      <c r="AC62" s="87">
        <v>2.7625157309923338</v>
      </c>
      <c r="AD62" s="87">
        <v>-2.9855857538681789</v>
      </c>
      <c r="AE62" s="87">
        <v>-1.7312550058530007</v>
      </c>
      <c r="AF62" s="87">
        <v>-3.5961004583898131</v>
      </c>
      <c r="AG62" s="87">
        <v>5.8576198524258984</v>
      </c>
      <c r="AH62" s="87">
        <v>-2.2097542627883371</v>
      </c>
      <c r="AI62" s="87">
        <v>-1.2778176597272051</v>
      </c>
      <c r="AJ62" s="87">
        <v>-6.2620652284349916</v>
      </c>
      <c r="AK62" s="87"/>
      <c r="AL62" s="75" t="s">
        <v>125</v>
      </c>
    </row>
    <row r="63" spans="2:38" s="80" customFormat="1" ht="12" customHeight="1" x14ac:dyDescent="0.2">
      <c r="B63" s="75" t="s">
        <v>126</v>
      </c>
      <c r="C63" s="87">
        <v>-1.0662557781201798</v>
      </c>
      <c r="D63" s="87">
        <v>-0.53376653515897488</v>
      </c>
      <c r="E63" s="87">
        <v>0.71693298499300795</v>
      </c>
      <c r="F63" s="87">
        <v>0.7910289437793665</v>
      </c>
      <c r="G63" s="87">
        <v>2.176837470955121</v>
      </c>
      <c r="H63" s="87">
        <v>-11.227752063749591</v>
      </c>
      <c r="I63" s="87">
        <v>1.2884070603617346</v>
      </c>
      <c r="J63" s="87">
        <v>-4.7452650124798055</v>
      </c>
      <c r="K63" s="87">
        <v>3.4631118634504361</v>
      </c>
      <c r="L63" s="87">
        <v>-2.7126372603759563</v>
      </c>
      <c r="M63" s="87">
        <v>17.575252825698982</v>
      </c>
      <c r="N63" s="87">
        <v>2.0905433161700415</v>
      </c>
      <c r="O63" s="87">
        <v>-4.9859212966142366</v>
      </c>
      <c r="P63" s="87">
        <v>3.1180048982171655</v>
      </c>
      <c r="Q63" s="87">
        <v>7.2028423772609926</v>
      </c>
      <c r="R63" s="85"/>
      <c r="S63" s="75" t="s">
        <v>126</v>
      </c>
      <c r="T63" s="82"/>
      <c r="U63" s="75" t="s">
        <v>126</v>
      </c>
      <c r="V63" s="87">
        <v>1.5145593120969352</v>
      </c>
      <c r="W63" s="87">
        <v>0.97994381655450979</v>
      </c>
      <c r="X63" s="87">
        <v>-0.17653720604890566</v>
      </c>
      <c r="Y63" s="87">
        <v>-1.8728522336769942</v>
      </c>
      <c r="Z63" s="87">
        <v>6.0630129732591911</v>
      </c>
      <c r="AA63" s="87">
        <v>0.97793087342364515</v>
      </c>
      <c r="AB63" s="87">
        <v>9.2564904172896689</v>
      </c>
      <c r="AC63" s="87">
        <v>0.88119112731692439</v>
      </c>
      <c r="AD63" s="87">
        <v>-3.267150233587401</v>
      </c>
      <c r="AE63" s="87">
        <v>-0.20277015223361161</v>
      </c>
      <c r="AF63" s="87">
        <v>-2.4329045577259194</v>
      </c>
      <c r="AG63" s="87">
        <v>4.7041031559677009</v>
      </c>
      <c r="AH63" s="87">
        <v>-7.5211801647017182</v>
      </c>
      <c r="AI63" s="87">
        <v>-1.5990894864134049</v>
      </c>
      <c r="AJ63" s="87">
        <v>-6.1422159225135857</v>
      </c>
      <c r="AK63" s="87"/>
      <c r="AL63" s="75" t="s">
        <v>126</v>
      </c>
    </row>
    <row r="64" spans="2:38" s="80" customFormat="1" ht="12" customHeight="1" x14ac:dyDescent="0.2">
      <c r="B64" s="75" t="s">
        <v>127</v>
      </c>
      <c r="C64" s="87">
        <v>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5"/>
      <c r="S64" s="75" t="s">
        <v>127</v>
      </c>
      <c r="T64" s="82"/>
      <c r="U64" s="75" t="s">
        <v>127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/>
      <c r="AL64" s="75" t="s">
        <v>127</v>
      </c>
    </row>
    <row r="65" spans="2:37" s="58" customFormat="1" x14ac:dyDescent="0.2">
      <c r="B65" s="18"/>
      <c r="K65" s="18"/>
      <c r="R65" s="62"/>
      <c r="U65" s="18"/>
      <c r="X65" s="89"/>
      <c r="Y65" s="89"/>
      <c r="Z65" s="89"/>
      <c r="AA65" s="89"/>
      <c r="AB65" s="89"/>
      <c r="AC65" s="89"/>
      <c r="AD65" s="89"/>
      <c r="AK65" s="62"/>
    </row>
    <row r="66" spans="2:37" s="58" customFormat="1" x14ac:dyDescent="0.2">
      <c r="B66" s="18"/>
      <c r="K66" s="18"/>
      <c r="R66" s="62"/>
      <c r="U66" s="18"/>
      <c r="X66" s="89"/>
      <c r="Y66" s="89"/>
      <c r="Z66" s="89"/>
      <c r="AA66" s="89"/>
      <c r="AB66" s="89"/>
      <c r="AC66" s="89"/>
      <c r="AD66" s="89"/>
      <c r="AK66" s="62"/>
    </row>
    <row r="67" spans="2:37" s="58" customFormat="1" x14ac:dyDescent="0.2">
      <c r="B67" s="18"/>
      <c r="K67" s="18"/>
      <c r="R67" s="62"/>
      <c r="U67" s="18"/>
      <c r="X67" s="89"/>
      <c r="Y67" s="89"/>
      <c r="Z67" s="89"/>
      <c r="AA67" s="89"/>
      <c r="AB67" s="89"/>
      <c r="AC67" s="89"/>
      <c r="AD67" s="89"/>
      <c r="AK67" s="62"/>
    </row>
    <row r="68" spans="2:37" s="58" customFormat="1" x14ac:dyDescent="0.2">
      <c r="B68" s="18"/>
      <c r="K68" s="18"/>
      <c r="R68" s="62"/>
      <c r="U68" s="18"/>
      <c r="X68" s="89"/>
      <c r="Y68" s="89"/>
      <c r="Z68" s="89"/>
      <c r="AA68" s="89"/>
      <c r="AB68" s="89"/>
      <c r="AC68" s="89"/>
      <c r="AD68" s="89"/>
      <c r="AK68" s="62"/>
    </row>
    <row r="69" spans="2:37" s="58" customFormat="1" x14ac:dyDescent="0.2">
      <c r="B69" s="18"/>
      <c r="K69" s="18"/>
      <c r="R69" s="62"/>
      <c r="U69" s="18"/>
      <c r="X69" s="89"/>
      <c r="Y69" s="89"/>
      <c r="Z69" s="89"/>
      <c r="AA69" s="89"/>
      <c r="AB69" s="89"/>
      <c r="AC69" s="89"/>
      <c r="AD69" s="89"/>
      <c r="AK69" s="62"/>
    </row>
    <row r="70" spans="2:37" s="58" customFormat="1" x14ac:dyDescent="0.2">
      <c r="B70" s="18"/>
      <c r="K70" s="18"/>
      <c r="R70" s="62"/>
      <c r="U70" s="18"/>
      <c r="X70" s="89"/>
      <c r="Y70" s="89"/>
      <c r="Z70" s="89"/>
      <c r="AA70" s="89"/>
      <c r="AB70" s="89"/>
      <c r="AC70" s="89"/>
      <c r="AD70" s="89"/>
      <c r="AK70" s="62"/>
    </row>
    <row r="71" spans="2:37" s="58" customFormat="1" x14ac:dyDescent="0.2">
      <c r="B71" s="18"/>
      <c r="K71" s="18"/>
      <c r="R71" s="62"/>
      <c r="U71" s="18"/>
      <c r="X71" s="89"/>
      <c r="Y71" s="89"/>
      <c r="Z71" s="89"/>
      <c r="AA71" s="89"/>
      <c r="AB71" s="89"/>
      <c r="AC71" s="89"/>
      <c r="AD71" s="89"/>
      <c r="AK71" s="62"/>
    </row>
    <row r="72" spans="2:37" s="58" customFormat="1" x14ac:dyDescent="0.2">
      <c r="B72" s="18"/>
      <c r="K72" s="18"/>
      <c r="R72" s="62"/>
      <c r="U72" s="18"/>
      <c r="X72" s="89"/>
      <c r="Y72" s="89"/>
      <c r="Z72" s="89"/>
      <c r="AA72" s="89"/>
      <c r="AB72" s="89"/>
      <c r="AC72" s="89"/>
      <c r="AD72" s="89"/>
      <c r="AK72" s="62"/>
    </row>
    <row r="73" spans="2:37" s="58" customFormat="1" x14ac:dyDescent="0.2">
      <c r="B73" s="18"/>
      <c r="K73" s="18"/>
      <c r="R73" s="62"/>
      <c r="U73" s="18"/>
      <c r="X73" s="89"/>
      <c r="Y73" s="89"/>
      <c r="Z73" s="89"/>
      <c r="AA73" s="89"/>
      <c r="AB73" s="89"/>
      <c r="AC73" s="89"/>
      <c r="AD73" s="89"/>
      <c r="AK73" s="62"/>
    </row>
    <row r="74" spans="2:37" s="58" customFormat="1" x14ac:dyDescent="0.2">
      <c r="B74" s="18"/>
      <c r="K74" s="18"/>
      <c r="R74" s="62"/>
      <c r="U74" s="18"/>
      <c r="X74" s="89"/>
      <c r="Y74" s="89"/>
      <c r="Z74" s="89"/>
      <c r="AA74" s="89"/>
      <c r="AB74" s="89"/>
      <c r="AC74" s="89"/>
      <c r="AD74" s="89"/>
      <c r="AK74" s="62"/>
    </row>
    <row r="75" spans="2:37" s="58" customFormat="1" x14ac:dyDescent="0.2">
      <c r="B75" s="18"/>
      <c r="L75" s="89"/>
      <c r="M75" s="89"/>
      <c r="N75" s="89"/>
      <c r="O75" s="89"/>
      <c r="P75" s="89"/>
      <c r="Q75" s="89"/>
      <c r="R75" s="90"/>
      <c r="S75" s="89"/>
      <c r="T75" s="89"/>
      <c r="U75" s="18"/>
      <c r="V75" s="89"/>
      <c r="W75" s="89"/>
      <c r="X75" s="89"/>
      <c r="Y75" s="89"/>
      <c r="Z75" s="89"/>
      <c r="AA75" s="89"/>
      <c r="AB75" s="89"/>
      <c r="AC75" s="89"/>
      <c r="AD75" s="89"/>
      <c r="AK75" s="62"/>
    </row>
    <row r="76" spans="2:37" s="58" customFormat="1" x14ac:dyDescent="0.2">
      <c r="B76" s="18"/>
      <c r="L76" s="89"/>
      <c r="M76" s="89"/>
      <c r="N76" s="89"/>
      <c r="O76" s="89"/>
      <c r="P76" s="89"/>
      <c r="Q76" s="89"/>
      <c r="R76" s="90"/>
      <c r="S76" s="89"/>
      <c r="T76" s="89"/>
      <c r="U76" s="18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62"/>
    </row>
    <row r="77" spans="2:37" s="58" customFormat="1" x14ac:dyDescent="0.2">
      <c r="B77" s="18"/>
      <c r="L77" s="89"/>
      <c r="M77" s="89"/>
      <c r="N77" s="89"/>
      <c r="O77" s="89"/>
      <c r="P77" s="89"/>
      <c r="Q77" s="89"/>
      <c r="R77" s="90"/>
      <c r="S77" s="89"/>
      <c r="T77" s="89"/>
      <c r="U77" s="18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62"/>
    </row>
    <row r="78" spans="2:37" s="58" customFormat="1" x14ac:dyDescent="0.2">
      <c r="B78" s="18"/>
      <c r="L78" s="89"/>
      <c r="M78" s="89"/>
      <c r="N78" s="89"/>
      <c r="O78" s="89"/>
      <c r="P78" s="89"/>
      <c r="Q78" s="89"/>
      <c r="R78" s="90"/>
      <c r="S78" s="89"/>
      <c r="T78" s="89"/>
      <c r="U78" s="18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62"/>
    </row>
    <row r="79" spans="2:37" s="58" customFormat="1" x14ac:dyDescent="0.2">
      <c r="B79" s="18"/>
      <c r="L79" s="89"/>
      <c r="M79" s="89"/>
      <c r="N79" s="89"/>
      <c r="O79" s="89"/>
      <c r="P79" s="89"/>
      <c r="Q79" s="89"/>
      <c r="R79" s="90"/>
      <c r="S79" s="89"/>
      <c r="T79" s="89"/>
      <c r="U79" s="18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62"/>
    </row>
    <row r="80" spans="2:37" s="58" customFormat="1" x14ac:dyDescent="0.2">
      <c r="B80" s="18"/>
      <c r="L80" s="89"/>
      <c r="M80" s="89"/>
      <c r="N80" s="89"/>
      <c r="O80" s="89"/>
      <c r="P80" s="89"/>
      <c r="Q80" s="89"/>
      <c r="R80" s="90"/>
      <c r="S80" s="89"/>
      <c r="T80" s="89"/>
      <c r="U80" s="18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62"/>
    </row>
    <row r="81" spans="2:37" s="58" customFormat="1" x14ac:dyDescent="0.2">
      <c r="B81" s="18"/>
      <c r="L81" s="89"/>
      <c r="M81" s="89"/>
      <c r="N81" s="89"/>
      <c r="O81" s="89"/>
      <c r="P81" s="89"/>
      <c r="Q81" s="89"/>
      <c r="R81" s="90"/>
      <c r="S81" s="89"/>
      <c r="T81" s="89"/>
      <c r="U81" s="18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62"/>
    </row>
    <row r="82" spans="2:37" s="58" customFormat="1" x14ac:dyDescent="0.2">
      <c r="B82" s="18"/>
      <c r="L82" s="89"/>
      <c r="M82" s="89"/>
      <c r="N82" s="89"/>
      <c r="O82" s="89"/>
      <c r="P82" s="89"/>
      <c r="Q82" s="89"/>
      <c r="R82" s="90"/>
      <c r="S82" s="89"/>
      <c r="T82" s="89"/>
      <c r="U82" s="18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62"/>
    </row>
    <row r="83" spans="2:37" s="58" customFormat="1" x14ac:dyDescent="0.2">
      <c r="B83" s="18"/>
      <c r="L83" s="89"/>
      <c r="M83" s="89"/>
      <c r="N83" s="89"/>
      <c r="O83" s="89"/>
      <c r="P83" s="89"/>
      <c r="Q83" s="89"/>
      <c r="R83" s="90"/>
      <c r="S83" s="89"/>
      <c r="T83" s="89"/>
      <c r="U83" s="18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62"/>
    </row>
    <row r="84" spans="2:37" s="58" customFormat="1" x14ac:dyDescent="0.2">
      <c r="B84" s="18"/>
      <c r="L84" s="89"/>
      <c r="M84" s="89"/>
      <c r="N84" s="89"/>
      <c r="O84" s="89"/>
      <c r="P84" s="89"/>
      <c r="Q84" s="89"/>
      <c r="R84" s="90"/>
      <c r="S84" s="89"/>
      <c r="T84" s="89"/>
      <c r="U84" s="18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62"/>
    </row>
    <row r="85" spans="2:37" s="58" customFormat="1" x14ac:dyDescent="0.2">
      <c r="B85" s="18"/>
      <c r="L85" s="89"/>
      <c r="M85" s="89"/>
      <c r="N85" s="89"/>
      <c r="O85" s="89"/>
      <c r="P85" s="89"/>
      <c r="Q85" s="89"/>
      <c r="R85" s="90"/>
      <c r="S85" s="89"/>
      <c r="T85" s="89"/>
      <c r="U85" s="18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62"/>
    </row>
    <row r="86" spans="2:37" s="58" customFormat="1" x14ac:dyDescent="0.2">
      <c r="B86" s="18"/>
      <c r="L86" s="89"/>
      <c r="M86" s="89"/>
      <c r="N86" s="89"/>
      <c r="O86" s="89"/>
      <c r="P86" s="89"/>
      <c r="Q86" s="89"/>
      <c r="R86" s="90"/>
      <c r="S86" s="89"/>
      <c r="T86" s="89"/>
      <c r="U86" s="18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62"/>
    </row>
    <row r="87" spans="2:37" s="58" customFormat="1" x14ac:dyDescent="0.2">
      <c r="B87" s="18"/>
      <c r="L87" s="89"/>
      <c r="M87" s="89"/>
      <c r="N87" s="89"/>
      <c r="O87" s="89"/>
      <c r="P87" s="89"/>
      <c r="Q87" s="89"/>
      <c r="R87" s="90"/>
      <c r="S87" s="89"/>
      <c r="T87" s="89"/>
      <c r="U87" s="18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62"/>
    </row>
    <row r="88" spans="2:37" s="58" customFormat="1" x14ac:dyDescent="0.2">
      <c r="B88" s="18"/>
      <c r="L88" s="89"/>
      <c r="M88" s="89"/>
      <c r="N88" s="89"/>
      <c r="O88" s="89"/>
      <c r="P88" s="89"/>
      <c r="Q88" s="89"/>
      <c r="R88" s="90"/>
      <c r="S88" s="89"/>
      <c r="T88" s="89"/>
      <c r="U88" s="18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62"/>
    </row>
    <row r="89" spans="2:37" s="58" customFormat="1" x14ac:dyDescent="0.2">
      <c r="B89" s="18"/>
      <c r="K89" s="89"/>
      <c r="L89" s="89"/>
      <c r="M89" s="89"/>
      <c r="N89" s="89"/>
      <c r="O89" s="89"/>
      <c r="P89" s="89"/>
      <c r="Q89" s="89"/>
      <c r="R89" s="90"/>
      <c r="S89" s="89"/>
      <c r="T89" s="89"/>
      <c r="U89" s="18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62"/>
    </row>
    <row r="90" spans="2:37" s="58" customFormat="1" x14ac:dyDescent="0.2">
      <c r="B90" s="18"/>
      <c r="K90" s="89"/>
      <c r="L90" s="89"/>
      <c r="M90" s="89"/>
      <c r="N90" s="89"/>
      <c r="O90" s="89"/>
      <c r="P90" s="89"/>
      <c r="Q90" s="89"/>
      <c r="R90" s="90"/>
      <c r="S90" s="89"/>
      <c r="T90" s="89"/>
      <c r="U90" s="18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62"/>
    </row>
    <row r="91" spans="2:37" s="58" customFormat="1" x14ac:dyDescent="0.2">
      <c r="B91" s="18"/>
      <c r="K91" s="89"/>
      <c r="L91" s="89"/>
      <c r="M91" s="89"/>
      <c r="N91" s="89"/>
      <c r="O91" s="89"/>
      <c r="P91" s="89"/>
      <c r="Q91" s="89"/>
      <c r="R91" s="90"/>
      <c r="S91" s="89"/>
      <c r="T91" s="89"/>
      <c r="U91" s="18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62"/>
    </row>
    <row r="92" spans="2:37" s="58" customFormat="1" x14ac:dyDescent="0.2">
      <c r="B92" s="18"/>
      <c r="K92" s="89"/>
      <c r="L92" s="89"/>
      <c r="M92" s="89"/>
      <c r="N92" s="89"/>
      <c r="O92" s="89"/>
      <c r="P92" s="89"/>
      <c r="Q92" s="89"/>
      <c r="R92" s="90"/>
      <c r="S92" s="89"/>
      <c r="T92" s="89"/>
      <c r="U92" s="18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62"/>
    </row>
    <row r="93" spans="2:37" s="58" customFormat="1" x14ac:dyDescent="0.2">
      <c r="B93" s="18"/>
      <c r="K93" s="89"/>
      <c r="L93" s="89"/>
      <c r="M93" s="89"/>
      <c r="N93" s="89"/>
      <c r="O93" s="89"/>
      <c r="P93" s="89"/>
      <c r="Q93" s="89"/>
      <c r="R93" s="90"/>
      <c r="S93" s="89"/>
      <c r="T93" s="89"/>
      <c r="U93" s="18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62"/>
    </row>
    <row r="94" spans="2:37" s="58" customFormat="1" x14ac:dyDescent="0.2">
      <c r="B94" s="18"/>
      <c r="K94" s="89"/>
      <c r="L94" s="89"/>
      <c r="M94" s="89"/>
      <c r="N94" s="89"/>
      <c r="O94" s="89"/>
      <c r="P94" s="89"/>
      <c r="Q94" s="89"/>
      <c r="R94" s="90"/>
      <c r="S94" s="89"/>
      <c r="T94" s="89"/>
      <c r="U94" s="18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62"/>
    </row>
    <row r="95" spans="2:37" s="58" customFormat="1" x14ac:dyDescent="0.2">
      <c r="B95" s="18"/>
      <c r="K95" s="89"/>
      <c r="L95" s="89"/>
      <c r="M95" s="89"/>
      <c r="N95" s="89"/>
      <c r="O95" s="89"/>
      <c r="P95" s="89"/>
      <c r="Q95" s="89"/>
      <c r="R95" s="90"/>
      <c r="S95" s="89"/>
      <c r="T95" s="89"/>
      <c r="U95" s="18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62"/>
    </row>
    <row r="96" spans="2:37" s="58" customFormat="1" x14ac:dyDescent="0.2">
      <c r="B96" s="18"/>
      <c r="K96" s="89"/>
      <c r="L96" s="89"/>
      <c r="M96" s="89"/>
      <c r="N96" s="89"/>
      <c r="O96" s="89"/>
      <c r="P96" s="89"/>
      <c r="Q96" s="89"/>
      <c r="R96" s="90"/>
      <c r="S96" s="89"/>
      <c r="T96" s="89"/>
      <c r="U96" s="18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62"/>
    </row>
    <row r="97" spans="2:37" s="58" customFormat="1" x14ac:dyDescent="0.2">
      <c r="B97" s="18"/>
      <c r="K97" s="89"/>
      <c r="L97" s="89"/>
      <c r="M97" s="89"/>
      <c r="N97" s="89"/>
      <c r="O97" s="89"/>
      <c r="P97" s="89"/>
      <c r="Q97" s="89"/>
      <c r="R97" s="90"/>
      <c r="S97" s="89"/>
      <c r="T97" s="89"/>
      <c r="U97" s="18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62"/>
    </row>
    <row r="98" spans="2:37" s="58" customFormat="1" x14ac:dyDescent="0.2">
      <c r="B98" s="18"/>
      <c r="K98" s="89"/>
      <c r="L98" s="89"/>
      <c r="M98" s="89"/>
      <c r="N98" s="89"/>
      <c r="O98" s="89"/>
      <c r="P98" s="89"/>
      <c r="Q98" s="89"/>
      <c r="R98" s="90"/>
      <c r="S98" s="89"/>
      <c r="T98" s="89"/>
      <c r="U98" s="18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62"/>
    </row>
    <row r="99" spans="2:37" s="58" customFormat="1" x14ac:dyDescent="0.2">
      <c r="B99" s="18"/>
      <c r="K99" s="89"/>
      <c r="L99" s="89"/>
      <c r="M99" s="89"/>
      <c r="N99" s="89"/>
      <c r="O99" s="89"/>
      <c r="P99" s="89"/>
      <c r="Q99" s="89"/>
      <c r="R99" s="90"/>
      <c r="S99" s="89"/>
      <c r="T99" s="89"/>
      <c r="U99" s="18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62"/>
    </row>
    <row r="100" spans="2:37" s="58" customFormat="1" x14ac:dyDescent="0.2">
      <c r="B100" s="18"/>
      <c r="K100" s="89"/>
      <c r="L100" s="89"/>
      <c r="M100" s="89"/>
      <c r="N100" s="89"/>
      <c r="O100" s="89"/>
      <c r="P100" s="89"/>
      <c r="Q100" s="89"/>
      <c r="R100" s="90"/>
      <c r="S100" s="89"/>
      <c r="T100" s="89"/>
      <c r="U100" s="18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62"/>
    </row>
    <row r="101" spans="2:37" s="58" customFormat="1" x14ac:dyDescent="0.2">
      <c r="B101" s="18"/>
      <c r="K101" s="89"/>
      <c r="L101" s="89"/>
      <c r="M101" s="89"/>
      <c r="N101" s="89"/>
      <c r="O101" s="89"/>
      <c r="P101" s="89"/>
      <c r="Q101" s="89"/>
      <c r="R101" s="90"/>
      <c r="S101" s="89"/>
      <c r="T101" s="89"/>
      <c r="U101" s="18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62"/>
    </row>
    <row r="102" spans="2:37" s="58" customFormat="1" x14ac:dyDescent="0.2">
      <c r="B102" s="18"/>
      <c r="K102" s="89"/>
      <c r="L102" s="89"/>
      <c r="M102" s="89"/>
      <c r="N102" s="89"/>
      <c r="O102" s="89"/>
      <c r="P102" s="89"/>
      <c r="Q102" s="89"/>
      <c r="R102" s="90"/>
      <c r="S102" s="89"/>
      <c r="T102" s="89"/>
      <c r="U102" s="18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62"/>
    </row>
    <row r="103" spans="2:37" s="58" customFormat="1" x14ac:dyDescent="0.2">
      <c r="B103" s="18"/>
      <c r="K103" s="89"/>
      <c r="L103" s="89"/>
      <c r="M103" s="89"/>
      <c r="N103" s="89"/>
      <c r="O103" s="89"/>
      <c r="P103" s="89"/>
      <c r="Q103" s="89"/>
      <c r="R103" s="90"/>
      <c r="S103" s="89"/>
      <c r="T103" s="89"/>
      <c r="U103" s="18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62"/>
    </row>
    <row r="104" spans="2:37" s="58" customFormat="1" x14ac:dyDescent="0.2">
      <c r="B104" s="18"/>
      <c r="K104" s="89"/>
      <c r="L104" s="89"/>
      <c r="M104" s="89"/>
      <c r="N104" s="89"/>
      <c r="O104" s="89"/>
      <c r="P104" s="89"/>
      <c r="Q104" s="89"/>
      <c r="R104" s="90"/>
      <c r="S104" s="89"/>
      <c r="T104" s="89"/>
      <c r="U104" s="18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62"/>
    </row>
    <row r="105" spans="2:37" s="58" customFormat="1" x14ac:dyDescent="0.2">
      <c r="B105" s="18"/>
      <c r="K105" s="89"/>
      <c r="L105" s="89"/>
      <c r="M105" s="89"/>
      <c r="N105" s="89"/>
      <c r="O105" s="89"/>
      <c r="P105" s="89"/>
      <c r="Q105" s="89"/>
      <c r="R105" s="90"/>
      <c r="S105" s="89"/>
      <c r="T105" s="89"/>
      <c r="U105" s="18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62"/>
    </row>
    <row r="106" spans="2:37" s="58" customFormat="1" x14ac:dyDescent="0.2">
      <c r="B106" s="18"/>
      <c r="K106" s="89"/>
      <c r="L106" s="89"/>
      <c r="M106" s="89"/>
      <c r="N106" s="89"/>
      <c r="O106" s="89"/>
      <c r="P106" s="89"/>
      <c r="Q106" s="89"/>
      <c r="R106" s="90"/>
      <c r="S106" s="89"/>
      <c r="T106" s="89"/>
      <c r="U106" s="18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62"/>
    </row>
    <row r="107" spans="2:37" s="58" customFormat="1" x14ac:dyDescent="0.2">
      <c r="B107" s="18"/>
      <c r="K107" s="89"/>
      <c r="L107" s="89"/>
      <c r="M107" s="89"/>
      <c r="N107" s="89"/>
      <c r="O107" s="89"/>
      <c r="P107" s="89"/>
      <c r="Q107" s="89"/>
      <c r="R107" s="90"/>
      <c r="S107" s="89"/>
      <c r="T107" s="89"/>
      <c r="U107" s="18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62"/>
    </row>
    <row r="108" spans="2:37" s="58" customFormat="1" x14ac:dyDescent="0.2">
      <c r="B108" s="18"/>
      <c r="K108" s="89"/>
      <c r="L108" s="89"/>
      <c r="M108" s="89"/>
      <c r="N108" s="89"/>
      <c r="O108" s="89"/>
      <c r="P108" s="89"/>
      <c r="Q108" s="89"/>
      <c r="R108" s="90"/>
      <c r="S108" s="89"/>
      <c r="T108" s="89"/>
      <c r="U108" s="18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62"/>
    </row>
    <row r="109" spans="2:37" s="58" customFormat="1" x14ac:dyDescent="0.2">
      <c r="B109" s="18"/>
      <c r="K109" s="89"/>
      <c r="L109" s="89"/>
      <c r="M109" s="89"/>
      <c r="N109" s="89"/>
      <c r="O109" s="89"/>
      <c r="P109" s="89"/>
      <c r="Q109" s="89"/>
      <c r="R109" s="90"/>
      <c r="S109" s="89"/>
      <c r="T109" s="89"/>
      <c r="U109" s="18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62"/>
    </row>
    <row r="110" spans="2:37" s="58" customFormat="1" x14ac:dyDescent="0.2">
      <c r="B110" s="18"/>
      <c r="K110" s="89"/>
      <c r="L110" s="89"/>
      <c r="M110" s="89"/>
      <c r="N110" s="89"/>
      <c r="O110" s="89"/>
      <c r="P110" s="89"/>
      <c r="Q110" s="89"/>
      <c r="R110" s="90"/>
      <c r="S110" s="89"/>
      <c r="T110" s="89"/>
      <c r="U110" s="18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62"/>
    </row>
    <row r="111" spans="2:37" s="58" customFormat="1" x14ac:dyDescent="0.2">
      <c r="B111" s="18"/>
      <c r="K111" s="89"/>
      <c r="L111" s="89"/>
      <c r="M111" s="89"/>
      <c r="N111" s="89"/>
      <c r="O111" s="89"/>
      <c r="P111" s="89"/>
      <c r="Q111" s="89"/>
      <c r="R111" s="90"/>
      <c r="S111" s="89"/>
      <c r="T111" s="89"/>
      <c r="U111" s="18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62"/>
    </row>
    <row r="112" spans="2:37" s="58" customFormat="1" x14ac:dyDescent="0.2">
      <c r="B112" s="18"/>
      <c r="K112" s="89"/>
      <c r="L112" s="89"/>
      <c r="M112" s="89"/>
      <c r="N112" s="89"/>
      <c r="O112" s="89"/>
      <c r="P112" s="89"/>
      <c r="Q112" s="89"/>
      <c r="R112" s="90"/>
      <c r="S112" s="89"/>
      <c r="T112" s="89"/>
      <c r="U112" s="18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62"/>
    </row>
    <row r="113" spans="2:37" s="58" customFormat="1" x14ac:dyDescent="0.2">
      <c r="B113" s="18"/>
      <c r="K113" s="89"/>
      <c r="L113" s="89"/>
      <c r="M113" s="89"/>
      <c r="N113" s="89"/>
      <c r="O113" s="89"/>
      <c r="P113" s="89"/>
      <c r="Q113" s="89"/>
      <c r="R113" s="90"/>
      <c r="S113" s="89"/>
      <c r="T113" s="89"/>
      <c r="U113" s="18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62"/>
    </row>
    <row r="114" spans="2:37" s="58" customFormat="1" x14ac:dyDescent="0.2">
      <c r="B114" s="18"/>
      <c r="K114" s="89"/>
      <c r="L114" s="89"/>
      <c r="M114" s="89"/>
      <c r="N114" s="89"/>
      <c r="O114" s="89"/>
      <c r="P114" s="89"/>
      <c r="Q114" s="89"/>
      <c r="R114" s="90"/>
      <c r="S114" s="89"/>
      <c r="T114" s="89"/>
      <c r="U114" s="18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62"/>
    </row>
    <row r="115" spans="2:37" s="58" customFormat="1" x14ac:dyDescent="0.2">
      <c r="B115" s="18"/>
      <c r="K115" s="89"/>
      <c r="L115" s="89"/>
      <c r="M115" s="89"/>
      <c r="N115" s="89"/>
      <c r="O115" s="89"/>
      <c r="P115" s="89"/>
      <c r="Q115" s="89"/>
      <c r="R115" s="90"/>
      <c r="S115" s="89"/>
      <c r="T115" s="89"/>
      <c r="U115" s="18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62"/>
    </row>
    <row r="116" spans="2:37" s="58" customFormat="1" x14ac:dyDescent="0.2">
      <c r="B116" s="18"/>
      <c r="K116" s="89"/>
      <c r="L116" s="89"/>
      <c r="M116" s="89"/>
      <c r="N116" s="89"/>
      <c r="O116" s="89"/>
      <c r="P116" s="89"/>
      <c r="Q116" s="89"/>
      <c r="R116" s="90"/>
      <c r="S116" s="89"/>
      <c r="T116" s="89"/>
      <c r="U116" s="18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62"/>
    </row>
    <row r="117" spans="2:37" s="58" customFormat="1" x14ac:dyDescent="0.2">
      <c r="B117" s="18"/>
      <c r="K117" s="89"/>
      <c r="L117" s="89"/>
      <c r="M117" s="89"/>
      <c r="N117" s="89"/>
      <c r="O117" s="89"/>
      <c r="P117" s="89"/>
      <c r="Q117" s="89"/>
      <c r="R117" s="90"/>
      <c r="S117" s="89"/>
      <c r="T117" s="89"/>
      <c r="U117" s="18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62"/>
    </row>
    <row r="118" spans="2:37" s="58" customFormat="1" x14ac:dyDescent="0.2">
      <c r="B118" s="18"/>
      <c r="K118" s="89"/>
      <c r="L118" s="89"/>
      <c r="M118" s="89"/>
      <c r="N118" s="89"/>
      <c r="O118" s="89"/>
      <c r="P118" s="89"/>
      <c r="Q118" s="89"/>
      <c r="R118" s="90"/>
      <c r="S118" s="89"/>
      <c r="T118" s="89"/>
      <c r="U118" s="18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62"/>
    </row>
    <row r="119" spans="2:37" s="58" customFormat="1" x14ac:dyDescent="0.2">
      <c r="B119" s="18"/>
      <c r="K119" s="89"/>
      <c r="L119" s="89"/>
      <c r="M119" s="89"/>
      <c r="N119" s="89"/>
      <c r="O119" s="89"/>
      <c r="P119" s="89"/>
      <c r="Q119" s="89"/>
      <c r="R119" s="90"/>
      <c r="S119" s="89"/>
      <c r="T119" s="89"/>
      <c r="U119" s="18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62"/>
    </row>
    <row r="120" spans="2:37" s="58" customFormat="1" x14ac:dyDescent="0.2">
      <c r="B120" s="18"/>
      <c r="K120" s="89"/>
      <c r="L120" s="89"/>
      <c r="M120" s="89"/>
      <c r="N120" s="89"/>
      <c r="O120" s="89"/>
      <c r="P120" s="89"/>
      <c r="Q120" s="89"/>
      <c r="R120" s="90"/>
      <c r="S120" s="89"/>
      <c r="T120" s="89"/>
      <c r="U120" s="18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62"/>
    </row>
    <row r="121" spans="2:37" s="58" customFormat="1" x14ac:dyDescent="0.2">
      <c r="B121" s="18"/>
      <c r="K121" s="89"/>
      <c r="L121" s="89"/>
      <c r="M121" s="89"/>
      <c r="N121" s="89"/>
      <c r="O121" s="89"/>
      <c r="P121" s="89"/>
      <c r="Q121" s="89"/>
      <c r="R121" s="90"/>
      <c r="S121" s="89"/>
      <c r="T121" s="89"/>
      <c r="U121" s="18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62"/>
    </row>
    <row r="122" spans="2:37" s="58" customFormat="1" x14ac:dyDescent="0.2">
      <c r="B122" s="18"/>
      <c r="K122" s="89"/>
      <c r="L122" s="89"/>
      <c r="M122" s="89"/>
      <c r="N122" s="89"/>
      <c r="O122" s="89"/>
      <c r="P122" s="89"/>
      <c r="Q122" s="89"/>
      <c r="R122" s="90"/>
      <c r="S122" s="89"/>
      <c r="T122" s="89"/>
      <c r="U122" s="18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62"/>
    </row>
    <row r="123" spans="2:37" s="58" customFormat="1" x14ac:dyDescent="0.2">
      <c r="B123" s="18"/>
      <c r="K123" s="89"/>
      <c r="L123" s="89"/>
      <c r="M123" s="89"/>
      <c r="N123" s="89"/>
      <c r="O123" s="89"/>
      <c r="P123" s="89"/>
      <c r="Q123" s="89"/>
      <c r="R123" s="90"/>
      <c r="S123" s="89"/>
      <c r="T123" s="89"/>
      <c r="U123" s="18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62"/>
    </row>
    <row r="124" spans="2:37" s="58" customFormat="1" x14ac:dyDescent="0.2">
      <c r="B124" s="18"/>
      <c r="K124" s="89"/>
      <c r="L124" s="89"/>
      <c r="M124" s="89"/>
      <c r="N124" s="89"/>
      <c r="O124" s="89"/>
      <c r="P124" s="89"/>
      <c r="Q124" s="89"/>
      <c r="R124" s="90"/>
      <c r="S124" s="89"/>
      <c r="T124" s="89"/>
      <c r="U124" s="18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62"/>
    </row>
    <row r="125" spans="2:37" s="58" customFormat="1" x14ac:dyDescent="0.2">
      <c r="B125" s="18"/>
      <c r="K125" s="89"/>
      <c r="L125" s="89"/>
      <c r="M125" s="89"/>
      <c r="N125" s="89"/>
      <c r="O125" s="89"/>
      <c r="P125" s="89"/>
      <c r="Q125" s="89"/>
      <c r="R125" s="90"/>
      <c r="S125" s="89"/>
      <c r="T125" s="89"/>
      <c r="U125" s="18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62"/>
    </row>
    <row r="126" spans="2:37" s="58" customFormat="1" x14ac:dyDescent="0.2">
      <c r="B126" s="18"/>
      <c r="K126" s="89"/>
      <c r="L126" s="89"/>
      <c r="M126" s="89"/>
      <c r="N126" s="89"/>
      <c r="O126" s="89"/>
      <c r="P126" s="89"/>
      <c r="Q126" s="89"/>
      <c r="R126" s="90"/>
      <c r="S126" s="89"/>
      <c r="T126" s="89"/>
      <c r="U126" s="18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62"/>
    </row>
    <row r="127" spans="2:37" s="58" customFormat="1" x14ac:dyDescent="0.2">
      <c r="B127" s="18"/>
      <c r="K127" s="89"/>
      <c r="L127" s="89"/>
      <c r="M127" s="89"/>
      <c r="N127" s="89"/>
      <c r="O127" s="89"/>
      <c r="P127" s="89"/>
      <c r="Q127" s="89"/>
      <c r="R127" s="90"/>
      <c r="S127" s="89"/>
      <c r="T127" s="89"/>
      <c r="U127" s="18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62"/>
    </row>
    <row r="128" spans="2:37" s="58" customFormat="1" x14ac:dyDescent="0.2">
      <c r="B128" s="18"/>
      <c r="K128" s="89"/>
      <c r="L128" s="89"/>
      <c r="M128" s="89"/>
      <c r="N128" s="89"/>
      <c r="O128" s="89"/>
      <c r="P128" s="89"/>
      <c r="Q128" s="89"/>
      <c r="R128" s="90"/>
      <c r="S128" s="89"/>
      <c r="T128" s="89"/>
      <c r="U128" s="18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62"/>
    </row>
    <row r="129" spans="2:37" s="58" customFormat="1" x14ac:dyDescent="0.2">
      <c r="B129" s="18"/>
      <c r="K129" s="89"/>
      <c r="L129" s="89"/>
      <c r="M129" s="89"/>
      <c r="N129" s="89"/>
      <c r="O129" s="89"/>
      <c r="P129" s="89"/>
      <c r="Q129" s="89"/>
      <c r="R129" s="90"/>
      <c r="S129" s="89"/>
      <c r="T129" s="89"/>
      <c r="U129" s="18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62"/>
    </row>
    <row r="130" spans="2:37" s="58" customFormat="1" x14ac:dyDescent="0.2">
      <c r="B130" s="18"/>
      <c r="K130" s="89"/>
      <c r="L130" s="89"/>
      <c r="M130" s="89"/>
      <c r="N130" s="89"/>
      <c r="O130" s="89"/>
      <c r="P130" s="89"/>
      <c r="Q130" s="89"/>
      <c r="R130" s="90"/>
      <c r="S130" s="89"/>
      <c r="T130" s="89"/>
      <c r="U130" s="18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62"/>
    </row>
    <row r="131" spans="2:37" s="58" customFormat="1" x14ac:dyDescent="0.2">
      <c r="B131" s="18"/>
      <c r="K131" s="89"/>
      <c r="L131" s="89"/>
      <c r="M131" s="89"/>
      <c r="N131" s="89"/>
      <c r="O131" s="89"/>
      <c r="P131" s="89"/>
      <c r="Q131" s="89"/>
      <c r="R131" s="90"/>
      <c r="S131" s="89"/>
      <c r="T131" s="89"/>
      <c r="U131" s="18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62"/>
    </row>
    <row r="132" spans="2:37" s="58" customFormat="1" x14ac:dyDescent="0.2">
      <c r="B132" s="18"/>
      <c r="K132" s="89"/>
      <c r="L132" s="89"/>
      <c r="M132" s="89"/>
      <c r="N132" s="89"/>
      <c r="O132" s="89"/>
      <c r="P132" s="89"/>
      <c r="Q132" s="89"/>
      <c r="R132" s="90"/>
      <c r="S132" s="89"/>
      <c r="T132" s="89"/>
      <c r="U132" s="18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62"/>
    </row>
    <row r="133" spans="2:37" s="58" customFormat="1" x14ac:dyDescent="0.2">
      <c r="B133" s="18"/>
      <c r="K133" s="89"/>
      <c r="L133" s="89"/>
      <c r="M133" s="89"/>
      <c r="N133" s="89"/>
      <c r="O133" s="89"/>
      <c r="P133" s="89"/>
      <c r="Q133" s="89"/>
      <c r="R133" s="90"/>
      <c r="S133" s="89"/>
      <c r="T133" s="89"/>
      <c r="U133" s="18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62"/>
    </row>
    <row r="134" spans="2:37" s="58" customFormat="1" x14ac:dyDescent="0.2">
      <c r="B134" s="18"/>
      <c r="K134" s="89"/>
      <c r="L134" s="89"/>
      <c r="M134" s="89"/>
      <c r="N134" s="89"/>
      <c r="O134" s="89"/>
      <c r="P134" s="89"/>
      <c r="Q134" s="89"/>
      <c r="R134" s="90"/>
      <c r="S134" s="89"/>
      <c r="T134" s="89"/>
      <c r="U134" s="18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62"/>
    </row>
    <row r="135" spans="2:37" s="58" customFormat="1" x14ac:dyDescent="0.2">
      <c r="B135" s="18"/>
      <c r="K135" s="89"/>
      <c r="L135" s="89"/>
      <c r="M135" s="89"/>
      <c r="N135" s="89"/>
      <c r="O135" s="89"/>
      <c r="P135" s="89"/>
      <c r="Q135" s="89"/>
      <c r="R135" s="90"/>
      <c r="S135" s="89"/>
      <c r="T135" s="89"/>
      <c r="U135" s="18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62"/>
    </row>
    <row r="136" spans="2:37" s="58" customFormat="1" x14ac:dyDescent="0.2">
      <c r="B136" s="18"/>
      <c r="K136" s="89"/>
      <c r="L136" s="89"/>
      <c r="M136" s="89"/>
      <c r="N136" s="89"/>
      <c r="O136" s="89"/>
      <c r="P136" s="89"/>
      <c r="Q136" s="89"/>
      <c r="R136" s="90"/>
      <c r="S136" s="89"/>
      <c r="T136" s="89"/>
      <c r="U136" s="18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62"/>
    </row>
    <row r="137" spans="2:37" s="58" customFormat="1" x14ac:dyDescent="0.2">
      <c r="B137" s="18"/>
      <c r="K137" s="89"/>
      <c r="L137" s="89"/>
      <c r="M137" s="89"/>
      <c r="N137" s="89"/>
      <c r="O137" s="89"/>
      <c r="P137" s="89"/>
      <c r="Q137" s="89"/>
      <c r="R137" s="90"/>
      <c r="S137" s="89"/>
      <c r="T137" s="89"/>
      <c r="U137" s="18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62"/>
    </row>
    <row r="138" spans="2:37" s="58" customFormat="1" x14ac:dyDescent="0.2">
      <c r="B138" s="18"/>
      <c r="K138" s="89"/>
      <c r="L138" s="89"/>
      <c r="M138" s="89"/>
      <c r="N138" s="89"/>
      <c r="O138" s="89"/>
      <c r="P138" s="89"/>
      <c r="Q138" s="89"/>
      <c r="R138" s="90"/>
      <c r="S138" s="89"/>
      <c r="T138" s="89"/>
      <c r="U138" s="18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62"/>
    </row>
    <row r="139" spans="2:37" s="58" customFormat="1" x14ac:dyDescent="0.2">
      <c r="B139" s="18"/>
      <c r="K139" s="89"/>
      <c r="L139" s="89"/>
      <c r="M139" s="89"/>
      <c r="N139" s="89"/>
      <c r="O139" s="89"/>
      <c r="P139" s="89"/>
      <c r="Q139" s="89"/>
      <c r="R139" s="90"/>
      <c r="S139" s="89"/>
      <c r="T139" s="89"/>
      <c r="U139" s="18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62"/>
    </row>
    <row r="140" spans="2:37" s="58" customFormat="1" x14ac:dyDescent="0.2">
      <c r="B140" s="18"/>
      <c r="K140" s="89"/>
      <c r="L140" s="89"/>
      <c r="M140" s="89"/>
      <c r="N140" s="89"/>
      <c r="O140" s="89"/>
      <c r="P140" s="89"/>
      <c r="Q140" s="89"/>
      <c r="R140" s="90"/>
      <c r="S140" s="89"/>
      <c r="T140" s="89"/>
      <c r="U140" s="18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62"/>
    </row>
    <row r="141" spans="2:37" s="58" customFormat="1" x14ac:dyDescent="0.2">
      <c r="B141" s="18"/>
      <c r="K141" s="89"/>
      <c r="L141" s="89"/>
      <c r="M141" s="89"/>
      <c r="N141" s="89"/>
      <c r="O141" s="89"/>
      <c r="P141" s="89"/>
      <c r="Q141" s="89"/>
      <c r="R141" s="90"/>
      <c r="S141" s="89"/>
      <c r="T141" s="89"/>
      <c r="U141" s="18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62"/>
    </row>
    <row r="142" spans="2:37" s="58" customFormat="1" x14ac:dyDescent="0.2">
      <c r="B142" s="18"/>
      <c r="K142" s="89"/>
      <c r="L142" s="89"/>
      <c r="M142" s="89"/>
      <c r="N142" s="89"/>
      <c r="O142" s="89"/>
      <c r="P142" s="89"/>
      <c r="Q142" s="89"/>
      <c r="R142" s="90"/>
      <c r="S142" s="89"/>
      <c r="T142" s="89"/>
      <c r="U142" s="18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62"/>
    </row>
    <row r="143" spans="2:37" s="58" customFormat="1" x14ac:dyDescent="0.2">
      <c r="B143" s="18"/>
      <c r="K143" s="89"/>
      <c r="L143" s="89"/>
      <c r="M143" s="89"/>
      <c r="N143" s="89"/>
      <c r="O143" s="89"/>
      <c r="P143" s="89"/>
      <c r="Q143" s="89"/>
      <c r="R143" s="90"/>
      <c r="S143" s="89"/>
      <c r="T143" s="89"/>
      <c r="U143" s="18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62"/>
    </row>
    <row r="144" spans="2:37" s="58" customFormat="1" x14ac:dyDescent="0.2">
      <c r="B144" s="18"/>
      <c r="K144" s="89"/>
      <c r="L144" s="89"/>
      <c r="M144" s="89"/>
      <c r="N144" s="89"/>
      <c r="O144" s="89"/>
      <c r="P144" s="89"/>
      <c r="Q144" s="89"/>
      <c r="R144" s="90"/>
      <c r="S144" s="89"/>
      <c r="T144" s="89"/>
      <c r="U144" s="18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62"/>
    </row>
    <row r="145" spans="2:37" s="58" customFormat="1" x14ac:dyDescent="0.2">
      <c r="B145" s="18"/>
      <c r="K145" s="89"/>
      <c r="L145" s="89"/>
      <c r="M145" s="89"/>
      <c r="N145" s="89"/>
      <c r="O145" s="89"/>
      <c r="P145" s="89"/>
      <c r="Q145" s="89"/>
      <c r="R145" s="90"/>
      <c r="S145" s="89"/>
      <c r="T145" s="89"/>
      <c r="U145" s="18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62"/>
    </row>
    <row r="146" spans="2:37" s="58" customFormat="1" x14ac:dyDescent="0.2">
      <c r="B146" s="18"/>
      <c r="K146" s="89"/>
      <c r="L146" s="89"/>
      <c r="M146" s="89"/>
      <c r="N146" s="89"/>
      <c r="O146" s="89"/>
      <c r="P146" s="89"/>
      <c r="Q146" s="89"/>
      <c r="R146" s="90"/>
      <c r="S146" s="89"/>
      <c r="T146" s="89"/>
      <c r="U146" s="18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62"/>
    </row>
    <row r="147" spans="2:37" s="58" customFormat="1" x14ac:dyDescent="0.2">
      <c r="B147" s="18"/>
      <c r="K147" s="89"/>
      <c r="L147" s="89"/>
      <c r="M147" s="89"/>
      <c r="N147" s="89"/>
      <c r="O147" s="89"/>
      <c r="P147" s="89"/>
      <c r="Q147" s="89"/>
      <c r="R147" s="90"/>
      <c r="S147" s="89"/>
      <c r="T147" s="89"/>
      <c r="U147" s="18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62"/>
    </row>
    <row r="148" spans="2:37" s="58" customFormat="1" x14ac:dyDescent="0.2">
      <c r="B148" s="18"/>
      <c r="K148" s="89"/>
      <c r="L148" s="89"/>
      <c r="M148" s="89"/>
      <c r="N148" s="89"/>
      <c r="O148" s="89"/>
      <c r="P148" s="89"/>
      <c r="Q148" s="89"/>
      <c r="R148" s="90"/>
      <c r="S148" s="89"/>
      <c r="T148" s="89"/>
      <c r="U148" s="18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62"/>
    </row>
    <row r="149" spans="2:37" s="58" customFormat="1" x14ac:dyDescent="0.2">
      <c r="B149" s="18"/>
      <c r="K149" s="89"/>
      <c r="L149" s="89"/>
      <c r="M149" s="89"/>
      <c r="N149" s="89"/>
      <c r="O149" s="89"/>
      <c r="P149" s="89"/>
      <c r="Q149" s="89"/>
      <c r="R149" s="90"/>
      <c r="S149" s="89"/>
      <c r="T149" s="89"/>
      <c r="U149" s="18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62"/>
    </row>
    <row r="150" spans="2:37" s="58" customFormat="1" x14ac:dyDescent="0.2">
      <c r="B150" s="18"/>
      <c r="K150" s="89"/>
      <c r="L150" s="89"/>
      <c r="M150" s="89"/>
      <c r="N150" s="89"/>
      <c r="O150" s="89"/>
      <c r="P150" s="89"/>
      <c r="Q150" s="89"/>
      <c r="R150" s="90"/>
      <c r="S150" s="89"/>
      <c r="T150" s="89"/>
      <c r="U150" s="18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62"/>
    </row>
    <row r="151" spans="2:37" s="58" customFormat="1" x14ac:dyDescent="0.2">
      <c r="B151" s="18"/>
      <c r="K151" s="89"/>
      <c r="L151" s="89"/>
      <c r="M151" s="89"/>
      <c r="N151" s="89"/>
      <c r="O151" s="89"/>
      <c r="P151" s="89"/>
      <c r="Q151" s="89"/>
      <c r="R151" s="90"/>
      <c r="S151" s="89"/>
      <c r="T151" s="89"/>
      <c r="U151" s="18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62"/>
    </row>
    <row r="152" spans="2:37" s="58" customFormat="1" x14ac:dyDescent="0.2">
      <c r="B152" s="18"/>
      <c r="K152" s="89"/>
      <c r="L152" s="89"/>
      <c r="M152" s="89"/>
      <c r="N152" s="89"/>
      <c r="O152" s="89"/>
      <c r="P152" s="89"/>
      <c r="Q152" s="89"/>
      <c r="R152" s="90"/>
      <c r="S152" s="89"/>
      <c r="T152" s="89"/>
      <c r="U152" s="18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62"/>
    </row>
    <row r="153" spans="2:37" s="58" customFormat="1" x14ac:dyDescent="0.2">
      <c r="B153" s="18"/>
      <c r="K153" s="89"/>
      <c r="L153" s="89"/>
      <c r="M153" s="89"/>
      <c r="N153" s="89"/>
      <c r="O153" s="89"/>
      <c r="P153" s="89"/>
      <c r="Q153" s="89"/>
      <c r="R153" s="90"/>
      <c r="S153" s="89"/>
      <c r="T153" s="89"/>
      <c r="U153" s="18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62"/>
    </row>
    <row r="154" spans="2:37" s="58" customFormat="1" x14ac:dyDescent="0.2">
      <c r="B154" s="18"/>
      <c r="K154" s="89"/>
      <c r="L154" s="89"/>
      <c r="M154" s="89"/>
      <c r="N154" s="89"/>
      <c r="O154" s="89"/>
      <c r="P154" s="89"/>
      <c r="Q154" s="89"/>
      <c r="R154" s="90"/>
      <c r="S154" s="89"/>
      <c r="T154" s="89"/>
      <c r="U154" s="18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62"/>
    </row>
    <row r="155" spans="2:37" s="58" customFormat="1" x14ac:dyDescent="0.2">
      <c r="B155" s="18"/>
      <c r="K155" s="89"/>
      <c r="L155" s="89"/>
      <c r="M155" s="89"/>
      <c r="N155" s="89"/>
      <c r="O155" s="89"/>
      <c r="P155" s="89"/>
      <c r="Q155" s="89"/>
      <c r="R155" s="90"/>
      <c r="S155" s="89"/>
      <c r="T155" s="89"/>
      <c r="U155" s="18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62"/>
    </row>
    <row r="156" spans="2:37" s="58" customFormat="1" x14ac:dyDescent="0.2">
      <c r="B156" s="18"/>
      <c r="K156" s="89"/>
      <c r="L156" s="89"/>
      <c r="M156" s="89"/>
      <c r="N156" s="89"/>
      <c r="O156" s="89"/>
      <c r="P156" s="89"/>
      <c r="Q156" s="89"/>
      <c r="R156" s="90"/>
      <c r="S156" s="89"/>
      <c r="T156" s="89"/>
      <c r="U156" s="18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62"/>
    </row>
    <row r="157" spans="2:37" s="58" customFormat="1" x14ac:dyDescent="0.2">
      <c r="B157" s="18"/>
      <c r="K157" s="89"/>
      <c r="L157" s="89"/>
      <c r="M157" s="89"/>
      <c r="N157" s="89"/>
      <c r="O157" s="89"/>
      <c r="P157" s="89"/>
      <c r="Q157" s="89"/>
      <c r="R157" s="90"/>
      <c r="S157" s="89"/>
      <c r="T157" s="89"/>
      <c r="U157" s="18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62"/>
    </row>
    <row r="158" spans="2:37" s="58" customFormat="1" x14ac:dyDescent="0.2">
      <c r="B158" s="18"/>
      <c r="K158" s="89"/>
      <c r="L158" s="89"/>
      <c r="M158" s="89"/>
      <c r="N158" s="89"/>
      <c r="O158" s="89"/>
      <c r="P158" s="89"/>
      <c r="Q158" s="89"/>
      <c r="R158" s="90"/>
      <c r="S158" s="89"/>
      <c r="T158" s="89"/>
      <c r="U158" s="18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62"/>
    </row>
    <row r="159" spans="2:37" s="58" customFormat="1" x14ac:dyDescent="0.2">
      <c r="B159" s="18"/>
      <c r="K159" s="89"/>
      <c r="L159" s="89"/>
      <c r="M159" s="89"/>
      <c r="N159" s="89"/>
      <c r="O159" s="89"/>
      <c r="P159" s="89"/>
      <c r="Q159" s="89"/>
      <c r="R159" s="90"/>
      <c r="S159" s="89"/>
      <c r="T159" s="89"/>
      <c r="U159" s="18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62"/>
    </row>
    <row r="160" spans="2:37" s="58" customFormat="1" x14ac:dyDescent="0.2">
      <c r="B160" s="18"/>
      <c r="K160" s="89"/>
      <c r="L160" s="89"/>
      <c r="M160" s="89"/>
      <c r="N160" s="89"/>
      <c r="O160" s="89"/>
      <c r="P160" s="89"/>
      <c r="Q160" s="89"/>
      <c r="R160" s="90"/>
      <c r="S160" s="89"/>
      <c r="T160" s="89"/>
      <c r="U160" s="18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62"/>
    </row>
    <row r="161" spans="2:37" s="58" customFormat="1" x14ac:dyDescent="0.2">
      <c r="B161" s="18"/>
      <c r="K161" s="89"/>
      <c r="L161" s="89"/>
      <c r="M161" s="89"/>
      <c r="N161" s="89"/>
      <c r="O161" s="89"/>
      <c r="P161" s="89"/>
      <c r="Q161" s="89"/>
      <c r="R161" s="90"/>
      <c r="S161" s="89"/>
      <c r="T161" s="89"/>
      <c r="U161" s="18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62"/>
    </row>
    <row r="162" spans="2:37" s="58" customFormat="1" x14ac:dyDescent="0.2">
      <c r="B162" s="18"/>
      <c r="K162" s="89"/>
      <c r="L162" s="89"/>
      <c r="M162" s="89"/>
      <c r="N162" s="89"/>
      <c r="O162" s="89"/>
      <c r="P162" s="89"/>
      <c r="Q162" s="89"/>
      <c r="R162" s="90"/>
      <c r="S162" s="89"/>
      <c r="T162" s="89"/>
      <c r="U162" s="18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62"/>
    </row>
    <row r="163" spans="2:37" s="58" customFormat="1" x14ac:dyDescent="0.2">
      <c r="B163" s="18"/>
      <c r="K163" s="89"/>
      <c r="L163" s="89"/>
      <c r="M163" s="89"/>
      <c r="N163" s="89"/>
      <c r="O163" s="89"/>
      <c r="P163" s="89"/>
      <c r="Q163" s="89"/>
      <c r="R163" s="90"/>
      <c r="S163" s="89"/>
      <c r="T163" s="89"/>
      <c r="U163" s="18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62"/>
    </row>
    <row r="164" spans="2:37" s="58" customFormat="1" x14ac:dyDescent="0.2">
      <c r="K164" s="89"/>
      <c r="L164" s="89"/>
      <c r="M164" s="89"/>
      <c r="N164" s="89"/>
      <c r="O164" s="89"/>
      <c r="P164" s="89"/>
      <c r="Q164" s="89"/>
      <c r="R164" s="90"/>
      <c r="S164" s="89"/>
      <c r="T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62"/>
    </row>
    <row r="165" spans="2:37" s="58" customFormat="1" x14ac:dyDescent="0.2">
      <c r="K165" s="89"/>
      <c r="L165" s="89"/>
      <c r="M165" s="89"/>
      <c r="N165" s="89"/>
      <c r="O165" s="89"/>
      <c r="P165" s="89"/>
      <c r="Q165" s="89"/>
      <c r="R165" s="90"/>
      <c r="S165" s="89"/>
      <c r="T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62"/>
    </row>
    <row r="166" spans="2:37" s="58" customFormat="1" x14ac:dyDescent="0.2">
      <c r="K166" s="89"/>
      <c r="L166" s="89"/>
      <c r="M166" s="89"/>
      <c r="N166" s="89"/>
      <c r="O166" s="89"/>
      <c r="P166" s="89"/>
      <c r="Q166" s="89"/>
      <c r="R166" s="90"/>
      <c r="S166" s="89"/>
      <c r="T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62"/>
    </row>
    <row r="167" spans="2:37" s="58" customFormat="1" x14ac:dyDescent="0.2">
      <c r="K167" s="89"/>
      <c r="L167" s="89"/>
      <c r="M167" s="89"/>
      <c r="N167" s="89"/>
      <c r="O167" s="89"/>
      <c r="P167" s="89"/>
      <c r="Q167" s="89"/>
      <c r="R167" s="90"/>
      <c r="S167" s="89"/>
      <c r="T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62"/>
    </row>
    <row r="168" spans="2:37" s="58" customFormat="1" x14ac:dyDescent="0.2">
      <c r="K168" s="89"/>
      <c r="L168" s="89"/>
      <c r="M168" s="89"/>
      <c r="N168" s="89"/>
      <c r="O168" s="89"/>
      <c r="P168" s="89"/>
      <c r="Q168" s="89"/>
      <c r="R168" s="90"/>
      <c r="S168" s="89"/>
      <c r="T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62"/>
    </row>
    <row r="169" spans="2:37" s="58" customFormat="1" x14ac:dyDescent="0.2">
      <c r="K169" s="89"/>
      <c r="L169" s="89"/>
      <c r="M169" s="89"/>
      <c r="N169" s="89"/>
      <c r="O169" s="89"/>
      <c r="P169" s="89"/>
      <c r="Q169" s="89"/>
      <c r="R169" s="90"/>
      <c r="S169" s="89"/>
      <c r="T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62"/>
    </row>
    <row r="170" spans="2:37" s="58" customFormat="1" x14ac:dyDescent="0.2">
      <c r="K170" s="89"/>
      <c r="L170" s="89"/>
      <c r="M170" s="89"/>
      <c r="N170" s="89"/>
      <c r="O170" s="89"/>
      <c r="P170" s="89"/>
      <c r="Q170" s="89"/>
      <c r="R170" s="90"/>
      <c r="S170" s="89"/>
      <c r="T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62"/>
    </row>
    <row r="171" spans="2:37" s="58" customFormat="1" x14ac:dyDescent="0.2">
      <c r="K171" s="89"/>
      <c r="L171" s="89"/>
      <c r="M171" s="89"/>
      <c r="N171" s="89"/>
      <c r="O171" s="89"/>
      <c r="P171" s="89"/>
      <c r="Q171" s="89"/>
      <c r="R171" s="90"/>
      <c r="S171" s="89"/>
      <c r="T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62"/>
    </row>
    <row r="172" spans="2:37" s="58" customFormat="1" x14ac:dyDescent="0.2">
      <c r="K172" s="89"/>
      <c r="L172" s="89"/>
      <c r="M172" s="89"/>
      <c r="N172" s="89"/>
      <c r="O172" s="89"/>
      <c r="P172" s="89"/>
      <c r="Q172" s="89"/>
      <c r="R172" s="90"/>
      <c r="S172" s="89"/>
      <c r="T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62"/>
    </row>
    <row r="173" spans="2:37" s="58" customFormat="1" x14ac:dyDescent="0.2">
      <c r="K173" s="89"/>
      <c r="L173" s="89"/>
      <c r="M173" s="89"/>
      <c r="N173" s="89"/>
      <c r="O173" s="89"/>
      <c r="P173" s="89"/>
      <c r="Q173" s="89"/>
      <c r="R173" s="90"/>
      <c r="S173" s="89"/>
      <c r="T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62"/>
    </row>
    <row r="174" spans="2:37" s="58" customFormat="1" x14ac:dyDescent="0.2">
      <c r="K174" s="89"/>
      <c r="L174" s="89"/>
      <c r="M174" s="89"/>
      <c r="N174" s="89"/>
      <c r="O174" s="89"/>
      <c r="P174" s="89"/>
      <c r="Q174" s="89"/>
      <c r="R174" s="90"/>
      <c r="S174" s="89"/>
      <c r="T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62"/>
    </row>
    <row r="175" spans="2:37" s="58" customFormat="1" x14ac:dyDescent="0.2">
      <c r="K175" s="89"/>
      <c r="L175" s="89"/>
      <c r="M175" s="89"/>
      <c r="N175" s="89"/>
      <c r="O175" s="89"/>
      <c r="P175" s="89"/>
      <c r="Q175" s="89"/>
      <c r="R175" s="90"/>
      <c r="S175" s="89"/>
      <c r="T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62"/>
    </row>
    <row r="176" spans="2:37" s="58" customFormat="1" x14ac:dyDescent="0.2">
      <c r="K176" s="89"/>
      <c r="L176" s="89"/>
      <c r="M176" s="89"/>
      <c r="N176" s="89"/>
      <c r="O176" s="89"/>
      <c r="P176" s="89"/>
      <c r="Q176" s="89"/>
      <c r="R176" s="90"/>
      <c r="S176" s="89"/>
      <c r="T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62"/>
    </row>
    <row r="177" spans="11:37" s="58" customFormat="1" x14ac:dyDescent="0.2">
      <c r="K177" s="89"/>
      <c r="L177" s="89"/>
      <c r="M177" s="89"/>
      <c r="N177" s="89"/>
      <c r="O177" s="89"/>
      <c r="P177" s="89"/>
      <c r="Q177" s="89"/>
      <c r="R177" s="90"/>
      <c r="S177" s="89"/>
      <c r="T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62"/>
    </row>
  </sheetData>
  <mergeCells count="49">
    <mergeCell ref="AD2:AL2"/>
    <mergeCell ref="A1:J1"/>
    <mergeCell ref="T1:AC1"/>
    <mergeCell ref="A2:J2"/>
    <mergeCell ref="K2:S2"/>
    <mergeCell ref="T2:AC2"/>
    <mergeCell ref="A4:B7"/>
    <mergeCell ref="D4:J4"/>
    <mergeCell ref="K4:Q4"/>
    <mergeCell ref="R4:S7"/>
    <mergeCell ref="T4:U7"/>
    <mergeCell ref="E6:E7"/>
    <mergeCell ref="L6:L7"/>
    <mergeCell ref="M6:M7"/>
    <mergeCell ref="N6:N7"/>
    <mergeCell ref="O6:O7"/>
    <mergeCell ref="P6:P7"/>
    <mergeCell ref="Q6:Q7"/>
    <mergeCell ref="AD4:AJ4"/>
    <mergeCell ref="AK4:AL7"/>
    <mergeCell ref="C5:C7"/>
    <mergeCell ref="D5:D7"/>
    <mergeCell ref="E5:H5"/>
    <mergeCell ref="I5:I6"/>
    <mergeCell ref="J5:J6"/>
    <mergeCell ref="K5:K7"/>
    <mergeCell ref="W5:W7"/>
    <mergeCell ref="X5:Z5"/>
    <mergeCell ref="W4:AC4"/>
    <mergeCell ref="AA6:AA7"/>
    <mergeCell ref="AB6:AB7"/>
    <mergeCell ref="AC6:AC7"/>
    <mergeCell ref="AJ6:AJ7"/>
    <mergeCell ref="AD5:AD7"/>
    <mergeCell ref="C46:J46"/>
    <mergeCell ref="K46:Q46"/>
    <mergeCell ref="V46:AC46"/>
    <mergeCell ref="AD46:AJ46"/>
    <mergeCell ref="AH6:AH7"/>
    <mergeCell ref="AI6:AI7"/>
    <mergeCell ref="C8:J8"/>
    <mergeCell ref="K8:Q8"/>
    <mergeCell ref="V8:AC8"/>
    <mergeCell ref="AD8:AJ8"/>
    <mergeCell ref="V6:V7"/>
    <mergeCell ref="X6:X7"/>
    <mergeCell ref="AE6:AE7"/>
    <mergeCell ref="AF6:AF7"/>
    <mergeCell ref="AG6:AG7"/>
  </mergeCells>
  <hyperlinks>
    <hyperlink ref="AD2" location="Inhaltsverzeichnis!B28" display="2.4 Wirtschaftszweig N" xr:uid="{B9A56E37-7D6C-488E-B458-28C64CA46DD8}"/>
    <hyperlink ref="A1:F1" location="Inhaltsverzeichnis!B24" display="3. Index der tätigen Personen im Land Berlin nach Wirtschaftsbereichen" xr:uid="{CE94812B-0768-448B-9A33-C15757D0A046}"/>
    <hyperlink ref="A2:E2" location="Inhaltsverzeichnis!B25" display="2.1 Wirtschaftszweig H" xr:uid="{B463F778-4C70-4F6C-BBE0-877C6ECCEE28}"/>
    <hyperlink ref="K2:M2" location="Inhaltsverzeichnis!B26" display="2.2 Wirtschaftszweig J" xr:uid="{7F898AB3-F460-4F51-9435-D58AA856CEF8}"/>
    <hyperlink ref="T2:X2" location="Inhaltsverzeichnis!B27" display="2.3 Wirtschaftszweig L und M" xr:uid="{69CCC4A8-5C6E-410E-95A9-F812281B179E}"/>
    <hyperlink ref="AD2:AF2" location="Inhaltsverzeichnis!B29" display="2.4 Wirtschaftszweig N" xr:uid="{2A15688C-E829-4094-9FC1-076C76CAF55A}"/>
  </hyperlinks>
  <pageMargins left="0.59055118110236227" right="0.59055118110236227" top="0.78740157480314965" bottom="0.59055118110236227" header="0.31496062992125984" footer="0.23622047244094491"/>
  <pageSetup paperSize="9" scale="95" firstPageNumber="12" pageOrder="overThenDown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J I 3 - m 11/22 –  Brandenburg  &amp;G</oddFooter>
  </headerFooter>
  <colBreaks count="3" manualBreakCount="3">
    <brk id="10" max="63" man="1"/>
    <brk id="19" max="63" man="1"/>
    <brk id="29" max="63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E0125-A7C0-4F4B-88BB-7DD94E53083A}">
  <dimension ref="A1"/>
  <sheetViews>
    <sheetView zoomScaleNormal="100" workbookViewId="0"/>
  </sheetViews>
  <sheetFormatPr baseColWidth="10" defaultRowHeight="12.75" x14ac:dyDescent="0.2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11.6" customHeight="1" x14ac:dyDescent="0.2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23554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19050</xdr:rowOff>
              </from>
              <to>
                <xdr:col>6</xdr:col>
                <xdr:colOff>1943100</xdr:colOff>
                <xdr:row>40</xdr:row>
                <xdr:rowOff>85725</xdr:rowOff>
              </to>
            </anchor>
          </objectPr>
        </oleObject>
      </mc:Choice>
      <mc:Fallback>
        <oleObject progId="Document" shapeId="2355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Titel</vt:lpstr>
      <vt:lpstr>Impressum</vt:lpstr>
      <vt:lpstr>Inhaltsverzeichnis</vt:lpstr>
      <vt:lpstr>T1</vt:lpstr>
      <vt:lpstr>T2</vt:lpstr>
      <vt:lpstr>T3</vt:lpstr>
      <vt:lpstr>U4</vt:lpstr>
      <vt:lpstr>Inhaltsverzeichnis!Druckbereich</vt:lpstr>
      <vt:lpstr>'T1'!Druckbereich</vt:lpstr>
      <vt:lpstr>'T2'!Druckbereich</vt:lpstr>
      <vt:lpstr>'T3'!Druckbereich</vt:lpstr>
      <vt:lpstr>Titel!Druckbereich</vt:lpstr>
      <vt:lpstr>'U4'!Druckbereich</vt:lpstr>
      <vt:lpstr>'T1'!Drucktitel</vt:lpstr>
      <vt:lpstr>'T2'!Drucktitel</vt:lpstr>
      <vt:lpstr>'T3'!Drucktitel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Dienstleistungen im Land Brandenburg - vorläufige Ergebnisse</dc:title>
  <dc:subject/>
  <dc:creator>Amt für Statistik Berlin-Brandenburg</dc:creator>
  <cp:keywords>Entwicklung und Indizes von Umsatz und Tätigen Personen</cp:keywords>
  <cp:lastModifiedBy>Wilke, Gabriela</cp:lastModifiedBy>
  <cp:lastPrinted>2023-03-29T12:22:50Z</cp:lastPrinted>
  <dcterms:created xsi:type="dcterms:W3CDTF">2015-06-30T10:30:59Z</dcterms:created>
  <dcterms:modified xsi:type="dcterms:W3CDTF">2023-03-29T13:17:32Z</dcterms:modified>
  <cp:category>Statistischer Bericht J I 3 - m</cp:category>
</cp:coreProperties>
</file>