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4BF25E0F-E58D-48CB-BDDA-514CD8D3D5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 localSheetId="3">#REF!</definedName>
    <definedName name="Database" localSheetId="4">#REF!</definedName>
    <definedName name="Database" localSheetId="5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Inhaltsverzeichnis!$A$1:$D$27</definedName>
    <definedName name="_xlnm.Print_Area" localSheetId="3">'T1'!$A$1:$AL$63</definedName>
    <definedName name="_xlnm.Print_Area" localSheetId="4">'T2'!$A$1:$AL$63</definedName>
    <definedName name="_xlnm.Print_Area" localSheetId="5">'T3'!$A$1:$AL$63</definedName>
    <definedName name="_xlnm.Print_Area" localSheetId="0">Titel!$A$1:$D$27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'T1'!$1:$8</definedName>
    <definedName name="_xlnm.Print_Titles" localSheetId="4">'T2'!$1:$8</definedName>
    <definedName name="_xlnm.Print_Titles" localSheetId="5">'T3'!$1:$8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test" hidden="1">{"'Prod 00j at (2)'!$A$5:$N$1224"}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1" i="28" l="1"/>
  <c r="U21" i="27"/>
  <c r="AL59" i="28" l="1"/>
  <c r="U59" i="28"/>
  <c r="S59" i="28"/>
  <c r="AL40" i="28"/>
  <c r="U40" i="28"/>
  <c r="S40" i="28"/>
  <c r="U21" i="28"/>
  <c r="S21" i="28"/>
  <c r="AL59" i="27"/>
  <c r="U59" i="27"/>
  <c r="S59" i="27"/>
  <c r="AL40" i="27"/>
  <c r="U40" i="27"/>
  <c r="S40" i="27"/>
  <c r="AL21" i="27"/>
  <c r="S21" i="27"/>
  <c r="U59" i="26"/>
  <c r="S59" i="26"/>
  <c r="U40" i="26"/>
  <c r="S40" i="26"/>
  <c r="AL21" i="26"/>
  <c r="U21" i="26"/>
  <c r="S21" i="26"/>
  <c r="I44" i="12" l="1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AK28" i="28"/>
  <c r="AK47" i="28" s="1"/>
  <c r="T28" i="28"/>
  <c r="T47" i="28" s="1"/>
  <c r="R28" i="28"/>
  <c r="R47" i="28" s="1"/>
  <c r="A28" i="28"/>
  <c r="A47" i="28"/>
  <c r="AK28" i="27"/>
  <c r="AK47" i="27" s="1"/>
  <c r="T28" i="27"/>
  <c r="T47" i="27"/>
  <c r="R28" i="27"/>
  <c r="R47" i="27" s="1"/>
  <c r="A28" i="27"/>
  <c r="A47" i="27"/>
  <c r="AK28" i="26"/>
  <c r="AK47" i="26"/>
  <c r="T28" i="26"/>
  <c r="T47" i="26" s="1"/>
  <c r="R28" i="26"/>
  <c r="R47" i="26" s="1"/>
  <c r="A28" i="26"/>
  <c r="A47" i="26"/>
</calcChain>
</file>

<file path=xl/sharedStrings.xml><?xml version="1.0" encoding="utf-8"?>
<sst xmlns="http://schemas.openxmlformats.org/spreadsheetml/2006/main" count="866" uniqueCount="142">
  <si>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</si>
  <si>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</si>
  <si>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</si>
  <si>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</si>
  <si>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</si>
  <si>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</si>
  <si>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</si>
  <si>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</si>
  <si>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</si>
  <si>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</si>
  <si>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</si>
  <si>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</si>
  <si>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</si>
  <si>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</si>
  <si>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</si>
  <si>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</si>
  <si>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</si>
  <si>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</si>
  <si>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</si>
  <si>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</si>
  <si>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</si>
  <si>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</si>
  <si>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</si>
  <si>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</si>
  <si>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</si>
  <si>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</si>
  <si>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</si>
  <si>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</si>
  <si>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</si>
  <si>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</si>
  <si>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</si>
  <si>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</si>
  <si>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</si>
  <si>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</si>
  <si>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</si>
  <si>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</si>
  <si>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Tabellen</t>
  </si>
  <si>
    <t>Steinstraße 104 - 106</t>
  </si>
  <si>
    <t>14480 Potsdam</t>
  </si>
  <si>
    <t>Insgesamt</t>
  </si>
  <si>
    <t>Tel. 0331 8173 - 1777</t>
  </si>
  <si>
    <t>Fax 0331 817330 - 4091</t>
  </si>
  <si>
    <t xml:space="preserve">Realer und nominaler Umsatz
Tätige Personen
</t>
  </si>
  <si>
    <t>Dienstleistungen in Brandenburg</t>
  </si>
  <si>
    <t xml:space="preserve">Titelgrafik </t>
  </si>
  <si>
    <t>Umsatz - real und tätige Personen</t>
  </si>
  <si>
    <t>Monat</t>
  </si>
  <si>
    <t xml:space="preserve">  Index (2015 = 100)</t>
  </si>
  <si>
    <t>Umsatz real</t>
  </si>
  <si>
    <t>Tätige Personen</t>
  </si>
  <si>
    <t>Erscheinungsfolge: monatlich</t>
  </si>
  <si>
    <t>Metadaten zu dieser Statistik
(externer Link)</t>
  </si>
  <si>
    <t>Wirtschaftszweig H Verkehr und Lagerei</t>
  </si>
  <si>
    <t>Wirtschaftszweig J Information und Kommunikation</t>
  </si>
  <si>
    <t>Wirtschaftszweig L Grundstücks- und Wohnungswesen</t>
  </si>
  <si>
    <t>Wirtschaftszweig M  Freiberufliche, wissenschaftliche und technische Dienstleistungen</t>
  </si>
  <si>
    <t>Wirtschaftszweig N Erbringung von sonstigen wirtschaftlichen Dienstleistungen.</t>
  </si>
  <si>
    <t>3</t>
  </si>
  <si>
    <t>Wirtschaftszweig N Erbringung von sonstigen wirtschaftlichen Dienstleistungen</t>
  </si>
  <si>
    <t xml:space="preserve">     Wirtschaftszweig H</t>
  </si>
  <si>
    <t>Zeitraum</t>
  </si>
  <si>
    <t>H+J+L+M+N</t>
  </si>
  <si>
    <t>H</t>
  </si>
  <si>
    <t>J</t>
  </si>
  <si>
    <t>L</t>
  </si>
  <si>
    <t>M</t>
  </si>
  <si>
    <t>N</t>
  </si>
  <si>
    <t xml:space="preserve">Verkehr und Lagerei             </t>
  </si>
  <si>
    <t xml:space="preserve">49+50+51 </t>
  </si>
  <si>
    <t xml:space="preserve">Infor-
mation 
und 
Kommuni-
kation   </t>
  </si>
  <si>
    <t>68</t>
  </si>
  <si>
    <t>Freiberufl.,
wissensch. und technische Dienst-leistungen</t>
  </si>
  <si>
    <t>69+70.2</t>
  </si>
  <si>
    <t>Erbring.
sonst.
wirt-
schaftl. 
Dienst-
leistung.</t>
  </si>
  <si>
    <t>77</t>
  </si>
  <si>
    <t>79</t>
  </si>
  <si>
    <t>80</t>
  </si>
  <si>
    <t>81</t>
  </si>
  <si>
    <t>Landverkehr u.
Transport in 
Rohrfernleitun-
gen, Schifffahrt, 
Luftfahrt</t>
  </si>
  <si>
    <t xml:space="preserve">Verlags-
wesen                    </t>
  </si>
  <si>
    <t>Herstellung,  Verleih,
 Vertrieb v. Filmen u. 
Fernsehprogrammen;
Kinos; Tonstudios, 
Verlegen von Musik</t>
  </si>
  <si>
    <t xml:space="preserve">Rund-
funk-
veran-
stalter            </t>
  </si>
  <si>
    <t xml:space="preserve">Tele-
kommu-
nikation               </t>
  </si>
  <si>
    <t>Erbringung v. Dienstleis-
tungen der Informations-
technologie</t>
  </si>
  <si>
    <t xml:space="preserve">Informations-
dienst-
leistungen    </t>
  </si>
  <si>
    <t>Grund-
stücks- 
u. Woh-
nungs-
wesen</t>
  </si>
  <si>
    <t>70.2</t>
  </si>
  <si>
    <t xml:space="preserve">Architektur-, 
Ing.-Büros; 
techn., phy-
sik. u. chem. 
Untersuchung            </t>
  </si>
  <si>
    <t xml:space="preserve">Wer-
bung, 
Markt-
for-
schung    </t>
  </si>
  <si>
    <t>Sonst. Tätig-
keiten</t>
  </si>
  <si>
    <t>Vermie-
tung v. 
beweg-
lichen 
Sachen</t>
  </si>
  <si>
    <t>Vermittlung 
u. Überlas-
sung v. Ar-
beitskräften</t>
  </si>
  <si>
    <t>Reisebüros, 
Reiseveran-
stalter, sonst. 
Reservierungs- 
dienstleist.</t>
  </si>
  <si>
    <t>Wach-, 
Sicherheits-
dienste sowie Detekteien</t>
  </si>
  <si>
    <t>Gebäudebe-
treuung, 
Garten- u.  Landschafts-
bau</t>
  </si>
  <si>
    <t>wirtschaftliche
Dienstleistungen
f. Unternehmen 
u. Privatperso-
nen a.n.g.</t>
  </si>
  <si>
    <t xml:space="preserve">Schifffahrt                     </t>
  </si>
  <si>
    <t xml:space="preserve">Luftfahrt                       </t>
  </si>
  <si>
    <t>Rechts-, 
Steuerbe-
ratung, Wirt-
schaftspr.</t>
  </si>
  <si>
    <t xml:space="preserve">Public-Re-
lations-,
Unterneh-
mensber.           </t>
  </si>
  <si>
    <t>2015≙100</t>
  </si>
  <si>
    <t xml:space="preserve">Jan               </t>
  </si>
  <si>
    <t>Feb</t>
  </si>
  <si>
    <t xml:space="preserve">Mrz                     </t>
  </si>
  <si>
    <t xml:space="preserve">Apr                     </t>
  </si>
  <si>
    <t xml:space="preserve">Mai                       </t>
  </si>
  <si>
    <t xml:space="preserve">Jun                      </t>
  </si>
  <si>
    <t xml:space="preserve">Jul                       </t>
  </si>
  <si>
    <t xml:space="preserve">Aug                 </t>
  </si>
  <si>
    <t xml:space="preserve">Sep           </t>
  </si>
  <si>
    <t xml:space="preserve">Okt                 </t>
  </si>
  <si>
    <t xml:space="preserve">Nov             </t>
  </si>
  <si>
    <t xml:space="preserve">Dez             </t>
  </si>
  <si>
    <t xml:space="preserve">Jan-Dez                 </t>
  </si>
  <si>
    <t xml:space="preserve">1. Vj.  </t>
  </si>
  <si>
    <t xml:space="preserve">2. Vj.  </t>
  </si>
  <si>
    <t xml:space="preserve">3. Vj.  </t>
  </si>
  <si>
    <t xml:space="preserve">4. Vj.  </t>
  </si>
  <si>
    <t>Veränderung gegenüber dem gleichen Vorjahreszeitraum in %</t>
  </si>
  <si>
    <t>Realer Umsatzindex im Land Brandenburg nach Wirtschaftsbereichen</t>
  </si>
  <si>
    <t>Nominaler Umsatzindex im Land Brandenburg nach Wirtschaftsbereichen</t>
  </si>
  <si>
    <t>Index der tätigen Personen im Land Brandenburg nach Wirtschaftsbereichen</t>
  </si>
  <si>
    <t>Post-, Kurier- und Express-
dienste</t>
  </si>
  <si>
    <t xml:space="preserve">     Wirtschaftszweig J</t>
  </si>
  <si>
    <t xml:space="preserve">     Wirtschaftszweig L und M</t>
  </si>
  <si>
    <t xml:space="preserve">     Wirtschaftszweig N</t>
  </si>
  <si>
    <t xml:space="preserve">Landverkehr 
und Transport 
in Rohrfern-
leitungen  </t>
  </si>
  <si>
    <t>Lagerei, Er-
bringung von 
sonst. Dienstl.
f. d. Verkehr</t>
  </si>
  <si>
    <r>
      <t>1.  Realer Umsatzindex im Land Brandenburg nach Wirtschaftsbereichen</t>
    </r>
    <r>
      <rPr>
        <sz val="8"/>
        <rFont val="Arial"/>
        <family val="2"/>
      </rPr>
      <t xml:space="preserve"> (vorläufige Ergebnisse)</t>
    </r>
  </si>
  <si>
    <r>
      <t>2.  Nominaler Umsatzindex im Land Brandenburg nach Wirtschaftsbereichen</t>
    </r>
    <r>
      <rPr>
        <sz val="8"/>
        <rFont val="Arial"/>
        <family val="2"/>
      </rPr>
      <t xml:space="preserve"> (vorläufige Ergebnisse)</t>
    </r>
  </si>
  <si>
    <r>
      <t>3.  Index der tätigen Personen im Land Brandenburg nach Wirtschaftsbereichen</t>
    </r>
    <r>
      <rPr>
        <sz val="8"/>
        <rFont val="Arial"/>
        <family val="2"/>
      </rPr>
      <t xml:space="preserve"> (vorläufige Ergebnisse)</t>
    </r>
  </si>
  <si>
    <t xml:space="preserve">Rechts-, Steuer-
beratung, Wirt-
schaftsprüfung, 
Unternehmens-
beratung                 </t>
  </si>
  <si>
    <t>J I 3 - m 09/25</t>
  </si>
  <si>
    <r>
      <t xml:space="preserve">Dienstleistungen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September 2025</t>
    </r>
  </si>
  <si>
    <t>Jan-Sep</t>
  </si>
  <si>
    <r>
      <t xml:space="preserve">Erschienen im </t>
    </r>
    <r>
      <rPr>
        <b/>
        <sz val="8"/>
        <rFont val="Arial"/>
        <family val="2"/>
      </rPr>
      <t>Januar 2026</t>
    </r>
  </si>
  <si>
    <t>Potsdam, 2026</t>
  </si>
  <si>
    <t>Methodischer Hinweis</t>
  </si>
  <si>
    <t>Aufgrund eines Berichtskreis-wechsels zum September 2025 unterliegen die vorliegenden Ergebnisse teilweise umfangreichen Revisionen im Vergleich mit dem Stand August 2025.</t>
  </si>
  <si>
    <t>Korrektur im Impressum</t>
  </si>
  <si>
    <t>2. korrigierte Ausgabe vom 15.01.2026</t>
  </si>
  <si>
    <t>2. korrigierte Ausgabe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</si>
</sst>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0.0"/>
    <numFmt numFmtId="166" formatCode="#\ ##0.0;\–\ #\ ##0.0;&quot;...&quot;"/>
  </numFmts>
  <fonts count="30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sz val="8"/>
      <color theme="1"/>
      <name val="Arial"/>
      <family val="2"/>
    </font>
    <font>
      <sz val="12"/>
      <color rgb="FFFF0000"/>
      <name val="Source Sans Pro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165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4" fillId="2" borderId="0" xfId="1" applyFont="1" applyFill="1" applyBorder="1" applyAlignment="1">
      <alignment horizontal="center"/>
    </xf>
    <xf numFmtId="17" fontId="3" fillId="3" borderId="0" xfId="0" applyNumberFormat="1" applyFont="1" applyFill="1"/>
    <xf numFmtId="165" fontId="3" fillId="2" borderId="0" xfId="1" applyNumberFormat="1" applyFont="1" applyFill="1"/>
    <xf numFmtId="0" fontId="3" fillId="0" borderId="0" xfId="0" applyFont="1" applyProtection="1">
      <protection locked="0"/>
    </xf>
    <xf numFmtId="0" fontId="12" fillId="0" borderId="0" xfId="2" applyNumberFormat="1" applyAlignment="1" applyProtection="1">
      <alignment wrapText="1"/>
      <protection locked="0"/>
    </xf>
    <xf numFmtId="0" fontId="0" fillId="0" borderId="0" xfId="0" applyFill="1"/>
    <xf numFmtId="164" fontId="12" fillId="0" borderId="0" xfId="2" applyNumberFormat="1" applyFill="1" applyAlignment="1">
      <alignment horizontal="left" indent="1"/>
    </xf>
    <xf numFmtId="0" fontId="12" fillId="0" borderId="0" xfId="2" applyFill="1"/>
    <xf numFmtId="49" fontId="23" fillId="0" borderId="0" xfId="0" applyNumberFormat="1" applyFont="1" applyAlignment="1" applyProtection="1">
      <alignment horizontal="right"/>
      <protection locked="0"/>
    </xf>
    <xf numFmtId="0" fontId="23" fillId="0" borderId="0" xfId="0" applyNumberFormat="1" applyFont="1" applyAlignment="1" applyProtection="1">
      <alignment horizontal="left"/>
      <protection locked="0"/>
    </xf>
    <xf numFmtId="0" fontId="12" fillId="0" borderId="0" xfId="2" applyFill="1" applyAlignment="1">
      <alignment horizontal="left"/>
    </xf>
    <xf numFmtId="49" fontId="23" fillId="0" borderId="0" xfId="0" applyNumberFormat="1" applyFont="1" applyAlignment="1" applyProtection="1">
      <alignment horizontal="left"/>
      <protection locked="0"/>
    </xf>
    <xf numFmtId="164" fontId="23" fillId="0" borderId="0" xfId="0" applyNumberFormat="1" applyFont="1"/>
    <xf numFmtId="49" fontId="23" fillId="0" borderId="0" xfId="0" applyNumberFormat="1" applyFont="1" applyAlignment="1">
      <alignment horizontal="left"/>
    </xf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right"/>
    </xf>
    <xf numFmtId="49" fontId="25" fillId="0" borderId="2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0" fontId="3" fillId="0" borderId="0" xfId="11" applyNumberFormat="1" applyFont="1" applyBorder="1" applyAlignment="1"/>
    <xf numFmtId="166" fontId="3" fillId="0" borderId="0" xfId="12" applyNumberFormat="1" applyFont="1" applyFill="1" applyBorder="1" applyAlignment="1">
      <alignment horizontal="right"/>
    </xf>
    <xf numFmtId="1" fontId="4" fillId="0" borderId="0" xfId="11" applyFont="1" applyBorder="1" applyAlignment="1">
      <alignment horizontal="right"/>
    </xf>
    <xf numFmtId="1" fontId="4" fillId="0" borderId="0" xfId="11" applyFont="1" applyBorder="1" applyAlignment="1">
      <alignment horizontal="left"/>
    </xf>
    <xf numFmtId="1" fontId="3" fillId="0" borderId="0" xfId="11" applyFont="1" applyBorder="1"/>
    <xf numFmtId="0" fontId="3" fillId="0" borderId="0" xfId="11" applyNumberFormat="1" applyFont="1" applyBorder="1" applyAlignment="1">
      <alignment horizontal="left"/>
    </xf>
    <xf numFmtId="0" fontId="3" fillId="0" borderId="0" xfId="0" applyFont="1" applyAlignment="1" applyProtection="1">
      <alignment horizontal="right" vertical="center"/>
    </xf>
    <xf numFmtId="0" fontId="3" fillId="0" borderId="0" xfId="1" applyFont="1" applyBorder="1"/>
    <xf numFmtId="0" fontId="3" fillId="0" borderId="0" xfId="0" applyFont="1" applyBorder="1"/>
    <xf numFmtId="1" fontId="3" fillId="0" borderId="0" xfId="11" applyFont="1" applyBorder="1" applyAlignment="1">
      <alignment horizontal="right"/>
    </xf>
    <xf numFmtId="1" fontId="3" fillId="0" borderId="0" xfId="11" applyFont="1" applyBorder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12" fillId="0" borderId="0" xfId="2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0" fontId="3" fillId="0" borderId="0" xfId="1" applyFont="1" applyBorder="1" applyAlignment="1">
      <alignment horizontal="right"/>
    </xf>
    <xf numFmtId="1" fontId="3" fillId="0" borderId="0" xfId="11" applyFont="1" applyBorder="1" applyAlignment="1">
      <alignment horizontal="right" vertical="top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0" xfId="0" applyFill="1" applyProtection="1"/>
    <xf numFmtId="0" fontId="10" fillId="0" borderId="0" xfId="0" applyFont="1" applyFill="1" applyAlignment="1" applyProtection="1">
      <alignment vertical="top" wrapText="1"/>
      <protection locked="0"/>
    </xf>
    <xf numFmtId="0" fontId="9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10" applyFont="1" applyFill="1" applyAlignment="1" applyProtection="1">
      <alignment vertical="center"/>
      <protection locked="0"/>
    </xf>
    <xf numFmtId="0" fontId="12" fillId="0" borderId="0" xfId="2" applyNumberFormat="1" applyFont="1" applyAlignment="1" applyProtection="1">
      <alignment wrapText="1"/>
      <protection locked="0"/>
    </xf>
    <xf numFmtId="0" fontId="12" fillId="0" borderId="0" xfId="2" applyFont="1" applyFill="1"/>
    <xf numFmtId="0" fontId="23" fillId="0" borderId="0" xfId="0" applyFont="1" applyAlignment="1" applyProtection="1">
      <alignment horizontal="right"/>
      <protection locked="0"/>
    </xf>
    <xf numFmtId="0" fontId="12" fillId="0" borderId="0" xfId="2" applyFont="1"/>
    <xf numFmtId="1" fontId="3" fillId="0" borderId="0" xfId="11" applyFont="1" applyFill="1" applyBorder="1"/>
    <xf numFmtId="0" fontId="3" fillId="0" borderId="0" xfId="11" applyNumberFormat="1" applyFont="1" applyFill="1" applyBorder="1" applyAlignment="1"/>
    <xf numFmtId="49" fontId="3" fillId="0" borderId="2" xfId="10" applyNumberFormat="1" applyFont="1" applyFill="1" applyBorder="1" applyAlignment="1">
      <alignment horizontal="center" vertical="center"/>
    </xf>
    <xf numFmtId="49" fontId="3" fillId="0" borderId="2" xfId="10" applyNumberFormat="1" applyFont="1" applyFill="1" applyBorder="1" applyAlignment="1">
      <alignment horizontal="center" vertical="center" wrapText="1"/>
    </xf>
    <xf numFmtId="49" fontId="3" fillId="0" borderId="2" xfId="10" applyNumberFormat="1" applyFont="1" applyFill="1" applyBorder="1" applyAlignment="1">
      <alignment horizontal="center" vertical="top" wrapText="1"/>
    </xf>
    <xf numFmtId="165" fontId="5" fillId="0" borderId="0" xfId="0" applyNumberFormat="1" applyFont="1" applyFill="1" applyBorder="1" applyAlignment="1">
      <alignment horizontal="right"/>
    </xf>
    <xf numFmtId="0" fontId="26" fillId="0" borderId="0" xfId="10" applyFont="1"/>
    <xf numFmtId="0" fontId="28" fillId="0" borderId="0" xfId="10" applyFont="1"/>
    <xf numFmtId="0" fontId="29" fillId="0" borderId="0" xfId="0" applyFont="1"/>
    <xf numFmtId="0" fontId="29" fillId="0" borderId="0" xfId="6" applyFont="1"/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5" fillId="0" borderId="0" xfId="10" applyFont="1" applyAlignment="1" applyProtection="1">
      <alignment horizontal="left" wrapText="1"/>
    </xf>
    <xf numFmtId="0" fontId="27" fillId="0" borderId="0" xfId="1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12" fillId="0" borderId="0" xfId="2" applyAlignment="1">
      <alignment horizontal="left" wrapText="1"/>
    </xf>
    <xf numFmtId="0" fontId="12" fillId="0" borderId="0" xfId="2" applyAlignment="1">
      <alignment horizontal="left"/>
    </xf>
    <xf numFmtId="0" fontId="14" fillId="0" borderId="0" xfId="2" applyFont="1" applyFill="1" applyAlignment="1">
      <alignment horizontal="left"/>
    </xf>
    <xf numFmtId="0" fontId="0" fillId="0" borderId="0" xfId="0" applyFill="1" applyAlignment="1">
      <alignment horizontal="center"/>
    </xf>
    <xf numFmtId="0" fontId="24" fillId="0" borderId="0" xfId="0" applyFont="1" applyFill="1" applyAlignment="1">
      <alignment horizontal="left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top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3" xfId="10" applyNumberFormat="1" applyFont="1" applyFill="1" applyBorder="1" applyAlignment="1">
      <alignment horizontal="center" vertical="top"/>
    </xf>
    <xf numFmtId="49" fontId="3" fillId="0" borderId="10" xfId="10" applyNumberFormat="1" applyFont="1" applyFill="1" applyBorder="1" applyAlignment="1">
      <alignment horizontal="center" vertical="top"/>
    </xf>
    <xf numFmtId="49" fontId="3" fillId="0" borderId="1" xfId="10" applyNumberFormat="1" applyFont="1" applyFill="1" applyBorder="1" applyAlignment="1">
      <alignment horizontal="center" vertical="top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" fontId="3" fillId="0" borderId="0" xfId="11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18" xfId="10" applyNumberFormat="1" applyFont="1" applyFill="1" applyBorder="1" applyAlignment="1">
      <alignment horizontal="center" vertical="center" wrapText="1"/>
    </xf>
    <xf numFmtId="49" fontId="3" fillId="0" borderId="19" xfId="10" applyNumberFormat="1" applyFont="1" applyFill="1" applyBorder="1" applyAlignment="1">
      <alignment horizontal="center" vertical="center" wrapText="1"/>
    </xf>
    <xf numFmtId="49" fontId="3" fillId="0" borderId="9" xfId="10" applyNumberFormat="1" applyFont="1" applyFill="1" applyBorder="1" applyAlignment="1">
      <alignment horizontal="center" vertical="center" wrapText="1"/>
    </xf>
    <xf numFmtId="49" fontId="3" fillId="0" borderId="5" xfId="10" applyNumberFormat="1" applyFont="1" applyFill="1" applyBorder="1" applyAlignment="1">
      <alignment horizontal="center" vertical="center" wrapText="1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152AD7E3-2DFD-4549-A448-27DBCE1A60D4}"/>
    <cellStyle name="Standard_Tabelle2_1" xfId="12" xr:uid="{5ADE5647-1DF7-42B9-8947-3A30D68949E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446565860683344E-2"/>
          <c:y val="0.31526890348897468"/>
          <c:w val="0.80245221006666212"/>
          <c:h val="0.53874885066118328"/>
        </c:manualLayout>
      </c:layout>
      <c:lineChart>
        <c:grouping val="standard"/>
        <c:varyColors val="0"/>
        <c:ser>
          <c:idx val="0"/>
          <c:order val="0"/>
          <c:tx>
            <c:strRef>
              <c:f>Titel!$H$20</c:f>
              <c:strCache>
                <c:ptCount val="1"/>
                <c:pt idx="0">
                  <c:v>Umsatz real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Titel!$G$21:$G$41</c:f>
              <c:numCache>
                <c:formatCode>mmm\-yy</c:formatCode>
                <c:ptCount val="21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</c:numCache>
            </c:numRef>
          </c:cat>
          <c:val>
            <c:numRef>
              <c:f>Titel!$H$21:$H$41</c:f>
              <c:numCache>
                <c:formatCode>0.0</c:formatCode>
                <c:ptCount val="21"/>
                <c:pt idx="0">
                  <c:v>131.18</c:v>
                </c:pt>
                <c:pt idx="1">
                  <c:v>129.56</c:v>
                </c:pt>
                <c:pt idx="2">
                  <c:v>126.41</c:v>
                </c:pt>
                <c:pt idx="3">
                  <c:v>134.77000000000001</c:v>
                </c:pt>
                <c:pt idx="4">
                  <c:v>121.16</c:v>
                </c:pt>
                <c:pt idx="5">
                  <c:v>131.47</c:v>
                </c:pt>
                <c:pt idx="6">
                  <c:v>122.58</c:v>
                </c:pt>
                <c:pt idx="7">
                  <c:v>121.72</c:v>
                </c:pt>
                <c:pt idx="8">
                  <c:v>116.93</c:v>
                </c:pt>
                <c:pt idx="9">
                  <c:v>120.65</c:v>
                </c:pt>
                <c:pt idx="10">
                  <c:v>126.29</c:v>
                </c:pt>
                <c:pt idx="11">
                  <c:v>137.49</c:v>
                </c:pt>
                <c:pt idx="12">
                  <c:v>134.94999999999999</c:v>
                </c:pt>
                <c:pt idx="13">
                  <c:v>127.12</c:v>
                </c:pt>
                <c:pt idx="14">
                  <c:v>125.08</c:v>
                </c:pt>
                <c:pt idx="15">
                  <c:v>134.82</c:v>
                </c:pt>
                <c:pt idx="16">
                  <c:v>127.01</c:v>
                </c:pt>
                <c:pt idx="17">
                  <c:v>150.36000000000001</c:v>
                </c:pt>
                <c:pt idx="18">
                  <c:v>142.93</c:v>
                </c:pt>
                <c:pt idx="19">
                  <c:v>125.44</c:v>
                </c:pt>
                <c:pt idx="20">
                  <c:v>126.79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5-48F3-A82D-18DE8051385C}"/>
            </c:ext>
          </c:extLst>
        </c:ser>
        <c:ser>
          <c:idx val="1"/>
          <c:order val="1"/>
          <c:tx>
            <c:strRef>
              <c:f>Titel!$I$20</c:f>
              <c:strCache>
                <c:ptCount val="1"/>
                <c:pt idx="0">
                  <c:v>Tätige Personen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Titel!$G$21:$G$41</c:f>
              <c:numCache>
                <c:formatCode>mmm\-yy</c:formatCode>
                <c:ptCount val="21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</c:numCache>
            </c:numRef>
          </c:cat>
          <c:val>
            <c:numRef>
              <c:f>Titel!$I$21:$I$41</c:f>
              <c:numCache>
                <c:formatCode>0.0</c:formatCode>
                <c:ptCount val="21"/>
                <c:pt idx="0">
                  <c:v>108.23</c:v>
                </c:pt>
                <c:pt idx="1">
                  <c:v>107.83</c:v>
                </c:pt>
                <c:pt idx="2">
                  <c:v>107.53</c:v>
                </c:pt>
                <c:pt idx="3">
                  <c:v>112.41</c:v>
                </c:pt>
                <c:pt idx="4">
                  <c:v>112.54</c:v>
                </c:pt>
                <c:pt idx="5">
                  <c:v>110.58</c:v>
                </c:pt>
                <c:pt idx="6">
                  <c:v>103.98</c:v>
                </c:pt>
                <c:pt idx="7">
                  <c:v>103.39</c:v>
                </c:pt>
                <c:pt idx="8">
                  <c:v>104.45</c:v>
                </c:pt>
                <c:pt idx="9">
                  <c:v>105.08</c:v>
                </c:pt>
                <c:pt idx="10">
                  <c:v>104.94</c:v>
                </c:pt>
                <c:pt idx="11">
                  <c:v>103.36</c:v>
                </c:pt>
                <c:pt idx="12">
                  <c:v>109.65</c:v>
                </c:pt>
                <c:pt idx="13">
                  <c:v>108.41</c:v>
                </c:pt>
                <c:pt idx="14">
                  <c:v>108.27</c:v>
                </c:pt>
                <c:pt idx="15">
                  <c:v>112.81</c:v>
                </c:pt>
                <c:pt idx="16">
                  <c:v>112.65</c:v>
                </c:pt>
                <c:pt idx="17">
                  <c:v>111.52</c:v>
                </c:pt>
                <c:pt idx="18">
                  <c:v>104.37</c:v>
                </c:pt>
                <c:pt idx="19">
                  <c:v>103.38</c:v>
                </c:pt>
                <c:pt idx="20">
                  <c:v>105.15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5-48F3-A82D-18DE80513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49888"/>
        <c:axId val="122364672"/>
      </c:lineChart>
      <c:dateAx>
        <c:axId val="122149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2700000" vert="horz" anchor="ctr" anchorCtr="1"/>
          <a:lstStyle/>
          <a:p>
            <a:pPr>
              <a:defRPr sz="600"/>
            </a:pPr>
            <a:endParaRPr lang="de-DE"/>
          </a:p>
        </c:txPr>
        <c:crossAx val="122364672"/>
        <c:crossesAt val="80"/>
        <c:auto val="1"/>
        <c:lblOffset val="100"/>
        <c:baseTimeUnit val="months"/>
      </c:dateAx>
      <c:valAx>
        <c:axId val="122364672"/>
        <c:scaling>
          <c:orientation val="minMax"/>
          <c:min val="8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crossAx val="122149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927648622755848"/>
          <c:y val="0.11881284070260449"/>
          <c:w val="0.29677896634410977"/>
          <c:h val="0.162401574803149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7620</xdr:colOff>
      <xdr:row>24</xdr:row>
      <xdr:rowOff>137160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4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9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10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0.07375</cdr:x>
      <cdr:y>0.02803</cdr:y>
    </cdr:from>
    <cdr:to>
      <cdr:x>0.87906</cdr:x>
      <cdr:y>0.12739</cdr:y>
    </cdr:to>
    <cdr:sp macro="" textlink="">
      <cdr:nvSpPr>
        <cdr:cNvPr id="11" name="Textfeld 7"/>
        <cdr:cNvSpPr txBox="1"/>
      </cdr:nvSpPr>
      <cdr:spPr>
        <a:xfrm xmlns:a="http://schemas.openxmlformats.org/drawingml/2006/main">
          <a:off x="381000" y="83820"/>
          <a:ext cx="416052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900" b="1"/>
        </a:p>
      </cdr:txBody>
    </cdr:sp>
  </cdr:relSizeAnchor>
  <cdr:relSizeAnchor xmlns:cdr="http://schemas.openxmlformats.org/drawingml/2006/chartDrawing">
    <cdr:from>
      <cdr:x>0.00295</cdr:x>
      <cdr:y>0.17692</cdr:y>
    </cdr:from>
    <cdr:to>
      <cdr:x>0.33693</cdr:x>
      <cdr:y>0.29652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0408" y="350519"/>
          <a:ext cx="1178312" cy="236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Index 2015≙100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28</xdr:row>
      <xdr:rowOff>0</xdr:rowOff>
    </xdr:from>
    <xdr:to>
      <xdr:col>4</xdr:col>
      <xdr:colOff>579120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J I 3 - m 09/25</a:t>
          </a: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rtl="0"/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1933575</xdr:colOff>
          <xdr:row>40</xdr:row>
          <xdr:rowOff>114300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grün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102C20"/>
    </a:accent1>
    <a:accent2>
      <a:srgbClr val="205840"/>
    </a:accent2>
    <a:accent3>
      <a:srgbClr val="6F7E00"/>
    </a:accent3>
    <a:accent4>
      <a:srgbClr val="3CA075"/>
    </a:accent4>
    <a:accent5>
      <a:srgbClr val="90D6B8"/>
    </a:accent5>
    <a:accent6>
      <a:srgbClr val="D3EFE2"/>
    </a:accent6>
    <a:hlink>
      <a:srgbClr val="0000FF"/>
    </a:hlink>
    <a:folHlink>
      <a:srgbClr val="0000FF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7414_2025.pdf" TargetMode="External"/><Relationship Id="rId1" Type="http://schemas.openxmlformats.org/officeDocument/2006/relationships/hyperlink" Target="https://www.statistik-berlin-brandenburg.de/publikationen/Metadaten/MD_47414_2015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dimension ref="A1:I44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3" customWidth="1"/>
    <col min="2" max="2" width="0.7109375" style="13" customWidth="1"/>
    <col min="3" max="3" width="52" style="13" customWidth="1"/>
    <col min="4" max="4" width="5.5703125" style="13" bestFit="1" customWidth="1"/>
    <col min="5" max="256" width="11.5703125" style="13"/>
    <col min="257" max="257" width="38.85546875" style="13" customWidth="1"/>
    <col min="258" max="258" width="0.7109375" style="13" customWidth="1"/>
    <col min="259" max="259" width="52" style="13" customWidth="1"/>
    <col min="260" max="260" width="5.5703125" style="13" bestFit="1" customWidth="1"/>
    <col min="261" max="512" width="11.5703125" style="13"/>
    <col min="513" max="513" width="38.85546875" style="13" customWidth="1"/>
    <col min="514" max="514" width="0.7109375" style="13" customWidth="1"/>
    <col min="515" max="515" width="52" style="13" customWidth="1"/>
    <col min="516" max="516" width="5.5703125" style="13" bestFit="1" customWidth="1"/>
    <col min="517" max="768" width="11.5703125" style="13"/>
    <col min="769" max="769" width="38.85546875" style="13" customWidth="1"/>
    <col min="770" max="770" width="0.7109375" style="13" customWidth="1"/>
    <col min="771" max="771" width="52" style="13" customWidth="1"/>
    <col min="772" max="772" width="5.5703125" style="13" bestFit="1" customWidth="1"/>
    <col min="773" max="1024" width="11.5703125" style="13"/>
    <col min="1025" max="1025" width="38.85546875" style="13" customWidth="1"/>
    <col min="1026" max="1026" width="0.7109375" style="13" customWidth="1"/>
    <col min="1027" max="1027" width="52" style="13" customWidth="1"/>
    <col min="1028" max="1028" width="5.5703125" style="13" bestFit="1" customWidth="1"/>
    <col min="1029" max="1280" width="11.5703125" style="13"/>
    <col min="1281" max="1281" width="38.85546875" style="13" customWidth="1"/>
    <col min="1282" max="1282" width="0.7109375" style="13" customWidth="1"/>
    <col min="1283" max="1283" width="52" style="13" customWidth="1"/>
    <col min="1284" max="1284" width="5.5703125" style="13" bestFit="1" customWidth="1"/>
    <col min="1285" max="1536" width="11.5703125" style="13"/>
    <col min="1537" max="1537" width="38.85546875" style="13" customWidth="1"/>
    <col min="1538" max="1538" width="0.7109375" style="13" customWidth="1"/>
    <col min="1539" max="1539" width="52" style="13" customWidth="1"/>
    <col min="1540" max="1540" width="5.5703125" style="13" bestFit="1" customWidth="1"/>
    <col min="1541" max="1792" width="11.5703125" style="13"/>
    <col min="1793" max="1793" width="38.85546875" style="13" customWidth="1"/>
    <col min="1794" max="1794" width="0.7109375" style="13" customWidth="1"/>
    <col min="1795" max="1795" width="52" style="13" customWidth="1"/>
    <col min="1796" max="1796" width="5.5703125" style="13" bestFit="1" customWidth="1"/>
    <col min="1797" max="2048" width="11.5703125" style="13"/>
    <col min="2049" max="2049" width="38.85546875" style="13" customWidth="1"/>
    <col min="2050" max="2050" width="0.7109375" style="13" customWidth="1"/>
    <col min="2051" max="2051" width="52" style="13" customWidth="1"/>
    <col min="2052" max="2052" width="5.5703125" style="13" bestFit="1" customWidth="1"/>
    <col min="2053" max="2304" width="11.5703125" style="13"/>
    <col min="2305" max="2305" width="38.85546875" style="13" customWidth="1"/>
    <col min="2306" max="2306" width="0.7109375" style="13" customWidth="1"/>
    <col min="2307" max="2307" width="52" style="13" customWidth="1"/>
    <col min="2308" max="2308" width="5.5703125" style="13" bestFit="1" customWidth="1"/>
    <col min="2309" max="2560" width="11.5703125" style="13"/>
    <col min="2561" max="2561" width="38.85546875" style="13" customWidth="1"/>
    <col min="2562" max="2562" width="0.7109375" style="13" customWidth="1"/>
    <col min="2563" max="2563" width="52" style="13" customWidth="1"/>
    <col min="2564" max="2564" width="5.5703125" style="13" bestFit="1" customWidth="1"/>
    <col min="2565" max="2816" width="11.5703125" style="13"/>
    <col min="2817" max="2817" width="38.85546875" style="13" customWidth="1"/>
    <col min="2818" max="2818" width="0.7109375" style="13" customWidth="1"/>
    <col min="2819" max="2819" width="52" style="13" customWidth="1"/>
    <col min="2820" max="2820" width="5.5703125" style="13" bestFit="1" customWidth="1"/>
    <col min="2821" max="3072" width="11.5703125" style="13"/>
    <col min="3073" max="3073" width="38.85546875" style="13" customWidth="1"/>
    <col min="3074" max="3074" width="0.7109375" style="13" customWidth="1"/>
    <col min="3075" max="3075" width="52" style="13" customWidth="1"/>
    <col min="3076" max="3076" width="5.5703125" style="13" bestFit="1" customWidth="1"/>
    <col min="3077" max="3328" width="11.5703125" style="13"/>
    <col min="3329" max="3329" width="38.85546875" style="13" customWidth="1"/>
    <col min="3330" max="3330" width="0.7109375" style="13" customWidth="1"/>
    <col min="3331" max="3331" width="52" style="13" customWidth="1"/>
    <col min="3332" max="3332" width="5.5703125" style="13" bestFit="1" customWidth="1"/>
    <col min="3333" max="3584" width="11.5703125" style="13"/>
    <col min="3585" max="3585" width="38.85546875" style="13" customWidth="1"/>
    <col min="3586" max="3586" width="0.7109375" style="13" customWidth="1"/>
    <col min="3587" max="3587" width="52" style="13" customWidth="1"/>
    <col min="3588" max="3588" width="5.5703125" style="13" bestFit="1" customWidth="1"/>
    <col min="3589" max="3840" width="11.5703125" style="13"/>
    <col min="3841" max="3841" width="38.85546875" style="13" customWidth="1"/>
    <col min="3842" max="3842" width="0.7109375" style="13" customWidth="1"/>
    <col min="3843" max="3843" width="52" style="13" customWidth="1"/>
    <col min="3844" max="3844" width="5.5703125" style="13" bestFit="1" customWidth="1"/>
    <col min="3845" max="4096" width="11.5703125" style="13"/>
    <col min="4097" max="4097" width="38.85546875" style="13" customWidth="1"/>
    <col min="4098" max="4098" width="0.7109375" style="13" customWidth="1"/>
    <col min="4099" max="4099" width="52" style="13" customWidth="1"/>
    <col min="4100" max="4100" width="5.5703125" style="13" bestFit="1" customWidth="1"/>
    <col min="4101" max="4352" width="11.5703125" style="13"/>
    <col min="4353" max="4353" width="38.85546875" style="13" customWidth="1"/>
    <col min="4354" max="4354" width="0.7109375" style="13" customWidth="1"/>
    <col min="4355" max="4355" width="52" style="13" customWidth="1"/>
    <col min="4356" max="4356" width="5.5703125" style="13" bestFit="1" customWidth="1"/>
    <col min="4357" max="4608" width="11.5703125" style="13"/>
    <col min="4609" max="4609" width="38.85546875" style="13" customWidth="1"/>
    <col min="4610" max="4610" width="0.7109375" style="13" customWidth="1"/>
    <col min="4611" max="4611" width="52" style="13" customWidth="1"/>
    <col min="4612" max="4612" width="5.5703125" style="13" bestFit="1" customWidth="1"/>
    <col min="4613" max="4864" width="11.5703125" style="13"/>
    <col min="4865" max="4865" width="38.85546875" style="13" customWidth="1"/>
    <col min="4866" max="4866" width="0.7109375" style="13" customWidth="1"/>
    <col min="4867" max="4867" width="52" style="13" customWidth="1"/>
    <col min="4868" max="4868" width="5.5703125" style="13" bestFit="1" customWidth="1"/>
    <col min="4869" max="5120" width="11.5703125" style="13"/>
    <col min="5121" max="5121" width="38.85546875" style="13" customWidth="1"/>
    <col min="5122" max="5122" width="0.7109375" style="13" customWidth="1"/>
    <col min="5123" max="5123" width="52" style="13" customWidth="1"/>
    <col min="5124" max="5124" width="5.5703125" style="13" bestFit="1" customWidth="1"/>
    <col min="5125" max="5376" width="11.5703125" style="13"/>
    <col min="5377" max="5377" width="38.85546875" style="13" customWidth="1"/>
    <col min="5378" max="5378" width="0.7109375" style="13" customWidth="1"/>
    <col min="5379" max="5379" width="52" style="13" customWidth="1"/>
    <col min="5380" max="5380" width="5.5703125" style="13" bestFit="1" customWidth="1"/>
    <col min="5381" max="5632" width="11.5703125" style="13"/>
    <col min="5633" max="5633" width="38.85546875" style="13" customWidth="1"/>
    <col min="5634" max="5634" width="0.7109375" style="13" customWidth="1"/>
    <col min="5635" max="5635" width="52" style="13" customWidth="1"/>
    <col min="5636" max="5636" width="5.5703125" style="13" bestFit="1" customWidth="1"/>
    <col min="5637" max="5888" width="11.5703125" style="13"/>
    <col min="5889" max="5889" width="38.85546875" style="13" customWidth="1"/>
    <col min="5890" max="5890" width="0.7109375" style="13" customWidth="1"/>
    <col min="5891" max="5891" width="52" style="13" customWidth="1"/>
    <col min="5892" max="5892" width="5.5703125" style="13" bestFit="1" customWidth="1"/>
    <col min="5893" max="6144" width="11.5703125" style="13"/>
    <col min="6145" max="6145" width="38.85546875" style="13" customWidth="1"/>
    <col min="6146" max="6146" width="0.7109375" style="13" customWidth="1"/>
    <col min="6147" max="6147" width="52" style="13" customWidth="1"/>
    <col min="6148" max="6148" width="5.5703125" style="13" bestFit="1" customWidth="1"/>
    <col min="6149" max="6400" width="11.5703125" style="13"/>
    <col min="6401" max="6401" width="38.85546875" style="13" customWidth="1"/>
    <col min="6402" max="6402" width="0.7109375" style="13" customWidth="1"/>
    <col min="6403" max="6403" width="52" style="13" customWidth="1"/>
    <col min="6404" max="6404" width="5.5703125" style="13" bestFit="1" customWidth="1"/>
    <col min="6405" max="6656" width="11.5703125" style="13"/>
    <col min="6657" max="6657" width="38.85546875" style="13" customWidth="1"/>
    <col min="6658" max="6658" width="0.7109375" style="13" customWidth="1"/>
    <col min="6659" max="6659" width="52" style="13" customWidth="1"/>
    <col min="6660" max="6660" width="5.5703125" style="13" bestFit="1" customWidth="1"/>
    <col min="6661" max="6912" width="11.5703125" style="13"/>
    <col min="6913" max="6913" width="38.85546875" style="13" customWidth="1"/>
    <col min="6914" max="6914" width="0.7109375" style="13" customWidth="1"/>
    <col min="6915" max="6915" width="52" style="13" customWidth="1"/>
    <col min="6916" max="6916" width="5.5703125" style="13" bestFit="1" customWidth="1"/>
    <col min="6917" max="7168" width="11.5703125" style="13"/>
    <col min="7169" max="7169" width="38.85546875" style="13" customWidth="1"/>
    <col min="7170" max="7170" width="0.7109375" style="13" customWidth="1"/>
    <col min="7171" max="7171" width="52" style="13" customWidth="1"/>
    <col min="7172" max="7172" width="5.5703125" style="13" bestFit="1" customWidth="1"/>
    <col min="7173" max="7424" width="11.5703125" style="13"/>
    <col min="7425" max="7425" width="38.85546875" style="13" customWidth="1"/>
    <col min="7426" max="7426" width="0.7109375" style="13" customWidth="1"/>
    <col min="7427" max="7427" width="52" style="13" customWidth="1"/>
    <col min="7428" max="7428" width="5.5703125" style="13" bestFit="1" customWidth="1"/>
    <col min="7429" max="7680" width="11.5703125" style="13"/>
    <col min="7681" max="7681" width="38.85546875" style="13" customWidth="1"/>
    <col min="7682" max="7682" width="0.7109375" style="13" customWidth="1"/>
    <col min="7683" max="7683" width="52" style="13" customWidth="1"/>
    <col min="7684" max="7684" width="5.5703125" style="13" bestFit="1" customWidth="1"/>
    <col min="7685" max="7936" width="11.5703125" style="13"/>
    <col min="7937" max="7937" width="38.85546875" style="13" customWidth="1"/>
    <col min="7938" max="7938" width="0.7109375" style="13" customWidth="1"/>
    <col min="7939" max="7939" width="52" style="13" customWidth="1"/>
    <col min="7940" max="7940" width="5.5703125" style="13" bestFit="1" customWidth="1"/>
    <col min="7941" max="8192" width="11.5703125" style="13"/>
    <col min="8193" max="8193" width="38.85546875" style="13" customWidth="1"/>
    <col min="8194" max="8194" width="0.7109375" style="13" customWidth="1"/>
    <col min="8195" max="8195" width="52" style="13" customWidth="1"/>
    <col min="8196" max="8196" width="5.5703125" style="13" bestFit="1" customWidth="1"/>
    <col min="8197" max="8448" width="11.5703125" style="13"/>
    <col min="8449" max="8449" width="38.85546875" style="13" customWidth="1"/>
    <col min="8450" max="8450" width="0.7109375" style="13" customWidth="1"/>
    <col min="8451" max="8451" width="52" style="13" customWidth="1"/>
    <col min="8452" max="8452" width="5.5703125" style="13" bestFit="1" customWidth="1"/>
    <col min="8453" max="8704" width="11.5703125" style="13"/>
    <col min="8705" max="8705" width="38.85546875" style="13" customWidth="1"/>
    <col min="8706" max="8706" width="0.7109375" style="13" customWidth="1"/>
    <col min="8707" max="8707" width="52" style="13" customWidth="1"/>
    <col min="8708" max="8708" width="5.5703125" style="13" bestFit="1" customWidth="1"/>
    <col min="8709" max="8960" width="11.5703125" style="13"/>
    <col min="8961" max="8961" width="38.85546875" style="13" customWidth="1"/>
    <col min="8962" max="8962" width="0.7109375" style="13" customWidth="1"/>
    <col min="8963" max="8963" width="52" style="13" customWidth="1"/>
    <col min="8964" max="8964" width="5.5703125" style="13" bestFit="1" customWidth="1"/>
    <col min="8965" max="9216" width="11.5703125" style="13"/>
    <col min="9217" max="9217" width="38.85546875" style="13" customWidth="1"/>
    <col min="9218" max="9218" width="0.7109375" style="13" customWidth="1"/>
    <col min="9219" max="9219" width="52" style="13" customWidth="1"/>
    <col min="9220" max="9220" width="5.5703125" style="13" bestFit="1" customWidth="1"/>
    <col min="9221" max="9472" width="11.5703125" style="13"/>
    <col min="9473" max="9473" width="38.85546875" style="13" customWidth="1"/>
    <col min="9474" max="9474" width="0.7109375" style="13" customWidth="1"/>
    <col min="9475" max="9475" width="52" style="13" customWidth="1"/>
    <col min="9476" max="9476" width="5.5703125" style="13" bestFit="1" customWidth="1"/>
    <col min="9477" max="9728" width="11.5703125" style="13"/>
    <col min="9729" max="9729" width="38.85546875" style="13" customWidth="1"/>
    <col min="9730" max="9730" width="0.7109375" style="13" customWidth="1"/>
    <col min="9731" max="9731" width="52" style="13" customWidth="1"/>
    <col min="9732" max="9732" width="5.5703125" style="13" bestFit="1" customWidth="1"/>
    <col min="9733" max="9984" width="11.5703125" style="13"/>
    <col min="9985" max="9985" width="38.85546875" style="13" customWidth="1"/>
    <col min="9986" max="9986" width="0.7109375" style="13" customWidth="1"/>
    <col min="9987" max="9987" width="52" style="13" customWidth="1"/>
    <col min="9988" max="9988" width="5.5703125" style="13" bestFit="1" customWidth="1"/>
    <col min="9989" max="10240" width="11.5703125" style="13"/>
    <col min="10241" max="10241" width="38.85546875" style="13" customWidth="1"/>
    <col min="10242" max="10242" width="0.7109375" style="13" customWidth="1"/>
    <col min="10243" max="10243" width="52" style="13" customWidth="1"/>
    <col min="10244" max="10244" width="5.5703125" style="13" bestFit="1" customWidth="1"/>
    <col min="10245" max="10496" width="11.5703125" style="13"/>
    <col min="10497" max="10497" width="38.85546875" style="13" customWidth="1"/>
    <col min="10498" max="10498" width="0.7109375" style="13" customWidth="1"/>
    <col min="10499" max="10499" width="52" style="13" customWidth="1"/>
    <col min="10500" max="10500" width="5.5703125" style="13" bestFit="1" customWidth="1"/>
    <col min="10501" max="10752" width="11.5703125" style="13"/>
    <col min="10753" max="10753" width="38.85546875" style="13" customWidth="1"/>
    <col min="10754" max="10754" width="0.7109375" style="13" customWidth="1"/>
    <col min="10755" max="10755" width="52" style="13" customWidth="1"/>
    <col min="10756" max="10756" width="5.5703125" style="13" bestFit="1" customWidth="1"/>
    <col min="10757" max="11008" width="11.5703125" style="13"/>
    <col min="11009" max="11009" width="38.85546875" style="13" customWidth="1"/>
    <col min="11010" max="11010" width="0.7109375" style="13" customWidth="1"/>
    <col min="11011" max="11011" width="52" style="13" customWidth="1"/>
    <col min="11012" max="11012" width="5.5703125" style="13" bestFit="1" customWidth="1"/>
    <col min="11013" max="11264" width="11.5703125" style="13"/>
    <col min="11265" max="11265" width="38.85546875" style="13" customWidth="1"/>
    <col min="11266" max="11266" width="0.7109375" style="13" customWidth="1"/>
    <col min="11267" max="11267" width="52" style="13" customWidth="1"/>
    <col min="11268" max="11268" width="5.5703125" style="13" bestFit="1" customWidth="1"/>
    <col min="11269" max="11520" width="11.5703125" style="13"/>
    <col min="11521" max="11521" width="38.85546875" style="13" customWidth="1"/>
    <col min="11522" max="11522" width="0.7109375" style="13" customWidth="1"/>
    <col min="11523" max="11523" width="52" style="13" customWidth="1"/>
    <col min="11524" max="11524" width="5.5703125" style="13" bestFit="1" customWidth="1"/>
    <col min="11525" max="11776" width="11.5703125" style="13"/>
    <col min="11777" max="11777" width="38.85546875" style="13" customWidth="1"/>
    <col min="11778" max="11778" width="0.7109375" style="13" customWidth="1"/>
    <col min="11779" max="11779" width="52" style="13" customWidth="1"/>
    <col min="11780" max="11780" width="5.5703125" style="13" bestFit="1" customWidth="1"/>
    <col min="11781" max="12032" width="11.5703125" style="13"/>
    <col min="12033" max="12033" width="38.85546875" style="13" customWidth="1"/>
    <col min="12034" max="12034" width="0.7109375" style="13" customWidth="1"/>
    <col min="12035" max="12035" width="52" style="13" customWidth="1"/>
    <col min="12036" max="12036" width="5.5703125" style="13" bestFit="1" customWidth="1"/>
    <col min="12037" max="12288" width="11.5703125" style="13"/>
    <col min="12289" max="12289" width="38.85546875" style="13" customWidth="1"/>
    <col min="12290" max="12290" width="0.7109375" style="13" customWidth="1"/>
    <col min="12291" max="12291" width="52" style="13" customWidth="1"/>
    <col min="12292" max="12292" width="5.5703125" style="13" bestFit="1" customWidth="1"/>
    <col min="12293" max="12544" width="11.5703125" style="13"/>
    <col min="12545" max="12545" width="38.85546875" style="13" customWidth="1"/>
    <col min="12546" max="12546" width="0.7109375" style="13" customWidth="1"/>
    <col min="12547" max="12547" width="52" style="13" customWidth="1"/>
    <col min="12548" max="12548" width="5.5703125" style="13" bestFit="1" customWidth="1"/>
    <col min="12549" max="12800" width="11.5703125" style="13"/>
    <col min="12801" max="12801" width="38.85546875" style="13" customWidth="1"/>
    <col min="12802" max="12802" width="0.7109375" style="13" customWidth="1"/>
    <col min="12803" max="12803" width="52" style="13" customWidth="1"/>
    <col min="12804" max="12804" width="5.5703125" style="13" bestFit="1" customWidth="1"/>
    <col min="12805" max="13056" width="11.5703125" style="13"/>
    <col min="13057" max="13057" width="38.85546875" style="13" customWidth="1"/>
    <col min="13058" max="13058" width="0.7109375" style="13" customWidth="1"/>
    <col min="13059" max="13059" width="52" style="13" customWidth="1"/>
    <col min="13060" max="13060" width="5.5703125" style="13" bestFit="1" customWidth="1"/>
    <col min="13061" max="13312" width="11.5703125" style="13"/>
    <col min="13313" max="13313" width="38.85546875" style="13" customWidth="1"/>
    <col min="13314" max="13314" width="0.7109375" style="13" customWidth="1"/>
    <col min="13315" max="13315" width="52" style="13" customWidth="1"/>
    <col min="13316" max="13316" width="5.5703125" style="13" bestFit="1" customWidth="1"/>
    <col min="13317" max="13568" width="11.5703125" style="13"/>
    <col min="13569" max="13569" width="38.85546875" style="13" customWidth="1"/>
    <col min="13570" max="13570" width="0.7109375" style="13" customWidth="1"/>
    <col min="13571" max="13571" width="52" style="13" customWidth="1"/>
    <col min="13572" max="13572" width="5.5703125" style="13" bestFit="1" customWidth="1"/>
    <col min="13573" max="13824" width="11.5703125" style="13"/>
    <col min="13825" max="13825" width="38.85546875" style="13" customWidth="1"/>
    <col min="13826" max="13826" width="0.7109375" style="13" customWidth="1"/>
    <col min="13827" max="13827" width="52" style="13" customWidth="1"/>
    <col min="13828" max="13828" width="5.5703125" style="13" bestFit="1" customWidth="1"/>
    <col min="13829" max="14080" width="11.5703125" style="13"/>
    <col min="14081" max="14081" width="38.85546875" style="13" customWidth="1"/>
    <col min="14082" max="14082" width="0.7109375" style="13" customWidth="1"/>
    <col min="14083" max="14083" width="52" style="13" customWidth="1"/>
    <col min="14084" max="14084" width="5.5703125" style="13" bestFit="1" customWidth="1"/>
    <col min="14085" max="14336" width="11.5703125" style="13"/>
    <col min="14337" max="14337" width="38.85546875" style="13" customWidth="1"/>
    <col min="14338" max="14338" width="0.7109375" style="13" customWidth="1"/>
    <col min="14339" max="14339" width="52" style="13" customWidth="1"/>
    <col min="14340" max="14340" width="5.5703125" style="13" bestFit="1" customWidth="1"/>
    <col min="14341" max="14592" width="11.5703125" style="13"/>
    <col min="14593" max="14593" width="38.85546875" style="13" customWidth="1"/>
    <col min="14594" max="14594" width="0.7109375" style="13" customWidth="1"/>
    <col min="14595" max="14595" width="52" style="13" customWidth="1"/>
    <col min="14596" max="14596" width="5.5703125" style="13" bestFit="1" customWidth="1"/>
    <col min="14597" max="14848" width="11.5703125" style="13"/>
    <col min="14849" max="14849" width="38.85546875" style="13" customWidth="1"/>
    <col min="14850" max="14850" width="0.7109375" style="13" customWidth="1"/>
    <col min="14851" max="14851" width="52" style="13" customWidth="1"/>
    <col min="14852" max="14852" width="5.5703125" style="13" bestFit="1" customWidth="1"/>
    <col min="14853" max="15104" width="11.5703125" style="13"/>
    <col min="15105" max="15105" width="38.85546875" style="13" customWidth="1"/>
    <col min="15106" max="15106" width="0.7109375" style="13" customWidth="1"/>
    <col min="15107" max="15107" width="52" style="13" customWidth="1"/>
    <col min="15108" max="15108" width="5.5703125" style="13" bestFit="1" customWidth="1"/>
    <col min="15109" max="15360" width="11.5703125" style="13"/>
    <col min="15361" max="15361" width="38.85546875" style="13" customWidth="1"/>
    <col min="15362" max="15362" width="0.7109375" style="13" customWidth="1"/>
    <col min="15363" max="15363" width="52" style="13" customWidth="1"/>
    <col min="15364" max="15364" width="5.5703125" style="13" bestFit="1" customWidth="1"/>
    <col min="15365" max="15616" width="11.5703125" style="13"/>
    <col min="15617" max="15617" width="38.85546875" style="13" customWidth="1"/>
    <col min="15618" max="15618" width="0.7109375" style="13" customWidth="1"/>
    <col min="15619" max="15619" width="52" style="13" customWidth="1"/>
    <col min="15620" max="15620" width="5.5703125" style="13" bestFit="1" customWidth="1"/>
    <col min="15621" max="15872" width="11.5703125" style="13"/>
    <col min="15873" max="15873" width="38.85546875" style="13" customWidth="1"/>
    <col min="15874" max="15874" width="0.7109375" style="13" customWidth="1"/>
    <col min="15875" max="15875" width="52" style="13" customWidth="1"/>
    <col min="15876" max="15876" width="5.5703125" style="13" bestFit="1" customWidth="1"/>
    <col min="15877" max="16128" width="11.5703125" style="13"/>
    <col min="16129" max="16129" width="38.85546875" style="13" customWidth="1"/>
    <col min="16130" max="16130" width="0.7109375" style="13" customWidth="1"/>
    <col min="16131" max="16131" width="52" style="13" customWidth="1"/>
    <col min="16132" max="16132" width="5.5703125" style="13" bestFit="1" customWidth="1"/>
    <col min="16133" max="16384" width="11.5703125" style="13"/>
  </cols>
  <sheetData>
    <row r="1" spans="1:4" ht="60" customHeight="1" x14ac:dyDescent="0.2">
      <c r="A1"/>
      <c r="D1" s="109"/>
    </row>
    <row r="2" spans="1:4" ht="40.15" customHeight="1" x14ac:dyDescent="0.45">
      <c r="B2" s="14" t="s">
        <v>0</v>
      </c>
      <c r="D2" s="110"/>
    </row>
    <row r="3" spans="1:4" ht="34.5" x14ac:dyDescent="0.45">
      <c r="B3" s="14" t="s">
        <v>1</v>
      </c>
      <c r="D3" s="110"/>
    </row>
    <row r="4" spans="1:4" ht="6.6" customHeight="1" x14ac:dyDescent="0.2">
      <c r="D4" s="110"/>
    </row>
    <row r="5" spans="1:4" ht="20.25" x14ac:dyDescent="0.3">
      <c r="C5" s="92" t="s">
        <v>132</v>
      </c>
      <c r="D5" s="110"/>
    </row>
    <row r="6" spans="1:4" s="15" customFormat="1" ht="34.9" customHeight="1" x14ac:dyDescent="0.2">
      <c r="D6" s="110"/>
    </row>
    <row r="7" spans="1:4" ht="84" customHeight="1" x14ac:dyDescent="0.2">
      <c r="C7" s="91" t="s">
        <v>133</v>
      </c>
      <c r="D7" s="110"/>
    </row>
    <row r="8" spans="1:4" ht="15.75" x14ac:dyDescent="0.25">
      <c r="C8" s="105" t="s">
        <v>141</v>
      </c>
      <c r="D8" s="110"/>
    </row>
    <row r="9" spans="1:4" ht="45" x14ac:dyDescent="0.2">
      <c r="C9" s="16" t="s">
        <v>42</v>
      </c>
      <c r="D9" s="110"/>
    </row>
    <row r="10" spans="1:4" ht="7.15" customHeight="1" x14ac:dyDescent="0.2">
      <c r="D10" s="110"/>
    </row>
    <row r="11" spans="1:4" ht="15" x14ac:dyDescent="0.2">
      <c r="C11" s="16"/>
      <c r="D11" s="110"/>
    </row>
    <row r="12" spans="1:4" ht="66" customHeight="1" x14ac:dyDescent="0.2"/>
    <row r="13" spans="1:4" ht="13.9" customHeight="1" x14ac:dyDescent="0.2">
      <c r="C13" s="17" t="s">
        <v>43</v>
      </c>
    </row>
    <row r="17" spans="6:9" x14ac:dyDescent="0.2">
      <c r="G17" s="111" t="s">
        <v>44</v>
      </c>
      <c r="H17" s="111"/>
      <c r="I17" s="111"/>
    </row>
    <row r="18" spans="6:9" x14ac:dyDescent="0.2">
      <c r="G18" s="111" t="s">
        <v>45</v>
      </c>
      <c r="H18" s="111"/>
      <c r="I18" s="111"/>
    </row>
    <row r="19" spans="6:9" x14ac:dyDescent="0.2">
      <c r="G19" s="38" t="s">
        <v>46</v>
      </c>
      <c r="H19" s="112" t="s">
        <v>47</v>
      </c>
      <c r="I19" s="112"/>
    </row>
    <row r="20" spans="6:9" x14ac:dyDescent="0.2">
      <c r="F20" s="90"/>
      <c r="G20" s="39" t="s">
        <v>46</v>
      </c>
      <c r="H20" s="39" t="s">
        <v>48</v>
      </c>
      <c r="I20" s="40" t="s">
        <v>49</v>
      </c>
    </row>
    <row r="21" spans="6:9" x14ac:dyDescent="0.2">
      <c r="F21" s="90"/>
      <c r="G21" s="41">
        <v>45292</v>
      </c>
      <c r="H21" s="42">
        <f>'T1'!C9</f>
        <v>131.18</v>
      </c>
      <c r="I21" s="42">
        <f>'T3'!C9</f>
        <v>108.23</v>
      </c>
    </row>
    <row r="22" spans="6:9" x14ac:dyDescent="0.2">
      <c r="F22" s="90"/>
      <c r="G22" s="41">
        <v>45323</v>
      </c>
      <c r="H22" s="42">
        <f>'T1'!C10</f>
        <v>129.56</v>
      </c>
      <c r="I22" s="42">
        <f>'T3'!C10</f>
        <v>107.83</v>
      </c>
    </row>
    <row r="23" spans="6:9" x14ac:dyDescent="0.2">
      <c r="F23" s="90"/>
      <c r="G23" s="41">
        <v>45352</v>
      </c>
      <c r="H23" s="42">
        <f>'T1'!C11</f>
        <v>126.41</v>
      </c>
      <c r="I23" s="42">
        <f>'T3'!C11</f>
        <v>107.53</v>
      </c>
    </row>
    <row r="24" spans="6:9" x14ac:dyDescent="0.2">
      <c r="F24" s="90"/>
      <c r="G24" s="41">
        <v>45383</v>
      </c>
      <c r="H24" s="42">
        <f>'T1'!C12</f>
        <v>134.77000000000001</v>
      </c>
      <c r="I24" s="42">
        <f>'T3'!C12</f>
        <v>112.41</v>
      </c>
    </row>
    <row r="25" spans="6:9" x14ac:dyDescent="0.2">
      <c r="F25" s="90"/>
      <c r="G25" s="41">
        <v>45413</v>
      </c>
      <c r="H25" s="42">
        <f>'T1'!C13</f>
        <v>121.16</v>
      </c>
      <c r="I25" s="42">
        <f>'T3'!C13</f>
        <v>112.54</v>
      </c>
    </row>
    <row r="26" spans="6:9" x14ac:dyDescent="0.2">
      <c r="F26" s="90"/>
      <c r="G26" s="41">
        <v>45444</v>
      </c>
      <c r="H26" s="42">
        <f>'T1'!C14</f>
        <v>131.47</v>
      </c>
      <c r="I26" s="42">
        <f>'T3'!C14</f>
        <v>110.58</v>
      </c>
    </row>
    <row r="27" spans="6:9" x14ac:dyDescent="0.2">
      <c r="F27" s="90"/>
      <c r="G27" s="41">
        <v>45474</v>
      </c>
      <c r="H27" s="42">
        <f>'T1'!C15</f>
        <v>122.58</v>
      </c>
      <c r="I27" s="42">
        <f>'T3'!C15</f>
        <v>103.98</v>
      </c>
    </row>
    <row r="28" spans="6:9" x14ac:dyDescent="0.2">
      <c r="F28" s="90"/>
      <c r="G28" s="41">
        <v>45505</v>
      </c>
      <c r="H28" s="42">
        <f>'T1'!C16</f>
        <v>121.72</v>
      </c>
      <c r="I28" s="42">
        <f>'T3'!C16</f>
        <v>103.39</v>
      </c>
    </row>
    <row r="29" spans="6:9" x14ac:dyDescent="0.2">
      <c r="F29" s="90"/>
      <c r="G29" s="41">
        <v>45536</v>
      </c>
      <c r="H29" s="42">
        <f>'T1'!C17</f>
        <v>116.93</v>
      </c>
      <c r="I29" s="42">
        <f>'T3'!C17</f>
        <v>104.45</v>
      </c>
    </row>
    <row r="30" spans="6:9" x14ac:dyDescent="0.2">
      <c r="F30" s="90"/>
      <c r="G30" s="41">
        <v>45566</v>
      </c>
      <c r="H30" s="42">
        <f>'T1'!C18</f>
        <v>120.65</v>
      </c>
      <c r="I30" s="42">
        <f>'T3'!C18</f>
        <v>105.08</v>
      </c>
    </row>
    <row r="31" spans="6:9" x14ac:dyDescent="0.2">
      <c r="F31" s="90"/>
      <c r="G31" s="41">
        <v>45597</v>
      </c>
      <c r="H31" s="42">
        <f>'T1'!C19</f>
        <v>126.29</v>
      </c>
      <c r="I31" s="42">
        <f>'T3'!C19</f>
        <v>104.94</v>
      </c>
    </row>
    <row r="32" spans="6:9" ht="12" customHeight="1" x14ac:dyDescent="0.2">
      <c r="F32" s="90"/>
      <c r="G32" s="41">
        <v>45627</v>
      </c>
      <c r="H32" s="42">
        <f>'T1'!C20</f>
        <v>137.49</v>
      </c>
      <c r="I32" s="42">
        <f>'T3'!C20</f>
        <v>103.36</v>
      </c>
    </row>
    <row r="33" spans="6:9" ht="12" customHeight="1" x14ac:dyDescent="0.2">
      <c r="F33" s="90"/>
      <c r="G33" s="41">
        <v>45658</v>
      </c>
      <c r="H33" s="42">
        <f>'T1'!C28</f>
        <v>134.94999999999999</v>
      </c>
      <c r="I33" s="42">
        <f>'T3'!C28</f>
        <v>109.65</v>
      </c>
    </row>
    <row r="34" spans="6:9" x14ac:dyDescent="0.2">
      <c r="F34" s="90"/>
      <c r="G34" s="41">
        <v>45689</v>
      </c>
      <c r="H34" s="42">
        <f>'T1'!C29</f>
        <v>127.12</v>
      </c>
      <c r="I34" s="42">
        <f>'T3'!C29</f>
        <v>108.41</v>
      </c>
    </row>
    <row r="35" spans="6:9" x14ac:dyDescent="0.2">
      <c r="F35" s="90"/>
      <c r="G35" s="41">
        <v>45717</v>
      </c>
      <c r="H35" s="42">
        <f>'T1'!C30</f>
        <v>125.08</v>
      </c>
      <c r="I35" s="42">
        <f>'T3'!C30</f>
        <v>108.27</v>
      </c>
    </row>
    <row r="36" spans="6:9" x14ac:dyDescent="0.2">
      <c r="F36" s="90"/>
      <c r="G36" s="41">
        <v>45748</v>
      </c>
      <c r="H36" s="42">
        <f>'T1'!C31</f>
        <v>134.82</v>
      </c>
      <c r="I36" s="42">
        <f>'T3'!C31</f>
        <v>112.81</v>
      </c>
    </row>
    <row r="37" spans="6:9" x14ac:dyDescent="0.2">
      <c r="F37" s="90"/>
      <c r="G37" s="41">
        <v>45778</v>
      </c>
      <c r="H37" s="42">
        <f>'T1'!C32</f>
        <v>127.01</v>
      </c>
      <c r="I37" s="42">
        <f>'T3'!C32</f>
        <v>112.65</v>
      </c>
    </row>
    <row r="38" spans="6:9" x14ac:dyDescent="0.2">
      <c r="F38" s="90"/>
      <c r="G38" s="41">
        <v>45809</v>
      </c>
      <c r="H38" s="42">
        <f>'T1'!C33</f>
        <v>150.36000000000001</v>
      </c>
      <c r="I38" s="42">
        <f>'T3'!C33</f>
        <v>111.52</v>
      </c>
    </row>
    <row r="39" spans="6:9" x14ac:dyDescent="0.2">
      <c r="F39" s="90"/>
      <c r="G39" s="41">
        <v>45839</v>
      </c>
      <c r="H39" s="42">
        <f>'T1'!C34</f>
        <v>142.93</v>
      </c>
      <c r="I39" s="42">
        <f>'T3'!C34</f>
        <v>104.37</v>
      </c>
    </row>
    <row r="40" spans="6:9" x14ac:dyDescent="0.2">
      <c r="F40" s="90"/>
      <c r="G40" s="41">
        <v>45870</v>
      </c>
      <c r="H40" s="42">
        <f>'T1'!C35</f>
        <v>125.44</v>
      </c>
      <c r="I40" s="42">
        <f>'T3'!C35</f>
        <v>103.38</v>
      </c>
    </row>
    <row r="41" spans="6:9" x14ac:dyDescent="0.2">
      <c r="F41" s="90"/>
      <c r="G41" s="41">
        <v>45901</v>
      </c>
      <c r="H41" s="42">
        <f>'T1'!C36</f>
        <v>126.79</v>
      </c>
      <c r="I41" s="42">
        <f>'T3'!C36</f>
        <v>105.15</v>
      </c>
    </row>
    <row r="42" spans="6:9" x14ac:dyDescent="0.2">
      <c r="F42" s="90"/>
      <c r="G42" s="41">
        <v>45931</v>
      </c>
      <c r="H42" s="42">
        <f>'T1'!C37</f>
        <v>0</v>
      </c>
      <c r="I42" s="42">
        <f>'T3'!C37</f>
        <v>0</v>
      </c>
    </row>
    <row r="43" spans="6:9" x14ac:dyDescent="0.2">
      <c r="F43" s="90"/>
      <c r="G43" s="41">
        <v>45962</v>
      </c>
      <c r="H43" s="42">
        <f>'T1'!C38</f>
        <v>0</v>
      </c>
      <c r="I43" s="42">
        <f>'T3'!C38</f>
        <v>0</v>
      </c>
    </row>
    <row r="44" spans="6:9" x14ac:dyDescent="0.2">
      <c r="F44" s="90"/>
      <c r="G44" s="41">
        <v>45992</v>
      </c>
      <c r="H44" s="42">
        <f>'T1'!C39</f>
        <v>0</v>
      </c>
      <c r="I44" s="42">
        <f>'T3'!C39</f>
        <v>0</v>
      </c>
    </row>
  </sheetData>
  <sheetProtection selectLockedCells="1"/>
  <mergeCells count="4">
    <mergeCell ref="D1:D11"/>
    <mergeCell ref="G17:I17"/>
    <mergeCell ref="G18:I18"/>
    <mergeCell ref="H19:I19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workbookViewId="0"/>
  </sheetViews>
  <sheetFormatPr baseColWidth="10" defaultColWidth="11.42578125" defaultRowHeight="12.75" x14ac:dyDescent="0.2"/>
  <cols>
    <col min="1" max="1" width="1.7109375" style="21" customWidth="1"/>
    <col min="2" max="2" width="25.7109375" style="22" customWidth="1"/>
    <col min="3" max="3" width="15.7109375" style="22" customWidth="1"/>
    <col min="4" max="4" width="1.7109375" style="22" customWidth="1"/>
    <col min="5" max="5" width="25.7109375" style="22" customWidth="1"/>
    <col min="6" max="16384" width="11.42578125" style="22"/>
  </cols>
  <sheetData>
    <row r="3" spans="1:2" x14ac:dyDescent="0.2">
      <c r="B3" s="21"/>
    </row>
    <row r="4" spans="1:2" x14ac:dyDescent="0.2">
      <c r="B4" s="21"/>
    </row>
    <row r="5" spans="1:2" x14ac:dyDescent="0.2">
      <c r="B5" s="21"/>
    </row>
    <row r="6" spans="1:2" x14ac:dyDescent="0.2">
      <c r="B6" s="21"/>
    </row>
    <row r="7" spans="1:2" x14ac:dyDescent="0.2">
      <c r="B7" s="21"/>
    </row>
    <row r="8" spans="1:2" x14ac:dyDescent="0.2">
      <c r="B8" s="21"/>
    </row>
    <row r="9" spans="1:2" x14ac:dyDescent="0.2">
      <c r="B9" s="21"/>
    </row>
    <row r="10" spans="1:2" x14ac:dyDescent="0.2">
      <c r="B10" s="21"/>
    </row>
    <row r="11" spans="1:2" x14ac:dyDescent="0.2">
      <c r="B11" s="21"/>
    </row>
    <row r="12" spans="1:2" x14ac:dyDescent="0.2">
      <c r="B12" s="21"/>
    </row>
    <row r="13" spans="1:2" x14ac:dyDescent="0.2">
      <c r="B13" s="21"/>
    </row>
    <row r="14" spans="1:2" x14ac:dyDescent="0.2">
      <c r="B14" s="21"/>
    </row>
    <row r="15" spans="1:2" x14ac:dyDescent="0.2">
      <c r="B15" s="21"/>
    </row>
    <row r="16" spans="1:2" x14ac:dyDescent="0.2">
      <c r="A16" s="22"/>
      <c r="B16" s="21"/>
    </row>
    <row r="17" spans="1:5" x14ac:dyDescent="0.2">
      <c r="A17" s="22"/>
      <c r="B17" s="21"/>
    </row>
    <row r="18" spans="1:5" x14ac:dyDescent="0.2">
      <c r="A18" s="22"/>
      <c r="B18" s="21"/>
    </row>
    <row r="19" spans="1:5" x14ac:dyDescent="0.2">
      <c r="B19" s="23"/>
    </row>
    <row r="20" spans="1:5" x14ac:dyDescent="0.2">
      <c r="B20" s="21"/>
    </row>
    <row r="21" spans="1:5" x14ac:dyDescent="0.2">
      <c r="A21" s="24" t="s">
        <v>2</v>
      </c>
      <c r="B21" s="21"/>
      <c r="D21" s="106" t="s">
        <v>137</v>
      </c>
    </row>
    <row r="22" spans="1:5" x14ac:dyDescent="0.2">
      <c r="E22" s="114" t="s">
        <v>138</v>
      </c>
    </row>
    <row r="23" spans="1:5" ht="11.1" customHeight="1" x14ac:dyDescent="0.2">
      <c r="A23" s="22"/>
      <c r="B23" s="24" t="s">
        <v>3</v>
      </c>
      <c r="E23" s="114"/>
    </row>
    <row r="24" spans="1:5" ht="11.1" customHeight="1" x14ac:dyDescent="0.2">
      <c r="A24" s="22"/>
      <c r="B24" s="93" t="s">
        <v>132</v>
      </c>
      <c r="E24" s="114"/>
    </row>
    <row r="25" spans="1:5" ht="11.1" customHeight="1" x14ac:dyDescent="0.2">
      <c r="A25" s="22"/>
      <c r="E25" s="114"/>
    </row>
    <row r="26" spans="1:5" ht="11.1" customHeight="1" x14ac:dyDescent="0.2">
      <c r="A26" s="22"/>
      <c r="B26" s="43" t="s">
        <v>50</v>
      </c>
      <c r="E26" s="114"/>
    </row>
    <row r="27" spans="1:5" ht="11.1" customHeight="1" x14ac:dyDescent="0.2">
      <c r="A27" s="22"/>
      <c r="B27" s="93" t="s">
        <v>135</v>
      </c>
      <c r="E27" s="114"/>
    </row>
    <row r="28" spans="1:5" ht="11.1" customHeight="1" x14ac:dyDescent="0.2">
      <c r="A28" s="22"/>
      <c r="B28" s="26"/>
      <c r="E28" s="114"/>
    </row>
    <row r="29" spans="1:5" ht="11.1" customHeight="1" x14ac:dyDescent="0.2">
      <c r="A29" s="22"/>
      <c r="B29" s="24"/>
    </row>
    <row r="30" spans="1:5" ht="11.1" customHeight="1" x14ac:dyDescent="0.2">
      <c r="A30" s="22"/>
      <c r="B30" s="26"/>
      <c r="D30" s="107" t="s">
        <v>140</v>
      </c>
    </row>
    <row r="31" spans="1:5" ht="11.1" customHeight="1" x14ac:dyDescent="0.2">
      <c r="A31" s="22"/>
      <c r="B31" s="26"/>
      <c r="D31" s="108" t="s">
        <v>139</v>
      </c>
    </row>
    <row r="32" spans="1:5" ht="11.1" customHeight="1" x14ac:dyDescent="0.2">
      <c r="A32" s="22"/>
      <c r="B32" s="25"/>
    </row>
    <row r="33" spans="1:5" ht="80.45" customHeight="1" x14ac:dyDescent="0.2">
      <c r="A33" s="22"/>
    </row>
    <row r="34" spans="1:5" ht="10.9" customHeight="1" x14ac:dyDescent="0.2">
      <c r="A34" s="27" t="s">
        <v>4</v>
      </c>
      <c r="B34" s="28"/>
      <c r="C34" s="28"/>
      <c r="D34" s="29" t="s">
        <v>5</v>
      </c>
      <c r="E34" s="30"/>
    </row>
    <row r="35" spans="1:5" ht="10.9" customHeight="1" x14ac:dyDescent="0.2">
      <c r="A35" s="28"/>
      <c r="B35" s="28"/>
      <c r="C35" s="28"/>
      <c r="D35" s="30"/>
      <c r="E35" s="30"/>
    </row>
    <row r="36" spans="1:5" ht="10.9" customHeight="1" x14ac:dyDescent="0.2">
      <c r="A36" s="28"/>
      <c r="B36" s="31" t="s">
        <v>6</v>
      </c>
      <c r="C36" s="28"/>
      <c r="D36" s="30">
        <v>0</v>
      </c>
      <c r="E36" s="30" t="s">
        <v>7</v>
      </c>
    </row>
    <row r="37" spans="1:5" ht="10.9" customHeight="1" x14ac:dyDescent="0.2">
      <c r="A37" s="28"/>
      <c r="B37" s="28" t="s">
        <v>37</v>
      </c>
      <c r="C37" s="28"/>
      <c r="D37" s="28"/>
      <c r="E37" s="30" t="s">
        <v>8</v>
      </c>
    </row>
    <row r="38" spans="1:5" ht="10.9" customHeight="1" x14ac:dyDescent="0.2">
      <c r="A38" s="28"/>
      <c r="B38" s="28" t="s">
        <v>38</v>
      </c>
      <c r="C38" s="28"/>
      <c r="D38" s="28"/>
      <c r="E38" s="30" t="s">
        <v>9</v>
      </c>
    </row>
    <row r="39" spans="1:5" ht="10.9" customHeight="1" x14ac:dyDescent="0.2">
      <c r="A39" s="28"/>
      <c r="B39" s="28" t="s">
        <v>10</v>
      </c>
      <c r="C39" s="28"/>
      <c r="D39" s="30" t="s">
        <v>11</v>
      </c>
      <c r="E39" s="30" t="s">
        <v>12</v>
      </c>
    </row>
    <row r="40" spans="1:5" ht="10.9" customHeight="1" x14ac:dyDescent="0.2">
      <c r="A40" s="28"/>
      <c r="B40" s="28" t="s">
        <v>13</v>
      </c>
      <c r="C40" s="28"/>
      <c r="D40" s="30" t="s">
        <v>14</v>
      </c>
      <c r="E40" s="30" t="s">
        <v>15</v>
      </c>
    </row>
    <row r="41" spans="1:5" ht="10.9" customHeight="1" x14ac:dyDescent="0.2">
      <c r="A41" s="28"/>
      <c r="B41" s="31"/>
      <c r="C41" s="32"/>
      <c r="D41" s="30" t="s">
        <v>16</v>
      </c>
      <c r="E41" s="30" t="s">
        <v>17</v>
      </c>
    </row>
    <row r="42" spans="1:5" ht="10.9" customHeight="1" x14ac:dyDescent="0.2">
      <c r="A42" s="28"/>
      <c r="B42" s="28" t="s">
        <v>40</v>
      </c>
      <c r="C42" s="32"/>
      <c r="D42" s="30" t="s">
        <v>18</v>
      </c>
      <c r="E42" s="30" t="s">
        <v>19</v>
      </c>
    </row>
    <row r="43" spans="1:5" ht="10.9" customHeight="1" x14ac:dyDescent="0.2">
      <c r="A43" s="28"/>
      <c r="B43" s="28" t="s">
        <v>41</v>
      </c>
      <c r="C43" s="32"/>
      <c r="D43" s="30" t="s">
        <v>20</v>
      </c>
      <c r="E43" s="30" t="s">
        <v>21</v>
      </c>
    </row>
    <row r="44" spans="1:5" ht="10.9" customHeight="1" x14ac:dyDescent="0.2">
      <c r="A44" s="32"/>
      <c r="B44" s="33"/>
      <c r="C44" s="32"/>
      <c r="D44" s="28"/>
      <c r="E44" s="30" t="s">
        <v>22</v>
      </c>
    </row>
    <row r="45" spans="1:5" ht="10.9" customHeight="1" x14ac:dyDescent="0.2">
      <c r="A45" s="32"/>
      <c r="B45" s="33"/>
      <c r="C45" s="32"/>
      <c r="D45" s="30" t="s">
        <v>23</v>
      </c>
      <c r="E45" s="30" t="s">
        <v>24</v>
      </c>
    </row>
    <row r="46" spans="1:5" ht="10.9" customHeight="1" x14ac:dyDescent="0.2">
      <c r="A46" s="32"/>
      <c r="B46" s="33"/>
      <c r="C46" s="32"/>
      <c r="D46" s="30" t="s">
        <v>25</v>
      </c>
      <c r="E46" s="30" t="s">
        <v>26</v>
      </c>
    </row>
    <row r="47" spans="1:5" ht="10.9" customHeight="1" x14ac:dyDescent="0.2">
      <c r="A47" s="32"/>
      <c r="B47" s="33"/>
      <c r="C47" s="32"/>
      <c r="D47" s="30" t="s">
        <v>27</v>
      </c>
      <c r="E47" s="30" t="s">
        <v>28</v>
      </c>
    </row>
    <row r="48" spans="1:5" ht="10.9" customHeight="1" x14ac:dyDescent="0.2">
      <c r="A48" s="32"/>
      <c r="B48" s="33"/>
      <c r="C48" s="32"/>
      <c r="D48" s="30" t="s">
        <v>29</v>
      </c>
      <c r="E48" s="30" t="s">
        <v>30</v>
      </c>
    </row>
    <row r="49" spans="1:5" ht="10.9" customHeight="1" x14ac:dyDescent="0.2">
      <c r="A49" s="32"/>
      <c r="B49" s="33"/>
      <c r="C49" s="32"/>
      <c r="D49" s="28"/>
      <c r="E49" s="30"/>
    </row>
    <row r="50" spans="1:5" ht="10.9" customHeight="1" x14ac:dyDescent="0.2">
      <c r="A50" s="32"/>
      <c r="B50" s="33"/>
      <c r="C50" s="32"/>
      <c r="D50" s="28"/>
      <c r="E50" s="30"/>
    </row>
    <row r="51" spans="1:5" ht="10.9" customHeight="1" x14ac:dyDescent="0.2">
      <c r="A51" s="28"/>
      <c r="B51" s="31" t="s">
        <v>31</v>
      </c>
      <c r="C51" s="32"/>
    </row>
    <row r="52" spans="1:5" ht="10.9" customHeight="1" x14ac:dyDescent="0.2">
      <c r="A52" s="28"/>
      <c r="B52" s="94" t="s">
        <v>136</v>
      </c>
      <c r="C52" s="32"/>
    </row>
    <row r="53" spans="1:5" ht="10.9" customHeight="1" x14ac:dyDescent="0.2">
      <c r="A53" s="28"/>
      <c r="B53" s="34"/>
      <c r="C53" s="32"/>
    </row>
    <row r="54" spans="1:5" ht="30" customHeight="1" x14ac:dyDescent="0.2">
      <c r="A54" s="28"/>
      <c r="B54" s="34"/>
      <c r="C54" s="32"/>
    </row>
    <row r="55" spans="1:5" ht="18" customHeight="1" x14ac:dyDescent="0.2">
      <c r="A55" s="22"/>
      <c r="B55" s="113" t="s">
        <v>32</v>
      </c>
      <c r="C55" s="113"/>
      <c r="D55" s="113"/>
    </row>
    <row r="56" spans="1:5" ht="18" customHeight="1" x14ac:dyDescent="0.2">
      <c r="A56" s="32"/>
      <c r="B56" s="113"/>
      <c r="C56" s="113"/>
      <c r="D56" s="113"/>
    </row>
    <row r="57" spans="1:5" ht="10.9" customHeight="1" x14ac:dyDescent="0.2">
      <c r="A57" s="32"/>
      <c r="B57" s="35" t="s">
        <v>33</v>
      </c>
      <c r="C57" s="32"/>
    </row>
    <row r="58" spans="1:5" ht="10.9" customHeight="1" x14ac:dyDescent="0.2">
      <c r="A58" s="32"/>
      <c r="C58" s="32"/>
    </row>
  </sheetData>
  <sheetProtection selectLockedCells="1"/>
  <mergeCells count="2">
    <mergeCell ref="B55:D56"/>
    <mergeCell ref="E22:E28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7"/>
  <sheetViews>
    <sheetView zoomScaleNormal="100" workbookViewId="0">
      <selection activeCell="F2" sqref="F2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2" customWidth="1"/>
    <col min="4" max="4" width="9.5703125" style="2" customWidth="1"/>
    <col min="5" max="16384" width="11.5703125" style="2"/>
  </cols>
  <sheetData>
    <row r="1" spans="1:4" ht="100.15" customHeight="1" x14ac:dyDescent="0.3">
      <c r="A1" s="115" t="s">
        <v>34</v>
      </c>
      <c r="B1" s="115"/>
      <c r="C1" s="1"/>
      <c r="D1" s="116"/>
    </row>
    <row r="2" spans="1:4" s="5" customFormat="1" ht="20.65" customHeight="1" x14ac:dyDescent="0.2">
      <c r="A2" s="4"/>
      <c r="C2" s="6" t="s">
        <v>35</v>
      </c>
      <c r="D2" s="117"/>
    </row>
    <row r="3" spans="1:4" s="5" customFormat="1" ht="12" customHeight="1" x14ac:dyDescent="0.2">
      <c r="A3" s="4"/>
      <c r="C3" s="7"/>
      <c r="D3" s="117"/>
    </row>
    <row r="4" spans="1:4" s="5" customFormat="1" ht="12" customHeight="1" x14ac:dyDescent="0.2">
      <c r="A4" s="4"/>
      <c r="B4" s="118" t="s">
        <v>51</v>
      </c>
      <c r="D4" s="117"/>
    </row>
    <row r="5" spans="1:4" s="5" customFormat="1" ht="12" customHeight="1" x14ac:dyDescent="0.2">
      <c r="A5" s="4"/>
      <c r="B5" s="119"/>
      <c r="C5" s="10"/>
      <c r="D5" s="117"/>
    </row>
    <row r="6" spans="1:4" s="5" customFormat="1" ht="24" customHeight="1" x14ac:dyDescent="0.2">
      <c r="A6" s="4"/>
      <c r="B6" s="11" t="s">
        <v>36</v>
      </c>
      <c r="C6" s="9"/>
      <c r="D6" s="117"/>
    </row>
    <row r="7" spans="1:4" s="5" customFormat="1" ht="12" customHeight="1" x14ac:dyDescent="0.2">
      <c r="A7" s="4"/>
      <c r="B7" s="8"/>
      <c r="C7" s="9"/>
      <c r="D7" s="117"/>
    </row>
    <row r="8" spans="1:4" x14ac:dyDescent="0.2">
      <c r="A8" s="37">
        <v>1</v>
      </c>
      <c r="B8" s="44" t="s">
        <v>119</v>
      </c>
      <c r="C8" s="95"/>
    </row>
    <row r="9" spans="1:4" ht="12.75" x14ac:dyDescent="0.2">
      <c r="A9" s="45"/>
      <c r="B9" s="46" t="s">
        <v>52</v>
      </c>
      <c r="C9" s="96">
        <v>4</v>
      </c>
    </row>
    <row r="10" spans="1:4" ht="12.75" x14ac:dyDescent="0.2">
      <c r="A10" s="45"/>
      <c r="B10" s="46" t="s">
        <v>53</v>
      </c>
      <c r="C10" s="96">
        <v>5</v>
      </c>
    </row>
    <row r="11" spans="1:4" ht="12.75" x14ac:dyDescent="0.2">
      <c r="A11" s="45"/>
      <c r="B11" s="46" t="s">
        <v>54</v>
      </c>
      <c r="C11" s="96">
        <v>6</v>
      </c>
    </row>
    <row r="12" spans="1:4" x14ac:dyDescent="0.2">
      <c r="A12" s="47"/>
      <c r="B12" s="46" t="s">
        <v>55</v>
      </c>
      <c r="C12" s="96">
        <v>6</v>
      </c>
    </row>
    <row r="13" spans="1:4" ht="12.75" x14ac:dyDescent="0.2">
      <c r="A13" s="45"/>
      <c r="B13" s="46" t="s">
        <v>56</v>
      </c>
      <c r="C13" s="96">
        <v>7</v>
      </c>
    </row>
    <row r="14" spans="1:4" x14ac:dyDescent="0.2">
      <c r="A14" s="48"/>
      <c r="B14" s="49"/>
      <c r="C14" s="97"/>
    </row>
    <row r="15" spans="1:4" ht="12.75" x14ac:dyDescent="0.2">
      <c r="A15" s="50">
        <v>2</v>
      </c>
      <c r="B15" s="47" t="s">
        <v>120</v>
      </c>
      <c r="C15" s="82"/>
    </row>
    <row r="16" spans="1:4" ht="12.75" x14ac:dyDescent="0.2">
      <c r="A16" s="45"/>
      <c r="B16" s="46" t="s">
        <v>52</v>
      </c>
      <c r="C16" s="96">
        <v>8</v>
      </c>
    </row>
    <row r="17" spans="1:6" ht="12.75" x14ac:dyDescent="0.2">
      <c r="A17" s="45"/>
      <c r="B17" s="46" t="s">
        <v>53</v>
      </c>
      <c r="C17" s="96">
        <v>9</v>
      </c>
    </row>
    <row r="18" spans="1:6" ht="12.75" x14ac:dyDescent="0.2">
      <c r="A18" s="45"/>
      <c r="B18" s="46" t="s">
        <v>54</v>
      </c>
      <c r="C18" s="96">
        <v>10</v>
      </c>
    </row>
    <row r="19" spans="1:6" x14ac:dyDescent="0.2">
      <c r="A19" s="51"/>
      <c r="B19" s="46" t="s">
        <v>55</v>
      </c>
      <c r="C19" s="96">
        <v>10</v>
      </c>
    </row>
    <row r="20" spans="1:6" ht="12.75" x14ac:dyDescent="0.2">
      <c r="A20" s="45"/>
      <c r="B20" s="46" t="s">
        <v>56</v>
      </c>
      <c r="C20" s="96">
        <v>11</v>
      </c>
    </row>
    <row r="21" spans="1:6" x14ac:dyDescent="0.2">
      <c r="A21" s="51"/>
      <c r="B21" s="52"/>
      <c r="C21" s="97"/>
    </row>
    <row r="22" spans="1:6" x14ac:dyDescent="0.2">
      <c r="A22" s="47" t="s">
        <v>57</v>
      </c>
      <c r="B22" s="47" t="s">
        <v>121</v>
      </c>
      <c r="C22" s="97"/>
      <c r="F22" s="36"/>
    </row>
    <row r="23" spans="1:6" ht="12.75" x14ac:dyDescent="0.2">
      <c r="A23" s="45"/>
      <c r="B23" s="46" t="s">
        <v>52</v>
      </c>
      <c r="C23" s="96">
        <v>12</v>
      </c>
    </row>
    <row r="24" spans="1:6" x14ac:dyDescent="0.2">
      <c r="A24" s="47"/>
      <c r="B24" s="46" t="s">
        <v>53</v>
      </c>
      <c r="C24" s="96">
        <v>13</v>
      </c>
    </row>
    <row r="25" spans="1:6" ht="12.75" x14ac:dyDescent="0.2">
      <c r="A25" s="45"/>
      <c r="B25" s="46" t="s">
        <v>54</v>
      </c>
      <c r="C25" s="96">
        <v>14</v>
      </c>
    </row>
    <row r="26" spans="1:6" x14ac:dyDescent="0.2">
      <c r="A26" s="53"/>
      <c r="B26" s="46" t="s">
        <v>55</v>
      </c>
      <c r="C26" s="98">
        <v>14</v>
      </c>
    </row>
    <row r="27" spans="1:6" x14ac:dyDescent="0.2">
      <c r="A27" s="47"/>
      <c r="B27" s="46" t="s">
        <v>58</v>
      </c>
      <c r="C27" s="96">
        <v>15</v>
      </c>
    </row>
  </sheetData>
  <mergeCells count="3">
    <mergeCell ref="A1:B1"/>
    <mergeCell ref="D1:D7"/>
    <mergeCell ref="B4:B5"/>
  </mergeCells>
  <hyperlinks>
    <hyperlink ref="B4" r:id="rId1" display="Metadaten zu dieser Statistik" xr:uid="{23115451-6F60-4A3F-B7AB-7F223750FB28}"/>
    <hyperlink ref="B4:B5" r:id="rId2" display="https://www.statistik-berlin-brandenburg.de/publikationen/Metadaten/MD_47414_2025.pdf" xr:uid="{555CD670-2B1B-45EA-AA33-12289C364FAA}"/>
    <hyperlink ref="C11" location="'T1'!T2" display="'T1'!T2" xr:uid="{68FCFA27-BDFB-44F5-A6B5-12B7A2536FD1}"/>
    <hyperlink ref="C13" location="'T1'!AD2" display="'T1'!AD2" xr:uid="{C0A599EA-1350-4A3A-B263-68A6B94C4D89}"/>
    <hyperlink ref="C20" location="'T2'!AD2" display="'T2'!AD2" xr:uid="{D160E3D6-13E0-4702-9C0A-E48A53B2F5B8}"/>
    <hyperlink ref="A22" location="'T3'!A1" display="3" xr:uid="{E65FBA9F-5F18-4827-9A75-089F05F67427}"/>
    <hyperlink ref="B22" location="'T3'!A1" display="Index der tätigen Personen im Land Berlin nach Wirtschaftsbereichen" xr:uid="{0E97E627-B922-457E-810C-A11645CB7443}"/>
    <hyperlink ref="B9" location="'T1'!A2" display="Wirtschaftszweig H Verkehr und Lagerei" xr:uid="{BE6EDD25-D177-47B7-A9AB-C2618578ABA3}"/>
    <hyperlink ref="B10" location="'T1'!K2" display="Wirtschaftszweig J Information und Kommunikation" xr:uid="{864870A1-7C3D-4169-BC24-ACA1C8EC7F73}"/>
    <hyperlink ref="B11" location="'T1'!T2" display="Wirtschaftszweig L Grundstücks- und Wohnungswesen" xr:uid="{CE15DA43-21FE-4282-B0F0-301C96B69300}"/>
    <hyperlink ref="B13" location="'T1'!AD2" display="Wirtschaftszweig N Erbringung von sonstigen wirtschaftlichen Dienstleistungen." xr:uid="{6E214A9B-2AE6-48A8-9BB8-9E77329E6CCE}"/>
    <hyperlink ref="B12" location="'T1'!T2" display="Wirtschaftszweig M  Freiberufliche, wissenschaftliche und technische Dienstleistungen" xr:uid="{960587DF-6784-4978-AC37-565455097C45}"/>
    <hyperlink ref="C9" location="'T1'!A2" display="'T1'!A2" xr:uid="{C9D12BCB-239D-48F0-8F51-1B76E9763B03}"/>
    <hyperlink ref="C10" location="'T1'!K2" display="'T1'!K2" xr:uid="{A98780FD-981F-4AAC-BE23-1AA26A2F8C68}"/>
    <hyperlink ref="A15" location="'T2'!A1" display="'T2'!A1" xr:uid="{22DFC911-8510-43E9-B7F2-2F12D8C98037}"/>
    <hyperlink ref="B15" location="'T2'!A1" display="Nominaler Umsatzindex im Land Berlin nach Wirtschaftsbereichen" xr:uid="{379A0260-5E01-4407-90F8-73D65A4B1AB4}"/>
    <hyperlink ref="B16" location="'T2'!A2" display="Wirtschaftszweig H Verkehr und Lagerei" xr:uid="{EDC8BC98-D011-4CDD-984C-0FFFFFF2E180}"/>
    <hyperlink ref="C16" location="'T2'!A2" display="'T2'!A2" xr:uid="{6904730F-DB92-45EF-847D-C964A2C545F9}"/>
    <hyperlink ref="C17" location="'T2'!K2" display="'T2'!K2" xr:uid="{56255A45-7F9C-4363-BF86-786AF0104BD3}"/>
    <hyperlink ref="B17" location="'T2'!K2" display="Wirtschaftszweig J Information und Kommunikation" xr:uid="{2F065B5B-77D9-4F53-8FB3-B38EC6639FEA}"/>
    <hyperlink ref="C18" location="'T2'!T2" display="'T2'!T2" xr:uid="{CFC57CE3-1630-47B3-956D-19E99A53BEAC}"/>
    <hyperlink ref="B18" location="'T2'!T2" display="Wirtschaftszweig L Grundstücks- und Wohnungswesen" xr:uid="{50802A5E-F7B5-4799-80F2-6F4718CF18E6}"/>
    <hyperlink ref="B19" location="'T2'!T2" display="Wirtschaftszweig M  Freiberufliche, wissenschaftliche und technische Dienstleistungen" xr:uid="{BCC09250-DCB7-4975-BC1E-C8F56EEE4954}"/>
    <hyperlink ref="B20" location="'T2'!AD2" display="Wirtschaftszweig N Erbringung von sonstigen wirtschaftlichen Dienstleistungen." xr:uid="{0787882F-8BCB-4CF1-BD13-4E5BCD750493}"/>
    <hyperlink ref="B23" location="'T3'!A2" display="Wirtschaftszweig H Verkehr und Lagerei" xr:uid="{6772A576-2B67-4F66-A9F2-7B00A5DCD21C}"/>
    <hyperlink ref="C23" location="'T3'!A2" display="'T3'!A2" xr:uid="{AB96D383-2E17-4F39-A680-579D8A53529E}"/>
    <hyperlink ref="B25:B26" location="'T3'!X2" display="Wirtschaftszweig L Grundstücks- und Wohnungswesen" xr:uid="{6DD7259E-BE25-4FA5-942F-A141D231F97C}"/>
    <hyperlink ref="C25" location="'T3'!T2" display="'T3'!T2" xr:uid="{F9D15A3D-6005-49F8-90D6-BD9399CBF5A6}"/>
    <hyperlink ref="C12" location="'T1'!T2" display="'T1'!T2" xr:uid="{25B083C5-595D-4D3A-B4E5-4B47EE1C5112}"/>
    <hyperlink ref="C19" location="'T2'!T2" display="'T2'!T2" xr:uid="{8951DE11-CF68-403C-837B-F72EA0AE3B62}"/>
    <hyperlink ref="C26" location="Inhaltsverzeichnis!T2" display="Inhaltsverzeichnis!T2" xr:uid="{CE853769-EEE7-4C94-B957-ABDE1CC45FA4}"/>
    <hyperlink ref="B8" location="'T1'!A1" display="Realer Umsatzindex im Land Berlin nach Wirtschaftsbereichen" xr:uid="{EF0F5F39-4ABE-4EC0-AD76-7B1233035964}"/>
    <hyperlink ref="A8" location="'T1'!A1" display="'T1'!A1" xr:uid="{34DA1C9F-16C4-4879-9BCC-EB307DF8B414}"/>
    <hyperlink ref="B24" location="'T3'!K2" display="Wirtschaftszweig J Information und Kommunikation" xr:uid="{1458FA39-11FA-448C-B59C-7B26FC015384}"/>
    <hyperlink ref="C24" location="'T3'!K2" display="'T3'!K2" xr:uid="{26A94D2B-AB97-4C72-8E80-D6C8B2D1C57D}"/>
    <hyperlink ref="B25" location="'T3'!T2" display="Wirtschaftszweig L Grundstücks- und Wohnungswesen" xr:uid="{F8E84ECF-1FDC-40F1-B6B7-B3FE22542CEF}"/>
    <hyperlink ref="B26" location="'T3'!T2" display="Wirtschaftszweig M  Freiberufliche, wissenschaftliche und technische Dienstleistungen" xr:uid="{A4408448-5915-404B-941B-0F2E5E7816A9}"/>
    <hyperlink ref="B27" location="'T3'!AD2" display="Wirtschaftszweig N Erbringung von sonstigen wirtschaftlichen Dienstleistungen" xr:uid="{08004029-6CDE-4A34-B4A4-BA645E3E8C08}"/>
    <hyperlink ref="C27" location="'T3'!AD2" display="'T3'!AD2" xr:uid="{A019B401-25EC-46F8-9AAD-239304116349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A3A0D-ED9A-4A53-97B3-76AEA286717B}">
  <dimension ref="A1:AM176"/>
  <sheetViews>
    <sheetView zoomScaleNormal="100" workbookViewId="0">
      <pane ySplit="7" topLeftCell="A30" activePane="bottomLeft" state="frozen"/>
      <selection pane="bottomLeft" activeCell="F68" sqref="F68"/>
    </sheetView>
  </sheetViews>
  <sheetFormatPr baseColWidth="10" defaultColWidth="9.28515625" defaultRowHeight="12.75" x14ac:dyDescent="0.2"/>
  <cols>
    <col min="1" max="1" width="4" style="82" customWidth="1"/>
    <col min="2" max="2" width="7.7109375" style="82" customWidth="1"/>
    <col min="3" max="3" width="10.7109375" style="82" customWidth="1"/>
    <col min="4" max="4" width="5.85546875" style="82" customWidth="1"/>
    <col min="5" max="5" width="11.7109375" style="82" customWidth="1"/>
    <col min="6" max="6" width="9.7109375" style="82" customWidth="1"/>
    <col min="7" max="7" width="7.28515625" style="82" customWidth="1"/>
    <col min="8" max="8" width="6.28515625" style="82" customWidth="1"/>
    <col min="9" max="10" width="10" style="82" customWidth="1"/>
    <col min="11" max="11" width="7.7109375" style="82" customWidth="1"/>
    <col min="12" max="12" width="6.28515625" style="82" customWidth="1"/>
    <col min="13" max="13" width="14.85546875" style="82" customWidth="1"/>
    <col min="14" max="14" width="6.140625" style="82" customWidth="1"/>
    <col min="15" max="15" width="5.85546875" style="82" customWidth="1"/>
    <col min="16" max="16" width="9.140625" style="82" customWidth="1"/>
    <col min="17" max="17" width="8.7109375" style="82" customWidth="1"/>
    <col min="18" max="18" width="6.7109375" style="83" customWidth="1"/>
    <col min="19" max="19" width="7.7109375" style="82" customWidth="1"/>
    <col min="20" max="20" width="4" style="82" customWidth="1"/>
    <col min="21" max="21" width="7.7109375" style="82" customWidth="1"/>
    <col min="22" max="22" width="6" style="82" customWidth="1"/>
    <col min="23" max="23" width="8" style="82" customWidth="1"/>
    <col min="24" max="24" width="12.28515625" style="82" customWidth="1"/>
    <col min="25" max="25" width="8.42578125" style="82" customWidth="1"/>
    <col min="26" max="26" width="7.42578125" style="82" customWidth="1"/>
    <col min="27" max="27" width="9.85546875" style="82" customWidth="1"/>
    <col min="28" max="28" width="6" style="82" customWidth="1"/>
    <col min="29" max="29" width="6.28515625" style="82" customWidth="1"/>
    <col min="30" max="30" width="6.5703125" style="82" customWidth="1"/>
    <col min="31" max="31" width="6" style="82" customWidth="1"/>
    <col min="32" max="32" width="8.5703125" style="82" customWidth="1"/>
    <col min="33" max="33" width="10.7109375" style="82" customWidth="1"/>
    <col min="34" max="34" width="8.7109375" style="82" customWidth="1"/>
    <col min="35" max="35" width="9.42578125" style="82" customWidth="1"/>
    <col min="36" max="36" width="12.140625" style="82" customWidth="1"/>
    <col min="37" max="37" width="6.7109375" style="83" customWidth="1"/>
    <col min="38" max="38" width="7.7109375" style="82" customWidth="1"/>
    <col min="39" max="16384" width="9.28515625" style="82"/>
  </cols>
  <sheetData>
    <row r="1" spans="1:39" s="56" customFormat="1" ht="12" customHeight="1" x14ac:dyDescent="0.2">
      <c r="A1" s="120" t="s">
        <v>128</v>
      </c>
      <c r="B1" s="120"/>
      <c r="C1" s="120"/>
      <c r="D1" s="120"/>
      <c r="E1" s="120"/>
      <c r="F1" s="120"/>
      <c r="G1" s="120"/>
      <c r="H1" s="120"/>
      <c r="I1" s="120"/>
      <c r="J1" s="120"/>
      <c r="K1" s="121"/>
      <c r="L1" s="121"/>
      <c r="M1" s="121"/>
      <c r="N1" s="121"/>
      <c r="O1" s="121"/>
      <c r="P1" s="121"/>
      <c r="Q1" s="121"/>
      <c r="R1" s="121"/>
      <c r="S1" s="121"/>
      <c r="T1" s="122" t="s">
        <v>128</v>
      </c>
      <c r="U1" s="122"/>
      <c r="V1" s="122"/>
      <c r="W1" s="122"/>
      <c r="X1" s="122"/>
      <c r="Y1" s="122"/>
      <c r="Z1" s="122"/>
      <c r="AA1" s="122"/>
      <c r="AB1" s="122"/>
      <c r="AC1" s="122"/>
      <c r="AD1" s="45"/>
      <c r="AE1" s="47"/>
      <c r="AF1" s="47"/>
      <c r="AG1" s="54"/>
      <c r="AH1" s="54"/>
      <c r="AI1" s="54"/>
      <c r="AJ1" s="54"/>
      <c r="AK1" s="55"/>
    </row>
    <row r="2" spans="1:39" s="54" customFormat="1" ht="12" customHeight="1" x14ac:dyDescent="0.2">
      <c r="A2" s="120" t="s">
        <v>59</v>
      </c>
      <c r="B2" s="120"/>
      <c r="C2" s="120"/>
      <c r="D2" s="120"/>
      <c r="E2" s="120"/>
      <c r="F2" s="120"/>
      <c r="G2" s="120"/>
      <c r="H2" s="120"/>
      <c r="I2" s="120"/>
      <c r="J2" s="120"/>
      <c r="K2" s="120" t="s">
        <v>123</v>
      </c>
      <c r="L2" s="120"/>
      <c r="M2" s="120"/>
      <c r="N2" s="120"/>
      <c r="O2" s="120"/>
      <c r="P2" s="120"/>
      <c r="Q2" s="120"/>
      <c r="R2" s="120"/>
      <c r="S2" s="120"/>
      <c r="T2" s="120" t="s">
        <v>124</v>
      </c>
      <c r="U2" s="120"/>
      <c r="V2" s="120"/>
      <c r="W2" s="120"/>
      <c r="X2" s="120"/>
      <c r="Y2" s="120"/>
      <c r="Z2" s="120"/>
      <c r="AA2" s="120"/>
      <c r="AB2" s="120"/>
      <c r="AC2" s="120"/>
      <c r="AD2" s="120" t="s">
        <v>125</v>
      </c>
      <c r="AE2" s="120"/>
      <c r="AF2" s="120"/>
      <c r="AG2" s="120"/>
      <c r="AH2" s="120"/>
      <c r="AI2" s="120"/>
      <c r="AJ2" s="120"/>
      <c r="AK2" s="120"/>
      <c r="AL2" s="120"/>
    </row>
    <row r="3" spans="1:39" s="54" customFormat="1" ht="3.75" customHeight="1" x14ac:dyDescent="0.2">
      <c r="K3" s="57"/>
      <c r="R3" s="58"/>
      <c r="AK3" s="58"/>
    </row>
    <row r="4" spans="1:39" s="54" customFormat="1" ht="12" customHeight="1" x14ac:dyDescent="0.2">
      <c r="A4" s="123" t="s">
        <v>60</v>
      </c>
      <c r="B4" s="124"/>
      <c r="C4" s="59" t="s">
        <v>61</v>
      </c>
      <c r="D4" s="129" t="s">
        <v>62</v>
      </c>
      <c r="E4" s="130"/>
      <c r="F4" s="130"/>
      <c r="G4" s="130"/>
      <c r="H4" s="130"/>
      <c r="I4" s="130"/>
      <c r="J4" s="130"/>
      <c r="K4" s="131" t="s">
        <v>63</v>
      </c>
      <c r="L4" s="131"/>
      <c r="M4" s="131"/>
      <c r="N4" s="131"/>
      <c r="O4" s="131"/>
      <c r="P4" s="131"/>
      <c r="Q4" s="131"/>
      <c r="R4" s="132" t="s">
        <v>60</v>
      </c>
      <c r="S4" s="123"/>
      <c r="T4" s="123" t="s">
        <v>60</v>
      </c>
      <c r="U4" s="124"/>
      <c r="V4" s="60" t="s">
        <v>64</v>
      </c>
      <c r="W4" s="135" t="s">
        <v>65</v>
      </c>
      <c r="X4" s="131"/>
      <c r="Y4" s="131"/>
      <c r="Z4" s="131"/>
      <c r="AA4" s="131"/>
      <c r="AB4" s="131"/>
      <c r="AC4" s="131"/>
      <c r="AD4" s="131" t="s">
        <v>66</v>
      </c>
      <c r="AE4" s="131"/>
      <c r="AF4" s="131"/>
      <c r="AG4" s="131"/>
      <c r="AH4" s="131"/>
      <c r="AI4" s="131"/>
      <c r="AJ4" s="131"/>
      <c r="AK4" s="132" t="s">
        <v>60</v>
      </c>
      <c r="AL4" s="123"/>
      <c r="AM4" s="18"/>
    </row>
    <row r="5" spans="1:39" s="54" customFormat="1" ht="12" customHeight="1" x14ac:dyDescent="0.2">
      <c r="A5" s="125"/>
      <c r="B5" s="126"/>
      <c r="C5" s="136" t="s">
        <v>39</v>
      </c>
      <c r="D5" s="139" t="s">
        <v>67</v>
      </c>
      <c r="E5" s="135" t="s">
        <v>68</v>
      </c>
      <c r="F5" s="131"/>
      <c r="G5" s="131"/>
      <c r="H5" s="142"/>
      <c r="I5" s="143">
        <v>52</v>
      </c>
      <c r="J5" s="145">
        <v>53</v>
      </c>
      <c r="K5" s="124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33"/>
      <c r="S5" s="125"/>
      <c r="T5" s="125"/>
      <c r="U5" s="126"/>
      <c r="V5" s="60" t="s">
        <v>70</v>
      </c>
      <c r="W5" s="139" t="s">
        <v>71</v>
      </c>
      <c r="X5" s="149" t="s">
        <v>72</v>
      </c>
      <c r="Y5" s="150"/>
      <c r="Z5" s="151"/>
      <c r="AA5" s="101">
        <v>71</v>
      </c>
      <c r="AB5" s="20">
        <v>73</v>
      </c>
      <c r="AC5" s="62">
        <v>74</v>
      </c>
      <c r="AD5" s="124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33"/>
      <c r="AL5" s="125"/>
      <c r="AM5" s="18"/>
    </row>
    <row r="6" spans="1:39" s="54" customFormat="1" ht="12" customHeight="1" x14ac:dyDescent="0.2">
      <c r="A6" s="125"/>
      <c r="B6" s="126"/>
      <c r="C6" s="137"/>
      <c r="D6" s="140"/>
      <c r="E6" s="139" t="s">
        <v>78</v>
      </c>
      <c r="F6" s="63">
        <v>49</v>
      </c>
      <c r="G6" s="20">
        <v>50</v>
      </c>
      <c r="H6" s="20">
        <v>51</v>
      </c>
      <c r="I6" s="144"/>
      <c r="J6" s="146"/>
      <c r="K6" s="126"/>
      <c r="L6" s="139" t="s">
        <v>79</v>
      </c>
      <c r="M6" s="152" t="s">
        <v>80</v>
      </c>
      <c r="N6" s="139" t="s">
        <v>81</v>
      </c>
      <c r="O6" s="139" t="s">
        <v>82</v>
      </c>
      <c r="P6" s="139" t="s">
        <v>83</v>
      </c>
      <c r="Q6" s="132" t="s">
        <v>84</v>
      </c>
      <c r="R6" s="133"/>
      <c r="S6" s="125"/>
      <c r="T6" s="125"/>
      <c r="U6" s="126"/>
      <c r="V6" s="154" t="s">
        <v>85</v>
      </c>
      <c r="W6" s="140"/>
      <c r="X6" s="161" t="s">
        <v>131</v>
      </c>
      <c r="Y6" s="101">
        <v>69</v>
      </c>
      <c r="Z6" s="101" t="s">
        <v>86</v>
      </c>
      <c r="AA6" s="161" t="s">
        <v>87</v>
      </c>
      <c r="AB6" s="139" t="s">
        <v>88</v>
      </c>
      <c r="AC6" s="132" t="s">
        <v>89</v>
      </c>
      <c r="AD6" s="126"/>
      <c r="AE6" s="147" t="s">
        <v>90</v>
      </c>
      <c r="AF6" s="147" t="s">
        <v>91</v>
      </c>
      <c r="AG6" s="147" t="s">
        <v>92</v>
      </c>
      <c r="AH6" s="147" t="s">
        <v>93</v>
      </c>
      <c r="AI6" s="147" t="s">
        <v>94</v>
      </c>
      <c r="AJ6" s="157" t="s">
        <v>95</v>
      </c>
      <c r="AK6" s="133"/>
      <c r="AL6" s="125"/>
      <c r="AM6" s="18"/>
    </row>
    <row r="7" spans="1:39" s="54" customFormat="1" ht="42.6" customHeight="1" x14ac:dyDescent="0.2">
      <c r="A7" s="127"/>
      <c r="B7" s="128"/>
      <c r="C7" s="138"/>
      <c r="D7" s="141"/>
      <c r="E7" s="141"/>
      <c r="F7" s="64" t="s">
        <v>126</v>
      </c>
      <c r="G7" s="64" t="s">
        <v>96</v>
      </c>
      <c r="H7" s="64" t="s">
        <v>97</v>
      </c>
      <c r="I7" s="64" t="s">
        <v>127</v>
      </c>
      <c r="J7" s="65" t="s">
        <v>122</v>
      </c>
      <c r="K7" s="128"/>
      <c r="L7" s="141"/>
      <c r="M7" s="153"/>
      <c r="N7" s="141"/>
      <c r="O7" s="141"/>
      <c r="P7" s="141"/>
      <c r="Q7" s="134"/>
      <c r="R7" s="134"/>
      <c r="S7" s="127"/>
      <c r="T7" s="127"/>
      <c r="U7" s="128"/>
      <c r="V7" s="155"/>
      <c r="W7" s="141"/>
      <c r="X7" s="162"/>
      <c r="Y7" s="103" t="s">
        <v>98</v>
      </c>
      <c r="Z7" s="102" t="s">
        <v>99</v>
      </c>
      <c r="AA7" s="162"/>
      <c r="AB7" s="141"/>
      <c r="AC7" s="134"/>
      <c r="AD7" s="128"/>
      <c r="AE7" s="148"/>
      <c r="AF7" s="148"/>
      <c r="AG7" s="148"/>
      <c r="AH7" s="148"/>
      <c r="AI7" s="148"/>
      <c r="AJ7" s="158"/>
      <c r="AK7" s="134"/>
      <c r="AL7" s="127"/>
      <c r="AM7" s="18"/>
    </row>
    <row r="8" spans="1:39" s="66" customFormat="1" ht="12" customHeight="1" x14ac:dyDescent="0.2">
      <c r="B8" s="67"/>
      <c r="C8" s="159" t="s">
        <v>100</v>
      </c>
      <c r="D8" s="159"/>
      <c r="E8" s="159"/>
      <c r="F8" s="159"/>
      <c r="G8" s="159"/>
      <c r="H8" s="159"/>
      <c r="I8" s="159"/>
      <c r="J8" s="159"/>
      <c r="K8" s="160" t="s">
        <v>100</v>
      </c>
      <c r="L8" s="160"/>
      <c r="M8" s="160"/>
      <c r="N8" s="160"/>
      <c r="O8" s="160"/>
      <c r="P8" s="160"/>
      <c r="Q8" s="160"/>
      <c r="R8" s="68"/>
      <c r="S8" s="67"/>
      <c r="T8" s="19"/>
      <c r="U8" s="67"/>
      <c r="V8" s="159" t="s">
        <v>100</v>
      </c>
      <c r="W8" s="159"/>
      <c r="X8" s="159"/>
      <c r="Y8" s="159"/>
      <c r="Z8" s="159"/>
      <c r="AA8" s="159"/>
      <c r="AB8" s="159"/>
      <c r="AC8" s="159"/>
      <c r="AD8" s="160" t="s">
        <v>100</v>
      </c>
      <c r="AE8" s="160"/>
      <c r="AF8" s="160"/>
      <c r="AG8" s="160"/>
      <c r="AH8" s="160"/>
      <c r="AI8" s="160"/>
      <c r="AJ8" s="160"/>
      <c r="AK8" s="68"/>
      <c r="AL8" s="67"/>
    </row>
    <row r="9" spans="1:39" s="74" customFormat="1" ht="12" customHeight="1" x14ac:dyDescent="0.2">
      <c r="A9" s="73">
        <v>2024</v>
      </c>
      <c r="B9" s="70" t="s">
        <v>101</v>
      </c>
      <c r="C9" s="71">
        <v>131.18</v>
      </c>
      <c r="D9" s="71">
        <v>169.91</v>
      </c>
      <c r="E9" s="71">
        <v>118.17</v>
      </c>
      <c r="F9" s="71">
        <v>119.1</v>
      </c>
      <c r="G9" s="71">
        <v>45.58</v>
      </c>
      <c r="H9" s="71">
        <v>128.21</v>
      </c>
      <c r="I9" s="71">
        <v>218.75</v>
      </c>
      <c r="J9" s="71">
        <v>140.66999999999999</v>
      </c>
      <c r="K9" s="71">
        <v>112.46</v>
      </c>
      <c r="L9" s="71">
        <v>92.75</v>
      </c>
      <c r="M9" s="71">
        <v>83.01</v>
      </c>
      <c r="N9" s="71">
        <v>29.91</v>
      </c>
      <c r="O9" s="71">
        <v>63.63</v>
      </c>
      <c r="P9" s="71">
        <v>145.78</v>
      </c>
      <c r="Q9" s="71">
        <v>237.78</v>
      </c>
      <c r="R9" s="72">
        <v>2024</v>
      </c>
      <c r="S9" s="70" t="s">
        <v>101</v>
      </c>
      <c r="T9" s="73">
        <v>2024</v>
      </c>
      <c r="U9" s="70" t="s">
        <v>101</v>
      </c>
      <c r="V9" s="71">
        <v>116.33</v>
      </c>
      <c r="W9" s="71">
        <v>83.11</v>
      </c>
      <c r="X9" s="71">
        <v>116.98</v>
      </c>
      <c r="Y9" s="71">
        <v>113.83</v>
      </c>
      <c r="Z9" s="71">
        <v>124.29</v>
      </c>
      <c r="AA9" s="71">
        <v>71.930000000000007</v>
      </c>
      <c r="AB9" s="71">
        <v>58.51</v>
      </c>
      <c r="AC9" s="71">
        <v>80.64</v>
      </c>
      <c r="AD9" s="71">
        <v>137.43</v>
      </c>
      <c r="AE9" s="71">
        <v>202.74</v>
      </c>
      <c r="AF9" s="71">
        <v>115.36</v>
      </c>
      <c r="AG9" s="71">
        <v>95.44</v>
      </c>
      <c r="AH9" s="71">
        <v>120.02</v>
      </c>
      <c r="AI9" s="71">
        <v>116.07</v>
      </c>
      <c r="AJ9" s="71">
        <v>107.25</v>
      </c>
      <c r="AK9" s="72">
        <v>2024</v>
      </c>
      <c r="AL9" s="70" t="s">
        <v>101</v>
      </c>
    </row>
    <row r="10" spans="1:39" s="74" customFormat="1" ht="12" customHeight="1" x14ac:dyDescent="0.2">
      <c r="B10" s="70" t="s">
        <v>102</v>
      </c>
      <c r="C10" s="71">
        <v>129.56</v>
      </c>
      <c r="D10" s="71">
        <v>183.92</v>
      </c>
      <c r="E10" s="71">
        <v>128.13999999999999</v>
      </c>
      <c r="F10" s="71">
        <v>130.36000000000001</v>
      </c>
      <c r="G10" s="71">
        <v>53.55</v>
      </c>
      <c r="H10" s="71">
        <v>72.37</v>
      </c>
      <c r="I10" s="71">
        <v>242.26</v>
      </c>
      <c r="J10" s="71">
        <v>128.81</v>
      </c>
      <c r="K10" s="71">
        <v>112.44</v>
      </c>
      <c r="L10" s="71">
        <v>79.25</v>
      </c>
      <c r="M10" s="71">
        <v>93.61</v>
      </c>
      <c r="N10" s="71">
        <v>42.28</v>
      </c>
      <c r="O10" s="71">
        <v>65.599999999999994</v>
      </c>
      <c r="P10" s="71">
        <v>134.38</v>
      </c>
      <c r="Q10" s="71">
        <v>271.97000000000003</v>
      </c>
      <c r="R10" s="71"/>
      <c r="S10" s="70" t="s">
        <v>102</v>
      </c>
      <c r="T10" s="71"/>
      <c r="U10" s="70" t="s">
        <v>102</v>
      </c>
      <c r="V10" s="71">
        <v>81.83</v>
      </c>
      <c r="W10" s="71">
        <v>92.28</v>
      </c>
      <c r="X10" s="71">
        <v>112.23</v>
      </c>
      <c r="Y10" s="71">
        <v>115.55</v>
      </c>
      <c r="Z10" s="71">
        <v>104.54</v>
      </c>
      <c r="AA10" s="71">
        <v>90.98</v>
      </c>
      <c r="AB10" s="71">
        <v>44.3</v>
      </c>
      <c r="AC10" s="71">
        <v>87.7</v>
      </c>
      <c r="AD10" s="71">
        <v>139.57</v>
      </c>
      <c r="AE10" s="71">
        <v>195.96</v>
      </c>
      <c r="AF10" s="71">
        <v>107.03</v>
      </c>
      <c r="AG10" s="71">
        <v>94.36</v>
      </c>
      <c r="AH10" s="71">
        <v>111.96</v>
      </c>
      <c r="AI10" s="71">
        <v>139.02000000000001</v>
      </c>
      <c r="AJ10" s="71">
        <v>105.25</v>
      </c>
      <c r="AK10" s="71"/>
      <c r="AL10" s="70" t="s">
        <v>102</v>
      </c>
    </row>
    <row r="11" spans="1:39" s="74" customFormat="1" ht="12" customHeight="1" x14ac:dyDescent="0.2">
      <c r="B11" s="70" t="s">
        <v>103</v>
      </c>
      <c r="C11" s="71">
        <v>126.41</v>
      </c>
      <c r="D11" s="71">
        <v>163.13999999999999</v>
      </c>
      <c r="E11" s="71">
        <v>131.66999999999999</v>
      </c>
      <c r="F11" s="71">
        <v>133.75</v>
      </c>
      <c r="G11" s="71">
        <v>61.77</v>
      </c>
      <c r="H11" s="71">
        <v>79.209999999999994</v>
      </c>
      <c r="I11" s="71">
        <v>194.87</v>
      </c>
      <c r="J11" s="71">
        <v>136.97999999999999</v>
      </c>
      <c r="K11" s="71">
        <v>119.27</v>
      </c>
      <c r="L11" s="71">
        <v>95.42</v>
      </c>
      <c r="M11" s="71">
        <v>133.28</v>
      </c>
      <c r="N11" s="71">
        <v>74.16</v>
      </c>
      <c r="O11" s="71">
        <v>70.05</v>
      </c>
      <c r="P11" s="71">
        <v>147.25</v>
      </c>
      <c r="Q11" s="71">
        <v>220.79</v>
      </c>
      <c r="R11" s="71"/>
      <c r="S11" s="70" t="s">
        <v>103</v>
      </c>
      <c r="T11" s="71"/>
      <c r="U11" s="70" t="s">
        <v>103</v>
      </c>
      <c r="V11" s="71">
        <v>98.56</v>
      </c>
      <c r="W11" s="71">
        <v>91.01</v>
      </c>
      <c r="X11" s="71">
        <v>102.75</v>
      </c>
      <c r="Y11" s="71">
        <v>108.79</v>
      </c>
      <c r="Z11" s="71">
        <v>88.72</v>
      </c>
      <c r="AA11" s="71">
        <v>90.63</v>
      </c>
      <c r="AB11" s="71">
        <v>60.72</v>
      </c>
      <c r="AC11" s="71">
        <v>87.71</v>
      </c>
      <c r="AD11" s="71">
        <v>133.01</v>
      </c>
      <c r="AE11" s="71">
        <v>151.85</v>
      </c>
      <c r="AF11" s="71">
        <v>110.18</v>
      </c>
      <c r="AG11" s="71">
        <v>88.38</v>
      </c>
      <c r="AH11" s="71">
        <v>118.33</v>
      </c>
      <c r="AI11" s="71">
        <v>147.96</v>
      </c>
      <c r="AJ11" s="71">
        <v>115.72</v>
      </c>
      <c r="AK11" s="71"/>
      <c r="AL11" s="70" t="s">
        <v>103</v>
      </c>
    </row>
    <row r="12" spans="1:39" s="74" customFormat="1" ht="12" customHeight="1" x14ac:dyDescent="0.2">
      <c r="B12" s="70" t="s">
        <v>104</v>
      </c>
      <c r="C12" s="71">
        <v>134.77000000000001</v>
      </c>
      <c r="D12" s="71">
        <v>191.53</v>
      </c>
      <c r="E12" s="71">
        <v>141.97999999999999</v>
      </c>
      <c r="F12" s="71">
        <v>143.65</v>
      </c>
      <c r="G12" s="71">
        <v>83.21</v>
      </c>
      <c r="H12" s="71">
        <v>102.26</v>
      </c>
      <c r="I12" s="71">
        <v>217.3</v>
      </c>
      <c r="J12" s="71">
        <v>250.51</v>
      </c>
      <c r="K12" s="71">
        <v>111.28</v>
      </c>
      <c r="L12" s="71">
        <v>105.09</v>
      </c>
      <c r="M12" s="71">
        <v>121.28</v>
      </c>
      <c r="N12" s="71">
        <v>101.59</v>
      </c>
      <c r="O12" s="71">
        <v>64.540000000000006</v>
      </c>
      <c r="P12" s="71">
        <v>136.03</v>
      </c>
      <c r="Q12" s="71">
        <v>179.93</v>
      </c>
      <c r="R12" s="71"/>
      <c r="S12" s="70" t="s">
        <v>104</v>
      </c>
      <c r="T12" s="71"/>
      <c r="U12" s="70" t="s">
        <v>104</v>
      </c>
      <c r="V12" s="71">
        <v>102.18</v>
      </c>
      <c r="W12" s="71">
        <v>88.44</v>
      </c>
      <c r="X12" s="71">
        <v>95.33</v>
      </c>
      <c r="Y12" s="71">
        <v>108.7</v>
      </c>
      <c r="Z12" s="71">
        <v>64.31</v>
      </c>
      <c r="AA12" s="71">
        <v>88.64</v>
      </c>
      <c r="AB12" s="71">
        <v>49.48</v>
      </c>
      <c r="AC12" s="71">
        <v>107.09</v>
      </c>
      <c r="AD12" s="71">
        <v>135.62</v>
      </c>
      <c r="AE12" s="71">
        <v>154.88</v>
      </c>
      <c r="AF12" s="71">
        <v>90.85</v>
      </c>
      <c r="AG12" s="71">
        <v>97.33</v>
      </c>
      <c r="AH12" s="71">
        <v>125.47</v>
      </c>
      <c r="AI12" s="71">
        <v>163.19</v>
      </c>
      <c r="AJ12" s="71">
        <v>112.82</v>
      </c>
      <c r="AK12" s="71"/>
      <c r="AL12" s="70" t="s">
        <v>104</v>
      </c>
    </row>
    <row r="13" spans="1:39" s="74" customFormat="1" ht="12" customHeight="1" x14ac:dyDescent="0.2">
      <c r="B13" s="70" t="s">
        <v>105</v>
      </c>
      <c r="C13" s="71">
        <v>121.16</v>
      </c>
      <c r="D13" s="71">
        <v>160.36000000000001</v>
      </c>
      <c r="E13" s="71">
        <v>120.65</v>
      </c>
      <c r="F13" s="71">
        <v>120.88</v>
      </c>
      <c r="G13" s="71">
        <v>119.87</v>
      </c>
      <c r="H13" s="71">
        <v>109.18</v>
      </c>
      <c r="I13" s="71">
        <v>174.23</v>
      </c>
      <c r="J13" s="71">
        <v>235.67</v>
      </c>
      <c r="K13" s="71">
        <v>115.78</v>
      </c>
      <c r="L13" s="71">
        <v>95.83</v>
      </c>
      <c r="M13" s="71">
        <v>144.93</v>
      </c>
      <c r="N13" s="71">
        <v>48.3</v>
      </c>
      <c r="O13" s="71">
        <v>69.27</v>
      </c>
      <c r="P13" s="71">
        <v>121.67</v>
      </c>
      <c r="Q13" s="71">
        <v>289.04000000000002</v>
      </c>
      <c r="R13" s="71"/>
      <c r="S13" s="70" t="s">
        <v>105</v>
      </c>
      <c r="T13" s="71"/>
      <c r="U13" s="70" t="s">
        <v>105</v>
      </c>
      <c r="V13" s="71">
        <v>105.21</v>
      </c>
      <c r="W13" s="71">
        <v>84.21</v>
      </c>
      <c r="X13" s="71">
        <v>90.18</v>
      </c>
      <c r="Y13" s="71">
        <v>103.75</v>
      </c>
      <c r="Z13" s="71">
        <v>58.67</v>
      </c>
      <c r="AA13" s="71">
        <v>83.6</v>
      </c>
      <c r="AB13" s="71">
        <v>46.63</v>
      </c>
      <c r="AC13" s="71">
        <v>110.72</v>
      </c>
      <c r="AD13" s="71">
        <v>111.48</v>
      </c>
      <c r="AE13" s="71">
        <v>101.04</v>
      </c>
      <c r="AF13" s="71">
        <v>89.63</v>
      </c>
      <c r="AG13" s="71">
        <v>92.94</v>
      </c>
      <c r="AH13" s="71">
        <v>136.81</v>
      </c>
      <c r="AI13" s="71">
        <v>148.51</v>
      </c>
      <c r="AJ13" s="71">
        <v>91.57</v>
      </c>
      <c r="AK13" s="71"/>
      <c r="AL13" s="70" t="s">
        <v>105</v>
      </c>
    </row>
    <row r="14" spans="1:39" s="74" customFormat="1" ht="12" customHeight="1" x14ac:dyDescent="0.2">
      <c r="B14" s="70" t="s">
        <v>106</v>
      </c>
      <c r="C14" s="71">
        <v>131.47</v>
      </c>
      <c r="D14" s="71">
        <v>167.3</v>
      </c>
      <c r="E14" s="71">
        <v>125.92</v>
      </c>
      <c r="F14" s="71">
        <v>125.88</v>
      </c>
      <c r="G14" s="71">
        <v>117.2</v>
      </c>
      <c r="H14" s="71">
        <v>135.22999999999999</v>
      </c>
      <c r="I14" s="71">
        <v>178.26</v>
      </c>
      <c r="J14" s="71">
        <v>260.24</v>
      </c>
      <c r="K14" s="71">
        <v>150.79</v>
      </c>
      <c r="L14" s="71">
        <v>117.31</v>
      </c>
      <c r="M14" s="71">
        <v>123.1</v>
      </c>
      <c r="N14" s="71">
        <v>158.84</v>
      </c>
      <c r="O14" s="71">
        <v>100.83</v>
      </c>
      <c r="P14" s="71">
        <v>146.6</v>
      </c>
      <c r="Q14" s="71">
        <v>373.28</v>
      </c>
      <c r="R14" s="71"/>
      <c r="S14" s="70" t="s">
        <v>106</v>
      </c>
      <c r="T14" s="71"/>
      <c r="U14" s="70" t="s">
        <v>106</v>
      </c>
      <c r="V14" s="71">
        <v>95.68</v>
      </c>
      <c r="W14" s="71">
        <v>89.59</v>
      </c>
      <c r="X14" s="71">
        <v>92.48</v>
      </c>
      <c r="Y14" s="71">
        <v>105.6</v>
      </c>
      <c r="Z14" s="71">
        <v>62.03</v>
      </c>
      <c r="AA14" s="71">
        <v>90.78</v>
      </c>
      <c r="AB14" s="71">
        <v>46.06</v>
      </c>
      <c r="AC14" s="71">
        <v>119.49</v>
      </c>
      <c r="AD14" s="71">
        <v>135.87</v>
      </c>
      <c r="AE14" s="71">
        <v>154.41999999999999</v>
      </c>
      <c r="AF14" s="71">
        <v>101.82</v>
      </c>
      <c r="AG14" s="71">
        <v>99.09</v>
      </c>
      <c r="AH14" s="71">
        <v>139.37</v>
      </c>
      <c r="AI14" s="71">
        <v>153.9</v>
      </c>
      <c r="AJ14" s="71">
        <v>115.65</v>
      </c>
      <c r="AK14" s="71"/>
      <c r="AL14" s="70" t="s">
        <v>106</v>
      </c>
    </row>
    <row r="15" spans="1:39" s="74" customFormat="1" ht="12" customHeight="1" x14ac:dyDescent="0.2">
      <c r="B15" s="70" t="s">
        <v>107</v>
      </c>
      <c r="C15" s="71">
        <v>122.58</v>
      </c>
      <c r="D15" s="71">
        <v>156.16</v>
      </c>
      <c r="E15" s="71">
        <v>127.5</v>
      </c>
      <c r="F15" s="71">
        <v>127.82</v>
      </c>
      <c r="G15" s="71">
        <v>120.16</v>
      </c>
      <c r="H15" s="71">
        <v>117.01</v>
      </c>
      <c r="I15" s="71">
        <v>190.33</v>
      </c>
      <c r="J15" s="71">
        <v>110.48</v>
      </c>
      <c r="K15" s="71">
        <v>129.05000000000001</v>
      </c>
      <c r="L15" s="71">
        <v>106.69</v>
      </c>
      <c r="M15" s="71">
        <v>133.33000000000001</v>
      </c>
      <c r="N15" s="71">
        <v>40.67</v>
      </c>
      <c r="O15" s="71">
        <v>96.21</v>
      </c>
      <c r="P15" s="71">
        <v>140.38999999999999</v>
      </c>
      <c r="Q15" s="71">
        <v>267.95</v>
      </c>
      <c r="R15" s="71"/>
      <c r="S15" s="70" t="s">
        <v>107</v>
      </c>
      <c r="T15" s="71"/>
      <c r="U15" s="70" t="s">
        <v>107</v>
      </c>
      <c r="V15" s="71">
        <v>99.5</v>
      </c>
      <c r="W15" s="71">
        <v>94.08</v>
      </c>
      <c r="X15" s="71">
        <v>128.16</v>
      </c>
      <c r="Y15" s="71">
        <v>122.35</v>
      </c>
      <c r="Z15" s="71">
        <v>141.63999999999999</v>
      </c>
      <c r="AA15" s="71">
        <v>82.33</v>
      </c>
      <c r="AB15" s="71">
        <v>48.02</v>
      </c>
      <c r="AC15" s="71">
        <v>119.55</v>
      </c>
      <c r="AD15" s="71">
        <v>115.08</v>
      </c>
      <c r="AE15" s="71">
        <v>79.53</v>
      </c>
      <c r="AF15" s="71">
        <v>105.13</v>
      </c>
      <c r="AG15" s="71">
        <v>112.01</v>
      </c>
      <c r="AH15" s="71">
        <v>148.72999999999999</v>
      </c>
      <c r="AI15" s="71">
        <v>165.75</v>
      </c>
      <c r="AJ15" s="71">
        <v>99.94</v>
      </c>
      <c r="AK15" s="71"/>
      <c r="AL15" s="70" t="s">
        <v>107</v>
      </c>
    </row>
    <row r="16" spans="1:39" s="74" customFormat="1" ht="12" customHeight="1" x14ac:dyDescent="0.2">
      <c r="B16" s="70" t="s">
        <v>108</v>
      </c>
      <c r="C16" s="71">
        <v>121.72</v>
      </c>
      <c r="D16" s="71">
        <v>135.25</v>
      </c>
      <c r="E16" s="71">
        <v>125.13</v>
      </c>
      <c r="F16" s="71">
        <v>124.1</v>
      </c>
      <c r="G16" s="71">
        <v>130.6</v>
      </c>
      <c r="H16" s="71">
        <v>174.97</v>
      </c>
      <c r="I16" s="71">
        <v>148.86000000000001</v>
      </c>
      <c r="J16" s="71">
        <v>112.69</v>
      </c>
      <c r="K16" s="71">
        <v>128.84</v>
      </c>
      <c r="L16" s="71">
        <v>107.27</v>
      </c>
      <c r="M16" s="71">
        <v>96.51</v>
      </c>
      <c r="N16" s="71">
        <v>65.19</v>
      </c>
      <c r="O16" s="71">
        <v>111.7</v>
      </c>
      <c r="P16" s="71">
        <v>129.41</v>
      </c>
      <c r="Q16" s="71">
        <v>261.58999999999997</v>
      </c>
      <c r="R16" s="71"/>
      <c r="S16" s="70" t="s">
        <v>108</v>
      </c>
      <c r="T16" s="71"/>
      <c r="U16" s="70" t="s">
        <v>108</v>
      </c>
      <c r="V16" s="71">
        <v>127.5</v>
      </c>
      <c r="W16" s="71">
        <v>90.49</v>
      </c>
      <c r="X16" s="71">
        <v>109.59</v>
      </c>
      <c r="Y16" s="71">
        <v>101.78</v>
      </c>
      <c r="Z16" s="71">
        <v>127.71</v>
      </c>
      <c r="AA16" s="71">
        <v>87.87</v>
      </c>
      <c r="AB16" s="71">
        <v>43.84</v>
      </c>
      <c r="AC16" s="71">
        <v>97.6</v>
      </c>
      <c r="AD16" s="71">
        <v>113.97</v>
      </c>
      <c r="AE16" s="71">
        <v>81.81</v>
      </c>
      <c r="AF16" s="71">
        <v>107</v>
      </c>
      <c r="AG16" s="71">
        <v>85.92</v>
      </c>
      <c r="AH16" s="71">
        <v>133.76</v>
      </c>
      <c r="AI16" s="71">
        <v>148.25</v>
      </c>
      <c r="AJ16" s="71">
        <v>115.26</v>
      </c>
      <c r="AK16" s="71"/>
      <c r="AL16" s="70" t="s">
        <v>108</v>
      </c>
    </row>
    <row r="17" spans="1:38" s="74" customFormat="1" ht="12" customHeight="1" x14ac:dyDescent="0.2">
      <c r="B17" s="70" t="s">
        <v>109</v>
      </c>
      <c r="C17" s="71">
        <v>116.93</v>
      </c>
      <c r="D17" s="71">
        <v>144.05000000000001</v>
      </c>
      <c r="E17" s="71">
        <v>127.33</v>
      </c>
      <c r="F17" s="71">
        <v>127.36</v>
      </c>
      <c r="G17" s="71">
        <v>115.01</v>
      </c>
      <c r="H17" s="71">
        <v>135.72</v>
      </c>
      <c r="I17" s="71">
        <v>164.52</v>
      </c>
      <c r="J17" s="71">
        <v>115.15</v>
      </c>
      <c r="K17" s="71">
        <v>140.44999999999999</v>
      </c>
      <c r="L17" s="71">
        <v>97.29</v>
      </c>
      <c r="M17" s="71">
        <v>95.92</v>
      </c>
      <c r="N17" s="71">
        <v>92.74</v>
      </c>
      <c r="O17" s="71">
        <v>117.65</v>
      </c>
      <c r="P17" s="71">
        <v>151.71</v>
      </c>
      <c r="Q17" s="71">
        <v>271.93</v>
      </c>
      <c r="R17" s="71"/>
      <c r="S17" s="70" t="s">
        <v>109</v>
      </c>
      <c r="T17" s="71"/>
      <c r="U17" s="70" t="s">
        <v>109</v>
      </c>
      <c r="V17" s="71">
        <v>79.39</v>
      </c>
      <c r="W17" s="71">
        <v>98.05</v>
      </c>
      <c r="X17" s="71">
        <v>114.02</v>
      </c>
      <c r="Y17" s="71">
        <v>104.65</v>
      </c>
      <c r="Z17" s="71">
        <v>135.76</v>
      </c>
      <c r="AA17" s="71">
        <v>98.42</v>
      </c>
      <c r="AB17" s="71">
        <v>52.25</v>
      </c>
      <c r="AC17" s="71">
        <v>91.87</v>
      </c>
      <c r="AD17" s="71">
        <v>116.58</v>
      </c>
      <c r="AE17" s="71">
        <v>87.42</v>
      </c>
      <c r="AF17" s="71">
        <v>107.7</v>
      </c>
      <c r="AG17" s="71">
        <v>69.5</v>
      </c>
      <c r="AH17" s="71">
        <v>143.28</v>
      </c>
      <c r="AI17" s="71">
        <v>150.72</v>
      </c>
      <c r="AJ17" s="71">
        <v>115.94</v>
      </c>
      <c r="AK17" s="71"/>
      <c r="AL17" s="70" t="s">
        <v>109</v>
      </c>
    </row>
    <row r="18" spans="1:38" s="74" customFormat="1" ht="12" customHeight="1" x14ac:dyDescent="0.2">
      <c r="B18" s="70" t="s">
        <v>110</v>
      </c>
      <c r="C18" s="71">
        <v>120.65</v>
      </c>
      <c r="D18" s="71">
        <v>137.88999999999999</v>
      </c>
      <c r="E18" s="71">
        <v>136.99</v>
      </c>
      <c r="F18" s="71">
        <v>138.13999999999999</v>
      </c>
      <c r="G18" s="71">
        <v>78.88</v>
      </c>
      <c r="H18" s="71">
        <v>123.73</v>
      </c>
      <c r="I18" s="71">
        <v>143.13</v>
      </c>
      <c r="J18" s="71">
        <v>119.17</v>
      </c>
      <c r="K18" s="71">
        <v>133.43</v>
      </c>
      <c r="L18" s="71">
        <v>90.81</v>
      </c>
      <c r="M18" s="71">
        <v>122.54</v>
      </c>
      <c r="N18" s="71">
        <v>78.84</v>
      </c>
      <c r="O18" s="71">
        <v>109.97</v>
      </c>
      <c r="P18" s="71">
        <v>135.79</v>
      </c>
      <c r="Q18" s="71">
        <v>282.86</v>
      </c>
      <c r="R18" s="71"/>
      <c r="S18" s="70" t="s">
        <v>110</v>
      </c>
      <c r="T18" s="71"/>
      <c r="U18" s="70" t="s">
        <v>110</v>
      </c>
      <c r="V18" s="71">
        <v>103.43</v>
      </c>
      <c r="W18" s="71">
        <v>103.63</v>
      </c>
      <c r="X18" s="71">
        <v>108.56</v>
      </c>
      <c r="Y18" s="71">
        <v>104.15</v>
      </c>
      <c r="Z18" s="71">
        <v>118.82</v>
      </c>
      <c r="AA18" s="71">
        <v>106.41</v>
      </c>
      <c r="AB18" s="71">
        <v>60.13</v>
      </c>
      <c r="AC18" s="71">
        <v>114.22</v>
      </c>
      <c r="AD18" s="71">
        <v>118.3</v>
      </c>
      <c r="AE18" s="71">
        <v>80.3</v>
      </c>
      <c r="AF18" s="71">
        <v>114.8</v>
      </c>
      <c r="AG18" s="71">
        <v>93.97</v>
      </c>
      <c r="AH18" s="71">
        <v>114.6</v>
      </c>
      <c r="AI18" s="71">
        <v>165.33</v>
      </c>
      <c r="AJ18" s="71">
        <v>116.73</v>
      </c>
      <c r="AK18" s="71"/>
      <c r="AL18" s="70" t="s">
        <v>110</v>
      </c>
    </row>
    <row r="19" spans="1:38" s="74" customFormat="1" ht="12" customHeight="1" x14ac:dyDescent="0.2">
      <c r="B19" s="70" t="s">
        <v>111</v>
      </c>
      <c r="C19" s="71">
        <v>126.29</v>
      </c>
      <c r="D19" s="71">
        <v>132.22</v>
      </c>
      <c r="E19" s="71">
        <v>134.62</v>
      </c>
      <c r="F19" s="71">
        <v>136.88</v>
      </c>
      <c r="G19" s="71">
        <v>52.74</v>
      </c>
      <c r="H19" s="71">
        <v>82.21</v>
      </c>
      <c r="I19" s="71">
        <v>129.5</v>
      </c>
      <c r="J19" s="71">
        <v>135.5</v>
      </c>
      <c r="K19" s="71">
        <v>135.37</v>
      </c>
      <c r="L19" s="71">
        <v>83.75</v>
      </c>
      <c r="M19" s="71">
        <v>149.96</v>
      </c>
      <c r="N19" s="71">
        <v>65.959999999999994</v>
      </c>
      <c r="O19" s="71">
        <v>110.37</v>
      </c>
      <c r="P19" s="71">
        <v>146.01</v>
      </c>
      <c r="Q19" s="71">
        <v>262.58999999999997</v>
      </c>
      <c r="R19" s="71"/>
      <c r="S19" s="70" t="s">
        <v>111</v>
      </c>
      <c r="T19" s="71"/>
      <c r="U19" s="70" t="s">
        <v>111</v>
      </c>
      <c r="V19" s="71">
        <v>117.45</v>
      </c>
      <c r="W19" s="71">
        <v>123.39</v>
      </c>
      <c r="X19" s="71">
        <v>96.39</v>
      </c>
      <c r="Y19" s="71">
        <v>106</v>
      </c>
      <c r="Z19" s="71">
        <v>74.09</v>
      </c>
      <c r="AA19" s="71">
        <v>142.15</v>
      </c>
      <c r="AB19" s="71">
        <v>59.83</v>
      </c>
      <c r="AC19" s="71">
        <v>142.97999999999999</v>
      </c>
      <c r="AD19" s="71">
        <v>123.53</v>
      </c>
      <c r="AE19" s="71">
        <v>87.9</v>
      </c>
      <c r="AF19" s="71">
        <v>105.64</v>
      </c>
      <c r="AG19" s="71">
        <v>116.68</v>
      </c>
      <c r="AH19" s="71">
        <v>108.88</v>
      </c>
      <c r="AI19" s="71">
        <v>160.24</v>
      </c>
      <c r="AJ19" s="71">
        <v>135.78</v>
      </c>
      <c r="AK19" s="71"/>
      <c r="AL19" s="70" t="s">
        <v>111</v>
      </c>
    </row>
    <row r="20" spans="1:38" s="74" customFormat="1" ht="12" customHeight="1" x14ac:dyDescent="0.2">
      <c r="B20" s="70" t="s">
        <v>112</v>
      </c>
      <c r="C20" s="71">
        <v>137.49</v>
      </c>
      <c r="D20" s="71">
        <v>133.36000000000001</v>
      </c>
      <c r="E20" s="71">
        <v>127.44</v>
      </c>
      <c r="F20" s="71">
        <v>129.1</v>
      </c>
      <c r="G20" s="71">
        <v>48.29</v>
      </c>
      <c r="H20" s="71">
        <v>104.53</v>
      </c>
      <c r="I20" s="71">
        <v>141.02000000000001</v>
      </c>
      <c r="J20" s="71">
        <v>121.43</v>
      </c>
      <c r="K20" s="71">
        <v>162.38</v>
      </c>
      <c r="L20" s="71">
        <v>105.77</v>
      </c>
      <c r="M20" s="71">
        <v>166.58</v>
      </c>
      <c r="N20" s="71">
        <v>34.11</v>
      </c>
      <c r="O20" s="71">
        <v>121.7</v>
      </c>
      <c r="P20" s="71">
        <v>205.48</v>
      </c>
      <c r="Q20" s="71">
        <v>269.88</v>
      </c>
      <c r="R20" s="71"/>
      <c r="S20" s="70" t="s">
        <v>112</v>
      </c>
      <c r="T20" s="71"/>
      <c r="U20" s="70" t="s">
        <v>112</v>
      </c>
      <c r="V20" s="71">
        <v>154.31</v>
      </c>
      <c r="W20" s="71">
        <v>136.27000000000001</v>
      </c>
      <c r="X20" s="71">
        <v>104.85</v>
      </c>
      <c r="Y20" s="71">
        <v>114.09</v>
      </c>
      <c r="Z20" s="71">
        <v>83.4</v>
      </c>
      <c r="AA20" s="71">
        <v>156.49</v>
      </c>
      <c r="AB20" s="71">
        <v>64.459999999999994</v>
      </c>
      <c r="AC20" s="71">
        <v>169.13</v>
      </c>
      <c r="AD20" s="71">
        <v>110.68</v>
      </c>
      <c r="AE20" s="71">
        <v>65.56</v>
      </c>
      <c r="AF20" s="71">
        <v>113.04</v>
      </c>
      <c r="AG20" s="71">
        <v>89.29</v>
      </c>
      <c r="AH20" s="71">
        <v>117.66</v>
      </c>
      <c r="AI20" s="71">
        <v>165.76</v>
      </c>
      <c r="AJ20" s="71">
        <v>103.83</v>
      </c>
      <c r="AK20" s="71"/>
      <c r="AL20" s="70" t="s">
        <v>112</v>
      </c>
    </row>
    <row r="21" spans="1:38" s="99" customFormat="1" ht="12" customHeight="1" x14ac:dyDescent="0.2">
      <c r="B21" s="100" t="s">
        <v>134</v>
      </c>
      <c r="C21" s="71">
        <v>126.19777777777777</v>
      </c>
      <c r="D21" s="71">
        <v>163.51333333333335</v>
      </c>
      <c r="E21" s="71">
        <v>127.38777777777779</v>
      </c>
      <c r="F21" s="71">
        <v>128.1</v>
      </c>
      <c r="G21" s="71">
        <v>94.105555555555554</v>
      </c>
      <c r="H21" s="71">
        <v>117.12888888888889</v>
      </c>
      <c r="I21" s="71">
        <v>192.15333333333334</v>
      </c>
      <c r="J21" s="71">
        <v>165.68888888888893</v>
      </c>
      <c r="K21" s="71">
        <v>124.48444444444443</v>
      </c>
      <c r="L21" s="71">
        <v>99.655555555555537</v>
      </c>
      <c r="M21" s="71">
        <v>113.88555555555556</v>
      </c>
      <c r="N21" s="71">
        <v>72.631111111111125</v>
      </c>
      <c r="O21" s="71">
        <v>84.38666666666667</v>
      </c>
      <c r="P21" s="71">
        <v>139.24666666666667</v>
      </c>
      <c r="Q21" s="71">
        <v>263.80666666666662</v>
      </c>
      <c r="R21" s="71"/>
      <c r="S21" s="100" t="str">
        <f>$B$21</f>
        <v>Jan-Sep</v>
      </c>
      <c r="T21" s="71"/>
      <c r="U21" s="100" t="str">
        <f>$B$21</f>
        <v>Jan-Sep</v>
      </c>
      <c r="V21" s="71">
        <v>100.68666666666667</v>
      </c>
      <c r="W21" s="71">
        <v>90.14</v>
      </c>
      <c r="X21" s="71">
        <v>106.85777777777778</v>
      </c>
      <c r="Y21" s="71">
        <v>109.44444444444444</v>
      </c>
      <c r="Z21" s="71">
        <v>100.85222222222222</v>
      </c>
      <c r="AA21" s="71">
        <v>87.24222222222221</v>
      </c>
      <c r="AB21" s="71">
        <v>49.978888888888882</v>
      </c>
      <c r="AC21" s="71">
        <v>100.26333333333334</v>
      </c>
      <c r="AD21" s="71">
        <v>126.51222222222223</v>
      </c>
      <c r="AE21" s="71">
        <v>134.40555555555557</v>
      </c>
      <c r="AF21" s="71">
        <v>103.85555555555555</v>
      </c>
      <c r="AG21" s="71">
        <v>92.774444444444441</v>
      </c>
      <c r="AH21" s="71">
        <v>130.85888888888886</v>
      </c>
      <c r="AI21" s="71">
        <v>148.15222222222224</v>
      </c>
      <c r="AJ21" s="71">
        <v>108.82222222222224</v>
      </c>
      <c r="AK21" s="71"/>
      <c r="AL21" s="100" t="str">
        <f>$B$21</f>
        <v>Jan-Sep</v>
      </c>
    </row>
    <row r="22" spans="1:38" s="74" customFormat="1" ht="12" customHeight="1" x14ac:dyDescent="0.2">
      <c r="B22" s="75" t="s">
        <v>113</v>
      </c>
      <c r="C22" s="71">
        <v>126.68416666666667</v>
      </c>
      <c r="D22" s="71">
        <v>156.25750000000002</v>
      </c>
      <c r="E22" s="71">
        <v>128.79499999999999</v>
      </c>
      <c r="F22" s="71">
        <v>129.75166666666667</v>
      </c>
      <c r="G22" s="71">
        <v>85.571666666666673</v>
      </c>
      <c r="H22" s="71">
        <v>113.71916666666668</v>
      </c>
      <c r="I22" s="71">
        <v>178.58583333333334</v>
      </c>
      <c r="J22" s="71">
        <v>155.60833333333338</v>
      </c>
      <c r="K22" s="71">
        <v>129.29499999999999</v>
      </c>
      <c r="L22" s="71">
        <v>98.102499999999978</v>
      </c>
      <c r="M22" s="71">
        <v>122.00416666666666</v>
      </c>
      <c r="N22" s="71">
        <v>69.382500000000007</v>
      </c>
      <c r="O22" s="71">
        <v>91.793333333333337</v>
      </c>
      <c r="P22" s="71">
        <v>145.04166666666666</v>
      </c>
      <c r="Q22" s="71">
        <v>265.79916666666668</v>
      </c>
      <c r="R22" s="71"/>
      <c r="S22" s="75" t="s">
        <v>113</v>
      </c>
      <c r="T22" s="71"/>
      <c r="U22" s="75" t="s">
        <v>113</v>
      </c>
      <c r="V22" s="71">
        <v>106.78083333333332</v>
      </c>
      <c r="W22" s="71">
        <v>97.879166666666663</v>
      </c>
      <c r="X22" s="71">
        <v>105.96</v>
      </c>
      <c r="Y22" s="71">
        <v>109.10333333333334</v>
      </c>
      <c r="Z22" s="71">
        <v>98.665000000000006</v>
      </c>
      <c r="AA22" s="71">
        <v>99.185833333333335</v>
      </c>
      <c r="AB22" s="71">
        <v>52.852499999999999</v>
      </c>
      <c r="AC22" s="71">
        <v>110.72499999999998</v>
      </c>
      <c r="AD22" s="71">
        <v>124.26</v>
      </c>
      <c r="AE22" s="71">
        <v>120.28416666666668</v>
      </c>
      <c r="AF22" s="71">
        <v>105.68166666666667</v>
      </c>
      <c r="AG22" s="71">
        <v>94.575833333333321</v>
      </c>
      <c r="AH22" s="71">
        <v>126.57249999999998</v>
      </c>
      <c r="AI22" s="71">
        <v>152.05833333333334</v>
      </c>
      <c r="AJ22" s="71">
        <v>111.31166666666667</v>
      </c>
      <c r="AK22" s="71"/>
      <c r="AL22" s="75" t="s">
        <v>113</v>
      </c>
    </row>
    <row r="23" spans="1:38" s="74" customFormat="1" ht="12" customHeight="1" x14ac:dyDescent="0.2">
      <c r="B23" s="69" t="s">
        <v>114</v>
      </c>
      <c r="C23" s="71">
        <v>129.04999999999998</v>
      </c>
      <c r="D23" s="71">
        <v>172.32333333333335</v>
      </c>
      <c r="E23" s="71">
        <v>125.99333333333334</v>
      </c>
      <c r="F23" s="71">
        <v>127.73666666666668</v>
      </c>
      <c r="G23" s="71">
        <v>53.633333333333333</v>
      </c>
      <c r="H23" s="71">
        <v>93.263333333333335</v>
      </c>
      <c r="I23" s="71">
        <v>218.62666666666667</v>
      </c>
      <c r="J23" s="71">
        <v>135.48666666666668</v>
      </c>
      <c r="K23" s="71">
        <v>114.72333333333331</v>
      </c>
      <c r="L23" s="71">
        <v>89.14</v>
      </c>
      <c r="M23" s="71">
        <v>103.3</v>
      </c>
      <c r="N23" s="71">
        <v>48.783333333333331</v>
      </c>
      <c r="O23" s="71">
        <v>66.426666666666662</v>
      </c>
      <c r="P23" s="71">
        <v>142.47</v>
      </c>
      <c r="Q23" s="71">
        <v>243.51333333333332</v>
      </c>
      <c r="R23" s="71"/>
      <c r="S23" s="69" t="s">
        <v>114</v>
      </c>
      <c r="T23" s="71"/>
      <c r="U23" s="69" t="s">
        <v>114</v>
      </c>
      <c r="V23" s="71">
        <v>98.90666666666668</v>
      </c>
      <c r="W23" s="71">
        <v>88.8</v>
      </c>
      <c r="X23" s="71">
        <v>110.65333333333335</v>
      </c>
      <c r="Y23" s="71">
        <v>112.72333333333334</v>
      </c>
      <c r="Z23" s="71">
        <v>105.85000000000001</v>
      </c>
      <c r="AA23" s="71">
        <v>84.513333333333335</v>
      </c>
      <c r="AB23" s="71">
        <v>54.51</v>
      </c>
      <c r="AC23" s="71">
        <v>85.350000000000009</v>
      </c>
      <c r="AD23" s="71">
        <v>136.66999999999999</v>
      </c>
      <c r="AE23" s="71">
        <v>183.51666666666668</v>
      </c>
      <c r="AF23" s="71">
        <v>110.85666666666667</v>
      </c>
      <c r="AG23" s="71">
        <v>92.726666666666674</v>
      </c>
      <c r="AH23" s="71">
        <v>116.77</v>
      </c>
      <c r="AI23" s="71">
        <v>134.35</v>
      </c>
      <c r="AJ23" s="71">
        <v>109.40666666666668</v>
      </c>
      <c r="AK23" s="71"/>
      <c r="AL23" s="69" t="s">
        <v>114</v>
      </c>
    </row>
    <row r="24" spans="1:38" s="74" customFormat="1" ht="12" customHeight="1" x14ac:dyDescent="0.2">
      <c r="B24" s="69" t="s">
        <v>115</v>
      </c>
      <c r="C24" s="71">
        <v>129.13333333333333</v>
      </c>
      <c r="D24" s="71">
        <v>173.06333333333336</v>
      </c>
      <c r="E24" s="71">
        <v>129.51666666666668</v>
      </c>
      <c r="F24" s="71">
        <v>130.13666666666666</v>
      </c>
      <c r="G24" s="71">
        <v>106.75999999999999</v>
      </c>
      <c r="H24" s="71">
        <v>115.55666666666666</v>
      </c>
      <c r="I24" s="71">
        <v>189.92999999999998</v>
      </c>
      <c r="J24" s="71">
        <v>248.80666666666664</v>
      </c>
      <c r="K24" s="71">
        <v>125.95</v>
      </c>
      <c r="L24" s="71">
        <v>106.07666666666667</v>
      </c>
      <c r="M24" s="71">
        <v>129.77000000000001</v>
      </c>
      <c r="N24" s="71">
        <v>102.91000000000001</v>
      </c>
      <c r="O24" s="71">
        <v>78.213333333333324</v>
      </c>
      <c r="P24" s="71">
        <v>134.76666666666665</v>
      </c>
      <c r="Q24" s="71">
        <v>280.75</v>
      </c>
      <c r="R24" s="71"/>
      <c r="S24" s="69" t="s">
        <v>115</v>
      </c>
      <c r="T24" s="71"/>
      <c r="U24" s="69" t="s">
        <v>115</v>
      </c>
      <c r="V24" s="71">
        <v>101.02333333333333</v>
      </c>
      <c r="W24" s="71">
        <v>87.413333333333341</v>
      </c>
      <c r="X24" s="71">
        <v>92.663333333333341</v>
      </c>
      <c r="Y24" s="71">
        <v>106.01666666666665</v>
      </c>
      <c r="Z24" s="71">
        <v>61.669999999999995</v>
      </c>
      <c r="AA24" s="71">
        <v>87.673333333333332</v>
      </c>
      <c r="AB24" s="71">
        <v>47.390000000000008</v>
      </c>
      <c r="AC24" s="71">
        <v>112.43333333333334</v>
      </c>
      <c r="AD24" s="71">
        <v>127.65666666666668</v>
      </c>
      <c r="AE24" s="71">
        <v>136.78</v>
      </c>
      <c r="AF24" s="71">
        <v>94.09999999999998</v>
      </c>
      <c r="AG24" s="71">
        <v>96.453333333333333</v>
      </c>
      <c r="AH24" s="71">
        <v>133.88333333333333</v>
      </c>
      <c r="AI24" s="71">
        <v>155.20000000000002</v>
      </c>
      <c r="AJ24" s="71">
        <v>106.67999999999999</v>
      </c>
      <c r="AK24" s="71"/>
      <c r="AL24" s="69" t="s">
        <v>115</v>
      </c>
    </row>
    <row r="25" spans="1:38" s="74" customFormat="1" ht="12" customHeight="1" x14ac:dyDescent="0.2">
      <c r="B25" s="69" t="s">
        <v>116</v>
      </c>
      <c r="C25" s="71">
        <v>120.41000000000001</v>
      </c>
      <c r="D25" s="71">
        <v>145.15333333333334</v>
      </c>
      <c r="E25" s="71">
        <v>126.65333333333332</v>
      </c>
      <c r="F25" s="71">
        <v>126.42666666666666</v>
      </c>
      <c r="G25" s="71">
        <v>121.92333333333333</v>
      </c>
      <c r="H25" s="71">
        <v>142.56666666666669</v>
      </c>
      <c r="I25" s="71">
        <v>167.90333333333334</v>
      </c>
      <c r="J25" s="71">
        <v>112.77333333333335</v>
      </c>
      <c r="K25" s="71">
        <v>132.78</v>
      </c>
      <c r="L25" s="71">
        <v>103.75</v>
      </c>
      <c r="M25" s="71">
        <v>108.58666666666669</v>
      </c>
      <c r="N25" s="71">
        <v>66.2</v>
      </c>
      <c r="O25" s="71">
        <v>108.52</v>
      </c>
      <c r="P25" s="71">
        <v>140.50333333333333</v>
      </c>
      <c r="Q25" s="71">
        <v>267.15666666666669</v>
      </c>
      <c r="R25" s="71"/>
      <c r="S25" s="69" t="s">
        <v>116</v>
      </c>
      <c r="T25" s="71"/>
      <c r="U25" s="69" t="s">
        <v>116</v>
      </c>
      <c r="V25" s="71">
        <v>102.13</v>
      </c>
      <c r="W25" s="71">
        <v>94.206666666666663</v>
      </c>
      <c r="X25" s="71">
        <v>117.25666666666666</v>
      </c>
      <c r="Y25" s="71">
        <v>109.59333333333332</v>
      </c>
      <c r="Z25" s="71">
        <v>135.03666666666666</v>
      </c>
      <c r="AA25" s="71">
        <v>89.54</v>
      </c>
      <c r="AB25" s="71">
        <v>48.036666666666669</v>
      </c>
      <c r="AC25" s="71">
        <v>103.00666666666666</v>
      </c>
      <c r="AD25" s="71">
        <v>115.21</v>
      </c>
      <c r="AE25" s="71">
        <v>82.92</v>
      </c>
      <c r="AF25" s="71">
        <v>106.61</v>
      </c>
      <c r="AG25" s="71">
        <v>89.143333333333331</v>
      </c>
      <c r="AH25" s="71">
        <v>141.92333333333332</v>
      </c>
      <c r="AI25" s="71">
        <v>154.90666666666667</v>
      </c>
      <c r="AJ25" s="71">
        <v>110.38</v>
      </c>
      <c r="AK25" s="71"/>
      <c r="AL25" s="69" t="s">
        <v>116</v>
      </c>
    </row>
    <row r="26" spans="1:38" s="74" customFormat="1" ht="12" customHeight="1" x14ac:dyDescent="0.2">
      <c r="B26" s="69" t="s">
        <v>117</v>
      </c>
      <c r="C26" s="71">
        <v>128.14333333333335</v>
      </c>
      <c r="D26" s="71">
        <v>134.49</v>
      </c>
      <c r="E26" s="71">
        <v>133.01666666666668</v>
      </c>
      <c r="F26" s="71">
        <v>134.70666666666668</v>
      </c>
      <c r="G26" s="71">
        <v>59.97</v>
      </c>
      <c r="H26" s="71">
        <v>103.49000000000001</v>
      </c>
      <c r="I26" s="71">
        <v>137.88333333333333</v>
      </c>
      <c r="J26" s="71">
        <v>125.36666666666667</v>
      </c>
      <c r="K26" s="71">
        <v>143.72666666666666</v>
      </c>
      <c r="L26" s="71">
        <v>93.443333333333328</v>
      </c>
      <c r="M26" s="71">
        <v>146.36000000000001</v>
      </c>
      <c r="N26" s="71">
        <v>59.636666666666677</v>
      </c>
      <c r="O26" s="71">
        <v>114.01333333333334</v>
      </c>
      <c r="P26" s="71">
        <v>162.42666666666665</v>
      </c>
      <c r="Q26" s="71">
        <v>271.7766666666667</v>
      </c>
      <c r="R26" s="71"/>
      <c r="S26" s="69" t="s">
        <v>117</v>
      </c>
      <c r="T26" s="71"/>
      <c r="U26" s="69" t="s">
        <v>117</v>
      </c>
      <c r="V26" s="71">
        <v>125.06333333333333</v>
      </c>
      <c r="W26" s="71">
        <v>121.09666666666665</v>
      </c>
      <c r="X26" s="71">
        <v>103.26666666666665</v>
      </c>
      <c r="Y26" s="71">
        <v>108.08</v>
      </c>
      <c r="Z26" s="71">
        <v>92.103333333333339</v>
      </c>
      <c r="AA26" s="71">
        <v>135.01666666666668</v>
      </c>
      <c r="AB26" s="71">
        <v>61.473333333333336</v>
      </c>
      <c r="AC26" s="71">
        <v>142.10999999999999</v>
      </c>
      <c r="AD26" s="71">
        <v>117.50333333333333</v>
      </c>
      <c r="AE26" s="71">
        <v>77.92</v>
      </c>
      <c r="AF26" s="71">
        <v>111.16000000000001</v>
      </c>
      <c r="AG26" s="71">
        <v>99.98</v>
      </c>
      <c r="AH26" s="71">
        <v>113.71333333333332</v>
      </c>
      <c r="AI26" s="71">
        <v>163.77666666666667</v>
      </c>
      <c r="AJ26" s="71">
        <v>118.77999999999999</v>
      </c>
      <c r="AK26" s="71"/>
      <c r="AL26" s="69" t="s">
        <v>117</v>
      </c>
    </row>
    <row r="27" spans="1:38" s="74" customFormat="1" ht="5.25" customHeight="1" x14ac:dyDescent="0.2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T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</row>
    <row r="28" spans="1:38" s="74" customFormat="1" ht="12" customHeight="1" x14ac:dyDescent="0.2">
      <c r="A28" s="73">
        <f>A9 +1</f>
        <v>2025</v>
      </c>
      <c r="B28" s="70" t="s">
        <v>101</v>
      </c>
      <c r="C28" s="71">
        <v>134.94999999999999</v>
      </c>
      <c r="D28" s="71">
        <v>196.17</v>
      </c>
      <c r="E28" s="71">
        <v>125.82</v>
      </c>
      <c r="F28" s="71">
        <v>128.08000000000001</v>
      </c>
      <c r="G28" s="71">
        <v>39.21</v>
      </c>
      <c r="H28" s="71">
        <v>77.73</v>
      </c>
      <c r="I28" s="71">
        <v>263.97000000000003</v>
      </c>
      <c r="J28" s="71">
        <v>150.56</v>
      </c>
      <c r="K28" s="71">
        <v>123.14</v>
      </c>
      <c r="L28" s="71">
        <v>90.04</v>
      </c>
      <c r="M28" s="71">
        <v>97.91</v>
      </c>
      <c r="N28" s="71">
        <v>14.42</v>
      </c>
      <c r="O28" s="71">
        <v>72.53</v>
      </c>
      <c r="P28" s="71">
        <v>163.5</v>
      </c>
      <c r="Q28" s="71">
        <v>255.38</v>
      </c>
      <c r="R28" s="72">
        <f>R9 +1</f>
        <v>2025</v>
      </c>
      <c r="S28" s="70" t="s">
        <v>101</v>
      </c>
      <c r="T28" s="73">
        <f>T9 +1</f>
        <v>2025</v>
      </c>
      <c r="U28" s="70" t="s">
        <v>101</v>
      </c>
      <c r="V28" s="71">
        <v>113.98</v>
      </c>
      <c r="W28" s="71">
        <v>87.91</v>
      </c>
      <c r="X28" s="71">
        <v>124.4</v>
      </c>
      <c r="Y28" s="71">
        <v>116.48</v>
      </c>
      <c r="Z28" s="71">
        <v>142.79</v>
      </c>
      <c r="AA28" s="71">
        <v>74.94</v>
      </c>
      <c r="AB28" s="71">
        <v>60.97</v>
      </c>
      <c r="AC28" s="71">
        <v>92.97</v>
      </c>
      <c r="AD28" s="71">
        <v>110.12</v>
      </c>
      <c r="AE28" s="71">
        <v>84.08</v>
      </c>
      <c r="AF28" s="71">
        <v>102.23</v>
      </c>
      <c r="AG28" s="71">
        <v>130.74</v>
      </c>
      <c r="AH28" s="71">
        <v>129.25</v>
      </c>
      <c r="AI28" s="71">
        <v>131.22999999999999</v>
      </c>
      <c r="AJ28" s="71">
        <v>113.62</v>
      </c>
      <c r="AK28" s="72">
        <f>AK9 +1</f>
        <v>2025</v>
      </c>
      <c r="AL28" s="70" t="s">
        <v>101</v>
      </c>
    </row>
    <row r="29" spans="1:38" s="74" customFormat="1" ht="12" customHeight="1" x14ac:dyDescent="0.2">
      <c r="B29" s="70" t="s">
        <v>102</v>
      </c>
      <c r="C29" s="71">
        <v>127.12</v>
      </c>
      <c r="D29" s="71">
        <v>197.06</v>
      </c>
      <c r="E29" s="71">
        <v>122.69</v>
      </c>
      <c r="F29" s="71">
        <v>124.46</v>
      </c>
      <c r="G29" s="71">
        <v>49.05</v>
      </c>
      <c r="H29" s="71">
        <v>89.43</v>
      </c>
      <c r="I29" s="71">
        <v>273.58999999999997</v>
      </c>
      <c r="J29" s="71">
        <v>128.81</v>
      </c>
      <c r="K29" s="71">
        <v>122.18</v>
      </c>
      <c r="L29" s="71">
        <v>79.239999999999995</v>
      </c>
      <c r="M29" s="71">
        <v>138.33000000000001</v>
      </c>
      <c r="N29" s="71">
        <v>20.04</v>
      </c>
      <c r="O29" s="71">
        <v>74.349999999999994</v>
      </c>
      <c r="P29" s="71">
        <v>145.74</v>
      </c>
      <c r="Q29" s="71">
        <v>287.26</v>
      </c>
      <c r="R29" s="71"/>
      <c r="S29" s="70" t="s">
        <v>102</v>
      </c>
      <c r="T29" s="71"/>
      <c r="U29" s="70" t="s">
        <v>102</v>
      </c>
      <c r="V29" s="71">
        <v>79.489999999999995</v>
      </c>
      <c r="W29" s="71">
        <v>90.32</v>
      </c>
      <c r="X29" s="71">
        <v>116.76</v>
      </c>
      <c r="Y29" s="71">
        <v>115.42</v>
      </c>
      <c r="Z29" s="71">
        <v>119.85</v>
      </c>
      <c r="AA29" s="71">
        <v>86.26</v>
      </c>
      <c r="AB29" s="71">
        <v>54.7</v>
      </c>
      <c r="AC29" s="71">
        <v>70.88</v>
      </c>
      <c r="AD29" s="71">
        <v>106.45</v>
      </c>
      <c r="AE29" s="71">
        <v>74.72</v>
      </c>
      <c r="AF29" s="71">
        <v>92.55</v>
      </c>
      <c r="AG29" s="71">
        <v>139.29</v>
      </c>
      <c r="AH29" s="71">
        <v>118.78</v>
      </c>
      <c r="AI29" s="71">
        <v>143.94</v>
      </c>
      <c r="AJ29" s="71">
        <v>102.8</v>
      </c>
      <c r="AK29" s="71"/>
      <c r="AL29" s="70" t="s">
        <v>102</v>
      </c>
    </row>
    <row r="30" spans="1:38" s="74" customFormat="1" ht="12" customHeight="1" x14ac:dyDescent="0.2">
      <c r="B30" s="70" t="s">
        <v>103</v>
      </c>
      <c r="C30" s="71">
        <v>125.08</v>
      </c>
      <c r="D30" s="71">
        <v>164.85</v>
      </c>
      <c r="E30" s="71">
        <v>140.36000000000001</v>
      </c>
      <c r="F30" s="71">
        <v>143.01</v>
      </c>
      <c r="G30" s="71">
        <v>52.26</v>
      </c>
      <c r="H30" s="71">
        <v>72.73</v>
      </c>
      <c r="I30" s="71">
        <v>190.84</v>
      </c>
      <c r="J30" s="71">
        <v>139.13999999999999</v>
      </c>
      <c r="K30" s="71">
        <v>127.56</v>
      </c>
      <c r="L30" s="71">
        <v>93.56</v>
      </c>
      <c r="M30" s="71">
        <v>155.53</v>
      </c>
      <c r="N30" s="71">
        <v>29.39</v>
      </c>
      <c r="O30" s="71">
        <v>75.260000000000005</v>
      </c>
      <c r="P30" s="71">
        <v>165.63</v>
      </c>
      <c r="Q30" s="71">
        <v>236.45</v>
      </c>
      <c r="R30" s="71"/>
      <c r="S30" s="70" t="s">
        <v>103</v>
      </c>
      <c r="T30" s="71"/>
      <c r="U30" s="70" t="s">
        <v>103</v>
      </c>
      <c r="V30" s="71">
        <v>97.6</v>
      </c>
      <c r="W30" s="71">
        <v>97.53</v>
      </c>
      <c r="X30" s="71">
        <v>115.68</v>
      </c>
      <c r="Y30" s="71">
        <v>121.42</v>
      </c>
      <c r="Z30" s="71">
        <v>102.37</v>
      </c>
      <c r="AA30" s="71">
        <v>93.15</v>
      </c>
      <c r="AB30" s="71">
        <v>64.58</v>
      </c>
      <c r="AC30" s="71">
        <v>106.03</v>
      </c>
      <c r="AD30" s="71">
        <v>115.17</v>
      </c>
      <c r="AE30" s="71">
        <v>79.81</v>
      </c>
      <c r="AF30" s="71">
        <v>100.71</v>
      </c>
      <c r="AG30" s="71">
        <v>122.99</v>
      </c>
      <c r="AH30" s="71">
        <v>126.16</v>
      </c>
      <c r="AI30" s="71">
        <v>158.6</v>
      </c>
      <c r="AJ30" s="71">
        <v>112.41</v>
      </c>
      <c r="AK30" s="71"/>
      <c r="AL30" s="70" t="s">
        <v>103</v>
      </c>
    </row>
    <row r="31" spans="1:38" s="74" customFormat="1" ht="12" customHeight="1" x14ac:dyDescent="0.2">
      <c r="B31" s="70" t="s">
        <v>104</v>
      </c>
      <c r="C31" s="71">
        <v>134.82</v>
      </c>
      <c r="D31" s="71">
        <v>189.55</v>
      </c>
      <c r="E31" s="71">
        <v>139.78</v>
      </c>
      <c r="F31" s="71">
        <v>140.83000000000001</v>
      </c>
      <c r="G31" s="71">
        <v>85.16</v>
      </c>
      <c r="H31" s="71">
        <v>128.69999999999999</v>
      </c>
      <c r="I31" s="71">
        <v>216.2</v>
      </c>
      <c r="J31" s="71">
        <v>245.65</v>
      </c>
      <c r="K31" s="71">
        <v>124.83</v>
      </c>
      <c r="L31" s="71">
        <v>91.17</v>
      </c>
      <c r="M31" s="71">
        <v>144.38</v>
      </c>
      <c r="N31" s="71">
        <v>80.77</v>
      </c>
      <c r="O31" s="71">
        <v>73.709999999999994</v>
      </c>
      <c r="P31" s="71">
        <v>164.07</v>
      </c>
      <c r="Q31" s="71">
        <v>197.52</v>
      </c>
      <c r="R31" s="71"/>
      <c r="S31" s="70" t="s">
        <v>104</v>
      </c>
      <c r="T31" s="71"/>
      <c r="U31" s="70" t="s">
        <v>104</v>
      </c>
      <c r="V31" s="71">
        <v>116.34</v>
      </c>
      <c r="W31" s="71">
        <v>86.68</v>
      </c>
      <c r="X31" s="71">
        <v>101.07</v>
      </c>
      <c r="Y31" s="71">
        <v>114.95</v>
      </c>
      <c r="Z31" s="71">
        <v>68.87</v>
      </c>
      <c r="AA31" s="71">
        <v>82.3</v>
      </c>
      <c r="AB31" s="71">
        <v>52.76</v>
      </c>
      <c r="AC31" s="71">
        <v>109.23</v>
      </c>
      <c r="AD31" s="71">
        <v>116.32</v>
      </c>
      <c r="AE31" s="71">
        <v>77.94</v>
      </c>
      <c r="AF31" s="71">
        <v>83.59</v>
      </c>
      <c r="AG31" s="71">
        <v>126.44</v>
      </c>
      <c r="AH31" s="71">
        <v>129.06</v>
      </c>
      <c r="AI31" s="71">
        <v>167.58</v>
      </c>
      <c r="AJ31" s="71">
        <v>115.75</v>
      </c>
      <c r="AK31" s="76"/>
      <c r="AL31" s="70" t="s">
        <v>104</v>
      </c>
    </row>
    <row r="32" spans="1:38" s="74" customFormat="1" ht="12" customHeight="1" x14ac:dyDescent="0.2">
      <c r="B32" s="70" t="s">
        <v>105</v>
      </c>
      <c r="C32" s="71">
        <v>127.01</v>
      </c>
      <c r="D32" s="71">
        <v>169.01</v>
      </c>
      <c r="E32" s="71">
        <v>125.52</v>
      </c>
      <c r="F32" s="71">
        <v>125.69</v>
      </c>
      <c r="G32" s="71">
        <v>126.02</v>
      </c>
      <c r="H32" s="71">
        <v>115.98</v>
      </c>
      <c r="I32" s="71">
        <v>186.45</v>
      </c>
      <c r="J32" s="71">
        <v>242.22</v>
      </c>
      <c r="K32" s="71">
        <v>121.64</v>
      </c>
      <c r="L32" s="71">
        <v>84.89</v>
      </c>
      <c r="M32" s="71">
        <v>145.28</v>
      </c>
      <c r="N32" s="71">
        <v>86.81</v>
      </c>
      <c r="O32" s="71">
        <v>66.099999999999994</v>
      </c>
      <c r="P32" s="71">
        <v>128.24</v>
      </c>
      <c r="Q32" s="71">
        <v>321.82</v>
      </c>
      <c r="R32" s="71"/>
      <c r="S32" s="70" t="s">
        <v>105</v>
      </c>
      <c r="T32" s="71"/>
      <c r="U32" s="70" t="s">
        <v>105</v>
      </c>
      <c r="V32" s="71">
        <v>117.24</v>
      </c>
      <c r="W32" s="71">
        <v>89.16</v>
      </c>
      <c r="X32" s="71">
        <v>101.46</v>
      </c>
      <c r="Y32" s="71">
        <v>115.75</v>
      </c>
      <c r="Z32" s="71">
        <v>68.28</v>
      </c>
      <c r="AA32" s="71">
        <v>86.21</v>
      </c>
      <c r="AB32" s="71">
        <v>46.45</v>
      </c>
      <c r="AC32" s="71">
        <v>117.81</v>
      </c>
      <c r="AD32" s="71">
        <v>107.3</v>
      </c>
      <c r="AE32" s="71">
        <v>71.790000000000006</v>
      </c>
      <c r="AF32" s="71">
        <v>86.99</v>
      </c>
      <c r="AG32" s="71">
        <v>121.08</v>
      </c>
      <c r="AH32" s="71">
        <v>136.97</v>
      </c>
      <c r="AI32" s="71">
        <v>154.84</v>
      </c>
      <c r="AJ32" s="71">
        <v>98.48</v>
      </c>
      <c r="AK32" s="76"/>
      <c r="AL32" s="70" t="s">
        <v>105</v>
      </c>
    </row>
    <row r="33" spans="1:38" s="77" customFormat="1" ht="12" customHeight="1" x14ac:dyDescent="0.2">
      <c r="B33" s="70" t="s">
        <v>106</v>
      </c>
      <c r="C33" s="71">
        <v>150.36000000000001</v>
      </c>
      <c r="D33" s="71">
        <v>174.18</v>
      </c>
      <c r="E33" s="71">
        <v>127.56</v>
      </c>
      <c r="F33" s="71">
        <v>127.44</v>
      </c>
      <c r="G33" s="71">
        <v>122.77</v>
      </c>
      <c r="H33" s="71">
        <v>137.9</v>
      </c>
      <c r="I33" s="71">
        <v>190.12</v>
      </c>
      <c r="J33" s="71">
        <v>264.01</v>
      </c>
      <c r="K33" s="71">
        <v>208.79</v>
      </c>
      <c r="L33" s="71">
        <v>103.21</v>
      </c>
      <c r="M33" s="71">
        <v>138.59</v>
      </c>
      <c r="N33" s="71">
        <v>952.41</v>
      </c>
      <c r="O33" s="71">
        <v>100.43</v>
      </c>
      <c r="P33" s="71">
        <v>164.87</v>
      </c>
      <c r="Q33" s="71">
        <v>416.62</v>
      </c>
      <c r="R33" s="71"/>
      <c r="S33" s="70" t="s">
        <v>106</v>
      </c>
      <c r="T33" s="71"/>
      <c r="U33" s="70" t="s">
        <v>106</v>
      </c>
      <c r="V33" s="71">
        <v>97.51</v>
      </c>
      <c r="W33" s="71">
        <v>97.81</v>
      </c>
      <c r="X33" s="71">
        <v>101.68</v>
      </c>
      <c r="Y33" s="71">
        <v>115.92</v>
      </c>
      <c r="Z33" s="71">
        <v>68.64</v>
      </c>
      <c r="AA33" s="71">
        <v>90.3</v>
      </c>
      <c r="AB33" s="71">
        <v>44.54</v>
      </c>
      <c r="AC33" s="71">
        <v>202.5</v>
      </c>
      <c r="AD33" s="71">
        <v>173.37</v>
      </c>
      <c r="AE33" s="71">
        <v>272.79000000000002</v>
      </c>
      <c r="AF33" s="71">
        <v>93.95</v>
      </c>
      <c r="AG33" s="71">
        <v>138.6</v>
      </c>
      <c r="AH33" s="71">
        <v>139.02000000000001</v>
      </c>
      <c r="AI33" s="71">
        <v>162.33000000000001</v>
      </c>
      <c r="AJ33" s="71">
        <v>123.77</v>
      </c>
      <c r="AK33" s="76"/>
      <c r="AL33" s="70" t="s">
        <v>106</v>
      </c>
    </row>
    <row r="34" spans="1:38" s="78" customFormat="1" ht="12" customHeight="1" x14ac:dyDescent="0.2">
      <c r="B34" s="70" t="s">
        <v>107</v>
      </c>
      <c r="C34" s="71">
        <v>142.93</v>
      </c>
      <c r="D34" s="71">
        <v>208.26</v>
      </c>
      <c r="E34" s="71">
        <v>140.75</v>
      </c>
      <c r="F34" s="71">
        <v>141.79</v>
      </c>
      <c r="G34" s="71">
        <v>128.6</v>
      </c>
      <c r="H34" s="71">
        <v>95.7</v>
      </c>
      <c r="I34" s="71">
        <v>284.31</v>
      </c>
      <c r="J34" s="71">
        <v>119.08</v>
      </c>
      <c r="K34" s="71">
        <v>149.36000000000001</v>
      </c>
      <c r="L34" s="71">
        <v>89.71</v>
      </c>
      <c r="M34" s="71">
        <v>146.02000000000001</v>
      </c>
      <c r="N34" s="71">
        <v>101.81</v>
      </c>
      <c r="O34" s="71">
        <v>99.39</v>
      </c>
      <c r="P34" s="71">
        <v>174.55</v>
      </c>
      <c r="Q34" s="71">
        <v>310.57</v>
      </c>
      <c r="R34" s="76"/>
      <c r="S34" s="70" t="s">
        <v>107</v>
      </c>
      <c r="T34" s="76"/>
      <c r="U34" s="70" t="s">
        <v>107</v>
      </c>
      <c r="V34" s="71">
        <v>100.23</v>
      </c>
      <c r="W34" s="71">
        <v>99.06</v>
      </c>
      <c r="X34" s="71">
        <v>142.87</v>
      </c>
      <c r="Y34" s="71">
        <v>130.46</v>
      </c>
      <c r="Z34" s="71">
        <v>171.68</v>
      </c>
      <c r="AA34" s="71">
        <v>83.04</v>
      </c>
      <c r="AB34" s="71">
        <v>53.86</v>
      </c>
      <c r="AC34" s="71">
        <v>123.07</v>
      </c>
      <c r="AD34" s="71">
        <v>121.55</v>
      </c>
      <c r="AE34" s="71">
        <v>84.39</v>
      </c>
      <c r="AF34" s="71">
        <v>93.43</v>
      </c>
      <c r="AG34" s="71">
        <v>140.22999999999999</v>
      </c>
      <c r="AH34" s="71">
        <v>153.32</v>
      </c>
      <c r="AI34" s="71">
        <v>180.02</v>
      </c>
      <c r="AJ34" s="71">
        <v>106.09</v>
      </c>
      <c r="AK34" s="76"/>
      <c r="AL34" s="70" t="s">
        <v>107</v>
      </c>
    </row>
    <row r="35" spans="1:38" s="78" customFormat="1" ht="12" customHeight="1" x14ac:dyDescent="0.2">
      <c r="B35" s="70" t="s">
        <v>108</v>
      </c>
      <c r="C35" s="71">
        <v>125.44</v>
      </c>
      <c r="D35" s="71">
        <v>140.29</v>
      </c>
      <c r="E35" s="71">
        <v>129.12</v>
      </c>
      <c r="F35" s="71">
        <v>128.38</v>
      </c>
      <c r="G35" s="71">
        <v>126.79</v>
      </c>
      <c r="H35" s="71">
        <v>169.73</v>
      </c>
      <c r="I35" s="71">
        <v>156.38</v>
      </c>
      <c r="J35" s="71">
        <v>110.98</v>
      </c>
      <c r="K35" s="71">
        <v>134.34</v>
      </c>
      <c r="L35" s="71">
        <v>88.41</v>
      </c>
      <c r="M35" s="71">
        <v>102.34</v>
      </c>
      <c r="N35" s="71">
        <v>126.44</v>
      </c>
      <c r="O35" s="71">
        <v>110.18</v>
      </c>
      <c r="P35" s="71">
        <v>122.49</v>
      </c>
      <c r="Q35" s="71">
        <v>325.02</v>
      </c>
      <c r="R35" s="76"/>
      <c r="S35" s="70" t="s">
        <v>108</v>
      </c>
      <c r="T35" s="76"/>
      <c r="U35" s="70" t="s">
        <v>108</v>
      </c>
      <c r="V35" s="71">
        <v>131.87</v>
      </c>
      <c r="W35" s="71">
        <v>91.74</v>
      </c>
      <c r="X35" s="71">
        <v>112.27</v>
      </c>
      <c r="Y35" s="71">
        <v>100.09</v>
      </c>
      <c r="Z35" s="71">
        <v>140.53</v>
      </c>
      <c r="AA35" s="71">
        <v>88.41</v>
      </c>
      <c r="AB35" s="71">
        <v>43.12</v>
      </c>
      <c r="AC35" s="71">
        <v>101.66</v>
      </c>
      <c r="AD35" s="71">
        <v>115.72</v>
      </c>
      <c r="AE35" s="71">
        <v>93.43</v>
      </c>
      <c r="AF35" s="71">
        <v>85.31</v>
      </c>
      <c r="AG35" s="71">
        <v>163.33000000000001</v>
      </c>
      <c r="AH35" s="71">
        <v>131.16999999999999</v>
      </c>
      <c r="AI35" s="71">
        <v>155.24</v>
      </c>
      <c r="AJ35" s="71">
        <v>104.84</v>
      </c>
      <c r="AK35" s="76"/>
      <c r="AL35" s="70" t="s">
        <v>108</v>
      </c>
    </row>
    <row r="36" spans="1:38" s="78" customFormat="1" ht="12" customHeight="1" x14ac:dyDescent="0.2">
      <c r="B36" s="70" t="s">
        <v>109</v>
      </c>
      <c r="C36" s="71">
        <v>126.79</v>
      </c>
      <c r="D36" s="71">
        <v>158.75</v>
      </c>
      <c r="E36" s="71">
        <v>140.77000000000001</v>
      </c>
      <c r="F36" s="71">
        <v>141.44</v>
      </c>
      <c r="G36" s="71">
        <v>105.39</v>
      </c>
      <c r="H36" s="71">
        <v>134.28</v>
      </c>
      <c r="I36" s="71">
        <v>181.52</v>
      </c>
      <c r="J36" s="71">
        <v>124.59</v>
      </c>
      <c r="K36" s="71">
        <v>164.19</v>
      </c>
      <c r="L36" s="71">
        <v>92.74</v>
      </c>
      <c r="M36" s="71">
        <v>148.43</v>
      </c>
      <c r="N36" s="71">
        <v>153.24</v>
      </c>
      <c r="O36" s="71">
        <v>113.99</v>
      </c>
      <c r="P36" s="71">
        <v>164.62</v>
      </c>
      <c r="Q36" s="71">
        <v>412.64</v>
      </c>
      <c r="R36" s="76"/>
      <c r="S36" s="70" t="s">
        <v>109</v>
      </c>
      <c r="T36" s="76"/>
      <c r="U36" s="70" t="s">
        <v>109</v>
      </c>
      <c r="V36" s="71">
        <v>82.54</v>
      </c>
      <c r="W36" s="71">
        <v>102.16</v>
      </c>
      <c r="X36" s="71">
        <v>121.91</v>
      </c>
      <c r="Y36" s="71">
        <v>107.57</v>
      </c>
      <c r="Z36" s="71">
        <v>155.21</v>
      </c>
      <c r="AA36" s="71">
        <v>95.66</v>
      </c>
      <c r="AB36" s="71">
        <v>59.12</v>
      </c>
      <c r="AC36" s="71">
        <v>132.96</v>
      </c>
      <c r="AD36" s="71">
        <v>122.02</v>
      </c>
      <c r="AE36" s="71">
        <v>94.7</v>
      </c>
      <c r="AF36" s="71">
        <v>104.22</v>
      </c>
      <c r="AG36" s="71">
        <v>109.44</v>
      </c>
      <c r="AH36" s="71">
        <v>158.4</v>
      </c>
      <c r="AI36" s="71">
        <v>158.47999999999999</v>
      </c>
      <c r="AJ36" s="71">
        <v>115.42</v>
      </c>
      <c r="AK36" s="76"/>
      <c r="AL36" s="70" t="s">
        <v>109</v>
      </c>
    </row>
    <row r="37" spans="1:38" s="78" customFormat="1" ht="12" customHeight="1" x14ac:dyDescent="0.2">
      <c r="B37" s="70" t="s">
        <v>110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76"/>
      <c r="S37" s="70" t="s">
        <v>110</v>
      </c>
      <c r="T37" s="76"/>
      <c r="U37" s="70" t="s">
        <v>110</v>
      </c>
      <c r="V37" s="71">
        <v>0</v>
      </c>
      <c r="W37" s="71">
        <v>0</v>
      </c>
      <c r="X37" s="71">
        <v>0</v>
      </c>
      <c r="Y37" s="71">
        <v>0</v>
      </c>
      <c r="Z37" s="71">
        <v>0</v>
      </c>
      <c r="AA37" s="71">
        <v>0</v>
      </c>
      <c r="AB37" s="71">
        <v>0</v>
      </c>
      <c r="AC37" s="71">
        <v>0</v>
      </c>
      <c r="AD37" s="71">
        <v>0</v>
      </c>
      <c r="AE37" s="71">
        <v>0</v>
      </c>
      <c r="AF37" s="71">
        <v>0</v>
      </c>
      <c r="AG37" s="71">
        <v>0</v>
      </c>
      <c r="AH37" s="71">
        <v>0</v>
      </c>
      <c r="AI37" s="71">
        <v>0</v>
      </c>
      <c r="AJ37" s="71">
        <v>0</v>
      </c>
      <c r="AK37" s="76"/>
      <c r="AL37" s="70" t="s">
        <v>110</v>
      </c>
    </row>
    <row r="38" spans="1:38" s="78" customFormat="1" ht="12" customHeight="1" x14ac:dyDescent="0.2">
      <c r="B38" s="70" t="s">
        <v>111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6"/>
      <c r="S38" s="70" t="s">
        <v>111</v>
      </c>
      <c r="T38" s="76"/>
      <c r="U38" s="70" t="s">
        <v>111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6"/>
      <c r="AL38" s="70" t="s">
        <v>111</v>
      </c>
    </row>
    <row r="39" spans="1:38" s="78" customFormat="1" ht="12" customHeight="1" x14ac:dyDescent="0.2">
      <c r="B39" s="70" t="s">
        <v>112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6"/>
      <c r="S39" s="70" t="s">
        <v>112</v>
      </c>
      <c r="T39" s="76"/>
      <c r="U39" s="70" t="s">
        <v>112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6"/>
      <c r="AL39" s="70" t="s">
        <v>112</v>
      </c>
    </row>
    <row r="40" spans="1:38" s="99" customFormat="1" ht="12" customHeight="1" x14ac:dyDescent="0.2">
      <c r="B40" s="100" t="s">
        <v>134</v>
      </c>
      <c r="C40" s="71">
        <v>132.72222222222223</v>
      </c>
      <c r="D40" s="71">
        <v>177.56888888888889</v>
      </c>
      <c r="E40" s="71">
        <v>132.48555555555555</v>
      </c>
      <c r="F40" s="71">
        <v>133.45777777777778</v>
      </c>
      <c r="G40" s="71">
        <v>92.805555555555543</v>
      </c>
      <c r="H40" s="71">
        <v>113.57555555555557</v>
      </c>
      <c r="I40" s="71">
        <v>215.93111111111114</v>
      </c>
      <c r="J40" s="71">
        <v>169.44888888888886</v>
      </c>
      <c r="K40" s="71">
        <v>141.7811111111111</v>
      </c>
      <c r="L40" s="71">
        <v>90.33</v>
      </c>
      <c r="M40" s="71">
        <v>135.20111111111112</v>
      </c>
      <c r="N40" s="71">
        <v>173.92555555555555</v>
      </c>
      <c r="O40" s="71">
        <v>87.326666666666668</v>
      </c>
      <c r="P40" s="71">
        <v>154.85666666666668</v>
      </c>
      <c r="Q40" s="71">
        <v>307.03111111111104</v>
      </c>
      <c r="R40" s="71"/>
      <c r="S40" s="100" t="str">
        <f>$B$40</f>
        <v>Jan-Sep</v>
      </c>
      <c r="T40" s="71"/>
      <c r="U40" s="100" t="str">
        <f>$B$40</f>
        <v>Jan-Sep</v>
      </c>
      <c r="V40" s="71">
        <v>104.08888888888889</v>
      </c>
      <c r="W40" s="71">
        <v>93.596666666666664</v>
      </c>
      <c r="X40" s="71">
        <v>115.34444444444443</v>
      </c>
      <c r="Y40" s="71">
        <v>115.33999999999999</v>
      </c>
      <c r="Z40" s="71">
        <v>115.35777777777778</v>
      </c>
      <c r="AA40" s="71">
        <v>86.696666666666658</v>
      </c>
      <c r="AB40" s="71">
        <v>53.344444444444449</v>
      </c>
      <c r="AC40" s="71">
        <v>117.45666666666665</v>
      </c>
      <c r="AD40" s="71">
        <v>120.89111111111112</v>
      </c>
      <c r="AE40" s="71">
        <v>103.73888888888889</v>
      </c>
      <c r="AF40" s="71">
        <v>93.664444444444442</v>
      </c>
      <c r="AG40" s="71">
        <v>132.46</v>
      </c>
      <c r="AH40" s="71">
        <v>135.79222222222222</v>
      </c>
      <c r="AI40" s="71">
        <v>156.91777777777781</v>
      </c>
      <c r="AJ40" s="71">
        <v>110.35333333333334</v>
      </c>
      <c r="AK40" s="71"/>
      <c r="AL40" s="100" t="s">
        <v>134</v>
      </c>
    </row>
    <row r="41" spans="1:38" s="78" customFormat="1" ht="12" customHeight="1" x14ac:dyDescent="0.2">
      <c r="B41" s="69" t="s">
        <v>114</v>
      </c>
      <c r="C41" s="71">
        <v>129.04999999999998</v>
      </c>
      <c r="D41" s="71">
        <v>186.02666666666667</v>
      </c>
      <c r="E41" s="71">
        <v>129.62333333333333</v>
      </c>
      <c r="F41" s="71">
        <v>131.85</v>
      </c>
      <c r="G41" s="71">
        <v>46.839999999999996</v>
      </c>
      <c r="H41" s="71">
        <v>79.963333333333352</v>
      </c>
      <c r="I41" s="71">
        <v>242.79999999999998</v>
      </c>
      <c r="J41" s="71">
        <v>139.50333333333333</v>
      </c>
      <c r="K41" s="71">
        <v>124.29333333333334</v>
      </c>
      <c r="L41" s="71">
        <v>87.613333333333344</v>
      </c>
      <c r="M41" s="71">
        <v>130.59</v>
      </c>
      <c r="N41" s="71">
        <v>21.283333333333335</v>
      </c>
      <c r="O41" s="71">
        <v>74.046666666666667</v>
      </c>
      <c r="P41" s="71">
        <v>158.29</v>
      </c>
      <c r="Q41" s="71">
        <v>259.69666666666666</v>
      </c>
      <c r="R41" s="71"/>
      <c r="S41" s="69" t="s">
        <v>114</v>
      </c>
      <c r="T41" s="71"/>
      <c r="U41" s="69" t="s">
        <v>114</v>
      </c>
      <c r="V41" s="71">
        <v>97.023333333333326</v>
      </c>
      <c r="W41" s="71">
        <v>91.92</v>
      </c>
      <c r="X41" s="71">
        <v>118.94666666666667</v>
      </c>
      <c r="Y41" s="71">
        <v>117.77333333333333</v>
      </c>
      <c r="Z41" s="71">
        <v>121.67</v>
      </c>
      <c r="AA41" s="71">
        <v>84.783333333333331</v>
      </c>
      <c r="AB41" s="71">
        <v>60.083333333333336</v>
      </c>
      <c r="AC41" s="71">
        <v>89.96</v>
      </c>
      <c r="AD41" s="71">
        <v>110.58</v>
      </c>
      <c r="AE41" s="71">
        <v>79.536666666666676</v>
      </c>
      <c r="AF41" s="71">
        <v>98.49666666666667</v>
      </c>
      <c r="AG41" s="71">
        <v>131.00666666666666</v>
      </c>
      <c r="AH41" s="71">
        <v>124.73</v>
      </c>
      <c r="AI41" s="71">
        <v>144.59</v>
      </c>
      <c r="AJ41" s="71">
        <v>109.61000000000001</v>
      </c>
      <c r="AK41" s="71"/>
      <c r="AL41" s="69" t="s">
        <v>114</v>
      </c>
    </row>
    <row r="42" spans="1:38" s="74" customFormat="1" ht="12" customHeight="1" x14ac:dyDescent="0.2">
      <c r="B42" s="69" t="s">
        <v>115</v>
      </c>
      <c r="C42" s="71">
        <v>137.39666666666668</v>
      </c>
      <c r="D42" s="71">
        <v>177.58</v>
      </c>
      <c r="E42" s="71">
        <v>130.95333333333335</v>
      </c>
      <c r="F42" s="71">
        <v>131.32</v>
      </c>
      <c r="G42" s="71">
        <v>111.31666666666666</v>
      </c>
      <c r="H42" s="71">
        <v>127.52666666666669</v>
      </c>
      <c r="I42" s="71">
        <v>197.59</v>
      </c>
      <c r="J42" s="71">
        <v>250.62666666666667</v>
      </c>
      <c r="K42" s="71">
        <v>151.75333333333333</v>
      </c>
      <c r="L42" s="71">
        <v>93.089999999999989</v>
      </c>
      <c r="M42" s="71">
        <v>142.75</v>
      </c>
      <c r="N42" s="71">
        <v>373.33</v>
      </c>
      <c r="O42" s="71">
        <v>80.08</v>
      </c>
      <c r="P42" s="71">
        <v>152.39333333333335</v>
      </c>
      <c r="Q42" s="71">
        <v>311.98666666666668</v>
      </c>
      <c r="R42" s="71"/>
      <c r="S42" s="69" t="s">
        <v>115</v>
      </c>
      <c r="T42" s="71"/>
      <c r="U42" s="69" t="s">
        <v>115</v>
      </c>
      <c r="V42" s="71">
        <v>110.36333333333333</v>
      </c>
      <c r="W42" s="71">
        <v>91.216666666666654</v>
      </c>
      <c r="X42" s="71">
        <v>101.40333333333332</v>
      </c>
      <c r="Y42" s="71">
        <v>115.54</v>
      </c>
      <c r="Z42" s="71">
        <v>68.596666666666678</v>
      </c>
      <c r="AA42" s="71">
        <v>86.27</v>
      </c>
      <c r="AB42" s="71">
        <v>47.916666666666664</v>
      </c>
      <c r="AC42" s="71">
        <v>143.18</v>
      </c>
      <c r="AD42" s="71">
        <v>132.33000000000001</v>
      </c>
      <c r="AE42" s="71">
        <v>140.84</v>
      </c>
      <c r="AF42" s="71">
        <v>88.176666666666662</v>
      </c>
      <c r="AG42" s="71">
        <v>128.70666666666668</v>
      </c>
      <c r="AH42" s="71">
        <v>135.01666666666665</v>
      </c>
      <c r="AI42" s="71">
        <v>161.58333333333334</v>
      </c>
      <c r="AJ42" s="71">
        <v>112.66666666666667</v>
      </c>
      <c r="AK42" s="71"/>
      <c r="AL42" s="69" t="s">
        <v>115</v>
      </c>
    </row>
    <row r="43" spans="1:38" s="74" customFormat="1" ht="12" customHeight="1" x14ac:dyDescent="0.2">
      <c r="B43" s="69" t="s">
        <v>116</v>
      </c>
      <c r="C43" s="71">
        <v>131.72</v>
      </c>
      <c r="D43" s="71">
        <v>169.1</v>
      </c>
      <c r="E43" s="71">
        <v>136.88</v>
      </c>
      <c r="F43" s="71">
        <v>137.20333333333332</v>
      </c>
      <c r="G43" s="71">
        <v>120.25999999999999</v>
      </c>
      <c r="H43" s="71">
        <v>133.23666666666668</v>
      </c>
      <c r="I43" s="71">
        <v>207.40333333333334</v>
      </c>
      <c r="J43" s="71">
        <v>118.21666666666665</v>
      </c>
      <c r="K43" s="71">
        <v>149.29666666666668</v>
      </c>
      <c r="L43" s="71">
        <v>90.286666666666676</v>
      </c>
      <c r="M43" s="71">
        <v>132.26333333333335</v>
      </c>
      <c r="N43" s="71">
        <v>127.16333333333334</v>
      </c>
      <c r="O43" s="71">
        <v>107.85333333333334</v>
      </c>
      <c r="P43" s="71">
        <v>153.88666666666668</v>
      </c>
      <c r="Q43" s="71">
        <v>349.41</v>
      </c>
      <c r="R43" s="71"/>
      <c r="S43" s="69" t="s">
        <v>116</v>
      </c>
      <c r="T43" s="71"/>
      <c r="U43" s="69" t="s">
        <v>116</v>
      </c>
      <c r="V43" s="71">
        <v>104.88000000000001</v>
      </c>
      <c r="W43" s="71">
        <v>97.65333333333335</v>
      </c>
      <c r="X43" s="71">
        <v>125.68333333333332</v>
      </c>
      <c r="Y43" s="71">
        <v>112.70666666666666</v>
      </c>
      <c r="Z43" s="71">
        <v>155.8066666666667</v>
      </c>
      <c r="AA43" s="71">
        <v>89.036666666666676</v>
      </c>
      <c r="AB43" s="71">
        <v>52.033333333333331</v>
      </c>
      <c r="AC43" s="71">
        <v>119.23</v>
      </c>
      <c r="AD43" s="71">
        <v>119.76333333333332</v>
      </c>
      <c r="AE43" s="71">
        <v>90.839999999999989</v>
      </c>
      <c r="AF43" s="71">
        <v>94.320000000000007</v>
      </c>
      <c r="AG43" s="71">
        <v>137.66666666666666</v>
      </c>
      <c r="AH43" s="71">
        <v>147.63</v>
      </c>
      <c r="AI43" s="71">
        <v>164.58</v>
      </c>
      <c r="AJ43" s="71">
        <v>108.78333333333335</v>
      </c>
      <c r="AK43" s="71"/>
      <c r="AL43" s="69" t="s">
        <v>116</v>
      </c>
    </row>
    <row r="44" spans="1:38" s="74" customFormat="1" ht="12" customHeight="1" x14ac:dyDescent="0.2">
      <c r="B44" s="69" t="s">
        <v>117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/>
      <c r="S44" s="69" t="s">
        <v>117</v>
      </c>
      <c r="T44" s="71"/>
      <c r="U44" s="69" t="s">
        <v>117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1">
        <v>0</v>
      </c>
      <c r="AC44" s="71">
        <v>0</v>
      </c>
      <c r="AD44" s="71">
        <v>0</v>
      </c>
      <c r="AE44" s="71">
        <v>0</v>
      </c>
      <c r="AF44" s="71">
        <v>0</v>
      </c>
      <c r="AG44" s="71">
        <v>0</v>
      </c>
      <c r="AH44" s="71">
        <v>0</v>
      </c>
      <c r="AI44" s="71">
        <v>0</v>
      </c>
      <c r="AJ44" s="71">
        <v>0</v>
      </c>
      <c r="AK44" s="71"/>
      <c r="AL44" s="69" t="s">
        <v>117</v>
      </c>
    </row>
    <row r="45" spans="1:38" s="74" customFormat="1" ht="5.25" customHeight="1" x14ac:dyDescent="0.2">
      <c r="B45" s="69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69"/>
      <c r="T45" s="71"/>
      <c r="U45" s="69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69"/>
    </row>
    <row r="46" spans="1:38" s="74" customFormat="1" ht="12" customHeight="1" x14ac:dyDescent="0.2">
      <c r="C46" s="156" t="s">
        <v>118</v>
      </c>
      <c r="D46" s="156"/>
      <c r="E46" s="156"/>
      <c r="F46" s="156"/>
      <c r="G46" s="156"/>
      <c r="H46" s="156"/>
      <c r="I46" s="156"/>
      <c r="J46" s="156"/>
      <c r="K46" s="156" t="s">
        <v>118</v>
      </c>
      <c r="L46" s="156"/>
      <c r="M46" s="156"/>
      <c r="N46" s="156"/>
      <c r="O46" s="156"/>
      <c r="P46" s="156"/>
      <c r="Q46" s="156"/>
      <c r="R46" s="79"/>
      <c r="T46" s="80"/>
      <c r="V46" s="156" t="s">
        <v>118</v>
      </c>
      <c r="W46" s="156"/>
      <c r="X46" s="156"/>
      <c r="Y46" s="156"/>
      <c r="Z46" s="156"/>
      <c r="AA46" s="156"/>
      <c r="AB46" s="156"/>
      <c r="AC46" s="156"/>
      <c r="AD46" s="156" t="s">
        <v>118</v>
      </c>
      <c r="AE46" s="156"/>
      <c r="AF46" s="156"/>
      <c r="AG46" s="156"/>
      <c r="AH46" s="156"/>
      <c r="AI46" s="156"/>
      <c r="AJ46" s="156"/>
      <c r="AK46" s="79"/>
    </row>
    <row r="47" spans="1:38" s="74" customFormat="1" ht="12" customHeight="1" x14ac:dyDescent="0.2">
      <c r="A47" s="73">
        <f>A28</f>
        <v>2025</v>
      </c>
      <c r="B47" s="70" t="s">
        <v>101</v>
      </c>
      <c r="C47" s="81">
        <v>2.87</v>
      </c>
      <c r="D47" s="81">
        <v>15.46</v>
      </c>
      <c r="E47" s="81">
        <v>6.47</v>
      </c>
      <c r="F47" s="81">
        <v>7.54</v>
      </c>
      <c r="G47" s="81">
        <v>-13.98</v>
      </c>
      <c r="H47" s="81">
        <v>-39.369999999999997</v>
      </c>
      <c r="I47" s="81">
        <v>20.67</v>
      </c>
      <c r="J47" s="81">
        <v>7.03</v>
      </c>
      <c r="K47" s="81">
        <v>9.5</v>
      </c>
      <c r="L47" s="81">
        <v>-2.92</v>
      </c>
      <c r="M47" s="81">
        <v>17.95</v>
      </c>
      <c r="N47" s="81">
        <v>-51.79</v>
      </c>
      <c r="O47" s="81">
        <v>13.99</v>
      </c>
      <c r="P47" s="81">
        <v>12.16</v>
      </c>
      <c r="Q47" s="81">
        <v>7.4</v>
      </c>
      <c r="R47" s="72">
        <f>R28</f>
        <v>2025</v>
      </c>
      <c r="S47" s="70" t="s">
        <v>101</v>
      </c>
      <c r="T47" s="73">
        <f>T28</f>
        <v>2025</v>
      </c>
      <c r="U47" s="70" t="s">
        <v>101</v>
      </c>
      <c r="V47" s="81">
        <v>-2.02</v>
      </c>
      <c r="W47" s="81">
        <v>5.78</v>
      </c>
      <c r="X47" s="81">
        <v>6.34</v>
      </c>
      <c r="Y47" s="81">
        <v>2.33</v>
      </c>
      <c r="Z47" s="81">
        <v>14.88</v>
      </c>
      <c r="AA47" s="81">
        <v>4.18</v>
      </c>
      <c r="AB47" s="81">
        <v>4.2</v>
      </c>
      <c r="AC47" s="81">
        <v>15.29</v>
      </c>
      <c r="AD47" s="81">
        <v>-19.87</v>
      </c>
      <c r="AE47" s="81">
        <v>-58.53</v>
      </c>
      <c r="AF47" s="81">
        <v>-11.38</v>
      </c>
      <c r="AG47" s="81">
        <v>36.99</v>
      </c>
      <c r="AH47" s="81">
        <v>7.69</v>
      </c>
      <c r="AI47" s="81">
        <v>13.06</v>
      </c>
      <c r="AJ47" s="81">
        <v>5.94</v>
      </c>
      <c r="AK47" s="72">
        <f>AK28</f>
        <v>2025</v>
      </c>
      <c r="AL47" s="70" t="s">
        <v>101</v>
      </c>
    </row>
    <row r="48" spans="1:38" s="74" customFormat="1" ht="12" customHeight="1" x14ac:dyDescent="0.2">
      <c r="B48" s="70" t="s">
        <v>102</v>
      </c>
      <c r="C48" s="81">
        <v>-1.88</v>
      </c>
      <c r="D48" s="81">
        <v>7.14</v>
      </c>
      <c r="E48" s="81">
        <v>-4.25</v>
      </c>
      <c r="F48" s="81">
        <v>-4.53</v>
      </c>
      <c r="G48" s="81">
        <v>-8.4</v>
      </c>
      <c r="H48" s="81">
        <v>23.57</v>
      </c>
      <c r="I48" s="81">
        <v>12.93</v>
      </c>
      <c r="J48" s="81">
        <v>0</v>
      </c>
      <c r="K48" s="81">
        <v>8.66</v>
      </c>
      <c r="L48" s="81">
        <v>-0.01</v>
      </c>
      <c r="M48" s="81">
        <v>47.77</v>
      </c>
      <c r="N48" s="81">
        <v>-52.6</v>
      </c>
      <c r="O48" s="81">
        <v>13.34</v>
      </c>
      <c r="P48" s="81">
        <v>8.4499999999999993</v>
      </c>
      <c r="Q48" s="81">
        <v>5.62</v>
      </c>
      <c r="R48" s="79"/>
      <c r="S48" s="70" t="s">
        <v>102</v>
      </c>
      <c r="U48" s="70" t="s">
        <v>102</v>
      </c>
      <c r="V48" s="81">
        <v>-2.86</v>
      </c>
      <c r="W48" s="81">
        <v>-2.12</v>
      </c>
      <c r="X48" s="81">
        <v>4.04</v>
      </c>
      <c r="Y48" s="81">
        <v>-0.11</v>
      </c>
      <c r="Z48" s="81">
        <v>14.65</v>
      </c>
      <c r="AA48" s="81">
        <v>-5.19</v>
      </c>
      <c r="AB48" s="81">
        <v>23.48</v>
      </c>
      <c r="AC48" s="81">
        <v>-19.18</v>
      </c>
      <c r="AD48" s="81">
        <v>-23.73</v>
      </c>
      <c r="AE48" s="81">
        <v>-61.87</v>
      </c>
      <c r="AF48" s="81">
        <v>-13.53</v>
      </c>
      <c r="AG48" s="81">
        <v>47.62</v>
      </c>
      <c r="AH48" s="81">
        <v>6.09</v>
      </c>
      <c r="AI48" s="81">
        <v>3.54</v>
      </c>
      <c r="AJ48" s="81">
        <v>-2.33</v>
      </c>
      <c r="AK48" s="81"/>
      <c r="AL48" s="70" t="s">
        <v>102</v>
      </c>
    </row>
    <row r="49" spans="2:38" s="74" customFormat="1" ht="12" customHeight="1" x14ac:dyDescent="0.2">
      <c r="B49" s="70" t="s">
        <v>103</v>
      </c>
      <c r="C49" s="81">
        <v>-1.05</v>
      </c>
      <c r="D49" s="81">
        <v>1.05</v>
      </c>
      <c r="E49" s="81">
        <v>6.6</v>
      </c>
      <c r="F49" s="81">
        <v>6.92</v>
      </c>
      <c r="G49" s="81">
        <v>-15.4</v>
      </c>
      <c r="H49" s="81">
        <v>-8.18</v>
      </c>
      <c r="I49" s="81">
        <v>-2.0699999999999998</v>
      </c>
      <c r="J49" s="81">
        <v>1.58</v>
      </c>
      <c r="K49" s="81">
        <v>6.95</v>
      </c>
      <c r="L49" s="81">
        <v>-1.95</v>
      </c>
      <c r="M49" s="81">
        <v>16.690000000000001</v>
      </c>
      <c r="N49" s="81">
        <v>-60.37</v>
      </c>
      <c r="O49" s="81">
        <v>7.44</v>
      </c>
      <c r="P49" s="81">
        <v>12.48</v>
      </c>
      <c r="Q49" s="81">
        <v>7.09</v>
      </c>
      <c r="R49" s="81"/>
      <c r="S49" s="70" t="s">
        <v>103</v>
      </c>
      <c r="T49" s="81"/>
      <c r="U49" s="70" t="s">
        <v>103</v>
      </c>
      <c r="V49" s="81">
        <v>-0.97</v>
      </c>
      <c r="W49" s="81">
        <v>7.16</v>
      </c>
      <c r="X49" s="81">
        <v>12.58</v>
      </c>
      <c r="Y49" s="81">
        <v>11.61</v>
      </c>
      <c r="Z49" s="81">
        <v>15.39</v>
      </c>
      <c r="AA49" s="81">
        <v>2.78</v>
      </c>
      <c r="AB49" s="81">
        <v>6.36</v>
      </c>
      <c r="AC49" s="81">
        <v>20.89</v>
      </c>
      <c r="AD49" s="81">
        <v>-13.41</v>
      </c>
      <c r="AE49" s="81">
        <v>-47.44</v>
      </c>
      <c r="AF49" s="81">
        <v>-8.6</v>
      </c>
      <c r="AG49" s="81">
        <v>39.159999999999997</v>
      </c>
      <c r="AH49" s="81">
        <v>6.62</v>
      </c>
      <c r="AI49" s="81">
        <v>7.19</v>
      </c>
      <c r="AJ49" s="81">
        <v>-2.86</v>
      </c>
      <c r="AK49" s="81"/>
      <c r="AL49" s="70" t="s">
        <v>103</v>
      </c>
    </row>
    <row r="50" spans="2:38" s="74" customFormat="1" ht="12" customHeight="1" x14ac:dyDescent="0.2">
      <c r="B50" s="70" t="s">
        <v>104</v>
      </c>
      <c r="C50" s="81">
        <v>0.04</v>
      </c>
      <c r="D50" s="81">
        <v>-1.03</v>
      </c>
      <c r="E50" s="81">
        <v>-1.55</v>
      </c>
      <c r="F50" s="81">
        <v>-1.96</v>
      </c>
      <c r="G50" s="81">
        <v>2.34</v>
      </c>
      <c r="H50" s="81">
        <v>25.86</v>
      </c>
      <c r="I50" s="81">
        <v>-0.51</v>
      </c>
      <c r="J50" s="81">
        <v>-1.94</v>
      </c>
      <c r="K50" s="81">
        <v>12.18</v>
      </c>
      <c r="L50" s="81">
        <v>-13.25</v>
      </c>
      <c r="M50" s="81">
        <v>19.05</v>
      </c>
      <c r="N50" s="81">
        <v>-20.49</v>
      </c>
      <c r="O50" s="81">
        <v>14.21</v>
      </c>
      <c r="P50" s="81">
        <v>20.61</v>
      </c>
      <c r="Q50" s="81">
        <v>9.7799999999999994</v>
      </c>
      <c r="R50" s="81"/>
      <c r="S50" s="70" t="s">
        <v>104</v>
      </c>
      <c r="T50" s="81"/>
      <c r="U50" s="70" t="s">
        <v>104</v>
      </c>
      <c r="V50" s="81">
        <v>13.86</v>
      </c>
      <c r="W50" s="81">
        <v>-1.99</v>
      </c>
      <c r="X50" s="81">
        <v>6.02</v>
      </c>
      <c r="Y50" s="81">
        <v>5.75</v>
      </c>
      <c r="Z50" s="81">
        <v>7.09</v>
      </c>
      <c r="AA50" s="81">
        <v>-7.15</v>
      </c>
      <c r="AB50" s="81">
        <v>6.63</v>
      </c>
      <c r="AC50" s="81">
        <v>2</v>
      </c>
      <c r="AD50" s="81">
        <v>-14.23</v>
      </c>
      <c r="AE50" s="81">
        <v>-49.68</v>
      </c>
      <c r="AF50" s="81">
        <v>-7.99</v>
      </c>
      <c r="AG50" s="81">
        <v>29.91</v>
      </c>
      <c r="AH50" s="81">
        <v>2.86</v>
      </c>
      <c r="AI50" s="81">
        <v>2.69</v>
      </c>
      <c r="AJ50" s="81">
        <v>2.6</v>
      </c>
      <c r="AK50" s="76"/>
      <c r="AL50" s="70" t="s">
        <v>104</v>
      </c>
    </row>
    <row r="51" spans="2:38" s="74" customFormat="1" ht="12" customHeight="1" x14ac:dyDescent="0.2">
      <c r="B51" s="70" t="s">
        <v>105</v>
      </c>
      <c r="C51" s="81">
        <v>4.83</v>
      </c>
      <c r="D51" s="81">
        <v>5.39</v>
      </c>
      <c r="E51" s="81">
        <v>4.04</v>
      </c>
      <c r="F51" s="81">
        <v>3.98</v>
      </c>
      <c r="G51" s="81">
        <v>5.13</v>
      </c>
      <c r="H51" s="81">
        <v>6.23</v>
      </c>
      <c r="I51" s="81">
        <v>7.01</v>
      </c>
      <c r="J51" s="81">
        <v>2.78</v>
      </c>
      <c r="K51" s="81">
        <v>5.0599999999999996</v>
      </c>
      <c r="L51" s="81">
        <v>-11.42</v>
      </c>
      <c r="M51" s="81">
        <v>0.24</v>
      </c>
      <c r="N51" s="81">
        <v>79.73</v>
      </c>
      <c r="O51" s="81">
        <v>-4.58</v>
      </c>
      <c r="P51" s="81">
        <v>5.4</v>
      </c>
      <c r="Q51" s="81">
        <v>11.34</v>
      </c>
      <c r="R51" s="81"/>
      <c r="S51" s="70" t="s">
        <v>105</v>
      </c>
      <c r="T51" s="81"/>
      <c r="U51" s="70" t="s">
        <v>105</v>
      </c>
      <c r="V51" s="81">
        <v>11.43</v>
      </c>
      <c r="W51" s="81">
        <v>5.88</v>
      </c>
      <c r="X51" s="81">
        <v>12.51</v>
      </c>
      <c r="Y51" s="81">
        <v>11.57</v>
      </c>
      <c r="Z51" s="81">
        <v>16.38</v>
      </c>
      <c r="AA51" s="81">
        <v>3.12</v>
      </c>
      <c r="AB51" s="81">
        <v>-0.39</v>
      </c>
      <c r="AC51" s="81">
        <v>6.4</v>
      </c>
      <c r="AD51" s="81">
        <v>-3.75</v>
      </c>
      <c r="AE51" s="81">
        <v>-28.95</v>
      </c>
      <c r="AF51" s="81">
        <v>-2.95</v>
      </c>
      <c r="AG51" s="81">
        <v>30.28</v>
      </c>
      <c r="AH51" s="81">
        <v>0.12</v>
      </c>
      <c r="AI51" s="81">
        <v>4.26</v>
      </c>
      <c r="AJ51" s="81">
        <v>7.55</v>
      </c>
      <c r="AK51" s="76"/>
      <c r="AL51" s="70" t="s">
        <v>105</v>
      </c>
    </row>
    <row r="52" spans="2:38" s="74" customFormat="1" ht="12" customHeight="1" x14ac:dyDescent="0.2">
      <c r="B52" s="70" t="s">
        <v>106</v>
      </c>
      <c r="C52" s="81">
        <v>14.37</v>
      </c>
      <c r="D52" s="81">
        <v>4.1100000000000003</v>
      </c>
      <c r="E52" s="81">
        <v>1.3</v>
      </c>
      <c r="F52" s="81">
        <v>1.24</v>
      </c>
      <c r="G52" s="81">
        <v>4.75</v>
      </c>
      <c r="H52" s="81">
        <v>1.97</v>
      </c>
      <c r="I52" s="81">
        <v>6.65</v>
      </c>
      <c r="J52" s="81">
        <v>1.45</v>
      </c>
      <c r="K52" s="81">
        <v>38.46</v>
      </c>
      <c r="L52" s="81">
        <v>-12.02</v>
      </c>
      <c r="M52" s="81">
        <v>12.58</v>
      </c>
      <c r="N52" s="81">
        <v>499.6</v>
      </c>
      <c r="O52" s="81">
        <v>-0.4</v>
      </c>
      <c r="P52" s="81">
        <v>12.46</v>
      </c>
      <c r="Q52" s="81">
        <v>11.61</v>
      </c>
      <c r="R52" s="81"/>
      <c r="S52" s="70" t="s">
        <v>106</v>
      </c>
      <c r="T52" s="81"/>
      <c r="U52" s="70" t="s">
        <v>106</v>
      </c>
      <c r="V52" s="81">
        <v>1.91</v>
      </c>
      <c r="W52" s="81">
        <v>9.18</v>
      </c>
      <c r="X52" s="81">
        <v>9.9499999999999993</v>
      </c>
      <c r="Y52" s="81">
        <v>9.77</v>
      </c>
      <c r="Z52" s="81">
        <v>10.66</v>
      </c>
      <c r="AA52" s="81">
        <v>-0.53</v>
      </c>
      <c r="AB52" s="81">
        <v>-3.3</v>
      </c>
      <c r="AC52" s="81">
        <v>69.47</v>
      </c>
      <c r="AD52" s="81">
        <v>27.6</v>
      </c>
      <c r="AE52" s="81">
        <v>76.650000000000006</v>
      </c>
      <c r="AF52" s="81">
        <v>-7.73</v>
      </c>
      <c r="AG52" s="81">
        <v>39.869999999999997</v>
      </c>
      <c r="AH52" s="81">
        <v>-0.25</v>
      </c>
      <c r="AI52" s="81">
        <v>5.48</v>
      </c>
      <c r="AJ52" s="81">
        <v>7.02</v>
      </c>
      <c r="AK52" s="76"/>
      <c r="AL52" s="70" t="s">
        <v>106</v>
      </c>
    </row>
    <row r="53" spans="2:38" s="74" customFormat="1" ht="12" customHeight="1" x14ac:dyDescent="0.2">
      <c r="B53" s="70" t="s">
        <v>107</v>
      </c>
      <c r="C53" s="81">
        <v>16.600000000000001</v>
      </c>
      <c r="D53" s="81">
        <v>33.36</v>
      </c>
      <c r="E53" s="81">
        <v>10.39</v>
      </c>
      <c r="F53" s="81">
        <v>10.93</v>
      </c>
      <c r="G53" s="81">
        <v>7.02</v>
      </c>
      <c r="H53" s="81">
        <v>-18.21</v>
      </c>
      <c r="I53" s="81">
        <v>49.38</v>
      </c>
      <c r="J53" s="81">
        <v>7.78</v>
      </c>
      <c r="K53" s="81">
        <v>15.74</v>
      </c>
      <c r="L53" s="81">
        <v>-15.92</v>
      </c>
      <c r="M53" s="81">
        <v>9.52</v>
      </c>
      <c r="N53" s="81">
        <v>150.33000000000001</v>
      </c>
      <c r="O53" s="81">
        <v>3.31</v>
      </c>
      <c r="P53" s="81">
        <v>24.33</v>
      </c>
      <c r="Q53" s="81">
        <v>15.91</v>
      </c>
      <c r="R53" s="76"/>
      <c r="S53" s="70" t="s">
        <v>107</v>
      </c>
      <c r="T53" s="76"/>
      <c r="U53" s="70" t="s">
        <v>107</v>
      </c>
      <c r="V53" s="81">
        <v>0.73</v>
      </c>
      <c r="W53" s="81">
        <v>5.29</v>
      </c>
      <c r="X53" s="81">
        <v>11.48</v>
      </c>
      <c r="Y53" s="81">
        <v>6.63</v>
      </c>
      <c r="Z53" s="81">
        <v>21.21</v>
      </c>
      <c r="AA53" s="81">
        <v>0.86</v>
      </c>
      <c r="AB53" s="81">
        <v>12.16</v>
      </c>
      <c r="AC53" s="81">
        <v>2.94</v>
      </c>
      <c r="AD53" s="81">
        <v>5.62</v>
      </c>
      <c r="AE53" s="81">
        <v>6.11</v>
      </c>
      <c r="AF53" s="81">
        <v>-11.13</v>
      </c>
      <c r="AG53" s="81">
        <v>25.19</v>
      </c>
      <c r="AH53" s="81">
        <v>3.09</v>
      </c>
      <c r="AI53" s="81">
        <v>8.61</v>
      </c>
      <c r="AJ53" s="81">
        <v>6.15</v>
      </c>
      <c r="AK53" s="76"/>
      <c r="AL53" s="70" t="s">
        <v>107</v>
      </c>
    </row>
    <row r="54" spans="2:38" s="74" customFormat="1" ht="12" customHeight="1" x14ac:dyDescent="0.2">
      <c r="B54" s="70" t="s">
        <v>108</v>
      </c>
      <c r="C54" s="81">
        <v>3.06</v>
      </c>
      <c r="D54" s="81">
        <v>3.73</v>
      </c>
      <c r="E54" s="81">
        <v>3.19</v>
      </c>
      <c r="F54" s="81">
        <v>3.45</v>
      </c>
      <c r="G54" s="81">
        <v>-2.92</v>
      </c>
      <c r="H54" s="81">
        <v>-2.99</v>
      </c>
      <c r="I54" s="81">
        <v>5.05</v>
      </c>
      <c r="J54" s="81">
        <v>-1.52</v>
      </c>
      <c r="K54" s="81">
        <v>4.2699999999999996</v>
      </c>
      <c r="L54" s="81">
        <v>-17.579999999999998</v>
      </c>
      <c r="M54" s="81">
        <v>6.04</v>
      </c>
      <c r="N54" s="81">
        <v>93.96</v>
      </c>
      <c r="O54" s="81">
        <v>-1.36</v>
      </c>
      <c r="P54" s="81">
        <v>-5.35</v>
      </c>
      <c r="Q54" s="81">
        <v>24.25</v>
      </c>
      <c r="R54" s="76"/>
      <c r="S54" s="70" t="s">
        <v>108</v>
      </c>
      <c r="T54" s="76"/>
      <c r="U54" s="70" t="s">
        <v>108</v>
      </c>
      <c r="V54" s="81">
        <v>3.43</v>
      </c>
      <c r="W54" s="81">
        <v>1.38</v>
      </c>
      <c r="X54" s="81">
        <v>2.4500000000000002</v>
      </c>
      <c r="Y54" s="81">
        <v>-1.66</v>
      </c>
      <c r="Z54" s="81">
        <v>10.039999999999999</v>
      </c>
      <c r="AA54" s="81">
        <v>0.61</v>
      </c>
      <c r="AB54" s="81">
        <v>-1.64</v>
      </c>
      <c r="AC54" s="81">
        <v>4.16</v>
      </c>
      <c r="AD54" s="81">
        <v>1.54</v>
      </c>
      <c r="AE54" s="81">
        <v>14.2</v>
      </c>
      <c r="AF54" s="81">
        <v>-20.27</v>
      </c>
      <c r="AG54" s="81">
        <v>90.1</v>
      </c>
      <c r="AH54" s="81">
        <v>-1.94</v>
      </c>
      <c r="AI54" s="81">
        <v>4.72</v>
      </c>
      <c r="AJ54" s="81">
        <v>-9.0399999999999991</v>
      </c>
      <c r="AK54" s="76"/>
      <c r="AL54" s="70" t="s">
        <v>108</v>
      </c>
    </row>
    <row r="55" spans="2:38" s="74" customFormat="1" ht="12" customHeight="1" x14ac:dyDescent="0.2">
      <c r="B55" s="70" t="s">
        <v>109</v>
      </c>
      <c r="C55" s="81">
        <v>8.43</v>
      </c>
      <c r="D55" s="81">
        <v>10.199999999999999</v>
      </c>
      <c r="E55" s="81">
        <v>10.56</v>
      </c>
      <c r="F55" s="81">
        <v>11.06</v>
      </c>
      <c r="G55" s="81">
        <v>-8.36</v>
      </c>
      <c r="H55" s="81">
        <v>-1.06</v>
      </c>
      <c r="I55" s="81">
        <v>10.33</v>
      </c>
      <c r="J55" s="81">
        <v>8.1999999999999993</v>
      </c>
      <c r="K55" s="81">
        <v>16.899999999999999</v>
      </c>
      <c r="L55" s="81">
        <v>-4.68</v>
      </c>
      <c r="M55" s="81">
        <v>54.74</v>
      </c>
      <c r="N55" s="81">
        <v>65.239999999999995</v>
      </c>
      <c r="O55" s="81">
        <v>-3.11</v>
      </c>
      <c r="P55" s="81">
        <v>8.51</v>
      </c>
      <c r="Q55" s="81">
        <v>51.74</v>
      </c>
      <c r="R55" s="76"/>
      <c r="S55" s="70" t="s">
        <v>109</v>
      </c>
      <c r="T55" s="76"/>
      <c r="U55" s="70" t="s">
        <v>109</v>
      </c>
      <c r="V55" s="81">
        <v>3.97</v>
      </c>
      <c r="W55" s="81">
        <v>4.1900000000000004</v>
      </c>
      <c r="X55" s="81">
        <v>6.92</v>
      </c>
      <c r="Y55" s="81">
        <v>2.79</v>
      </c>
      <c r="Z55" s="81">
        <v>14.33</v>
      </c>
      <c r="AA55" s="81">
        <v>-2.8</v>
      </c>
      <c r="AB55" s="81">
        <v>13.15</v>
      </c>
      <c r="AC55" s="81">
        <v>44.73</v>
      </c>
      <c r="AD55" s="81">
        <v>4.67</v>
      </c>
      <c r="AE55" s="81">
        <v>8.33</v>
      </c>
      <c r="AF55" s="81">
        <v>-3.23</v>
      </c>
      <c r="AG55" s="81">
        <v>57.47</v>
      </c>
      <c r="AH55" s="81">
        <v>10.55</v>
      </c>
      <c r="AI55" s="81">
        <v>5.15</v>
      </c>
      <c r="AJ55" s="81">
        <v>-0.45</v>
      </c>
      <c r="AK55" s="76"/>
      <c r="AL55" s="70" t="s">
        <v>109</v>
      </c>
    </row>
    <row r="56" spans="2:38" s="74" customFormat="1" ht="12" customHeight="1" x14ac:dyDescent="0.2">
      <c r="B56" s="70" t="s">
        <v>110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  <c r="Q56" s="81">
        <v>0</v>
      </c>
      <c r="R56" s="76"/>
      <c r="S56" s="70" t="s">
        <v>110</v>
      </c>
      <c r="T56" s="76"/>
      <c r="U56" s="70" t="s">
        <v>110</v>
      </c>
      <c r="V56" s="81">
        <v>0</v>
      </c>
      <c r="W56" s="81">
        <v>0</v>
      </c>
      <c r="X56" s="81">
        <v>0</v>
      </c>
      <c r="Y56" s="81">
        <v>0</v>
      </c>
      <c r="Z56" s="81">
        <v>0</v>
      </c>
      <c r="AA56" s="81">
        <v>0</v>
      </c>
      <c r="AB56" s="81">
        <v>0</v>
      </c>
      <c r="AC56" s="81">
        <v>0</v>
      </c>
      <c r="AD56" s="81">
        <v>0</v>
      </c>
      <c r="AE56" s="81">
        <v>0</v>
      </c>
      <c r="AF56" s="81">
        <v>0</v>
      </c>
      <c r="AG56" s="81">
        <v>0</v>
      </c>
      <c r="AH56" s="81">
        <v>0</v>
      </c>
      <c r="AI56" s="81">
        <v>0</v>
      </c>
      <c r="AJ56" s="81">
        <v>0</v>
      </c>
      <c r="AK56" s="76"/>
      <c r="AL56" s="70" t="s">
        <v>110</v>
      </c>
    </row>
    <row r="57" spans="2:38" s="74" customFormat="1" ht="12" customHeight="1" x14ac:dyDescent="0.2">
      <c r="B57" s="70" t="s">
        <v>111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0</v>
      </c>
      <c r="P57" s="81">
        <v>0</v>
      </c>
      <c r="Q57" s="81">
        <v>0</v>
      </c>
      <c r="R57" s="76"/>
      <c r="S57" s="70" t="s">
        <v>111</v>
      </c>
      <c r="T57" s="76"/>
      <c r="U57" s="70" t="s">
        <v>111</v>
      </c>
      <c r="V57" s="81">
        <v>0</v>
      </c>
      <c r="W57" s="81">
        <v>0</v>
      </c>
      <c r="X57" s="81">
        <v>0</v>
      </c>
      <c r="Y57" s="81">
        <v>0</v>
      </c>
      <c r="Z57" s="81">
        <v>0</v>
      </c>
      <c r="AA57" s="81">
        <v>0</v>
      </c>
      <c r="AB57" s="81">
        <v>0</v>
      </c>
      <c r="AC57" s="81">
        <v>0</v>
      </c>
      <c r="AD57" s="81">
        <v>0</v>
      </c>
      <c r="AE57" s="81">
        <v>0</v>
      </c>
      <c r="AF57" s="81">
        <v>0</v>
      </c>
      <c r="AG57" s="81">
        <v>0</v>
      </c>
      <c r="AH57" s="81">
        <v>0</v>
      </c>
      <c r="AI57" s="81">
        <v>0</v>
      </c>
      <c r="AJ57" s="81">
        <v>0</v>
      </c>
      <c r="AK57" s="76"/>
      <c r="AL57" s="70" t="s">
        <v>111</v>
      </c>
    </row>
    <row r="58" spans="2:38" s="54" customFormat="1" ht="12" customHeight="1" x14ac:dyDescent="0.2">
      <c r="B58" s="70" t="s">
        <v>112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76"/>
      <c r="S58" s="70" t="s">
        <v>112</v>
      </c>
      <c r="T58" s="76"/>
      <c r="U58" s="70" t="s">
        <v>112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81">
        <v>0</v>
      </c>
      <c r="AC58" s="81">
        <v>0</v>
      </c>
      <c r="AD58" s="81">
        <v>0</v>
      </c>
      <c r="AE58" s="81">
        <v>0</v>
      </c>
      <c r="AF58" s="81">
        <v>0</v>
      </c>
      <c r="AG58" s="81">
        <v>0</v>
      </c>
      <c r="AH58" s="81">
        <v>0</v>
      </c>
      <c r="AI58" s="81">
        <v>0</v>
      </c>
      <c r="AJ58" s="81">
        <v>0</v>
      </c>
      <c r="AK58" s="76"/>
      <c r="AL58" s="70" t="s">
        <v>112</v>
      </c>
    </row>
    <row r="59" spans="2:38" s="99" customFormat="1" ht="12" customHeight="1" x14ac:dyDescent="0.2">
      <c r="B59" s="100" t="s">
        <v>134</v>
      </c>
      <c r="C59" s="71">
        <v>5.1700153198682983</v>
      </c>
      <c r="D59" s="71">
        <v>8.5959690681018088</v>
      </c>
      <c r="E59" s="71">
        <v>4.0017793439105276</v>
      </c>
      <c r="F59" s="71">
        <v>4.1824963136438669</v>
      </c>
      <c r="G59" s="71">
        <v>-1.3814274750575777</v>
      </c>
      <c r="H59" s="71">
        <v>-3.0336950747514493</v>
      </c>
      <c r="I59" s="71">
        <v>12.374376944338451</v>
      </c>
      <c r="J59" s="71">
        <v>2.2693133047209955</v>
      </c>
      <c r="K59" s="71">
        <v>13.894641008247362</v>
      </c>
      <c r="L59" s="71">
        <v>-9.3577879362247529</v>
      </c>
      <c r="M59" s="71">
        <v>18.716645365230207</v>
      </c>
      <c r="N59" s="71">
        <v>139.4642638599926</v>
      </c>
      <c r="O59" s="71">
        <v>3.4839627113288003</v>
      </c>
      <c r="P59" s="71">
        <v>11.210322209987083</v>
      </c>
      <c r="Q59" s="71">
        <v>16.384894661915709</v>
      </c>
      <c r="R59" s="71"/>
      <c r="S59" s="100" t="str">
        <f>$B$59</f>
        <v>Jan-Sep</v>
      </c>
      <c r="T59" s="71"/>
      <c r="U59" s="100" t="str">
        <f>$B$59</f>
        <v>Jan-Sep</v>
      </c>
      <c r="V59" s="71">
        <v>3.379019620825872</v>
      </c>
      <c r="W59" s="71">
        <v>3.834775534353966</v>
      </c>
      <c r="X59" s="71">
        <v>7.9420205465207943</v>
      </c>
      <c r="Y59" s="71">
        <v>5.3868020304568489</v>
      </c>
      <c r="Z59" s="71">
        <v>14.382980598675729</v>
      </c>
      <c r="AA59" s="71">
        <v>-0.62533431824549268</v>
      </c>
      <c r="AB59" s="71">
        <v>6.733954336275346</v>
      </c>
      <c r="AC59" s="71">
        <v>17.148176468632585</v>
      </c>
      <c r="AD59" s="71">
        <v>-4.443136807159604</v>
      </c>
      <c r="AE59" s="71">
        <v>-22.81651717438929</v>
      </c>
      <c r="AF59" s="71">
        <v>-9.8127741521343808</v>
      </c>
      <c r="AG59" s="71">
        <v>42.776387175587161</v>
      </c>
      <c r="AH59" s="71">
        <v>3.769964253266906</v>
      </c>
      <c r="AI59" s="71">
        <v>5.9165872938494317</v>
      </c>
      <c r="AJ59" s="71">
        <v>1.4069838676740858</v>
      </c>
      <c r="AK59" s="71"/>
      <c r="AL59" s="100" t="s">
        <v>134</v>
      </c>
    </row>
    <row r="60" spans="2:38" s="74" customFormat="1" ht="12" customHeight="1" x14ac:dyDescent="0.2">
      <c r="B60" s="69" t="s">
        <v>114</v>
      </c>
      <c r="C60" s="104">
        <v>0</v>
      </c>
      <c r="D60" s="81">
        <v>7.9521055380389498</v>
      </c>
      <c r="E60" s="81">
        <v>2.8811048203608607</v>
      </c>
      <c r="F60" s="81">
        <v>3.2201664883484256</v>
      </c>
      <c r="G60" s="81">
        <v>-12.666252330640162</v>
      </c>
      <c r="H60" s="81">
        <v>-14.26069552164121</v>
      </c>
      <c r="I60" s="81">
        <v>11.056900652558383</v>
      </c>
      <c r="J60" s="81">
        <v>2.9646213649559456</v>
      </c>
      <c r="K60" s="81">
        <v>8.3418078275271199</v>
      </c>
      <c r="L60" s="81">
        <v>-1.7126617306110035</v>
      </c>
      <c r="M60" s="81">
        <v>26.418199419167479</v>
      </c>
      <c r="N60" s="81">
        <v>-56.371711650153742</v>
      </c>
      <c r="O60" s="81">
        <v>11.471296668004811</v>
      </c>
      <c r="P60" s="81">
        <v>11.104092089562712</v>
      </c>
      <c r="Q60" s="81">
        <v>6.645768883291808</v>
      </c>
      <c r="R60" s="81"/>
      <c r="S60" s="69" t="s">
        <v>114</v>
      </c>
      <c r="T60" s="81"/>
      <c r="U60" s="69" t="s">
        <v>114</v>
      </c>
      <c r="V60" s="81">
        <v>-1.9041520625505655</v>
      </c>
      <c r="W60" s="81">
        <v>3.5135135135135158</v>
      </c>
      <c r="X60" s="81">
        <v>7.4948789010724113</v>
      </c>
      <c r="Y60" s="81">
        <v>4.4799952686518338</v>
      </c>
      <c r="Z60" s="81">
        <v>14.945677846008493</v>
      </c>
      <c r="AA60" s="81">
        <v>0.31947621677052496</v>
      </c>
      <c r="AB60" s="81">
        <v>10.224423653152328</v>
      </c>
      <c r="AC60" s="81">
        <v>5.4012888107791213</v>
      </c>
      <c r="AD60" s="81">
        <v>-19.089778298090295</v>
      </c>
      <c r="AE60" s="81">
        <v>-56.659703932431206</v>
      </c>
      <c r="AF60" s="81">
        <v>-11.149532429263004</v>
      </c>
      <c r="AG60" s="81">
        <v>41.282622762240266</v>
      </c>
      <c r="AH60" s="81">
        <v>6.8168193885415889</v>
      </c>
      <c r="AI60" s="81">
        <v>7.6218831410494943</v>
      </c>
      <c r="AJ60" s="81">
        <v>0.185850953628659</v>
      </c>
      <c r="AK60" s="81"/>
      <c r="AL60" s="69" t="s">
        <v>114</v>
      </c>
    </row>
    <row r="61" spans="2:38" s="74" customFormat="1" ht="12" customHeight="1" x14ac:dyDescent="0.2">
      <c r="B61" s="69" t="s">
        <v>115</v>
      </c>
      <c r="C61" s="81">
        <v>6.3990707279297965</v>
      </c>
      <c r="D61" s="81">
        <v>2.6098345499720494</v>
      </c>
      <c r="E61" s="81">
        <v>1.1092523484750956</v>
      </c>
      <c r="F61" s="81">
        <v>0.90930047898363853</v>
      </c>
      <c r="G61" s="81">
        <v>4.2681403771699848</v>
      </c>
      <c r="H61" s="81">
        <v>10.358554244670756</v>
      </c>
      <c r="I61" s="81">
        <v>4.0330648133523113</v>
      </c>
      <c r="J61" s="81">
        <v>0.7314916534926823</v>
      </c>
      <c r="K61" s="81">
        <v>20.486965727140387</v>
      </c>
      <c r="L61" s="81">
        <v>-12.242717531345264</v>
      </c>
      <c r="M61" s="81">
        <v>10.002311782384197</v>
      </c>
      <c r="N61" s="81">
        <v>262.77329705567968</v>
      </c>
      <c r="O61" s="81">
        <v>2.3866348448687376</v>
      </c>
      <c r="P61" s="81">
        <v>13.07939648775664</v>
      </c>
      <c r="Q61" s="81">
        <v>11.126150192935597</v>
      </c>
      <c r="R61" s="81"/>
      <c r="S61" s="69" t="s">
        <v>115</v>
      </c>
      <c r="T61" s="81"/>
      <c r="U61" s="69" t="s">
        <v>115</v>
      </c>
      <c r="V61" s="81">
        <v>9.2453888540601241</v>
      </c>
      <c r="W61" s="81">
        <v>4.3509762050030218</v>
      </c>
      <c r="X61" s="81">
        <v>9.4319939566171058</v>
      </c>
      <c r="Y61" s="81">
        <v>8.9828643295079615</v>
      </c>
      <c r="Z61" s="81">
        <v>11.231825306740205</v>
      </c>
      <c r="AA61" s="81">
        <v>-1.6006387346969859</v>
      </c>
      <c r="AB61" s="81">
        <v>1.1113455722022678</v>
      </c>
      <c r="AC61" s="81">
        <v>27.346575748591761</v>
      </c>
      <c r="AD61" s="81">
        <v>3.6608611640598383</v>
      </c>
      <c r="AE61" s="81">
        <v>2.9682702149437006</v>
      </c>
      <c r="AF61" s="81">
        <v>-6.2947219270279646</v>
      </c>
      <c r="AG61" s="81">
        <v>33.439314348907942</v>
      </c>
      <c r="AH61" s="81">
        <v>0.84650815386531519</v>
      </c>
      <c r="AI61" s="81">
        <v>4.1129725085910565</v>
      </c>
      <c r="AJ61" s="81">
        <v>5.6117985251843692</v>
      </c>
      <c r="AK61" s="81"/>
      <c r="AL61" s="69" t="s">
        <v>115</v>
      </c>
    </row>
    <row r="62" spans="2:38" s="74" customFormat="1" ht="12" customHeight="1" x14ac:dyDescent="0.2">
      <c r="B62" s="69" t="s">
        <v>116</v>
      </c>
      <c r="C62" s="81">
        <v>9.3929075658167847</v>
      </c>
      <c r="D62" s="81">
        <v>16.497496899830068</v>
      </c>
      <c r="E62" s="81">
        <v>8.0745341614906891</v>
      </c>
      <c r="F62" s="81">
        <v>8.5240455600084317</v>
      </c>
      <c r="G62" s="81">
        <v>-1.3642452907565001</v>
      </c>
      <c r="H62" s="81">
        <v>-6.5443067570727322</v>
      </c>
      <c r="I62" s="81">
        <v>23.525441226102316</v>
      </c>
      <c r="J62" s="81">
        <v>4.8267912035941976</v>
      </c>
      <c r="K62" s="81">
        <v>12.439122357784811</v>
      </c>
      <c r="L62" s="81">
        <v>-12.976706827309229</v>
      </c>
      <c r="M62" s="81">
        <v>21.804395874263264</v>
      </c>
      <c r="N62" s="81">
        <v>92.089627391742198</v>
      </c>
      <c r="O62" s="81">
        <v>-0.61432608428553692</v>
      </c>
      <c r="P62" s="81">
        <v>9.5252781665915478</v>
      </c>
      <c r="Q62" s="81">
        <v>30.788426266734888</v>
      </c>
      <c r="R62" s="76"/>
      <c r="S62" s="69" t="s">
        <v>116</v>
      </c>
      <c r="T62" s="76"/>
      <c r="U62" s="69" t="s">
        <v>116</v>
      </c>
      <c r="V62" s="81">
        <v>2.6926466268481448</v>
      </c>
      <c r="W62" s="81">
        <v>3.6586228858538163</v>
      </c>
      <c r="X62" s="81">
        <v>7.1865139153424167</v>
      </c>
      <c r="Y62" s="81">
        <v>2.8408054017884439</v>
      </c>
      <c r="Z62" s="81">
        <v>15.381007627557992</v>
      </c>
      <c r="AA62" s="81">
        <v>-0.56213238031419621</v>
      </c>
      <c r="AB62" s="81">
        <v>8.3200333078898012</v>
      </c>
      <c r="AC62" s="81">
        <v>15.749789657627346</v>
      </c>
      <c r="AD62" s="81">
        <v>3.9522032230998434</v>
      </c>
      <c r="AE62" s="81">
        <v>9.5513748191027332</v>
      </c>
      <c r="AF62" s="81">
        <v>-11.527999249601336</v>
      </c>
      <c r="AG62" s="81">
        <v>54.432935721497216</v>
      </c>
      <c r="AH62" s="81">
        <v>4.0209502783192761</v>
      </c>
      <c r="AI62" s="81">
        <v>6.2446204165949553</v>
      </c>
      <c r="AJ62" s="81">
        <v>-1.4465180890257727</v>
      </c>
      <c r="AK62" s="81"/>
      <c r="AL62" s="69" t="s">
        <v>116</v>
      </c>
    </row>
    <row r="63" spans="2:38" s="74" customFormat="1" ht="12" customHeight="1" x14ac:dyDescent="0.2">
      <c r="B63" s="69" t="s">
        <v>117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76"/>
      <c r="S63" s="69" t="s">
        <v>117</v>
      </c>
      <c r="T63" s="76"/>
      <c r="U63" s="69" t="s">
        <v>117</v>
      </c>
      <c r="V63" s="81">
        <v>0</v>
      </c>
      <c r="W63" s="81">
        <v>0</v>
      </c>
      <c r="X63" s="81">
        <v>0</v>
      </c>
      <c r="Y63" s="81">
        <v>0</v>
      </c>
      <c r="Z63" s="81">
        <v>0</v>
      </c>
      <c r="AA63" s="81">
        <v>0</v>
      </c>
      <c r="AB63" s="81">
        <v>0</v>
      </c>
      <c r="AC63" s="81">
        <v>0</v>
      </c>
      <c r="AD63" s="81">
        <v>0</v>
      </c>
      <c r="AE63" s="81">
        <v>0</v>
      </c>
      <c r="AF63" s="81">
        <v>0</v>
      </c>
      <c r="AG63" s="81">
        <v>0</v>
      </c>
      <c r="AH63" s="81">
        <v>0</v>
      </c>
      <c r="AI63" s="81">
        <v>0</v>
      </c>
      <c r="AJ63" s="81">
        <v>0</v>
      </c>
      <c r="AK63" s="81"/>
      <c r="AL63" s="69" t="s">
        <v>117</v>
      </c>
    </row>
    <row r="64" spans="2:38" s="54" customFormat="1" x14ac:dyDescent="0.2">
      <c r="B64" s="18"/>
      <c r="K64" s="18"/>
      <c r="R64" s="58"/>
      <c r="S64" s="18"/>
      <c r="U64" s="18"/>
      <c r="X64" s="82"/>
      <c r="Y64" s="82"/>
      <c r="Z64" s="82"/>
      <c r="AA64" s="82"/>
      <c r="AB64" s="82"/>
      <c r="AC64" s="82"/>
      <c r="AD64" s="82"/>
      <c r="AK64" s="83"/>
      <c r="AL64" s="18"/>
    </row>
    <row r="65" spans="2:38" s="54" customFormat="1" x14ac:dyDescent="0.2">
      <c r="B65" s="18"/>
      <c r="K65" s="18"/>
      <c r="R65" s="58"/>
      <c r="S65" s="18"/>
      <c r="U65" s="18"/>
      <c r="X65" s="82"/>
      <c r="Y65" s="82"/>
      <c r="Z65" s="82"/>
      <c r="AA65" s="82"/>
      <c r="AB65" s="82"/>
      <c r="AC65" s="82"/>
      <c r="AD65" s="82"/>
      <c r="AK65" s="83"/>
      <c r="AL65" s="18"/>
    </row>
    <row r="66" spans="2:38" s="54" customFormat="1" x14ac:dyDescent="0.2">
      <c r="B66" s="18"/>
      <c r="K66" s="18"/>
      <c r="R66" s="58"/>
      <c r="S66" s="18"/>
      <c r="U66" s="18"/>
      <c r="X66" s="82"/>
      <c r="Y66" s="82"/>
      <c r="Z66" s="82"/>
      <c r="AA66" s="82"/>
      <c r="AB66" s="82"/>
      <c r="AC66" s="82"/>
      <c r="AD66" s="82"/>
      <c r="AK66" s="83"/>
      <c r="AL66" s="18"/>
    </row>
    <row r="67" spans="2:38" s="54" customFormat="1" x14ac:dyDescent="0.2">
      <c r="B67" s="18"/>
      <c r="K67" s="18"/>
      <c r="R67" s="58"/>
      <c r="S67" s="18"/>
      <c r="U67" s="18"/>
      <c r="X67" s="82"/>
      <c r="Y67" s="82"/>
      <c r="Z67" s="82"/>
      <c r="AA67" s="82"/>
      <c r="AB67" s="82"/>
      <c r="AC67" s="82"/>
      <c r="AD67" s="82"/>
      <c r="AK67" s="83"/>
      <c r="AL67" s="18"/>
    </row>
    <row r="68" spans="2:38" s="54" customFormat="1" x14ac:dyDescent="0.2">
      <c r="B68" s="18"/>
      <c r="K68" s="18"/>
      <c r="R68" s="58"/>
      <c r="S68" s="18"/>
      <c r="U68" s="18"/>
      <c r="X68" s="82"/>
      <c r="Y68" s="82"/>
      <c r="Z68" s="82"/>
      <c r="AA68" s="82"/>
      <c r="AB68" s="82"/>
      <c r="AC68" s="82"/>
      <c r="AD68" s="82"/>
      <c r="AK68" s="83"/>
      <c r="AL68" s="18"/>
    </row>
    <row r="69" spans="2:38" s="54" customFormat="1" x14ac:dyDescent="0.2">
      <c r="B69" s="18"/>
      <c r="K69" s="18"/>
      <c r="R69" s="58"/>
      <c r="S69" s="18"/>
      <c r="U69" s="18"/>
      <c r="X69" s="82"/>
      <c r="Y69" s="82"/>
      <c r="Z69" s="82"/>
      <c r="AA69" s="82"/>
      <c r="AB69" s="82"/>
      <c r="AC69" s="82"/>
      <c r="AD69" s="82"/>
      <c r="AK69" s="83"/>
      <c r="AL69" s="18"/>
    </row>
    <row r="70" spans="2:38" s="54" customFormat="1" x14ac:dyDescent="0.2">
      <c r="B70" s="18"/>
      <c r="K70" s="18"/>
      <c r="R70" s="58"/>
      <c r="S70" s="18"/>
      <c r="U70" s="18"/>
      <c r="X70" s="82"/>
      <c r="Y70" s="82"/>
      <c r="Z70" s="82"/>
      <c r="AA70" s="82"/>
      <c r="AB70" s="82"/>
      <c r="AC70" s="82"/>
      <c r="AD70" s="82"/>
      <c r="AK70" s="83"/>
      <c r="AL70" s="18"/>
    </row>
    <row r="71" spans="2:38" s="54" customFormat="1" x14ac:dyDescent="0.2">
      <c r="B71" s="18"/>
      <c r="K71" s="18"/>
      <c r="R71" s="58"/>
      <c r="S71" s="18"/>
      <c r="U71" s="18"/>
      <c r="X71" s="82"/>
      <c r="Y71" s="82"/>
      <c r="Z71" s="82"/>
      <c r="AA71" s="82"/>
      <c r="AB71" s="82"/>
      <c r="AC71" s="82"/>
      <c r="AD71" s="82"/>
      <c r="AK71" s="83"/>
      <c r="AL71" s="18"/>
    </row>
    <row r="72" spans="2:38" s="54" customFormat="1" x14ac:dyDescent="0.2">
      <c r="B72" s="18"/>
      <c r="K72" s="18"/>
      <c r="R72" s="58"/>
      <c r="S72" s="18"/>
      <c r="U72" s="18"/>
      <c r="X72" s="82"/>
      <c r="Y72" s="82"/>
      <c r="Z72" s="82"/>
      <c r="AA72" s="82"/>
      <c r="AB72" s="82"/>
      <c r="AC72" s="82"/>
      <c r="AD72" s="82"/>
      <c r="AK72" s="83"/>
      <c r="AL72" s="18"/>
    </row>
    <row r="73" spans="2:38" s="54" customFormat="1" x14ac:dyDescent="0.2">
      <c r="B73" s="18"/>
      <c r="K73" s="18"/>
      <c r="R73" s="58"/>
      <c r="S73" s="18"/>
      <c r="U73" s="18"/>
      <c r="X73" s="82"/>
      <c r="Y73" s="82"/>
      <c r="Z73" s="82"/>
      <c r="AA73" s="82"/>
      <c r="AB73" s="82"/>
      <c r="AC73" s="82"/>
      <c r="AD73" s="82"/>
      <c r="AK73" s="83"/>
      <c r="AL73" s="18"/>
    </row>
    <row r="74" spans="2:38" s="54" customFormat="1" x14ac:dyDescent="0.2">
      <c r="B74" s="18"/>
      <c r="L74" s="82"/>
      <c r="M74" s="82"/>
      <c r="N74" s="82"/>
      <c r="O74" s="82"/>
      <c r="P74" s="82"/>
      <c r="Q74" s="82"/>
      <c r="R74" s="83"/>
      <c r="S74" s="18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K74" s="83"/>
      <c r="AL74" s="18"/>
    </row>
    <row r="75" spans="2:38" s="54" customFormat="1" x14ac:dyDescent="0.2">
      <c r="B75" s="18"/>
      <c r="L75" s="82"/>
      <c r="M75" s="82"/>
      <c r="N75" s="82"/>
      <c r="O75" s="82"/>
      <c r="P75" s="82"/>
      <c r="Q75" s="82"/>
      <c r="R75" s="83"/>
      <c r="S75" s="18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3"/>
      <c r="AL75" s="18"/>
    </row>
    <row r="76" spans="2:38" s="54" customFormat="1" x14ac:dyDescent="0.2">
      <c r="B76" s="18"/>
      <c r="L76" s="82"/>
      <c r="M76" s="82"/>
      <c r="N76" s="82"/>
      <c r="O76" s="82"/>
      <c r="P76" s="82"/>
      <c r="Q76" s="82"/>
      <c r="R76" s="83"/>
      <c r="S76" s="18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3"/>
      <c r="AL76" s="18"/>
    </row>
    <row r="77" spans="2:38" s="54" customFormat="1" x14ac:dyDescent="0.2">
      <c r="B77" s="18"/>
      <c r="L77" s="82"/>
      <c r="M77" s="82"/>
      <c r="N77" s="82"/>
      <c r="O77" s="82"/>
      <c r="P77" s="82"/>
      <c r="Q77" s="82"/>
      <c r="R77" s="83"/>
      <c r="S77" s="18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3"/>
      <c r="AL77" s="18"/>
    </row>
    <row r="78" spans="2:38" s="54" customFormat="1" x14ac:dyDescent="0.2">
      <c r="B78" s="18"/>
      <c r="L78" s="82"/>
      <c r="M78" s="82"/>
      <c r="N78" s="82"/>
      <c r="O78" s="82"/>
      <c r="P78" s="82"/>
      <c r="Q78" s="82"/>
      <c r="R78" s="83"/>
      <c r="S78" s="18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3"/>
      <c r="AL78" s="18"/>
    </row>
    <row r="79" spans="2:38" s="54" customFormat="1" x14ac:dyDescent="0.2">
      <c r="B79" s="18"/>
      <c r="L79" s="82"/>
      <c r="M79" s="82"/>
      <c r="N79" s="82"/>
      <c r="O79" s="82"/>
      <c r="P79" s="82"/>
      <c r="Q79" s="82"/>
      <c r="R79" s="83"/>
      <c r="S79" s="18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3"/>
      <c r="AL79" s="18"/>
    </row>
    <row r="80" spans="2:38" s="54" customFormat="1" x14ac:dyDescent="0.2">
      <c r="B80" s="18"/>
      <c r="L80" s="82"/>
      <c r="M80" s="82"/>
      <c r="N80" s="82"/>
      <c r="O80" s="82"/>
      <c r="P80" s="82"/>
      <c r="Q80" s="82"/>
      <c r="R80" s="83"/>
      <c r="S80" s="18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3"/>
      <c r="AL80" s="18"/>
    </row>
    <row r="81" spans="2:38" s="54" customFormat="1" x14ac:dyDescent="0.2">
      <c r="B81" s="18"/>
      <c r="L81" s="82"/>
      <c r="M81" s="82"/>
      <c r="N81" s="82"/>
      <c r="O81" s="82"/>
      <c r="P81" s="82"/>
      <c r="Q81" s="82"/>
      <c r="R81" s="83"/>
      <c r="S81" s="18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3"/>
      <c r="AL81" s="18"/>
    </row>
    <row r="82" spans="2:38" s="54" customFormat="1" x14ac:dyDescent="0.2">
      <c r="B82" s="18"/>
      <c r="L82" s="82"/>
      <c r="M82" s="82"/>
      <c r="N82" s="82"/>
      <c r="O82" s="82"/>
      <c r="P82" s="82"/>
      <c r="Q82" s="82"/>
      <c r="R82" s="83"/>
      <c r="S82" s="18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3"/>
      <c r="AL82" s="18"/>
    </row>
    <row r="83" spans="2:38" s="54" customFormat="1" x14ac:dyDescent="0.2">
      <c r="B83" s="18"/>
      <c r="L83" s="82"/>
      <c r="M83" s="82"/>
      <c r="N83" s="82"/>
      <c r="O83" s="82"/>
      <c r="P83" s="82"/>
      <c r="Q83" s="82"/>
      <c r="R83" s="83"/>
      <c r="S83" s="18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3"/>
      <c r="AL83" s="18"/>
    </row>
    <row r="84" spans="2:38" s="54" customFormat="1" x14ac:dyDescent="0.2">
      <c r="B84" s="18"/>
      <c r="L84" s="82"/>
      <c r="M84" s="82"/>
      <c r="N84" s="82"/>
      <c r="O84" s="82"/>
      <c r="P84" s="82"/>
      <c r="Q84" s="82"/>
      <c r="R84" s="83"/>
      <c r="S84" s="18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3"/>
      <c r="AL84" s="18"/>
    </row>
    <row r="85" spans="2:38" s="54" customFormat="1" x14ac:dyDescent="0.2">
      <c r="B85" s="18"/>
      <c r="L85" s="82"/>
      <c r="M85" s="82"/>
      <c r="N85" s="82"/>
      <c r="O85" s="82"/>
      <c r="P85" s="82"/>
      <c r="Q85" s="82"/>
      <c r="R85" s="83"/>
      <c r="S85" s="18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3"/>
      <c r="AL85" s="18"/>
    </row>
    <row r="86" spans="2:38" s="54" customFormat="1" x14ac:dyDescent="0.2">
      <c r="B86" s="18"/>
      <c r="L86" s="82"/>
      <c r="M86" s="82"/>
      <c r="N86" s="82"/>
      <c r="O86" s="82"/>
      <c r="P86" s="82"/>
      <c r="Q86" s="82"/>
      <c r="R86" s="83"/>
      <c r="S86" s="18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3"/>
      <c r="AL86" s="18"/>
    </row>
    <row r="87" spans="2:38" s="54" customFormat="1" x14ac:dyDescent="0.2">
      <c r="B87" s="18"/>
      <c r="L87" s="82"/>
      <c r="M87" s="82"/>
      <c r="N87" s="82"/>
      <c r="O87" s="82"/>
      <c r="P87" s="82"/>
      <c r="Q87" s="82"/>
      <c r="R87" s="83"/>
      <c r="S87" s="18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3"/>
      <c r="AL87" s="18"/>
    </row>
    <row r="88" spans="2:38" s="54" customFormat="1" x14ac:dyDescent="0.2">
      <c r="B88" s="18"/>
      <c r="K88" s="82"/>
      <c r="L88" s="82"/>
      <c r="M88" s="82"/>
      <c r="N88" s="82"/>
      <c r="O88" s="82"/>
      <c r="P88" s="82"/>
      <c r="Q88" s="82"/>
      <c r="R88" s="83"/>
      <c r="S88" s="18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3"/>
      <c r="AL88" s="18"/>
    </row>
    <row r="89" spans="2:38" s="54" customFormat="1" x14ac:dyDescent="0.2">
      <c r="B89" s="18"/>
      <c r="K89" s="82"/>
      <c r="L89" s="82"/>
      <c r="M89" s="82"/>
      <c r="N89" s="82"/>
      <c r="O89" s="82"/>
      <c r="P89" s="82"/>
      <c r="Q89" s="82"/>
      <c r="R89" s="83"/>
      <c r="S89" s="18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3"/>
      <c r="AL89" s="18"/>
    </row>
    <row r="90" spans="2:38" s="54" customFormat="1" x14ac:dyDescent="0.2">
      <c r="B90" s="18"/>
      <c r="K90" s="82"/>
      <c r="L90" s="82"/>
      <c r="M90" s="82"/>
      <c r="N90" s="82"/>
      <c r="O90" s="82"/>
      <c r="P90" s="82"/>
      <c r="Q90" s="82"/>
      <c r="R90" s="83"/>
      <c r="S90" s="18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3"/>
      <c r="AL90" s="18"/>
    </row>
    <row r="91" spans="2:38" s="54" customFormat="1" x14ac:dyDescent="0.2">
      <c r="B91" s="18"/>
      <c r="K91" s="82"/>
      <c r="L91" s="82"/>
      <c r="M91" s="82"/>
      <c r="N91" s="82"/>
      <c r="O91" s="82"/>
      <c r="P91" s="82"/>
      <c r="Q91" s="82"/>
      <c r="R91" s="83"/>
      <c r="S91" s="18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3"/>
      <c r="AL91" s="18"/>
    </row>
    <row r="92" spans="2:38" s="54" customFormat="1" x14ac:dyDescent="0.2">
      <c r="B92" s="18"/>
      <c r="K92" s="82"/>
      <c r="L92" s="82"/>
      <c r="M92" s="82"/>
      <c r="N92" s="82"/>
      <c r="O92" s="82"/>
      <c r="P92" s="82"/>
      <c r="Q92" s="82"/>
      <c r="R92" s="83"/>
      <c r="S92" s="18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3"/>
      <c r="AL92" s="18"/>
    </row>
    <row r="93" spans="2:38" s="54" customFormat="1" x14ac:dyDescent="0.2">
      <c r="B93" s="18"/>
      <c r="K93" s="82"/>
      <c r="L93" s="82"/>
      <c r="M93" s="82"/>
      <c r="N93" s="82"/>
      <c r="O93" s="82"/>
      <c r="P93" s="82"/>
      <c r="Q93" s="82"/>
      <c r="R93" s="83"/>
      <c r="S93" s="18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3"/>
      <c r="AL93" s="18"/>
    </row>
    <row r="94" spans="2:38" s="54" customFormat="1" x14ac:dyDescent="0.2">
      <c r="B94" s="18"/>
      <c r="K94" s="82"/>
      <c r="L94" s="82"/>
      <c r="M94" s="82"/>
      <c r="N94" s="82"/>
      <c r="O94" s="82"/>
      <c r="P94" s="82"/>
      <c r="Q94" s="82"/>
      <c r="R94" s="83"/>
      <c r="S94" s="18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3"/>
      <c r="AL94" s="18"/>
    </row>
    <row r="95" spans="2:38" s="54" customFormat="1" x14ac:dyDescent="0.2">
      <c r="B95" s="18"/>
      <c r="K95" s="82"/>
      <c r="L95" s="82"/>
      <c r="M95" s="82"/>
      <c r="N95" s="82"/>
      <c r="O95" s="82"/>
      <c r="P95" s="82"/>
      <c r="Q95" s="82"/>
      <c r="R95" s="83"/>
      <c r="S95" s="18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3"/>
      <c r="AL95" s="18"/>
    </row>
    <row r="96" spans="2:38" s="54" customFormat="1" x14ac:dyDescent="0.2">
      <c r="B96" s="18"/>
      <c r="K96" s="82"/>
      <c r="L96" s="82"/>
      <c r="M96" s="82"/>
      <c r="N96" s="82"/>
      <c r="O96" s="82"/>
      <c r="P96" s="82"/>
      <c r="Q96" s="82"/>
      <c r="R96" s="83"/>
      <c r="S96" s="18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3"/>
      <c r="AL96" s="18"/>
    </row>
    <row r="97" spans="2:38" s="54" customFormat="1" x14ac:dyDescent="0.2">
      <c r="B97" s="18"/>
      <c r="K97" s="82"/>
      <c r="L97" s="82"/>
      <c r="M97" s="82"/>
      <c r="N97" s="82"/>
      <c r="O97" s="82"/>
      <c r="P97" s="82"/>
      <c r="Q97" s="82"/>
      <c r="R97" s="83"/>
      <c r="S97" s="18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3"/>
      <c r="AL97" s="18"/>
    </row>
    <row r="98" spans="2:38" s="54" customFormat="1" x14ac:dyDescent="0.2">
      <c r="B98" s="18"/>
      <c r="K98" s="82"/>
      <c r="L98" s="82"/>
      <c r="M98" s="82"/>
      <c r="N98" s="82"/>
      <c r="O98" s="82"/>
      <c r="P98" s="82"/>
      <c r="Q98" s="82"/>
      <c r="R98" s="83"/>
      <c r="S98" s="18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3"/>
      <c r="AL98" s="18"/>
    </row>
    <row r="99" spans="2:38" s="54" customFormat="1" x14ac:dyDescent="0.2">
      <c r="B99" s="18"/>
      <c r="K99" s="82"/>
      <c r="L99" s="82"/>
      <c r="M99" s="82"/>
      <c r="N99" s="82"/>
      <c r="O99" s="82"/>
      <c r="P99" s="82"/>
      <c r="Q99" s="82"/>
      <c r="R99" s="83"/>
      <c r="S99" s="18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3"/>
      <c r="AL99" s="18"/>
    </row>
    <row r="100" spans="2:38" s="54" customFormat="1" x14ac:dyDescent="0.2">
      <c r="B100" s="18"/>
      <c r="K100" s="82"/>
      <c r="L100" s="82"/>
      <c r="M100" s="82"/>
      <c r="N100" s="82"/>
      <c r="O100" s="82"/>
      <c r="P100" s="82"/>
      <c r="Q100" s="82"/>
      <c r="R100" s="83"/>
      <c r="S100" s="18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3"/>
      <c r="AL100" s="18"/>
    </row>
    <row r="101" spans="2:38" s="54" customFormat="1" x14ac:dyDescent="0.2">
      <c r="B101" s="18"/>
      <c r="K101" s="82"/>
      <c r="L101" s="82"/>
      <c r="M101" s="82"/>
      <c r="N101" s="82"/>
      <c r="O101" s="82"/>
      <c r="P101" s="82"/>
      <c r="Q101" s="82"/>
      <c r="R101" s="83"/>
      <c r="S101" s="18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3"/>
      <c r="AL101" s="18"/>
    </row>
    <row r="102" spans="2:38" s="54" customFormat="1" x14ac:dyDescent="0.2">
      <c r="B102" s="18"/>
      <c r="K102" s="82"/>
      <c r="L102" s="82"/>
      <c r="M102" s="82"/>
      <c r="N102" s="82"/>
      <c r="O102" s="82"/>
      <c r="P102" s="82"/>
      <c r="Q102" s="82"/>
      <c r="R102" s="83"/>
      <c r="S102" s="18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3"/>
      <c r="AL102" s="18"/>
    </row>
    <row r="103" spans="2:38" s="54" customFormat="1" x14ac:dyDescent="0.2">
      <c r="B103" s="18"/>
      <c r="K103" s="82"/>
      <c r="L103" s="82"/>
      <c r="M103" s="82"/>
      <c r="N103" s="82"/>
      <c r="O103" s="82"/>
      <c r="P103" s="82"/>
      <c r="Q103" s="82"/>
      <c r="R103" s="83"/>
      <c r="S103" s="18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3"/>
      <c r="AL103" s="18"/>
    </row>
    <row r="104" spans="2:38" s="54" customFormat="1" x14ac:dyDescent="0.2">
      <c r="B104" s="18"/>
      <c r="K104" s="82"/>
      <c r="L104" s="82"/>
      <c r="M104" s="82"/>
      <c r="N104" s="82"/>
      <c r="O104" s="82"/>
      <c r="P104" s="82"/>
      <c r="Q104" s="82"/>
      <c r="R104" s="83"/>
      <c r="S104" s="18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3"/>
      <c r="AL104" s="18"/>
    </row>
    <row r="105" spans="2:38" s="54" customFormat="1" x14ac:dyDescent="0.2">
      <c r="B105" s="18"/>
      <c r="K105" s="82"/>
      <c r="L105" s="82"/>
      <c r="M105" s="82"/>
      <c r="N105" s="82"/>
      <c r="O105" s="82"/>
      <c r="P105" s="82"/>
      <c r="Q105" s="82"/>
      <c r="R105" s="83"/>
      <c r="S105" s="18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3"/>
      <c r="AL105" s="18"/>
    </row>
    <row r="106" spans="2:38" s="54" customFormat="1" x14ac:dyDescent="0.2">
      <c r="B106" s="18"/>
      <c r="K106" s="82"/>
      <c r="L106" s="82"/>
      <c r="M106" s="82"/>
      <c r="N106" s="82"/>
      <c r="O106" s="82"/>
      <c r="P106" s="82"/>
      <c r="Q106" s="82"/>
      <c r="R106" s="83"/>
      <c r="S106" s="18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3"/>
      <c r="AL106" s="18"/>
    </row>
    <row r="107" spans="2:38" s="54" customFormat="1" x14ac:dyDescent="0.2">
      <c r="B107" s="18"/>
      <c r="K107" s="82"/>
      <c r="L107" s="82"/>
      <c r="M107" s="82"/>
      <c r="N107" s="82"/>
      <c r="O107" s="82"/>
      <c r="P107" s="82"/>
      <c r="Q107" s="82"/>
      <c r="R107" s="83"/>
      <c r="S107" s="18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3"/>
      <c r="AL107" s="18"/>
    </row>
    <row r="108" spans="2:38" s="54" customFormat="1" x14ac:dyDescent="0.2">
      <c r="B108" s="18"/>
      <c r="K108" s="82"/>
      <c r="L108" s="82"/>
      <c r="M108" s="82"/>
      <c r="N108" s="82"/>
      <c r="O108" s="82"/>
      <c r="P108" s="82"/>
      <c r="Q108" s="82"/>
      <c r="R108" s="83"/>
      <c r="S108" s="18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3"/>
      <c r="AL108" s="18"/>
    </row>
    <row r="109" spans="2:38" s="54" customFormat="1" x14ac:dyDescent="0.2">
      <c r="B109" s="18"/>
      <c r="K109" s="82"/>
      <c r="L109" s="82"/>
      <c r="M109" s="82"/>
      <c r="N109" s="82"/>
      <c r="O109" s="82"/>
      <c r="P109" s="82"/>
      <c r="Q109" s="82"/>
      <c r="R109" s="83"/>
      <c r="S109" s="18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3"/>
      <c r="AL109" s="18"/>
    </row>
    <row r="110" spans="2:38" s="54" customFormat="1" x14ac:dyDescent="0.2">
      <c r="B110" s="18"/>
      <c r="K110" s="82"/>
      <c r="L110" s="82"/>
      <c r="M110" s="82"/>
      <c r="N110" s="82"/>
      <c r="O110" s="82"/>
      <c r="P110" s="82"/>
      <c r="Q110" s="82"/>
      <c r="R110" s="83"/>
      <c r="S110" s="18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3"/>
      <c r="AL110" s="18"/>
    </row>
    <row r="111" spans="2:38" s="54" customFormat="1" x14ac:dyDescent="0.2">
      <c r="B111" s="18"/>
      <c r="K111" s="82"/>
      <c r="L111" s="82"/>
      <c r="M111" s="82"/>
      <c r="N111" s="82"/>
      <c r="O111" s="82"/>
      <c r="P111" s="82"/>
      <c r="Q111" s="82"/>
      <c r="R111" s="83"/>
      <c r="S111" s="18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3"/>
      <c r="AL111" s="18"/>
    </row>
    <row r="112" spans="2:38" s="54" customFormat="1" x14ac:dyDescent="0.2">
      <c r="B112" s="18"/>
      <c r="K112" s="82"/>
      <c r="L112" s="82"/>
      <c r="M112" s="82"/>
      <c r="N112" s="82"/>
      <c r="O112" s="82"/>
      <c r="P112" s="82"/>
      <c r="Q112" s="82"/>
      <c r="R112" s="83"/>
      <c r="S112" s="18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3"/>
      <c r="AL112" s="18"/>
    </row>
    <row r="113" spans="2:38" s="54" customFormat="1" x14ac:dyDescent="0.2">
      <c r="B113" s="18"/>
      <c r="K113" s="82"/>
      <c r="L113" s="82"/>
      <c r="M113" s="82"/>
      <c r="N113" s="82"/>
      <c r="O113" s="82"/>
      <c r="P113" s="82"/>
      <c r="Q113" s="82"/>
      <c r="R113" s="83"/>
      <c r="S113" s="18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3"/>
      <c r="AL113" s="18"/>
    </row>
    <row r="114" spans="2:38" s="54" customFormat="1" x14ac:dyDescent="0.2">
      <c r="B114" s="18"/>
      <c r="K114" s="82"/>
      <c r="L114" s="82"/>
      <c r="M114" s="82"/>
      <c r="N114" s="82"/>
      <c r="O114" s="82"/>
      <c r="P114" s="82"/>
      <c r="Q114" s="82"/>
      <c r="R114" s="83"/>
      <c r="S114" s="18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3"/>
      <c r="AL114" s="18"/>
    </row>
    <row r="115" spans="2:38" s="54" customFormat="1" x14ac:dyDescent="0.2">
      <c r="B115" s="18"/>
      <c r="K115" s="82"/>
      <c r="L115" s="82"/>
      <c r="M115" s="82"/>
      <c r="N115" s="82"/>
      <c r="O115" s="82"/>
      <c r="P115" s="82"/>
      <c r="Q115" s="82"/>
      <c r="R115" s="83"/>
      <c r="S115" s="18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3"/>
      <c r="AL115" s="18"/>
    </row>
    <row r="116" spans="2:38" s="54" customFormat="1" x14ac:dyDescent="0.2">
      <c r="B116" s="18"/>
      <c r="K116" s="82"/>
      <c r="L116" s="82"/>
      <c r="M116" s="82"/>
      <c r="N116" s="82"/>
      <c r="O116" s="82"/>
      <c r="P116" s="82"/>
      <c r="Q116" s="82"/>
      <c r="R116" s="83"/>
      <c r="S116" s="18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3"/>
      <c r="AL116" s="18"/>
    </row>
    <row r="117" spans="2:38" s="54" customFormat="1" x14ac:dyDescent="0.2">
      <c r="B117" s="18"/>
      <c r="K117" s="82"/>
      <c r="L117" s="82"/>
      <c r="M117" s="82"/>
      <c r="N117" s="82"/>
      <c r="O117" s="82"/>
      <c r="P117" s="82"/>
      <c r="Q117" s="82"/>
      <c r="R117" s="83"/>
      <c r="S117" s="18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3"/>
      <c r="AL117" s="18"/>
    </row>
    <row r="118" spans="2:38" s="54" customFormat="1" x14ac:dyDescent="0.2">
      <c r="B118" s="18"/>
      <c r="K118" s="82"/>
      <c r="L118" s="82"/>
      <c r="M118" s="82"/>
      <c r="N118" s="82"/>
      <c r="O118" s="82"/>
      <c r="P118" s="82"/>
      <c r="Q118" s="82"/>
      <c r="R118" s="83"/>
      <c r="S118" s="18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3"/>
      <c r="AL118" s="18"/>
    </row>
    <row r="119" spans="2:38" s="54" customFormat="1" x14ac:dyDescent="0.2">
      <c r="B119" s="18"/>
      <c r="K119" s="82"/>
      <c r="L119" s="82"/>
      <c r="M119" s="82"/>
      <c r="N119" s="82"/>
      <c r="O119" s="82"/>
      <c r="P119" s="82"/>
      <c r="Q119" s="82"/>
      <c r="R119" s="83"/>
      <c r="S119" s="18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3"/>
      <c r="AL119" s="18"/>
    </row>
    <row r="120" spans="2:38" s="54" customFormat="1" x14ac:dyDescent="0.2">
      <c r="B120" s="18"/>
      <c r="K120" s="82"/>
      <c r="L120" s="82"/>
      <c r="M120" s="82"/>
      <c r="N120" s="82"/>
      <c r="O120" s="82"/>
      <c r="P120" s="82"/>
      <c r="Q120" s="82"/>
      <c r="R120" s="83"/>
      <c r="S120" s="18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3"/>
      <c r="AL120" s="18"/>
    </row>
    <row r="121" spans="2:38" s="54" customFormat="1" x14ac:dyDescent="0.2">
      <c r="B121" s="18"/>
      <c r="K121" s="82"/>
      <c r="L121" s="82"/>
      <c r="M121" s="82"/>
      <c r="N121" s="82"/>
      <c r="O121" s="82"/>
      <c r="P121" s="82"/>
      <c r="Q121" s="82"/>
      <c r="R121" s="83"/>
      <c r="S121" s="18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3"/>
      <c r="AL121" s="18"/>
    </row>
    <row r="122" spans="2:38" s="54" customFormat="1" x14ac:dyDescent="0.2">
      <c r="B122" s="18"/>
      <c r="K122" s="82"/>
      <c r="L122" s="82"/>
      <c r="M122" s="82"/>
      <c r="N122" s="82"/>
      <c r="O122" s="82"/>
      <c r="P122" s="82"/>
      <c r="Q122" s="82"/>
      <c r="R122" s="83"/>
      <c r="S122" s="18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3"/>
      <c r="AL122" s="18"/>
    </row>
    <row r="123" spans="2:38" s="54" customFormat="1" x14ac:dyDescent="0.2">
      <c r="B123" s="18"/>
      <c r="K123" s="82"/>
      <c r="L123" s="82"/>
      <c r="M123" s="82"/>
      <c r="N123" s="82"/>
      <c r="O123" s="82"/>
      <c r="P123" s="82"/>
      <c r="Q123" s="82"/>
      <c r="R123" s="83"/>
      <c r="S123" s="18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3"/>
      <c r="AL123" s="18"/>
    </row>
    <row r="124" spans="2:38" s="54" customFormat="1" x14ac:dyDescent="0.2">
      <c r="B124" s="18"/>
      <c r="K124" s="82"/>
      <c r="L124" s="82"/>
      <c r="M124" s="82"/>
      <c r="N124" s="82"/>
      <c r="O124" s="82"/>
      <c r="P124" s="82"/>
      <c r="Q124" s="82"/>
      <c r="R124" s="83"/>
      <c r="S124" s="18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3"/>
      <c r="AL124" s="18"/>
    </row>
    <row r="125" spans="2:38" s="54" customFormat="1" x14ac:dyDescent="0.2">
      <c r="B125" s="18"/>
      <c r="K125" s="82"/>
      <c r="L125" s="82"/>
      <c r="M125" s="82"/>
      <c r="N125" s="82"/>
      <c r="O125" s="82"/>
      <c r="P125" s="82"/>
      <c r="Q125" s="82"/>
      <c r="R125" s="83"/>
      <c r="S125" s="18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3"/>
      <c r="AL125" s="18"/>
    </row>
    <row r="126" spans="2:38" s="54" customFormat="1" x14ac:dyDescent="0.2">
      <c r="B126" s="18"/>
      <c r="K126" s="82"/>
      <c r="L126" s="82"/>
      <c r="M126" s="82"/>
      <c r="N126" s="82"/>
      <c r="O126" s="82"/>
      <c r="P126" s="82"/>
      <c r="Q126" s="82"/>
      <c r="R126" s="83"/>
      <c r="S126" s="18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3"/>
      <c r="AL126" s="18"/>
    </row>
    <row r="127" spans="2:38" s="54" customFormat="1" x14ac:dyDescent="0.2">
      <c r="B127" s="18"/>
      <c r="K127" s="82"/>
      <c r="L127" s="82"/>
      <c r="M127" s="82"/>
      <c r="N127" s="82"/>
      <c r="O127" s="82"/>
      <c r="P127" s="82"/>
      <c r="Q127" s="82"/>
      <c r="R127" s="83"/>
      <c r="S127" s="18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3"/>
      <c r="AL127" s="18"/>
    </row>
    <row r="128" spans="2:38" s="54" customFormat="1" x14ac:dyDescent="0.2">
      <c r="B128" s="18"/>
      <c r="K128" s="82"/>
      <c r="L128" s="82"/>
      <c r="M128" s="82"/>
      <c r="N128" s="82"/>
      <c r="O128" s="82"/>
      <c r="P128" s="82"/>
      <c r="Q128" s="82"/>
      <c r="R128" s="83"/>
      <c r="S128" s="18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3"/>
      <c r="AL128" s="18"/>
    </row>
    <row r="129" spans="2:38" s="54" customFormat="1" x14ac:dyDescent="0.2">
      <c r="B129" s="18"/>
      <c r="K129" s="82"/>
      <c r="L129" s="82"/>
      <c r="M129" s="82"/>
      <c r="N129" s="82"/>
      <c r="O129" s="82"/>
      <c r="P129" s="82"/>
      <c r="Q129" s="82"/>
      <c r="R129" s="83"/>
      <c r="S129" s="18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3"/>
      <c r="AL129" s="18"/>
    </row>
    <row r="130" spans="2:38" s="54" customFormat="1" x14ac:dyDescent="0.2">
      <c r="B130" s="18"/>
      <c r="K130" s="82"/>
      <c r="L130" s="82"/>
      <c r="M130" s="82"/>
      <c r="N130" s="82"/>
      <c r="O130" s="82"/>
      <c r="P130" s="82"/>
      <c r="Q130" s="82"/>
      <c r="R130" s="83"/>
      <c r="S130" s="18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3"/>
      <c r="AL130" s="18"/>
    </row>
    <row r="131" spans="2:38" s="54" customFormat="1" x14ac:dyDescent="0.2">
      <c r="B131" s="18"/>
      <c r="K131" s="82"/>
      <c r="L131" s="82"/>
      <c r="M131" s="82"/>
      <c r="N131" s="82"/>
      <c r="O131" s="82"/>
      <c r="P131" s="82"/>
      <c r="Q131" s="82"/>
      <c r="R131" s="83"/>
      <c r="S131" s="18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3"/>
      <c r="AL131" s="18"/>
    </row>
    <row r="132" spans="2:38" s="54" customFormat="1" x14ac:dyDescent="0.2">
      <c r="B132" s="18"/>
      <c r="K132" s="82"/>
      <c r="L132" s="82"/>
      <c r="M132" s="82"/>
      <c r="N132" s="82"/>
      <c r="O132" s="82"/>
      <c r="P132" s="82"/>
      <c r="Q132" s="82"/>
      <c r="R132" s="83"/>
      <c r="S132" s="18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3"/>
      <c r="AL132" s="18"/>
    </row>
    <row r="133" spans="2:38" s="54" customFormat="1" x14ac:dyDescent="0.2">
      <c r="B133" s="18"/>
      <c r="K133" s="82"/>
      <c r="L133" s="82"/>
      <c r="M133" s="82"/>
      <c r="N133" s="82"/>
      <c r="O133" s="82"/>
      <c r="P133" s="82"/>
      <c r="Q133" s="82"/>
      <c r="R133" s="83"/>
      <c r="S133" s="18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3"/>
      <c r="AL133" s="18"/>
    </row>
    <row r="134" spans="2:38" s="54" customFormat="1" x14ac:dyDescent="0.2">
      <c r="B134" s="18"/>
      <c r="K134" s="82"/>
      <c r="L134" s="82"/>
      <c r="M134" s="82"/>
      <c r="N134" s="82"/>
      <c r="O134" s="82"/>
      <c r="P134" s="82"/>
      <c r="Q134" s="82"/>
      <c r="R134" s="83"/>
      <c r="S134" s="18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3"/>
      <c r="AL134" s="18"/>
    </row>
    <row r="135" spans="2:38" s="54" customFormat="1" x14ac:dyDescent="0.2">
      <c r="B135" s="18"/>
      <c r="K135" s="82"/>
      <c r="L135" s="82"/>
      <c r="M135" s="82"/>
      <c r="N135" s="82"/>
      <c r="O135" s="82"/>
      <c r="P135" s="82"/>
      <c r="Q135" s="82"/>
      <c r="R135" s="83"/>
      <c r="S135" s="18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3"/>
      <c r="AL135" s="18"/>
    </row>
    <row r="136" spans="2:38" s="54" customFormat="1" x14ac:dyDescent="0.2">
      <c r="B136" s="18"/>
      <c r="K136" s="82"/>
      <c r="L136" s="82"/>
      <c r="M136" s="82"/>
      <c r="N136" s="82"/>
      <c r="O136" s="82"/>
      <c r="P136" s="82"/>
      <c r="Q136" s="82"/>
      <c r="R136" s="83"/>
      <c r="S136" s="18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3"/>
      <c r="AL136" s="18"/>
    </row>
    <row r="137" spans="2:38" s="54" customFormat="1" x14ac:dyDescent="0.2">
      <c r="B137" s="18"/>
      <c r="K137" s="82"/>
      <c r="L137" s="82"/>
      <c r="M137" s="82"/>
      <c r="N137" s="82"/>
      <c r="O137" s="82"/>
      <c r="P137" s="82"/>
      <c r="Q137" s="82"/>
      <c r="R137" s="83"/>
      <c r="S137" s="18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3"/>
      <c r="AL137" s="18"/>
    </row>
    <row r="138" spans="2:38" s="54" customFormat="1" x14ac:dyDescent="0.2">
      <c r="B138" s="18"/>
      <c r="K138" s="82"/>
      <c r="L138" s="82"/>
      <c r="M138" s="82"/>
      <c r="N138" s="82"/>
      <c r="O138" s="82"/>
      <c r="P138" s="82"/>
      <c r="Q138" s="82"/>
      <c r="R138" s="83"/>
      <c r="S138" s="18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3"/>
      <c r="AL138" s="18"/>
    </row>
    <row r="139" spans="2:38" s="54" customFormat="1" x14ac:dyDescent="0.2">
      <c r="B139" s="18"/>
      <c r="K139" s="82"/>
      <c r="L139" s="82"/>
      <c r="M139" s="82"/>
      <c r="N139" s="82"/>
      <c r="O139" s="82"/>
      <c r="P139" s="82"/>
      <c r="Q139" s="82"/>
      <c r="R139" s="83"/>
      <c r="S139" s="18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3"/>
      <c r="AL139" s="18"/>
    </row>
    <row r="140" spans="2:38" s="54" customFormat="1" x14ac:dyDescent="0.2">
      <c r="B140" s="18"/>
      <c r="K140" s="82"/>
      <c r="L140" s="82"/>
      <c r="M140" s="82"/>
      <c r="N140" s="82"/>
      <c r="O140" s="82"/>
      <c r="P140" s="82"/>
      <c r="Q140" s="82"/>
      <c r="R140" s="83"/>
      <c r="S140" s="18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3"/>
      <c r="AL140" s="18"/>
    </row>
    <row r="141" spans="2:38" s="54" customFormat="1" x14ac:dyDescent="0.2">
      <c r="B141" s="18"/>
      <c r="K141" s="82"/>
      <c r="L141" s="82"/>
      <c r="M141" s="82"/>
      <c r="N141" s="82"/>
      <c r="O141" s="82"/>
      <c r="P141" s="82"/>
      <c r="Q141" s="82"/>
      <c r="R141" s="83"/>
      <c r="S141" s="18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3"/>
      <c r="AL141" s="18"/>
    </row>
    <row r="142" spans="2:38" s="54" customFormat="1" x14ac:dyDescent="0.2">
      <c r="B142" s="18"/>
      <c r="K142" s="82"/>
      <c r="L142" s="82"/>
      <c r="M142" s="82"/>
      <c r="N142" s="82"/>
      <c r="O142" s="82"/>
      <c r="P142" s="82"/>
      <c r="Q142" s="82"/>
      <c r="R142" s="83"/>
      <c r="S142" s="18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3"/>
      <c r="AL142" s="18"/>
    </row>
    <row r="143" spans="2:38" s="54" customFormat="1" x14ac:dyDescent="0.2">
      <c r="B143" s="18"/>
      <c r="K143" s="82"/>
      <c r="L143" s="82"/>
      <c r="M143" s="82"/>
      <c r="N143" s="82"/>
      <c r="O143" s="82"/>
      <c r="P143" s="82"/>
      <c r="Q143" s="82"/>
      <c r="R143" s="83"/>
      <c r="S143" s="18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3"/>
      <c r="AL143" s="18"/>
    </row>
    <row r="144" spans="2:38" s="54" customFormat="1" x14ac:dyDescent="0.2">
      <c r="B144" s="18"/>
      <c r="K144" s="82"/>
      <c r="L144" s="82"/>
      <c r="M144" s="82"/>
      <c r="N144" s="82"/>
      <c r="O144" s="82"/>
      <c r="P144" s="82"/>
      <c r="Q144" s="82"/>
      <c r="R144" s="83"/>
      <c r="S144" s="18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3"/>
      <c r="AL144" s="18"/>
    </row>
    <row r="145" spans="2:38" s="54" customFormat="1" x14ac:dyDescent="0.2">
      <c r="B145" s="18"/>
      <c r="K145" s="82"/>
      <c r="L145" s="82"/>
      <c r="M145" s="82"/>
      <c r="N145" s="82"/>
      <c r="O145" s="82"/>
      <c r="P145" s="82"/>
      <c r="Q145" s="82"/>
      <c r="R145" s="83"/>
      <c r="S145" s="18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3"/>
      <c r="AL145" s="18"/>
    </row>
    <row r="146" spans="2:38" s="54" customFormat="1" x14ac:dyDescent="0.2">
      <c r="B146" s="18"/>
      <c r="K146" s="82"/>
      <c r="L146" s="82"/>
      <c r="M146" s="82"/>
      <c r="N146" s="82"/>
      <c r="O146" s="82"/>
      <c r="P146" s="82"/>
      <c r="Q146" s="82"/>
      <c r="R146" s="83"/>
      <c r="S146" s="18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3"/>
      <c r="AL146" s="18"/>
    </row>
    <row r="147" spans="2:38" s="54" customFormat="1" x14ac:dyDescent="0.2">
      <c r="B147" s="18"/>
      <c r="K147" s="82"/>
      <c r="L147" s="82"/>
      <c r="M147" s="82"/>
      <c r="N147" s="82"/>
      <c r="O147" s="82"/>
      <c r="P147" s="82"/>
      <c r="Q147" s="82"/>
      <c r="R147" s="83"/>
      <c r="S147" s="18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3"/>
      <c r="AL147" s="18"/>
    </row>
    <row r="148" spans="2:38" s="54" customFormat="1" x14ac:dyDescent="0.2">
      <c r="B148" s="18"/>
      <c r="K148" s="82"/>
      <c r="L148" s="82"/>
      <c r="M148" s="82"/>
      <c r="N148" s="82"/>
      <c r="O148" s="82"/>
      <c r="P148" s="82"/>
      <c r="Q148" s="82"/>
      <c r="R148" s="83"/>
      <c r="S148" s="18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3"/>
      <c r="AL148" s="18"/>
    </row>
    <row r="149" spans="2:38" s="54" customFormat="1" x14ac:dyDescent="0.2">
      <c r="B149" s="18"/>
      <c r="K149" s="82"/>
      <c r="L149" s="82"/>
      <c r="M149" s="82"/>
      <c r="N149" s="82"/>
      <c r="O149" s="82"/>
      <c r="P149" s="82"/>
      <c r="Q149" s="82"/>
      <c r="R149" s="83"/>
      <c r="S149" s="18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3"/>
      <c r="AL149" s="18"/>
    </row>
    <row r="150" spans="2:38" s="54" customFormat="1" x14ac:dyDescent="0.2">
      <c r="B150" s="18"/>
      <c r="K150" s="82"/>
      <c r="L150" s="82"/>
      <c r="M150" s="82"/>
      <c r="N150" s="82"/>
      <c r="O150" s="82"/>
      <c r="P150" s="82"/>
      <c r="Q150" s="82"/>
      <c r="R150" s="83"/>
      <c r="S150" s="18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3"/>
      <c r="AL150" s="18"/>
    </row>
    <row r="151" spans="2:38" s="54" customFormat="1" x14ac:dyDescent="0.2">
      <c r="B151" s="18"/>
      <c r="K151" s="82"/>
      <c r="L151" s="82"/>
      <c r="M151" s="82"/>
      <c r="N151" s="82"/>
      <c r="O151" s="82"/>
      <c r="P151" s="82"/>
      <c r="Q151" s="82"/>
      <c r="R151" s="83"/>
      <c r="S151" s="18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3"/>
      <c r="AL151" s="18"/>
    </row>
    <row r="152" spans="2:38" s="54" customFormat="1" x14ac:dyDescent="0.2">
      <c r="B152" s="18"/>
      <c r="K152" s="82"/>
      <c r="L152" s="82"/>
      <c r="M152" s="82"/>
      <c r="N152" s="82"/>
      <c r="O152" s="82"/>
      <c r="P152" s="82"/>
      <c r="Q152" s="82"/>
      <c r="R152" s="83"/>
      <c r="S152" s="18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3"/>
      <c r="AL152" s="18"/>
    </row>
    <row r="153" spans="2:38" s="54" customFormat="1" x14ac:dyDescent="0.2">
      <c r="B153" s="18"/>
      <c r="K153" s="82"/>
      <c r="L153" s="82"/>
      <c r="M153" s="82"/>
      <c r="N153" s="82"/>
      <c r="O153" s="82"/>
      <c r="P153" s="82"/>
      <c r="Q153" s="82"/>
      <c r="R153" s="83"/>
      <c r="S153" s="18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3"/>
      <c r="AL153" s="18"/>
    </row>
    <row r="154" spans="2:38" s="54" customFormat="1" x14ac:dyDescent="0.2">
      <c r="B154" s="18"/>
      <c r="K154" s="82"/>
      <c r="L154" s="82"/>
      <c r="M154" s="82"/>
      <c r="N154" s="82"/>
      <c r="O154" s="82"/>
      <c r="P154" s="82"/>
      <c r="Q154" s="82"/>
      <c r="R154" s="83"/>
      <c r="S154" s="18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3"/>
      <c r="AL154" s="18"/>
    </row>
    <row r="155" spans="2:38" s="54" customFormat="1" x14ac:dyDescent="0.2">
      <c r="B155" s="18"/>
      <c r="K155" s="82"/>
      <c r="L155" s="82"/>
      <c r="M155" s="82"/>
      <c r="N155" s="82"/>
      <c r="O155" s="82"/>
      <c r="P155" s="82"/>
      <c r="Q155" s="82"/>
      <c r="R155" s="83"/>
      <c r="S155" s="18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3"/>
      <c r="AL155" s="18"/>
    </row>
    <row r="156" spans="2:38" s="54" customFormat="1" x14ac:dyDescent="0.2">
      <c r="B156" s="18"/>
      <c r="K156" s="82"/>
      <c r="L156" s="82"/>
      <c r="M156" s="82"/>
      <c r="N156" s="82"/>
      <c r="O156" s="82"/>
      <c r="P156" s="82"/>
      <c r="Q156" s="82"/>
      <c r="R156" s="83"/>
      <c r="S156" s="18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3"/>
      <c r="AL156" s="18"/>
    </row>
    <row r="157" spans="2:38" s="54" customFormat="1" x14ac:dyDescent="0.2">
      <c r="B157" s="18"/>
      <c r="K157" s="82"/>
      <c r="L157" s="82"/>
      <c r="M157" s="82"/>
      <c r="N157" s="82"/>
      <c r="O157" s="82"/>
      <c r="P157" s="82"/>
      <c r="Q157" s="82"/>
      <c r="R157" s="83"/>
      <c r="S157" s="18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3"/>
      <c r="AL157" s="18"/>
    </row>
    <row r="158" spans="2:38" s="54" customFormat="1" x14ac:dyDescent="0.2">
      <c r="B158" s="18"/>
      <c r="K158" s="82"/>
      <c r="L158" s="82"/>
      <c r="M158" s="82"/>
      <c r="N158" s="82"/>
      <c r="O158" s="82"/>
      <c r="P158" s="82"/>
      <c r="Q158" s="82"/>
      <c r="R158" s="83"/>
      <c r="S158" s="18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3"/>
      <c r="AL158" s="18"/>
    </row>
    <row r="159" spans="2:38" s="54" customFormat="1" x14ac:dyDescent="0.2">
      <c r="B159" s="18"/>
      <c r="K159" s="82"/>
      <c r="L159" s="82"/>
      <c r="M159" s="82"/>
      <c r="N159" s="82"/>
      <c r="O159" s="82"/>
      <c r="P159" s="82"/>
      <c r="Q159" s="82"/>
      <c r="R159" s="83"/>
      <c r="S159" s="18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3"/>
      <c r="AL159" s="18"/>
    </row>
    <row r="160" spans="2:38" s="54" customFormat="1" x14ac:dyDescent="0.2">
      <c r="B160" s="18"/>
      <c r="K160" s="82"/>
      <c r="L160" s="82"/>
      <c r="M160" s="82"/>
      <c r="N160" s="82"/>
      <c r="O160" s="82"/>
      <c r="P160" s="82"/>
      <c r="Q160" s="82"/>
      <c r="R160" s="83"/>
      <c r="S160" s="18"/>
      <c r="T160" s="82"/>
      <c r="U160" s="18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83"/>
      <c r="AL160" s="18"/>
    </row>
    <row r="161" spans="2:38" s="54" customFormat="1" x14ac:dyDescent="0.2">
      <c r="B161" s="18"/>
      <c r="K161" s="82"/>
      <c r="L161" s="82"/>
      <c r="M161" s="82"/>
      <c r="N161" s="82"/>
      <c r="O161" s="82"/>
      <c r="P161" s="82"/>
      <c r="Q161" s="82"/>
      <c r="R161" s="83"/>
      <c r="S161" s="18"/>
      <c r="T161" s="82"/>
      <c r="U161" s="18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3"/>
      <c r="AL161" s="18"/>
    </row>
    <row r="162" spans="2:38" s="54" customFormat="1" x14ac:dyDescent="0.2">
      <c r="B162" s="18"/>
      <c r="K162" s="82"/>
      <c r="L162" s="82"/>
      <c r="M162" s="82"/>
      <c r="N162" s="82"/>
      <c r="O162" s="82"/>
      <c r="P162" s="82"/>
      <c r="Q162" s="82"/>
      <c r="R162" s="83"/>
      <c r="S162" s="18"/>
      <c r="T162" s="82"/>
      <c r="U162" s="18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83"/>
      <c r="AL162" s="18"/>
    </row>
    <row r="163" spans="2:38" s="54" customFormat="1" x14ac:dyDescent="0.2">
      <c r="K163" s="82"/>
      <c r="L163" s="82"/>
      <c r="M163" s="82"/>
      <c r="N163" s="82"/>
      <c r="O163" s="82"/>
      <c r="P163" s="82"/>
      <c r="Q163" s="82"/>
      <c r="R163" s="83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83"/>
    </row>
    <row r="164" spans="2:38" s="54" customFormat="1" x14ac:dyDescent="0.2">
      <c r="K164" s="82"/>
      <c r="L164" s="82"/>
      <c r="M164" s="82"/>
      <c r="N164" s="82"/>
      <c r="O164" s="82"/>
      <c r="P164" s="82"/>
      <c r="Q164" s="82"/>
      <c r="R164" s="83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3"/>
    </row>
    <row r="165" spans="2:38" s="54" customFormat="1" x14ac:dyDescent="0.2">
      <c r="K165" s="82"/>
      <c r="L165" s="82"/>
      <c r="M165" s="82"/>
      <c r="N165" s="82"/>
      <c r="O165" s="82"/>
      <c r="P165" s="82"/>
      <c r="Q165" s="82"/>
      <c r="R165" s="83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3"/>
    </row>
    <row r="166" spans="2:38" s="54" customFormat="1" x14ac:dyDescent="0.2">
      <c r="K166" s="82"/>
      <c r="L166" s="82"/>
      <c r="M166" s="82"/>
      <c r="N166" s="82"/>
      <c r="O166" s="82"/>
      <c r="P166" s="82"/>
      <c r="Q166" s="82"/>
      <c r="R166" s="83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83"/>
    </row>
    <row r="167" spans="2:38" s="54" customFormat="1" x14ac:dyDescent="0.2">
      <c r="K167" s="82"/>
      <c r="L167" s="82"/>
      <c r="M167" s="82"/>
      <c r="N167" s="82"/>
      <c r="O167" s="82"/>
      <c r="P167" s="82"/>
      <c r="Q167" s="82"/>
      <c r="R167" s="83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83"/>
    </row>
    <row r="168" spans="2:38" s="54" customFormat="1" x14ac:dyDescent="0.2">
      <c r="K168" s="82"/>
      <c r="L168" s="82"/>
      <c r="M168" s="82"/>
      <c r="N168" s="82"/>
      <c r="O168" s="82"/>
      <c r="P168" s="82"/>
      <c r="Q168" s="82"/>
      <c r="R168" s="83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3"/>
    </row>
    <row r="169" spans="2:38" s="54" customFormat="1" x14ac:dyDescent="0.2">
      <c r="K169" s="82"/>
      <c r="L169" s="82"/>
      <c r="M169" s="82"/>
      <c r="N169" s="82"/>
      <c r="O169" s="82"/>
      <c r="P169" s="82"/>
      <c r="Q169" s="82"/>
      <c r="R169" s="83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3"/>
    </row>
    <row r="170" spans="2:38" s="54" customFormat="1" x14ac:dyDescent="0.2">
      <c r="K170" s="82"/>
      <c r="L170" s="82"/>
      <c r="M170" s="82"/>
      <c r="N170" s="82"/>
      <c r="O170" s="82"/>
      <c r="P170" s="82"/>
      <c r="Q170" s="82"/>
      <c r="R170" s="83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3"/>
    </row>
    <row r="171" spans="2:38" s="54" customFormat="1" x14ac:dyDescent="0.2">
      <c r="K171" s="82"/>
      <c r="L171" s="82"/>
      <c r="M171" s="82"/>
      <c r="N171" s="82"/>
      <c r="O171" s="82"/>
      <c r="P171" s="82"/>
      <c r="Q171" s="82"/>
      <c r="R171" s="83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3"/>
    </row>
    <row r="172" spans="2:38" s="54" customFormat="1" x14ac:dyDescent="0.2">
      <c r="K172" s="82"/>
      <c r="L172" s="82"/>
      <c r="M172" s="82"/>
      <c r="N172" s="82"/>
      <c r="O172" s="82"/>
      <c r="P172" s="82"/>
      <c r="Q172" s="82"/>
      <c r="R172" s="83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3"/>
    </row>
    <row r="173" spans="2:38" s="54" customFormat="1" x14ac:dyDescent="0.2">
      <c r="K173" s="82"/>
      <c r="L173" s="82"/>
      <c r="M173" s="82"/>
      <c r="N173" s="82"/>
      <c r="O173" s="82"/>
      <c r="P173" s="82"/>
      <c r="Q173" s="82"/>
      <c r="R173" s="83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3"/>
    </row>
    <row r="174" spans="2:38" s="54" customFormat="1" x14ac:dyDescent="0.2">
      <c r="K174" s="82"/>
      <c r="L174" s="82"/>
      <c r="M174" s="82"/>
      <c r="N174" s="82"/>
      <c r="O174" s="82"/>
      <c r="P174" s="82"/>
      <c r="Q174" s="82"/>
      <c r="R174" s="83"/>
      <c r="T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3"/>
    </row>
    <row r="175" spans="2:38" s="54" customFormat="1" x14ac:dyDescent="0.2">
      <c r="K175" s="82"/>
      <c r="L175" s="82"/>
      <c r="M175" s="82"/>
      <c r="N175" s="82"/>
      <c r="O175" s="82"/>
      <c r="P175" s="82"/>
      <c r="Q175" s="82"/>
      <c r="R175" s="83"/>
      <c r="T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3"/>
    </row>
    <row r="176" spans="2:38" s="54" customFormat="1" x14ac:dyDescent="0.2">
      <c r="K176" s="82"/>
      <c r="L176" s="82"/>
      <c r="M176" s="82"/>
      <c r="N176" s="82"/>
      <c r="O176" s="82"/>
      <c r="P176" s="82"/>
      <c r="Q176" s="82"/>
      <c r="R176" s="83"/>
      <c r="T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3"/>
    </row>
  </sheetData>
  <mergeCells count="50">
    <mergeCell ref="C46:J46"/>
    <mergeCell ref="K46:Q46"/>
    <mergeCell ref="V46:AC46"/>
    <mergeCell ref="AD46:AJ46"/>
    <mergeCell ref="AG6:AG7"/>
    <mergeCell ref="AH6:AH7"/>
    <mergeCell ref="AI6:AI7"/>
    <mergeCell ref="AJ6:AJ7"/>
    <mergeCell ref="C8:J8"/>
    <mergeCell ref="K8:Q8"/>
    <mergeCell ref="V8:AC8"/>
    <mergeCell ref="AD8:AJ8"/>
    <mergeCell ref="X6:X7"/>
    <mergeCell ref="AA6:AA7"/>
    <mergeCell ref="AB6:AB7"/>
    <mergeCell ref="AC6:AC7"/>
    <mergeCell ref="AF6:AF7"/>
    <mergeCell ref="X5:Z5"/>
    <mergeCell ref="AD5:AD7"/>
    <mergeCell ref="E6:E7"/>
    <mergeCell ref="L6:L7"/>
    <mergeCell ref="M6:M7"/>
    <mergeCell ref="N6:N7"/>
    <mergeCell ref="O6:O7"/>
    <mergeCell ref="P6:P7"/>
    <mergeCell ref="Q6:Q7"/>
    <mergeCell ref="V6:V7"/>
    <mergeCell ref="W5:W7"/>
    <mergeCell ref="AD2:AL2"/>
    <mergeCell ref="A4:B7"/>
    <mergeCell ref="D4:J4"/>
    <mergeCell ref="K4:Q4"/>
    <mergeCell ref="R4:S7"/>
    <mergeCell ref="T4:U7"/>
    <mergeCell ref="W4:AC4"/>
    <mergeCell ref="AD4:AJ4"/>
    <mergeCell ref="AK4:AL7"/>
    <mergeCell ref="C5:C7"/>
    <mergeCell ref="D5:D7"/>
    <mergeCell ref="E5:H5"/>
    <mergeCell ref="I5:I6"/>
    <mergeCell ref="J5:J6"/>
    <mergeCell ref="K5:K7"/>
    <mergeCell ref="AE6:AE7"/>
    <mergeCell ref="A1:J1"/>
    <mergeCell ref="K1:S1"/>
    <mergeCell ref="T1:AC1"/>
    <mergeCell ref="A2:J2"/>
    <mergeCell ref="K2:S2"/>
    <mergeCell ref="T2:AC2"/>
  </mergeCells>
  <hyperlinks>
    <hyperlink ref="A1:E1" location="Inhaltsverzeichnis!B10" display="1. Realer Umsatzindex im Land Berlin nach Wirtschaftsbereichen" xr:uid="{88F84D8F-210E-49E3-B580-0B88B4F725AD}"/>
    <hyperlink ref="K2:M2" location="Inhaltsverzeichnis!B12" display="1.2 Wirtschaftszweig J" xr:uid="{9474D6E5-CD0C-4A4E-B93B-2E8E87F2571B}"/>
    <hyperlink ref="AD2:AF2" location="Inhaltsverzeichnis!B15" display="1.4 Wirtschaftszweig N" xr:uid="{23891074-C724-49F5-A088-BB630E51C2D5}"/>
    <hyperlink ref="A2:C2" location="Inhaltsverzeichnis!B11" display="    Wirtschaftszweig H" xr:uid="{222F73B4-A2A4-410B-86D6-401A10DDE1A3}"/>
    <hyperlink ref="A1:J1" location="Inhaltsverzeichnis!B8" display="1.  Realer Umsatzindex im Land Berlin nach Wirtschaftsbereichen (vorläufige Ergebnisse)" xr:uid="{67E03A63-E30B-40E5-917F-C93B04FCA9C0}"/>
    <hyperlink ref="A2:J2" location="Inhaltsverzeichnis!B9" display="     Wirtschaftszweig H" xr:uid="{B2632438-C528-40ED-BB55-E1B925E19B74}"/>
    <hyperlink ref="K2:S2" location="Inhaltsverzeichnis!B10" display="Wirtschaftszweig J" xr:uid="{0D0AEC4F-0900-4056-A9F6-92472EA93D76}"/>
    <hyperlink ref="AD2:AL2" location="Inhaltsverzeichnis!B13" display="Wirtschaftszweig N" xr:uid="{9308A006-05DE-4681-A0EE-6A0A4B37A13A}"/>
    <hyperlink ref="T2:AC2" location="Inhaltsverzeichnis!B11" display="    Wirtschaftszweig L und M" xr:uid="{EF31A9B8-B880-456E-A7EC-BEBF5514DD24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09/25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8228-269D-494D-B28C-03B0E12AF087}">
  <dimension ref="A1:AL176"/>
  <sheetViews>
    <sheetView zoomScaleNormal="100" workbookViewId="0">
      <pane ySplit="7" topLeftCell="A37" activePane="bottomLeft" state="frozen"/>
      <selection pane="bottomLeft" activeCell="AL21" sqref="AL21"/>
    </sheetView>
  </sheetViews>
  <sheetFormatPr baseColWidth="10" defaultColWidth="9.28515625" defaultRowHeight="12.75" x14ac:dyDescent="0.2"/>
  <cols>
    <col min="1" max="1" width="4" style="82" customWidth="1"/>
    <col min="2" max="2" width="7.7109375" style="82" customWidth="1"/>
    <col min="3" max="3" width="10.7109375" style="82" customWidth="1"/>
    <col min="4" max="4" width="5.85546875" style="82" customWidth="1"/>
    <col min="5" max="5" width="11.7109375" style="82" customWidth="1"/>
    <col min="6" max="6" width="9.7109375" style="82" customWidth="1"/>
    <col min="7" max="7" width="7.28515625" style="82" customWidth="1"/>
    <col min="8" max="8" width="6.28515625" style="82" customWidth="1"/>
    <col min="9" max="10" width="10" style="82" customWidth="1"/>
    <col min="11" max="11" width="7.7109375" style="82" customWidth="1"/>
    <col min="12" max="12" width="6.28515625" style="82" customWidth="1"/>
    <col min="13" max="13" width="14.85546875" style="82" customWidth="1"/>
    <col min="14" max="14" width="6.140625" style="82" customWidth="1"/>
    <col min="15" max="15" width="5.85546875" style="82" customWidth="1"/>
    <col min="16" max="16" width="9.140625" style="82" customWidth="1"/>
    <col min="17" max="17" width="8.7109375" style="82" customWidth="1"/>
    <col min="18" max="18" width="6.7109375" style="83" customWidth="1"/>
    <col min="19" max="19" width="7.7109375" style="82" customWidth="1"/>
    <col min="20" max="20" width="4" style="82" customWidth="1"/>
    <col min="21" max="21" width="7.7109375" style="82" customWidth="1"/>
    <col min="22" max="22" width="6" style="82" customWidth="1"/>
    <col min="23" max="23" width="8" style="82" customWidth="1"/>
    <col min="24" max="24" width="12.28515625" style="82" customWidth="1"/>
    <col min="25" max="25" width="8.42578125" style="82" customWidth="1"/>
    <col min="26" max="26" width="7.42578125" style="82" customWidth="1"/>
    <col min="27" max="27" width="9.85546875" style="82" customWidth="1"/>
    <col min="28" max="28" width="6" style="82" customWidth="1"/>
    <col min="29" max="29" width="6.28515625" style="82" customWidth="1"/>
    <col min="30" max="30" width="6.5703125" style="82" customWidth="1"/>
    <col min="31" max="31" width="6" style="82" customWidth="1"/>
    <col min="32" max="32" width="8.5703125" style="82" customWidth="1"/>
    <col min="33" max="33" width="10.7109375" style="82" customWidth="1"/>
    <col min="34" max="34" width="8.7109375" style="82" customWidth="1"/>
    <col min="35" max="35" width="9.42578125" style="82" customWidth="1"/>
    <col min="36" max="36" width="12.140625" style="82" customWidth="1"/>
    <col min="37" max="37" width="6.7109375" style="83" customWidth="1"/>
    <col min="38" max="38" width="7.7109375" style="82" customWidth="1"/>
    <col min="39" max="16384" width="9.28515625" style="82"/>
  </cols>
  <sheetData>
    <row r="1" spans="1:38" s="56" customFormat="1" ht="12" customHeight="1" x14ac:dyDescent="0.2">
      <c r="A1" s="120" t="s">
        <v>129</v>
      </c>
      <c r="B1" s="120"/>
      <c r="C1" s="120"/>
      <c r="D1" s="120"/>
      <c r="E1" s="120"/>
      <c r="F1" s="120"/>
      <c r="G1" s="120"/>
      <c r="H1" s="120"/>
      <c r="I1" s="120"/>
      <c r="J1" s="120"/>
      <c r="K1" s="45"/>
      <c r="L1" s="84"/>
      <c r="M1" s="84"/>
      <c r="N1" s="85"/>
      <c r="O1" s="85"/>
      <c r="P1" s="85"/>
      <c r="Q1" s="85"/>
      <c r="R1" s="86"/>
      <c r="S1" s="85"/>
      <c r="T1" s="122" t="s">
        <v>129</v>
      </c>
      <c r="U1" s="122"/>
      <c r="V1" s="122"/>
      <c r="W1" s="122"/>
      <c r="X1" s="122"/>
      <c r="Y1" s="122"/>
      <c r="Z1" s="122"/>
      <c r="AA1" s="122"/>
      <c r="AB1" s="122"/>
      <c r="AC1" s="122"/>
      <c r="AD1" s="45"/>
      <c r="AE1" s="47"/>
      <c r="AF1" s="47"/>
      <c r="AG1" s="54"/>
      <c r="AH1" s="54"/>
      <c r="AI1" s="54"/>
      <c r="AJ1" s="54"/>
      <c r="AK1" s="58"/>
    </row>
    <row r="2" spans="1:38" s="54" customFormat="1" ht="12" customHeight="1" x14ac:dyDescent="0.2">
      <c r="A2" s="120" t="s">
        <v>59</v>
      </c>
      <c r="B2" s="120"/>
      <c r="C2" s="120"/>
      <c r="D2" s="120"/>
      <c r="E2" s="120"/>
      <c r="F2" s="120"/>
      <c r="G2" s="120"/>
      <c r="H2" s="120"/>
      <c r="I2" s="120"/>
      <c r="J2" s="120"/>
      <c r="K2" s="120" t="s">
        <v>123</v>
      </c>
      <c r="L2" s="120"/>
      <c r="M2" s="120"/>
      <c r="N2" s="120"/>
      <c r="O2" s="120"/>
      <c r="P2" s="120"/>
      <c r="Q2" s="120"/>
      <c r="R2" s="120"/>
      <c r="S2" s="120"/>
      <c r="T2" s="120" t="s">
        <v>124</v>
      </c>
      <c r="U2" s="120"/>
      <c r="V2" s="120"/>
      <c r="W2" s="120"/>
      <c r="X2" s="120"/>
      <c r="Y2" s="120"/>
      <c r="Z2" s="120"/>
      <c r="AA2" s="120"/>
      <c r="AB2" s="120"/>
      <c r="AC2" s="120"/>
      <c r="AD2" s="120" t="s">
        <v>125</v>
      </c>
      <c r="AE2" s="120"/>
      <c r="AF2" s="120"/>
      <c r="AG2" s="120"/>
      <c r="AH2" s="120"/>
      <c r="AI2" s="120"/>
      <c r="AJ2" s="120"/>
      <c r="AK2" s="120"/>
      <c r="AL2" s="120"/>
    </row>
    <row r="3" spans="1:38" s="54" customFormat="1" ht="3.75" customHeight="1" x14ac:dyDescent="0.2">
      <c r="K3" s="57"/>
      <c r="R3" s="58"/>
      <c r="AK3" s="58"/>
    </row>
    <row r="4" spans="1:38" s="54" customFormat="1" ht="12" customHeight="1" x14ac:dyDescent="0.2">
      <c r="A4" s="123" t="s">
        <v>60</v>
      </c>
      <c r="B4" s="124"/>
      <c r="C4" s="59" t="s">
        <v>61</v>
      </c>
      <c r="D4" s="129" t="s">
        <v>62</v>
      </c>
      <c r="E4" s="130"/>
      <c r="F4" s="130"/>
      <c r="G4" s="130"/>
      <c r="H4" s="130"/>
      <c r="I4" s="130"/>
      <c r="J4" s="130"/>
      <c r="K4" s="131" t="s">
        <v>63</v>
      </c>
      <c r="L4" s="131"/>
      <c r="M4" s="131"/>
      <c r="N4" s="131"/>
      <c r="O4" s="131"/>
      <c r="P4" s="131"/>
      <c r="Q4" s="131"/>
      <c r="R4" s="132" t="s">
        <v>60</v>
      </c>
      <c r="S4" s="123"/>
      <c r="T4" s="123" t="s">
        <v>60</v>
      </c>
      <c r="U4" s="124"/>
      <c r="V4" s="60" t="s">
        <v>64</v>
      </c>
      <c r="W4" s="135" t="s">
        <v>65</v>
      </c>
      <c r="X4" s="131"/>
      <c r="Y4" s="131"/>
      <c r="Z4" s="131"/>
      <c r="AA4" s="131"/>
      <c r="AB4" s="131"/>
      <c r="AC4" s="131"/>
      <c r="AD4" s="131" t="s">
        <v>66</v>
      </c>
      <c r="AE4" s="131"/>
      <c r="AF4" s="131"/>
      <c r="AG4" s="131"/>
      <c r="AH4" s="131"/>
      <c r="AI4" s="131"/>
      <c r="AJ4" s="142"/>
      <c r="AK4" s="132" t="s">
        <v>60</v>
      </c>
      <c r="AL4" s="123"/>
    </row>
    <row r="5" spans="1:38" s="54" customFormat="1" ht="12" customHeight="1" x14ac:dyDescent="0.2">
      <c r="A5" s="125"/>
      <c r="B5" s="126"/>
      <c r="C5" s="136" t="s">
        <v>39</v>
      </c>
      <c r="D5" s="139" t="s">
        <v>67</v>
      </c>
      <c r="E5" s="135" t="s">
        <v>68</v>
      </c>
      <c r="F5" s="131"/>
      <c r="G5" s="131"/>
      <c r="H5" s="142"/>
      <c r="I5" s="143">
        <v>52</v>
      </c>
      <c r="J5" s="145">
        <v>53</v>
      </c>
      <c r="K5" s="124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33"/>
      <c r="S5" s="125"/>
      <c r="T5" s="125"/>
      <c r="U5" s="126"/>
      <c r="V5" s="60" t="s">
        <v>70</v>
      </c>
      <c r="W5" s="139" t="s">
        <v>71</v>
      </c>
      <c r="X5" s="149" t="s">
        <v>72</v>
      </c>
      <c r="Y5" s="150"/>
      <c r="Z5" s="151"/>
      <c r="AA5" s="101">
        <v>71</v>
      </c>
      <c r="AB5" s="20">
        <v>73</v>
      </c>
      <c r="AC5" s="89">
        <v>74</v>
      </c>
      <c r="AD5" s="124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33"/>
      <c r="AL5" s="125"/>
    </row>
    <row r="6" spans="1:38" s="54" customFormat="1" ht="12" customHeight="1" x14ac:dyDescent="0.2">
      <c r="A6" s="125"/>
      <c r="B6" s="126"/>
      <c r="C6" s="137"/>
      <c r="D6" s="140"/>
      <c r="E6" s="139" t="s">
        <v>78</v>
      </c>
      <c r="F6" s="63">
        <v>49</v>
      </c>
      <c r="G6" s="20">
        <v>50</v>
      </c>
      <c r="H6" s="20">
        <v>51</v>
      </c>
      <c r="I6" s="144"/>
      <c r="J6" s="146"/>
      <c r="K6" s="126"/>
      <c r="L6" s="139" t="s">
        <v>79</v>
      </c>
      <c r="M6" s="152" t="s">
        <v>80</v>
      </c>
      <c r="N6" s="139" t="s">
        <v>81</v>
      </c>
      <c r="O6" s="139" t="s">
        <v>82</v>
      </c>
      <c r="P6" s="139" t="s">
        <v>83</v>
      </c>
      <c r="Q6" s="132" t="s">
        <v>84</v>
      </c>
      <c r="R6" s="133"/>
      <c r="S6" s="125"/>
      <c r="T6" s="125"/>
      <c r="U6" s="126"/>
      <c r="V6" s="154" t="s">
        <v>85</v>
      </c>
      <c r="W6" s="140"/>
      <c r="X6" s="161" t="s">
        <v>131</v>
      </c>
      <c r="Y6" s="101">
        <v>69</v>
      </c>
      <c r="Z6" s="101" t="s">
        <v>86</v>
      </c>
      <c r="AA6" s="161" t="s">
        <v>87</v>
      </c>
      <c r="AB6" s="139" t="s">
        <v>88</v>
      </c>
      <c r="AC6" s="132" t="s">
        <v>89</v>
      </c>
      <c r="AD6" s="126"/>
      <c r="AE6" s="147" t="s">
        <v>90</v>
      </c>
      <c r="AF6" s="147" t="s">
        <v>91</v>
      </c>
      <c r="AG6" s="147" t="s">
        <v>92</v>
      </c>
      <c r="AH6" s="147" t="s">
        <v>93</v>
      </c>
      <c r="AI6" s="147" t="s">
        <v>94</v>
      </c>
      <c r="AJ6" s="157" t="s">
        <v>95</v>
      </c>
      <c r="AK6" s="133"/>
      <c r="AL6" s="125"/>
    </row>
    <row r="7" spans="1:38" s="54" customFormat="1" ht="42.6" customHeight="1" x14ac:dyDescent="0.2">
      <c r="A7" s="127"/>
      <c r="B7" s="128"/>
      <c r="C7" s="138"/>
      <c r="D7" s="141"/>
      <c r="E7" s="141"/>
      <c r="F7" s="64" t="s">
        <v>126</v>
      </c>
      <c r="G7" s="64" t="s">
        <v>96</v>
      </c>
      <c r="H7" s="64" t="s">
        <v>97</v>
      </c>
      <c r="I7" s="64" t="s">
        <v>127</v>
      </c>
      <c r="J7" s="65" t="s">
        <v>122</v>
      </c>
      <c r="K7" s="128"/>
      <c r="L7" s="141"/>
      <c r="M7" s="153"/>
      <c r="N7" s="141"/>
      <c r="O7" s="141"/>
      <c r="P7" s="141"/>
      <c r="Q7" s="134"/>
      <c r="R7" s="134"/>
      <c r="S7" s="127"/>
      <c r="T7" s="127"/>
      <c r="U7" s="128"/>
      <c r="V7" s="155"/>
      <c r="W7" s="141"/>
      <c r="X7" s="162"/>
      <c r="Y7" s="103" t="s">
        <v>98</v>
      </c>
      <c r="Z7" s="102" t="s">
        <v>99</v>
      </c>
      <c r="AA7" s="162"/>
      <c r="AB7" s="141"/>
      <c r="AC7" s="134"/>
      <c r="AD7" s="128"/>
      <c r="AE7" s="148"/>
      <c r="AF7" s="148"/>
      <c r="AG7" s="148"/>
      <c r="AH7" s="148"/>
      <c r="AI7" s="148"/>
      <c r="AJ7" s="158"/>
      <c r="AK7" s="134"/>
      <c r="AL7" s="127"/>
    </row>
    <row r="8" spans="1:38" s="66" customFormat="1" ht="12" customHeight="1" x14ac:dyDescent="0.2">
      <c r="B8" s="67"/>
      <c r="C8" s="160" t="s">
        <v>100</v>
      </c>
      <c r="D8" s="160"/>
      <c r="E8" s="160"/>
      <c r="F8" s="160"/>
      <c r="G8" s="160"/>
      <c r="H8" s="160"/>
      <c r="I8" s="160"/>
      <c r="J8" s="160"/>
      <c r="K8" s="160" t="s">
        <v>100</v>
      </c>
      <c r="L8" s="160"/>
      <c r="M8" s="160"/>
      <c r="N8" s="160"/>
      <c r="O8" s="160"/>
      <c r="P8" s="160"/>
      <c r="Q8" s="160"/>
      <c r="R8" s="68"/>
      <c r="S8" s="19"/>
      <c r="T8" s="19"/>
      <c r="U8" s="67"/>
      <c r="V8" s="159" t="s">
        <v>100</v>
      </c>
      <c r="W8" s="159"/>
      <c r="X8" s="159"/>
      <c r="Y8" s="159"/>
      <c r="Z8" s="159"/>
      <c r="AA8" s="159"/>
      <c r="AB8" s="159"/>
      <c r="AC8" s="159"/>
      <c r="AD8" s="160" t="s">
        <v>100</v>
      </c>
      <c r="AE8" s="160"/>
      <c r="AF8" s="160"/>
      <c r="AG8" s="160"/>
      <c r="AH8" s="160"/>
      <c r="AI8" s="160"/>
      <c r="AJ8" s="160"/>
      <c r="AK8" s="68"/>
      <c r="AL8" s="67"/>
    </row>
    <row r="9" spans="1:38" s="74" customFormat="1" ht="12" customHeight="1" x14ac:dyDescent="0.2">
      <c r="A9" s="73">
        <v>2024</v>
      </c>
      <c r="B9" s="70" t="s">
        <v>101</v>
      </c>
      <c r="C9" s="71">
        <v>156.97</v>
      </c>
      <c r="D9" s="71">
        <v>210.19</v>
      </c>
      <c r="E9" s="71">
        <v>130.1</v>
      </c>
      <c r="F9" s="71">
        <v>130.97999999999999</v>
      </c>
      <c r="G9" s="71">
        <v>62.16</v>
      </c>
      <c r="H9" s="71">
        <v>138.38999999999999</v>
      </c>
      <c r="I9" s="71">
        <v>281.77999999999997</v>
      </c>
      <c r="J9" s="71">
        <v>181.69</v>
      </c>
      <c r="K9" s="71">
        <v>121.44</v>
      </c>
      <c r="L9" s="71">
        <v>112.57</v>
      </c>
      <c r="M9" s="71">
        <v>103.33</v>
      </c>
      <c r="N9" s="71">
        <v>32.020000000000003</v>
      </c>
      <c r="O9" s="71">
        <v>69.489999999999995</v>
      </c>
      <c r="P9" s="71">
        <v>155.34</v>
      </c>
      <c r="Q9" s="71">
        <v>241.66</v>
      </c>
      <c r="R9" s="72">
        <v>2024</v>
      </c>
      <c r="S9" s="70" t="s">
        <v>101</v>
      </c>
      <c r="T9" s="73">
        <v>2024</v>
      </c>
      <c r="U9" s="70" t="s">
        <v>101</v>
      </c>
      <c r="V9" s="71">
        <v>132.26</v>
      </c>
      <c r="W9" s="71">
        <v>101.24</v>
      </c>
      <c r="X9" s="71">
        <v>136.97999999999999</v>
      </c>
      <c r="Y9" s="71">
        <v>136.83000000000001</v>
      </c>
      <c r="Z9" s="71">
        <v>137.35</v>
      </c>
      <c r="AA9" s="71">
        <v>90.43</v>
      </c>
      <c r="AB9" s="71">
        <v>71.97</v>
      </c>
      <c r="AC9" s="71">
        <v>94.87</v>
      </c>
      <c r="AD9" s="71">
        <v>168.92</v>
      </c>
      <c r="AE9" s="71">
        <v>232.31</v>
      </c>
      <c r="AF9" s="71">
        <v>153.91</v>
      </c>
      <c r="AG9" s="71">
        <v>100.38</v>
      </c>
      <c r="AH9" s="71">
        <v>159.56</v>
      </c>
      <c r="AI9" s="71">
        <v>153.88</v>
      </c>
      <c r="AJ9" s="71">
        <v>132.69</v>
      </c>
      <c r="AK9" s="72">
        <v>2024</v>
      </c>
      <c r="AL9" s="70" t="s">
        <v>101</v>
      </c>
    </row>
    <row r="10" spans="1:38" s="74" customFormat="1" ht="12" customHeight="1" x14ac:dyDescent="0.2">
      <c r="B10" s="70" t="s">
        <v>102</v>
      </c>
      <c r="C10" s="71">
        <v>157.13</v>
      </c>
      <c r="D10" s="71">
        <v>230.31</v>
      </c>
      <c r="E10" s="71">
        <v>143.15</v>
      </c>
      <c r="F10" s="71">
        <v>145.47999999999999</v>
      </c>
      <c r="G10" s="71">
        <v>73.06</v>
      </c>
      <c r="H10" s="71">
        <v>76.98</v>
      </c>
      <c r="I10" s="71">
        <v>315.85000000000002</v>
      </c>
      <c r="J10" s="71">
        <v>167.67</v>
      </c>
      <c r="K10" s="71">
        <v>121.88</v>
      </c>
      <c r="L10" s="71">
        <v>101.09</v>
      </c>
      <c r="M10" s="71">
        <v>116.41</v>
      </c>
      <c r="N10" s="71">
        <v>45.77</v>
      </c>
      <c r="O10" s="71">
        <v>71.19</v>
      </c>
      <c r="P10" s="71">
        <v>143.81</v>
      </c>
      <c r="Q10" s="71">
        <v>277.45</v>
      </c>
      <c r="R10" s="79"/>
      <c r="S10" s="70" t="s">
        <v>102</v>
      </c>
      <c r="T10" s="71"/>
      <c r="U10" s="70" t="s">
        <v>102</v>
      </c>
      <c r="V10" s="71">
        <v>93.13</v>
      </c>
      <c r="W10" s="71">
        <v>113.53</v>
      </c>
      <c r="X10" s="71">
        <v>132.62</v>
      </c>
      <c r="Y10" s="71">
        <v>139.80000000000001</v>
      </c>
      <c r="Z10" s="71">
        <v>115.95</v>
      </c>
      <c r="AA10" s="71">
        <v>115.33</v>
      </c>
      <c r="AB10" s="71">
        <v>53.42</v>
      </c>
      <c r="AC10" s="71">
        <v>101.8</v>
      </c>
      <c r="AD10" s="71">
        <v>173.38</v>
      </c>
      <c r="AE10" s="71">
        <v>224.84</v>
      </c>
      <c r="AF10" s="71">
        <v>143.9</v>
      </c>
      <c r="AG10" s="71">
        <v>108.16</v>
      </c>
      <c r="AH10" s="71">
        <v>149.85</v>
      </c>
      <c r="AI10" s="71">
        <v>186.62</v>
      </c>
      <c r="AJ10" s="71">
        <v>130.75</v>
      </c>
      <c r="AK10" s="79"/>
      <c r="AL10" s="70" t="s">
        <v>102</v>
      </c>
    </row>
    <row r="11" spans="1:38" s="74" customFormat="1" ht="12" customHeight="1" x14ac:dyDescent="0.2">
      <c r="B11" s="70" t="s">
        <v>103</v>
      </c>
      <c r="C11" s="71">
        <v>153.86000000000001</v>
      </c>
      <c r="D11" s="71">
        <v>206.08</v>
      </c>
      <c r="E11" s="71">
        <v>151.84</v>
      </c>
      <c r="F11" s="71">
        <v>154.16</v>
      </c>
      <c r="G11" s="71">
        <v>84.46</v>
      </c>
      <c r="H11" s="71">
        <v>84.11</v>
      </c>
      <c r="I11" s="71">
        <v>256.49</v>
      </c>
      <c r="J11" s="71">
        <v>178.82</v>
      </c>
      <c r="K11" s="71">
        <v>129.88999999999999</v>
      </c>
      <c r="L11" s="71">
        <v>116.76</v>
      </c>
      <c r="M11" s="71">
        <v>166.89</v>
      </c>
      <c r="N11" s="71">
        <v>80</v>
      </c>
      <c r="O11" s="71">
        <v>75.64</v>
      </c>
      <c r="P11" s="71">
        <v>157.97999999999999</v>
      </c>
      <c r="Q11" s="71">
        <v>226.01</v>
      </c>
      <c r="R11" s="79"/>
      <c r="S11" s="70" t="s">
        <v>103</v>
      </c>
      <c r="T11" s="71"/>
      <c r="U11" s="70" t="s">
        <v>103</v>
      </c>
      <c r="V11" s="71">
        <v>112.45</v>
      </c>
      <c r="W11" s="71">
        <v>112.56</v>
      </c>
      <c r="X11" s="71">
        <v>122.04</v>
      </c>
      <c r="Y11" s="71">
        <v>132.15</v>
      </c>
      <c r="Z11" s="71">
        <v>98.57</v>
      </c>
      <c r="AA11" s="71">
        <v>115.28</v>
      </c>
      <c r="AB11" s="71">
        <v>73.28</v>
      </c>
      <c r="AC11" s="71">
        <v>103.26</v>
      </c>
      <c r="AD11" s="71">
        <v>167.48</v>
      </c>
      <c r="AE11" s="71">
        <v>174.65</v>
      </c>
      <c r="AF11" s="71">
        <v>148.94</v>
      </c>
      <c r="AG11" s="71">
        <v>108.22</v>
      </c>
      <c r="AH11" s="71">
        <v>158.87</v>
      </c>
      <c r="AI11" s="71">
        <v>199.64</v>
      </c>
      <c r="AJ11" s="71">
        <v>144.08000000000001</v>
      </c>
      <c r="AK11" s="71"/>
      <c r="AL11" s="70" t="s">
        <v>103</v>
      </c>
    </row>
    <row r="12" spans="1:38" s="74" customFormat="1" ht="12" customHeight="1" x14ac:dyDescent="0.2">
      <c r="B12" s="70" t="s">
        <v>104</v>
      </c>
      <c r="C12" s="71">
        <v>164.71</v>
      </c>
      <c r="D12" s="71">
        <v>241.74</v>
      </c>
      <c r="E12" s="71">
        <v>161.72</v>
      </c>
      <c r="F12" s="71">
        <v>163.34</v>
      </c>
      <c r="G12" s="71">
        <v>120.53</v>
      </c>
      <c r="H12" s="71">
        <v>110.17</v>
      </c>
      <c r="I12" s="71">
        <v>285.82</v>
      </c>
      <c r="J12" s="71">
        <v>326.77999999999997</v>
      </c>
      <c r="K12" s="71">
        <v>121.49</v>
      </c>
      <c r="L12" s="71">
        <v>126.33</v>
      </c>
      <c r="M12" s="71">
        <v>152.87</v>
      </c>
      <c r="N12" s="71">
        <v>110.85</v>
      </c>
      <c r="O12" s="71">
        <v>69.48</v>
      </c>
      <c r="P12" s="71">
        <v>146.09</v>
      </c>
      <c r="Q12" s="71">
        <v>184.8</v>
      </c>
      <c r="R12" s="79"/>
      <c r="S12" s="70" t="s">
        <v>104</v>
      </c>
      <c r="T12" s="71"/>
      <c r="U12" s="70" t="s">
        <v>104</v>
      </c>
      <c r="V12" s="71">
        <v>116.87</v>
      </c>
      <c r="W12" s="71">
        <v>109.56</v>
      </c>
      <c r="X12" s="71">
        <v>113.84</v>
      </c>
      <c r="Y12" s="71">
        <v>132.09</v>
      </c>
      <c r="Z12" s="71">
        <v>71.459999999999994</v>
      </c>
      <c r="AA12" s="71">
        <v>112.87</v>
      </c>
      <c r="AB12" s="71">
        <v>60.52</v>
      </c>
      <c r="AC12" s="71">
        <v>124.65</v>
      </c>
      <c r="AD12" s="71">
        <v>171.44</v>
      </c>
      <c r="AE12" s="71">
        <v>178.53</v>
      </c>
      <c r="AF12" s="71">
        <v>123.17</v>
      </c>
      <c r="AG12" s="71">
        <v>118.8</v>
      </c>
      <c r="AH12" s="71">
        <v>168.56</v>
      </c>
      <c r="AI12" s="71">
        <v>220.87</v>
      </c>
      <c r="AJ12" s="71">
        <v>141.38</v>
      </c>
      <c r="AK12" s="71"/>
      <c r="AL12" s="70" t="s">
        <v>104</v>
      </c>
    </row>
    <row r="13" spans="1:38" s="74" customFormat="1" ht="12" customHeight="1" x14ac:dyDescent="0.2">
      <c r="B13" s="70" t="s">
        <v>105</v>
      </c>
      <c r="C13" s="71">
        <v>148.54</v>
      </c>
      <c r="D13" s="71">
        <v>204.86</v>
      </c>
      <c r="E13" s="71">
        <v>142.61000000000001</v>
      </c>
      <c r="F13" s="71">
        <v>142.5</v>
      </c>
      <c r="G13" s="71">
        <v>177.2</v>
      </c>
      <c r="H13" s="71">
        <v>120.14</v>
      </c>
      <c r="I13" s="71">
        <v>230.57</v>
      </c>
      <c r="J13" s="71">
        <v>306.56</v>
      </c>
      <c r="K13" s="71">
        <v>126.1</v>
      </c>
      <c r="L13" s="71">
        <v>116.94</v>
      </c>
      <c r="M13" s="71">
        <v>183.7</v>
      </c>
      <c r="N13" s="71">
        <v>52.39</v>
      </c>
      <c r="O13" s="71">
        <v>74.56</v>
      </c>
      <c r="P13" s="71">
        <v>130.71</v>
      </c>
      <c r="Q13" s="71">
        <v>296.57</v>
      </c>
      <c r="R13" s="79"/>
      <c r="S13" s="70" t="s">
        <v>105</v>
      </c>
      <c r="T13" s="71"/>
      <c r="U13" s="70" t="s">
        <v>105</v>
      </c>
      <c r="V13" s="71">
        <v>120.43</v>
      </c>
      <c r="W13" s="71">
        <v>104.45</v>
      </c>
      <c r="X13" s="71">
        <v>107.74</v>
      </c>
      <c r="Y13" s="71">
        <v>126.05</v>
      </c>
      <c r="Z13" s="71">
        <v>65.25</v>
      </c>
      <c r="AA13" s="71">
        <v>106.43</v>
      </c>
      <c r="AB13" s="71">
        <v>57.74</v>
      </c>
      <c r="AC13" s="71">
        <v>130.57</v>
      </c>
      <c r="AD13" s="71">
        <v>143.04</v>
      </c>
      <c r="AE13" s="71">
        <v>116.43</v>
      </c>
      <c r="AF13" s="71">
        <v>121.71</v>
      </c>
      <c r="AG13" s="71">
        <v>119.8</v>
      </c>
      <c r="AH13" s="71">
        <v>183.96</v>
      </c>
      <c r="AI13" s="71">
        <v>202.25</v>
      </c>
      <c r="AJ13" s="71">
        <v>115.33</v>
      </c>
      <c r="AK13" s="71"/>
      <c r="AL13" s="70" t="s">
        <v>105</v>
      </c>
    </row>
    <row r="14" spans="1:38" s="74" customFormat="1" ht="12" customHeight="1" x14ac:dyDescent="0.2">
      <c r="B14" s="70" t="s">
        <v>106</v>
      </c>
      <c r="C14" s="71">
        <v>161.01</v>
      </c>
      <c r="D14" s="71">
        <v>214.53</v>
      </c>
      <c r="E14" s="71">
        <v>151.33000000000001</v>
      </c>
      <c r="F14" s="71">
        <v>151</v>
      </c>
      <c r="G14" s="71">
        <v>173.23</v>
      </c>
      <c r="H14" s="71">
        <v>151.1</v>
      </c>
      <c r="I14" s="71">
        <v>235.82</v>
      </c>
      <c r="J14" s="71">
        <v>337.62</v>
      </c>
      <c r="K14" s="71">
        <v>163.44</v>
      </c>
      <c r="L14" s="71">
        <v>141.62</v>
      </c>
      <c r="M14" s="71">
        <v>156.22</v>
      </c>
      <c r="N14" s="71">
        <v>173.49</v>
      </c>
      <c r="O14" s="71">
        <v>108.72</v>
      </c>
      <c r="P14" s="71">
        <v>157.55000000000001</v>
      </c>
      <c r="Q14" s="71">
        <v>382.77</v>
      </c>
      <c r="R14" s="79"/>
      <c r="S14" s="70" t="s">
        <v>106</v>
      </c>
      <c r="T14" s="71"/>
      <c r="U14" s="70" t="s">
        <v>106</v>
      </c>
      <c r="V14" s="71">
        <v>109.7</v>
      </c>
      <c r="W14" s="71">
        <v>111.26</v>
      </c>
      <c r="X14" s="71">
        <v>110.53</v>
      </c>
      <c r="Y14" s="71">
        <v>128.38</v>
      </c>
      <c r="Z14" s="71">
        <v>69.09</v>
      </c>
      <c r="AA14" s="71">
        <v>115.68</v>
      </c>
      <c r="AB14" s="71">
        <v>57.18</v>
      </c>
      <c r="AC14" s="71">
        <v>140.72</v>
      </c>
      <c r="AD14" s="71">
        <v>172.78</v>
      </c>
      <c r="AE14" s="71">
        <v>177.87</v>
      </c>
      <c r="AF14" s="71">
        <v>138.41</v>
      </c>
      <c r="AG14" s="71">
        <v>134.13</v>
      </c>
      <c r="AH14" s="71">
        <v>188.02</v>
      </c>
      <c r="AI14" s="71">
        <v>209.85</v>
      </c>
      <c r="AJ14" s="71">
        <v>145.88</v>
      </c>
      <c r="AK14" s="71"/>
      <c r="AL14" s="70" t="s">
        <v>106</v>
      </c>
    </row>
    <row r="15" spans="1:38" s="74" customFormat="1" ht="12" customHeight="1" x14ac:dyDescent="0.2">
      <c r="B15" s="70" t="s">
        <v>107</v>
      </c>
      <c r="C15" s="71">
        <v>151</v>
      </c>
      <c r="D15" s="71">
        <v>200.85</v>
      </c>
      <c r="E15" s="71">
        <v>153.49</v>
      </c>
      <c r="F15" s="71">
        <v>153.5</v>
      </c>
      <c r="G15" s="71">
        <v>177.67</v>
      </c>
      <c r="H15" s="71">
        <v>133.04</v>
      </c>
      <c r="I15" s="71">
        <v>253.08</v>
      </c>
      <c r="J15" s="71">
        <v>143.04</v>
      </c>
      <c r="K15" s="71">
        <v>140.57</v>
      </c>
      <c r="L15" s="71">
        <v>127.81</v>
      </c>
      <c r="M15" s="71">
        <v>169.95</v>
      </c>
      <c r="N15" s="71">
        <v>44.16</v>
      </c>
      <c r="O15" s="71">
        <v>104.11</v>
      </c>
      <c r="P15" s="71">
        <v>150.97999999999999</v>
      </c>
      <c r="Q15" s="71">
        <v>275.06</v>
      </c>
      <c r="R15" s="79"/>
      <c r="S15" s="70" t="s">
        <v>107</v>
      </c>
      <c r="T15" s="71"/>
      <c r="U15" s="70" t="s">
        <v>107</v>
      </c>
      <c r="V15" s="71">
        <v>114.4</v>
      </c>
      <c r="W15" s="71">
        <v>115.95</v>
      </c>
      <c r="X15" s="71">
        <v>151.71</v>
      </c>
      <c r="Y15" s="71">
        <v>148.91999999999999</v>
      </c>
      <c r="Z15" s="71">
        <v>158.16999999999999</v>
      </c>
      <c r="AA15" s="71">
        <v>105.06</v>
      </c>
      <c r="AB15" s="71">
        <v>59.54</v>
      </c>
      <c r="AC15" s="71">
        <v>140.72</v>
      </c>
      <c r="AD15" s="71">
        <v>149.88</v>
      </c>
      <c r="AE15" s="71">
        <v>91.1</v>
      </c>
      <c r="AF15" s="71">
        <v>143.04</v>
      </c>
      <c r="AG15" s="71">
        <v>167.05</v>
      </c>
      <c r="AH15" s="71">
        <v>201.44</v>
      </c>
      <c r="AI15" s="71">
        <v>226.82</v>
      </c>
      <c r="AJ15" s="71">
        <v>126.36</v>
      </c>
      <c r="AK15" s="71"/>
      <c r="AL15" s="70" t="s">
        <v>107</v>
      </c>
    </row>
    <row r="16" spans="1:38" s="74" customFormat="1" ht="12" customHeight="1" x14ac:dyDescent="0.2">
      <c r="B16" s="70" t="s">
        <v>108</v>
      </c>
      <c r="C16" s="71">
        <v>149.18</v>
      </c>
      <c r="D16" s="71">
        <v>174.26</v>
      </c>
      <c r="E16" s="71">
        <v>153.44</v>
      </c>
      <c r="F16" s="71">
        <v>151.9</v>
      </c>
      <c r="G16" s="71">
        <v>193.06</v>
      </c>
      <c r="H16" s="71">
        <v>202.76</v>
      </c>
      <c r="I16" s="71">
        <v>197.94</v>
      </c>
      <c r="J16" s="71">
        <v>145.88</v>
      </c>
      <c r="K16" s="71">
        <v>140.19999999999999</v>
      </c>
      <c r="L16" s="71">
        <v>128.57</v>
      </c>
      <c r="M16" s="71">
        <v>123.37</v>
      </c>
      <c r="N16" s="71">
        <v>71.28</v>
      </c>
      <c r="O16" s="71">
        <v>121.21</v>
      </c>
      <c r="P16" s="71">
        <v>139.26</v>
      </c>
      <c r="Q16" s="71">
        <v>268.68</v>
      </c>
      <c r="R16" s="79"/>
      <c r="S16" s="70" t="s">
        <v>108</v>
      </c>
      <c r="T16" s="71"/>
      <c r="U16" s="70" t="s">
        <v>108</v>
      </c>
      <c r="V16" s="71">
        <v>146.71</v>
      </c>
      <c r="W16" s="71">
        <v>111.95</v>
      </c>
      <c r="X16" s="71">
        <v>129.74</v>
      </c>
      <c r="Y16" s="71">
        <v>124.08</v>
      </c>
      <c r="Z16" s="71">
        <v>142.88</v>
      </c>
      <c r="AA16" s="71">
        <v>112.22</v>
      </c>
      <c r="AB16" s="71">
        <v>54.59</v>
      </c>
      <c r="AC16" s="71">
        <v>113.4</v>
      </c>
      <c r="AD16" s="71">
        <v>148.01</v>
      </c>
      <c r="AE16" s="71">
        <v>93.88</v>
      </c>
      <c r="AF16" s="71">
        <v>145.85</v>
      </c>
      <c r="AG16" s="71">
        <v>130.36000000000001</v>
      </c>
      <c r="AH16" s="71">
        <v>181.68</v>
      </c>
      <c r="AI16" s="71">
        <v>203.32</v>
      </c>
      <c r="AJ16" s="71">
        <v>145.81</v>
      </c>
      <c r="AK16" s="71"/>
      <c r="AL16" s="70" t="s">
        <v>108</v>
      </c>
    </row>
    <row r="17" spans="1:38" s="74" customFormat="1" ht="12" customHeight="1" x14ac:dyDescent="0.2">
      <c r="B17" s="70" t="s">
        <v>109</v>
      </c>
      <c r="C17" s="71">
        <v>144.1</v>
      </c>
      <c r="D17" s="71">
        <v>185.81</v>
      </c>
      <c r="E17" s="71">
        <v>154.35</v>
      </c>
      <c r="F17" s="71">
        <v>153.99</v>
      </c>
      <c r="G17" s="71">
        <v>170.02</v>
      </c>
      <c r="H17" s="71">
        <v>160.13999999999999</v>
      </c>
      <c r="I17" s="71">
        <v>220.04</v>
      </c>
      <c r="J17" s="71">
        <v>149.37</v>
      </c>
      <c r="K17" s="71">
        <v>152.9</v>
      </c>
      <c r="L17" s="71">
        <v>119.41</v>
      </c>
      <c r="M17" s="71">
        <v>122.19</v>
      </c>
      <c r="N17" s="71">
        <v>101.31</v>
      </c>
      <c r="O17" s="71">
        <v>127.83</v>
      </c>
      <c r="P17" s="71">
        <v>163.37</v>
      </c>
      <c r="Q17" s="71">
        <v>279.26</v>
      </c>
      <c r="R17" s="79"/>
      <c r="S17" s="70" t="s">
        <v>109</v>
      </c>
      <c r="T17" s="71"/>
      <c r="U17" s="70" t="s">
        <v>109</v>
      </c>
      <c r="V17" s="71">
        <v>91.44</v>
      </c>
      <c r="W17" s="71">
        <v>121.53</v>
      </c>
      <c r="X17" s="71">
        <v>134.69</v>
      </c>
      <c r="Y17" s="71">
        <v>127.18</v>
      </c>
      <c r="Z17" s="71">
        <v>152.12</v>
      </c>
      <c r="AA17" s="71">
        <v>125.64</v>
      </c>
      <c r="AB17" s="71">
        <v>66.040000000000006</v>
      </c>
      <c r="AC17" s="71">
        <v>107.1</v>
      </c>
      <c r="AD17" s="71">
        <v>150.79</v>
      </c>
      <c r="AE17" s="71">
        <v>99.57</v>
      </c>
      <c r="AF17" s="71">
        <v>147.29</v>
      </c>
      <c r="AG17" s="71">
        <v>99.57</v>
      </c>
      <c r="AH17" s="71">
        <v>194.62</v>
      </c>
      <c r="AI17" s="71">
        <v>205.87</v>
      </c>
      <c r="AJ17" s="71">
        <v>147.32</v>
      </c>
      <c r="AK17" s="71"/>
      <c r="AL17" s="70" t="s">
        <v>109</v>
      </c>
    </row>
    <row r="18" spans="1:38" s="74" customFormat="1" ht="12" customHeight="1" x14ac:dyDescent="0.2">
      <c r="B18" s="70" t="s">
        <v>110</v>
      </c>
      <c r="C18" s="71">
        <v>148.12</v>
      </c>
      <c r="D18" s="71">
        <v>175.93</v>
      </c>
      <c r="E18" s="71">
        <v>163.26</v>
      </c>
      <c r="F18" s="71">
        <v>164.28</v>
      </c>
      <c r="G18" s="71">
        <v>116.6</v>
      </c>
      <c r="H18" s="71">
        <v>147.80000000000001</v>
      </c>
      <c r="I18" s="71">
        <v>191.11</v>
      </c>
      <c r="J18" s="71">
        <v>155.43</v>
      </c>
      <c r="K18" s="71">
        <v>145.93</v>
      </c>
      <c r="L18" s="71">
        <v>114.99</v>
      </c>
      <c r="M18" s="71">
        <v>157.49</v>
      </c>
      <c r="N18" s="71">
        <v>86.39</v>
      </c>
      <c r="O18" s="71">
        <v>119.43</v>
      </c>
      <c r="P18" s="71">
        <v>146.35</v>
      </c>
      <c r="Q18" s="71">
        <v>290.47000000000003</v>
      </c>
      <c r="R18" s="79"/>
      <c r="S18" s="70" t="s">
        <v>110</v>
      </c>
      <c r="T18" s="71"/>
      <c r="U18" s="70" t="s">
        <v>110</v>
      </c>
      <c r="V18" s="71">
        <v>119.3</v>
      </c>
      <c r="W18" s="71">
        <v>128.79</v>
      </c>
      <c r="X18" s="71">
        <v>128.54</v>
      </c>
      <c r="Y18" s="71">
        <v>126.52</v>
      </c>
      <c r="Z18" s="71">
        <v>133.22999999999999</v>
      </c>
      <c r="AA18" s="71">
        <v>135.78</v>
      </c>
      <c r="AB18" s="71">
        <v>77.239999999999995</v>
      </c>
      <c r="AC18" s="71">
        <v>133.88</v>
      </c>
      <c r="AD18" s="71">
        <v>154.03</v>
      </c>
      <c r="AE18" s="71">
        <v>92.19</v>
      </c>
      <c r="AF18" s="71">
        <v>157.72999999999999</v>
      </c>
      <c r="AG18" s="71">
        <v>132.07</v>
      </c>
      <c r="AH18" s="71">
        <v>155.59</v>
      </c>
      <c r="AI18" s="71">
        <v>227.02</v>
      </c>
      <c r="AJ18" s="71">
        <v>147.87</v>
      </c>
      <c r="AK18" s="71"/>
      <c r="AL18" s="70" t="s">
        <v>110</v>
      </c>
    </row>
    <row r="19" spans="1:38" s="74" customFormat="1" ht="12" customHeight="1" x14ac:dyDescent="0.2">
      <c r="B19" s="70" t="s">
        <v>111</v>
      </c>
      <c r="C19" s="71">
        <v>154.43</v>
      </c>
      <c r="D19" s="71">
        <v>167.29</v>
      </c>
      <c r="E19" s="71">
        <v>155.91999999999999</v>
      </c>
      <c r="F19" s="71">
        <v>158.22</v>
      </c>
      <c r="G19" s="71">
        <v>77.94</v>
      </c>
      <c r="H19" s="71">
        <v>98.32</v>
      </c>
      <c r="I19" s="71">
        <v>173.82</v>
      </c>
      <c r="J19" s="71">
        <v>178.28</v>
      </c>
      <c r="K19" s="71">
        <v>148.35</v>
      </c>
      <c r="L19" s="71">
        <v>105.47</v>
      </c>
      <c r="M19" s="71">
        <v>192.79</v>
      </c>
      <c r="N19" s="71">
        <v>72.09</v>
      </c>
      <c r="O19" s="71">
        <v>119.76</v>
      </c>
      <c r="P19" s="71">
        <v>157.59</v>
      </c>
      <c r="Q19" s="71">
        <v>270.08999999999997</v>
      </c>
      <c r="R19" s="79"/>
      <c r="S19" s="70" t="s">
        <v>111</v>
      </c>
      <c r="T19" s="71"/>
      <c r="U19" s="70" t="s">
        <v>111</v>
      </c>
      <c r="V19" s="71">
        <v>135.6</v>
      </c>
      <c r="W19" s="71">
        <v>154.37</v>
      </c>
      <c r="X19" s="71">
        <v>115.27</v>
      </c>
      <c r="Y19" s="71">
        <v>129.09</v>
      </c>
      <c r="Z19" s="71">
        <v>83.2</v>
      </c>
      <c r="AA19" s="71">
        <v>181.71</v>
      </c>
      <c r="AB19" s="71">
        <v>77.180000000000007</v>
      </c>
      <c r="AC19" s="71">
        <v>164.88</v>
      </c>
      <c r="AD19" s="71">
        <v>159.83000000000001</v>
      </c>
      <c r="AE19" s="71">
        <v>101.39</v>
      </c>
      <c r="AF19" s="71">
        <v>145.69</v>
      </c>
      <c r="AG19" s="71">
        <v>142.49</v>
      </c>
      <c r="AH19" s="71">
        <v>148.13</v>
      </c>
      <c r="AI19" s="71">
        <v>221.11</v>
      </c>
      <c r="AJ19" s="71">
        <v>170.84</v>
      </c>
      <c r="AK19" s="71"/>
      <c r="AL19" s="70" t="s">
        <v>111</v>
      </c>
    </row>
    <row r="20" spans="1:38" s="74" customFormat="1" ht="12" customHeight="1" x14ac:dyDescent="0.2">
      <c r="B20" s="70" t="s">
        <v>112</v>
      </c>
      <c r="C20" s="71">
        <v>168.27</v>
      </c>
      <c r="D20" s="71">
        <v>170.32</v>
      </c>
      <c r="E20" s="71">
        <v>149.16999999999999</v>
      </c>
      <c r="F20" s="71">
        <v>150.86000000000001</v>
      </c>
      <c r="G20" s="71">
        <v>71.36</v>
      </c>
      <c r="H20" s="71">
        <v>122.93</v>
      </c>
      <c r="I20" s="71">
        <v>189.47</v>
      </c>
      <c r="J20" s="71">
        <v>161.74</v>
      </c>
      <c r="K20" s="71">
        <v>178.15</v>
      </c>
      <c r="L20" s="71">
        <v>131.74</v>
      </c>
      <c r="M20" s="71">
        <v>214.36</v>
      </c>
      <c r="N20" s="71">
        <v>36.92</v>
      </c>
      <c r="O20" s="71">
        <v>131.88</v>
      </c>
      <c r="P20" s="71">
        <v>222.3</v>
      </c>
      <c r="Q20" s="71">
        <v>278.81</v>
      </c>
      <c r="R20" s="79"/>
      <c r="S20" s="70" t="s">
        <v>112</v>
      </c>
      <c r="T20" s="71"/>
      <c r="U20" s="70" t="s">
        <v>112</v>
      </c>
      <c r="V20" s="71">
        <v>178.33</v>
      </c>
      <c r="W20" s="71">
        <v>171.39</v>
      </c>
      <c r="X20" s="71">
        <v>126.19</v>
      </c>
      <c r="Y20" s="71">
        <v>140.09</v>
      </c>
      <c r="Z20" s="71">
        <v>93.92</v>
      </c>
      <c r="AA20" s="71">
        <v>201.05</v>
      </c>
      <c r="AB20" s="71">
        <v>81.96</v>
      </c>
      <c r="AC20" s="71">
        <v>198.74</v>
      </c>
      <c r="AD20" s="71">
        <v>146.12</v>
      </c>
      <c r="AE20" s="71">
        <v>77.430000000000007</v>
      </c>
      <c r="AF20" s="71">
        <v>156.6</v>
      </c>
      <c r="AG20" s="71">
        <v>118.95</v>
      </c>
      <c r="AH20" s="71">
        <v>161.18</v>
      </c>
      <c r="AI20" s="71">
        <v>230.52</v>
      </c>
      <c r="AJ20" s="71">
        <v>130.96</v>
      </c>
      <c r="AK20" s="71"/>
      <c r="AL20" s="70" t="s">
        <v>112</v>
      </c>
    </row>
    <row r="21" spans="1:38" s="99" customFormat="1" ht="12" customHeight="1" x14ac:dyDescent="0.2">
      <c r="B21" s="100" t="s">
        <v>134</v>
      </c>
      <c r="C21" s="71">
        <v>154.05555555555554</v>
      </c>
      <c r="D21" s="71">
        <v>207.62555555555554</v>
      </c>
      <c r="E21" s="71">
        <v>149.11444444444447</v>
      </c>
      <c r="F21" s="71">
        <v>149.65</v>
      </c>
      <c r="G21" s="71">
        <v>136.82111111111112</v>
      </c>
      <c r="H21" s="71">
        <v>130.75888888888889</v>
      </c>
      <c r="I21" s="71">
        <v>253.04333333333332</v>
      </c>
      <c r="J21" s="71">
        <v>215.26999999999998</v>
      </c>
      <c r="K21" s="71">
        <v>135.32333333333335</v>
      </c>
      <c r="L21" s="71">
        <v>121.23333333333335</v>
      </c>
      <c r="M21" s="71">
        <v>143.88111111111115</v>
      </c>
      <c r="N21" s="71">
        <v>79.03</v>
      </c>
      <c r="O21" s="71">
        <v>91.358888888888899</v>
      </c>
      <c r="P21" s="71">
        <v>149.45444444444445</v>
      </c>
      <c r="Q21" s="71">
        <v>270.25111111111113</v>
      </c>
      <c r="R21" s="71"/>
      <c r="S21" s="100" t="str">
        <f>$B$21</f>
        <v>Jan-Sep</v>
      </c>
      <c r="T21" s="71"/>
      <c r="U21" s="100" t="str">
        <f>$B$21</f>
        <v>Jan-Sep</v>
      </c>
      <c r="V21" s="71">
        <v>115.26555555555557</v>
      </c>
      <c r="W21" s="71">
        <v>111.33666666666667</v>
      </c>
      <c r="X21" s="71">
        <v>126.65444444444445</v>
      </c>
      <c r="Y21" s="71">
        <v>132.83111111111111</v>
      </c>
      <c r="Z21" s="71">
        <v>112.31555555555555</v>
      </c>
      <c r="AA21" s="71">
        <v>110.99333333333333</v>
      </c>
      <c r="AB21" s="71">
        <v>61.586666666666666</v>
      </c>
      <c r="AC21" s="71">
        <v>117.45444444444446</v>
      </c>
      <c r="AD21" s="71">
        <v>160.63555555555556</v>
      </c>
      <c r="AE21" s="71">
        <v>154.35333333333335</v>
      </c>
      <c r="AF21" s="71">
        <v>140.6911111111111</v>
      </c>
      <c r="AG21" s="71">
        <v>120.7188888888889</v>
      </c>
      <c r="AH21" s="71">
        <v>176.28444444444443</v>
      </c>
      <c r="AI21" s="71">
        <v>201.01333333333332</v>
      </c>
      <c r="AJ21" s="71">
        <v>136.62222222222221</v>
      </c>
      <c r="AK21" s="71"/>
      <c r="AL21" s="100" t="str">
        <f>$B$21</f>
        <v>Jan-Sep</v>
      </c>
    </row>
    <row r="22" spans="1:38" s="74" customFormat="1" ht="12" customHeight="1" x14ac:dyDescent="0.2">
      <c r="B22" s="75" t="s">
        <v>113</v>
      </c>
      <c r="C22" s="71">
        <v>154.77666666666667</v>
      </c>
      <c r="D22" s="71">
        <v>198.51416666666668</v>
      </c>
      <c r="E22" s="71">
        <v>150.86500000000004</v>
      </c>
      <c r="F22" s="71">
        <v>151.68416666666667</v>
      </c>
      <c r="G22" s="71">
        <v>124.77416666666666</v>
      </c>
      <c r="H22" s="71">
        <v>128.82333333333332</v>
      </c>
      <c r="I22" s="71">
        <v>235.98249999999999</v>
      </c>
      <c r="J22" s="71">
        <v>202.74</v>
      </c>
      <c r="K22" s="71">
        <v>140.86166666666668</v>
      </c>
      <c r="L22" s="71">
        <v>120.27500000000002</v>
      </c>
      <c r="M22" s="71">
        <v>154.96416666666667</v>
      </c>
      <c r="N22" s="71">
        <v>75.555833333333325</v>
      </c>
      <c r="O22" s="71">
        <v>99.441666666666677</v>
      </c>
      <c r="P22" s="71">
        <v>155.94416666666666</v>
      </c>
      <c r="Q22" s="71">
        <v>272.63583333333338</v>
      </c>
      <c r="R22" s="79"/>
      <c r="S22" s="75" t="s">
        <v>113</v>
      </c>
      <c r="T22" s="71"/>
      <c r="U22" s="75" t="s">
        <v>113</v>
      </c>
      <c r="V22" s="71">
        <v>122.55166666666666</v>
      </c>
      <c r="W22" s="71">
        <v>121.38166666666666</v>
      </c>
      <c r="X22" s="71">
        <v>125.82416666666667</v>
      </c>
      <c r="Y22" s="71">
        <v>132.59833333333333</v>
      </c>
      <c r="Z22" s="71">
        <v>110.09916666666668</v>
      </c>
      <c r="AA22" s="71">
        <v>126.45666666666666</v>
      </c>
      <c r="AB22" s="71">
        <v>65.888333333333335</v>
      </c>
      <c r="AC22" s="71">
        <v>129.54916666666671</v>
      </c>
      <c r="AD22" s="71">
        <v>158.80833333333331</v>
      </c>
      <c r="AE22" s="71">
        <v>138.34916666666669</v>
      </c>
      <c r="AF22" s="71">
        <v>143.85333333333332</v>
      </c>
      <c r="AG22" s="71">
        <v>123.33166666666666</v>
      </c>
      <c r="AH22" s="71">
        <v>170.95499999999996</v>
      </c>
      <c r="AI22" s="71">
        <v>207.31416666666667</v>
      </c>
      <c r="AJ22" s="71">
        <v>139.93916666666664</v>
      </c>
      <c r="AK22" s="71"/>
      <c r="AL22" s="75" t="s">
        <v>113</v>
      </c>
    </row>
    <row r="23" spans="1:38" s="74" customFormat="1" ht="12" customHeight="1" x14ac:dyDescent="0.2">
      <c r="B23" s="69" t="s">
        <v>114</v>
      </c>
      <c r="C23" s="71">
        <v>155.98666666666668</v>
      </c>
      <c r="D23" s="71">
        <v>215.52666666666667</v>
      </c>
      <c r="E23" s="71">
        <v>141.69666666666669</v>
      </c>
      <c r="F23" s="71">
        <v>143.54</v>
      </c>
      <c r="G23" s="71">
        <v>73.226666666666674</v>
      </c>
      <c r="H23" s="71">
        <v>99.826666666666668</v>
      </c>
      <c r="I23" s="71">
        <v>284.70666666666665</v>
      </c>
      <c r="J23" s="71">
        <v>176.06000000000003</v>
      </c>
      <c r="K23" s="71">
        <v>124.40333333333332</v>
      </c>
      <c r="L23" s="71">
        <v>110.14</v>
      </c>
      <c r="M23" s="71">
        <v>128.87666666666667</v>
      </c>
      <c r="N23" s="71">
        <v>52.596666666666671</v>
      </c>
      <c r="O23" s="71">
        <v>72.106666666666669</v>
      </c>
      <c r="P23" s="71">
        <v>152.37666666666667</v>
      </c>
      <c r="Q23" s="71">
        <v>248.37333333333333</v>
      </c>
      <c r="R23" s="79"/>
      <c r="S23" s="69" t="s">
        <v>114</v>
      </c>
      <c r="T23" s="71"/>
      <c r="U23" s="69" t="s">
        <v>114</v>
      </c>
      <c r="V23" s="71">
        <v>112.61333333333333</v>
      </c>
      <c r="W23" s="71">
        <v>109.11</v>
      </c>
      <c r="X23" s="71">
        <v>130.54666666666668</v>
      </c>
      <c r="Y23" s="71">
        <v>136.26</v>
      </c>
      <c r="Z23" s="71">
        <v>117.29</v>
      </c>
      <c r="AA23" s="71">
        <v>107.01333333333332</v>
      </c>
      <c r="AB23" s="71">
        <v>66.223333333333343</v>
      </c>
      <c r="AC23" s="71">
        <v>99.976666666666674</v>
      </c>
      <c r="AD23" s="71">
        <v>169.92666666666665</v>
      </c>
      <c r="AE23" s="71">
        <v>210.6</v>
      </c>
      <c r="AF23" s="71">
        <v>148.91666666666666</v>
      </c>
      <c r="AG23" s="71">
        <v>105.58666666666666</v>
      </c>
      <c r="AH23" s="71">
        <v>156.09333333333333</v>
      </c>
      <c r="AI23" s="71">
        <v>180.04666666666665</v>
      </c>
      <c r="AJ23" s="71">
        <v>135.84</v>
      </c>
      <c r="AK23" s="71"/>
      <c r="AL23" s="69" t="s">
        <v>114</v>
      </c>
    </row>
    <row r="24" spans="1:38" s="74" customFormat="1" ht="12" customHeight="1" x14ac:dyDescent="0.2">
      <c r="B24" s="69" t="s">
        <v>115</v>
      </c>
      <c r="C24" s="71">
        <v>158.08666666666667</v>
      </c>
      <c r="D24" s="71">
        <v>220.37666666666667</v>
      </c>
      <c r="E24" s="71">
        <v>151.88666666666668</v>
      </c>
      <c r="F24" s="71">
        <v>152.28</v>
      </c>
      <c r="G24" s="71">
        <v>156.98666666666668</v>
      </c>
      <c r="H24" s="71">
        <v>127.13666666666666</v>
      </c>
      <c r="I24" s="71">
        <v>250.73666666666668</v>
      </c>
      <c r="J24" s="71">
        <v>323.65333333333331</v>
      </c>
      <c r="K24" s="71">
        <v>137.01</v>
      </c>
      <c r="L24" s="71">
        <v>128.29666666666665</v>
      </c>
      <c r="M24" s="71">
        <v>164.26333333333332</v>
      </c>
      <c r="N24" s="71">
        <v>112.24333333333334</v>
      </c>
      <c r="O24" s="71">
        <v>84.253333333333345</v>
      </c>
      <c r="P24" s="71">
        <v>144.78333333333333</v>
      </c>
      <c r="Q24" s="71">
        <v>288.04666666666668</v>
      </c>
      <c r="R24" s="79"/>
      <c r="S24" s="69" t="s">
        <v>115</v>
      </c>
      <c r="T24" s="71"/>
      <c r="U24" s="69" t="s">
        <v>115</v>
      </c>
      <c r="V24" s="71">
        <v>115.66666666666667</v>
      </c>
      <c r="W24" s="71">
        <v>108.42333333333333</v>
      </c>
      <c r="X24" s="71">
        <v>110.70333333333333</v>
      </c>
      <c r="Y24" s="71">
        <v>128.84</v>
      </c>
      <c r="Z24" s="71">
        <v>68.599999999999994</v>
      </c>
      <c r="AA24" s="71">
        <v>111.66000000000001</v>
      </c>
      <c r="AB24" s="71">
        <v>58.48</v>
      </c>
      <c r="AC24" s="71">
        <v>131.97999999999999</v>
      </c>
      <c r="AD24" s="71">
        <v>162.41999999999999</v>
      </c>
      <c r="AE24" s="71">
        <v>157.61000000000001</v>
      </c>
      <c r="AF24" s="71">
        <v>127.76333333333332</v>
      </c>
      <c r="AG24" s="71">
        <v>124.24333333333334</v>
      </c>
      <c r="AH24" s="71">
        <v>180.17999999999998</v>
      </c>
      <c r="AI24" s="71">
        <v>210.99</v>
      </c>
      <c r="AJ24" s="71">
        <v>134.19666666666666</v>
      </c>
      <c r="AK24" s="71"/>
      <c r="AL24" s="69" t="s">
        <v>115</v>
      </c>
    </row>
    <row r="25" spans="1:38" s="74" customFormat="1" ht="12" customHeight="1" x14ac:dyDescent="0.2">
      <c r="B25" s="69" t="s">
        <v>116</v>
      </c>
      <c r="C25" s="71">
        <v>148.09333333333333</v>
      </c>
      <c r="D25" s="71">
        <v>186.97333333333336</v>
      </c>
      <c r="E25" s="71">
        <v>153.76</v>
      </c>
      <c r="F25" s="71">
        <v>153.13</v>
      </c>
      <c r="G25" s="71">
        <v>180.25</v>
      </c>
      <c r="H25" s="71">
        <v>165.3133333333333</v>
      </c>
      <c r="I25" s="71">
        <v>223.68666666666664</v>
      </c>
      <c r="J25" s="71">
        <v>146.09666666666666</v>
      </c>
      <c r="K25" s="71">
        <v>144.55666666666664</v>
      </c>
      <c r="L25" s="71">
        <v>125.26333333333332</v>
      </c>
      <c r="M25" s="71">
        <v>138.50333333333333</v>
      </c>
      <c r="N25" s="71">
        <v>72.25</v>
      </c>
      <c r="O25" s="71">
        <v>117.71666666666665</v>
      </c>
      <c r="P25" s="71">
        <v>151.20333333333335</v>
      </c>
      <c r="Q25" s="71">
        <v>274.33333333333331</v>
      </c>
      <c r="R25" s="79"/>
      <c r="S25" s="69" t="s">
        <v>116</v>
      </c>
      <c r="T25" s="71"/>
      <c r="U25" s="69" t="s">
        <v>116</v>
      </c>
      <c r="V25" s="71">
        <v>117.51666666666667</v>
      </c>
      <c r="W25" s="71">
        <v>116.47666666666667</v>
      </c>
      <c r="X25" s="71">
        <v>138.71333333333334</v>
      </c>
      <c r="Y25" s="71">
        <v>133.39333333333335</v>
      </c>
      <c r="Z25" s="71">
        <v>151.05666666666664</v>
      </c>
      <c r="AA25" s="71">
        <v>114.30666666666667</v>
      </c>
      <c r="AB25" s="71">
        <v>60.056666666666672</v>
      </c>
      <c r="AC25" s="71">
        <v>120.40666666666668</v>
      </c>
      <c r="AD25" s="71">
        <v>149.55999999999997</v>
      </c>
      <c r="AE25" s="71">
        <v>94.84999999999998</v>
      </c>
      <c r="AF25" s="71">
        <v>145.39333333333332</v>
      </c>
      <c r="AG25" s="71">
        <v>132.32666666666668</v>
      </c>
      <c r="AH25" s="71">
        <v>192.58</v>
      </c>
      <c r="AI25" s="71">
        <v>212.00333333333333</v>
      </c>
      <c r="AJ25" s="71">
        <v>139.83000000000001</v>
      </c>
      <c r="AK25" s="71"/>
      <c r="AL25" s="69" t="s">
        <v>116</v>
      </c>
    </row>
    <row r="26" spans="1:38" s="74" customFormat="1" ht="12" customHeight="1" x14ac:dyDescent="0.2">
      <c r="B26" s="69" t="s">
        <v>117</v>
      </c>
      <c r="C26" s="71">
        <v>156.94000000000003</v>
      </c>
      <c r="D26" s="71">
        <v>171.17999999999998</v>
      </c>
      <c r="E26" s="71">
        <v>156.11666666666665</v>
      </c>
      <c r="F26" s="71">
        <v>157.78666666666666</v>
      </c>
      <c r="G26" s="71">
        <v>88.633333333333326</v>
      </c>
      <c r="H26" s="71">
        <v>123.01666666666667</v>
      </c>
      <c r="I26" s="71">
        <v>184.79999999999998</v>
      </c>
      <c r="J26" s="71">
        <v>165.15</v>
      </c>
      <c r="K26" s="71">
        <v>157.47666666666666</v>
      </c>
      <c r="L26" s="71">
        <v>117.39999999999999</v>
      </c>
      <c r="M26" s="71">
        <v>188.21333333333334</v>
      </c>
      <c r="N26" s="71">
        <v>65.13333333333334</v>
      </c>
      <c r="O26" s="71">
        <v>123.69</v>
      </c>
      <c r="P26" s="71">
        <v>175.41333333333333</v>
      </c>
      <c r="Q26" s="71">
        <v>279.78999999999996</v>
      </c>
      <c r="R26" s="79"/>
      <c r="S26" s="69" t="s">
        <v>117</v>
      </c>
      <c r="T26" s="71"/>
      <c r="U26" s="69" t="s">
        <v>117</v>
      </c>
      <c r="V26" s="71">
        <v>144.41</v>
      </c>
      <c r="W26" s="71">
        <v>151.51666666666665</v>
      </c>
      <c r="X26" s="71">
        <v>123.33333333333333</v>
      </c>
      <c r="Y26" s="71">
        <v>131.9</v>
      </c>
      <c r="Z26" s="71">
        <v>103.45</v>
      </c>
      <c r="AA26" s="71">
        <v>172.84666666666666</v>
      </c>
      <c r="AB26" s="71">
        <v>78.793333333333337</v>
      </c>
      <c r="AC26" s="71">
        <v>165.83333333333334</v>
      </c>
      <c r="AD26" s="71">
        <v>153.32666666666668</v>
      </c>
      <c r="AE26" s="71">
        <v>90.336666666666659</v>
      </c>
      <c r="AF26" s="71">
        <v>153.34</v>
      </c>
      <c r="AG26" s="71">
        <v>131.16999999999999</v>
      </c>
      <c r="AH26" s="71">
        <v>154.96666666666667</v>
      </c>
      <c r="AI26" s="71">
        <v>226.21666666666667</v>
      </c>
      <c r="AJ26" s="71">
        <v>149.89000000000001</v>
      </c>
      <c r="AK26" s="71"/>
      <c r="AL26" s="69" t="s">
        <v>117</v>
      </c>
    </row>
    <row r="27" spans="1:38" s="74" customFormat="1" ht="5.25" customHeight="1" x14ac:dyDescent="0.2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9"/>
      <c r="T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</row>
    <row r="28" spans="1:38" s="74" customFormat="1" ht="12" customHeight="1" x14ac:dyDescent="0.2">
      <c r="A28" s="73">
        <f>A9 +1</f>
        <v>2025</v>
      </c>
      <c r="B28" s="70" t="s">
        <v>101</v>
      </c>
      <c r="C28" s="71">
        <v>167.07</v>
      </c>
      <c r="D28" s="71">
        <v>251.73</v>
      </c>
      <c r="E28" s="71">
        <v>142.36000000000001</v>
      </c>
      <c r="F28" s="71">
        <v>144.65</v>
      </c>
      <c r="G28" s="71">
        <v>59.11</v>
      </c>
      <c r="H28" s="71">
        <v>89.04</v>
      </c>
      <c r="I28" s="71">
        <v>351.84</v>
      </c>
      <c r="J28" s="71">
        <v>203.07</v>
      </c>
      <c r="K28" s="71">
        <v>134.96</v>
      </c>
      <c r="L28" s="71">
        <v>112.12</v>
      </c>
      <c r="M28" s="71">
        <v>126.41</v>
      </c>
      <c r="N28" s="71">
        <v>15.47</v>
      </c>
      <c r="O28" s="71">
        <v>78.569999999999993</v>
      </c>
      <c r="P28" s="71">
        <v>177.41</v>
      </c>
      <c r="Q28" s="71">
        <v>265.02999999999997</v>
      </c>
      <c r="R28" s="72">
        <f>R9 +1</f>
        <v>2025</v>
      </c>
      <c r="S28" s="70" t="s">
        <v>101</v>
      </c>
      <c r="T28" s="73">
        <f>T9 +1</f>
        <v>2025</v>
      </c>
      <c r="U28" s="70" t="s">
        <v>101</v>
      </c>
      <c r="V28" s="71">
        <v>132.07</v>
      </c>
      <c r="W28" s="71">
        <v>109.42</v>
      </c>
      <c r="X28" s="71">
        <v>149.18</v>
      </c>
      <c r="Y28" s="71">
        <v>143.97999999999999</v>
      </c>
      <c r="Z28" s="71">
        <v>161.26</v>
      </c>
      <c r="AA28" s="71">
        <v>96.92</v>
      </c>
      <c r="AB28" s="71">
        <v>75.63</v>
      </c>
      <c r="AC28" s="71">
        <v>107.28</v>
      </c>
      <c r="AD28" s="71">
        <v>143.82</v>
      </c>
      <c r="AE28" s="71">
        <v>99.87</v>
      </c>
      <c r="AF28" s="71">
        <v>142.16999999999999</v>
      </c>
      <c r="AG28" s="71">
        <v>146.72999999999999</v>
      </c>
      <c r="AH28" s="71">
        <v>178.58</v>
      </c>
      <c r="AI28" s="71">
        <v>183.3</v>
      </c>
      <c r="AJ28" s="71">
        <v>143.93</v>
      </c>
      <c r="AK28" s="72">
        <f>AK9 +1</f>
        <v>2025</v>
      </c>
      <c r="AL28" s="70" t="s">
        <v>101</v>
      </c>
    </row>
    <row r="29" spans="1:38" s="74" customFormat="1" ht="12" customHeight="1" x14ac:dyDescent="0.2">
      <c r="B29" s="70" t="s">
        <v>102</v>
      </c>
      <c r="C29" s="71">
        <v>159.78</v>
      </c>
      <c r="D29" s="71">
        <v>257</v>
      </c>
      <c r="E29" s="71">
        <v>143.62</v>
      </c>
      <c r="F29" s="71">
        <v>145.51</v>
      </c>
      <c r="G29" s="71">
        <v>73.92</v>
      </c>
      <c r="H29" s="71">
        <v>100.67</v>
      </c>
      <c r="I29" s="71">
        <v>368.34</v>
      </c>
      <c r="J29" s="71">
        <v>175.27</v>
      </c>
      <c r="K29" s="71">
        <v>134.26</v>
      </c>
      <c r="L29" s="71">
        <v>98.29</v>
      </c>
      <c r="M29" s="71">
        <v>178.57</v>
      </c>
      <c r="N29" s="71">
        <v>21.69</v>
      </c>
      <c r="O29" s="71">
        <v>80.61</v>
      </c>
      <c r="P29" s="71">
        <v>158.46</v>
      </c>
      <c r="Q29" s="71">
        <v>298.69</v>
      </c>
      <c r="R29" s="79"/>
      <c r="S29" s="70" t="s">
        <v>102</v>
      </c>
      <c r="T29" s="71"/>
      <c r="U29" s="70" t="s">
        <v>102</v>
      </c>
      <c r="V29" s="71">
        <v>92.28</v>
      </c>
      <c r="W29" s="71">
        <v>113.55</v>
      </c>
      <c r="X29" s="71">
        <v>141.41999999999999</v>
      </c>
      <c r="Y29" s="71">
        <v>143.88999999999999</v>
      </c>
      <c r="Z29" s="71">
        <v>135.68</v>
      </c>
      <c r="AA29" s="71">
        <v>112.17</v>
      </c>
      <c r="AB29" s="71">
        <v>66.69</v>
      </c>
      <c r="AC29" s="71">
        <v>81.28</v>
      </c>
      <c r="AD29" s="71">
        <v>140.74</v>
      </c>
      <c r="AE29" s="71">
        <v>88.2</v>
      </c>
      <c r="AF29" s="71">
        <v>129.25</v>
      </c>
      <c r="AG29" s="71">
        <v>170.74</v>
      </c>
      <c r="AH29" s="71">
        <v>165.38</v>
      </c>
      <c r="AI29" s="71">
        <v>203.75</v>
      </c>
      <c r="AJ29" s="71">
        <v>130.61000000000001</v>
      </c>
      <c r="AK29" s="71"/>
      <c r="AL29" s="70" t="s">
        <v>102</v>
      </c>
    </row>
    <row r="30" spans="1:38" s="74" customFormat="1" ht="12" customHeight="1" x14ac:dyDescent="0.2">
      <c r="B30" s="70" t="s">
        <v>103</v>
      </c>
      <c r="C30" s="71">
        <v>156.5</v>
      </c>
      <c r="D30" s="71">
        <v>213.87</v>
      </c>
      <c r="E30" s="71">
        <v>166.95</v>
      </c>
      <c r="F30" s="71">
        <v>169.92</v>
      </c>
      <c r="G30" s="71">
        <v>79.25</v>
      </c>
      <c r="H30" s="71">
        <v>81.23</v>
      </c>
      <c r="I30" s="71">
        <v>257.55</v>
      </c>
      <c r="J30" s="71">
        <v>189.94</v>
      </c>
      <c r="K30" s="71">
        <v>141.01</v>
      </c>
      <c r="L30" s="71">
        <v>116.57</v>
      </c>
      <c r="M30" s="71">
        <v>201.05</v>
      </c>
      <c r="N30" s="71">
        <v>31.97</v>
      </c>
      <c r="O30" s="71">
        <v>81.77</v>
      </c>
      <c r="P30" s="71">
        <v>180.23</v>
      </c>
      <c r="Q30" s="71">
        <v>246.34</v>
      </c>
      <c r="R30" s="79"/>
      <c r="S30" s="70" t="s">
        <v>103</v>
      </c>
      <c r="T30" s="71"/>
      <c r="U30" s="70" t="s">
        <v>103</v>
      </c>
      <c r="V30" s="71">
        <v>113.71</v>
      </c>
      <c r="W30" s="71">
        <v>123.12</v>
      </c>
      <c r="X30" s="71">
        <v>141.13</v>
      </c>
      <c r="Y30" s="71">
        <v>151.93</v>
      </c>
      <c r="Z30" s="71">
        <v>116.07</v>
      </c>
      <c r="AA30" s="71">
        <v>121.5</v>
      </c>
      <c r="AB30" s="71">
        <v>78.62</v>
      </c>
      <c r="AC30" s="71">
        <v>123.91</v>
      </c>
      <c r="AD30" s="71">
        <v>153.09</v>
      </c>
      <c r="AE30" s="71">
        <v>94.1</v>
      </c>
      <c r="AF30" s="71">
        <v>141.36000000000001</v>
      </c>
      <c r="AG30" s="71">
        <v>155.35</v>
      </c>
      <c r="AH30" s="71">
        <v>176.59</v>
      </c>
      <c r="AI30" s="71">
        <v>226.06</v>
      </c>
      <c r="AJ30" s="71">
        <v>143.02000000000001</v>
      </c>
      <c r="AK30" s="71"/>
      <c r="AL30" s="70" t="s">
        <v>103</v>
      </c>
    </row>
    <row r="31" spans="1:38" s="74" customFormat="1" ht="12" customHeight="1" x14ac:dyDescent="0.2">
      <c r="B31" s="70" t="s">
        <v>104</v>
      </c>
      <c r="C31" s="71">
        <v>169.56</v>
      </c>
      <c r="D31" s="71">
        <v>247.64</v>
      </c>
      <c r="E31" s="71">
        <v>168.38</v>
      </c>
      <c r="F31" s="71">
        <v>169.45</v>
      </c>
      <c r="G31" s="71">
        <v>128.24</v>
      </c>
      <c r="H31" s="71">
        <v>144.38</v>
      </c>
      <c r="I31" s="71">
        <v>290.55</v>
      </c>
      <c r="J31" s="71">
        <v>335.05</v>
      </c>
      <c r="K31" s="71">
        <v>138.24</v>
      </c>
      <c r="L31" s="71">
        <v>113.27</v>
      </c>
      <c r="M31" s="71">
        <v>188.19</v>
      </c>
      <c r="N31" s="71">
        <v>88.58</v>
      </c>
      <c r="O31" s="71">
        <v>80.319999999999993</v>
      </c>
      <c r="P31" s="71">
        <v>178.52</v>
      </c>
      <c r="Q31" s="71">
        <v>205.98</v>
      </c>
      <c r="R31" s="79"/>
      <c r="S31" s="70" t="s">
        <v>104</v>
      </c>
      <c r="T31" s="71"/>
      <c r="U31" s="70" t="s">
        <v>104</v>
      </c>
      <c r="V31" s="71">
        <v>135.86000000000001</v>
      </c>
      <c r="W31" s="71">
        <v>109.59</v>
      </c>
      <c r="X31" s="71">
        <v>124.1</v>
      </c>
      <c r="Y31" s="71">
        <v>143.91999999999999</v>
      </c>
      <c r="Z31" s="71">
        <v>78.11</v>
      </c>
      <c r="AA31" s="71">
        <v>107.45</v>
      </c>
      <c r="AB31" s="71">
        <v>64.86</v>
      </c>
      <c r="AC31" s="71">
        <v>126.67</v>
      </c>
      <c r="AD31" s="71">
        <v>155.6</v>
      </c>
      <c r="AE31" s="71">
        <v>91.5</v>
      </c>
      <c r="AF31" s="71">
        <v>117.88</v>
      </c>
      <c r="AG31" s="71">
        <v>168.54</v>
      </c>
      <c r="AH31" s="71">
        <v>181</v>
      </c>
      <c r="AI31" s="71">
        <v>240.48</v>
      </c>
      <c r="AJ31" s="71">
        <v>148.15</v>
      </c>
      <c r="AK31" s="76"/>
      <c r="AL31" s="70" t="s">
        <v>104</v>
      </c>
    </row>
    <row r="32" spans="1:38" s="74" customFormat="1" ht="12" customHeight="1" x14ac:dyDescent="0.2">
      <c r="B32" s="70" t="s">
        <v>105</v>
      </c>
      <c r="C32" s="71">
        <v>159.71</v>
      </c>
      <c r="D32" s="71">
        <v>221.96</v>
      </c>
      <c r="E32" s="71">
        <v>154.38</v>
      </c>
      <c r="F32" s="71">
        <v>154.27000000000001</v>
      </c>
      <c r="G32" s="71">
        <v>189.98</v>
      </c>
      <c r="H32" s="71">
        <v>131.34</v>
      </c>
      <c r="I32" s="71">
        <v>250.54</v>
      </c>
      <c r="J32" s="71">
        <v>329.61</v>
      </c>
      <c r="K32" s="71">
        <v>134</v>
      </c>
      <c r="L32" s="71">
        <v>105.04</v>
      </c>
      <c r="M32" s="71">
        <v>189.63</v>
      </c>
      <c r="N32" s="71">
        <v>95.42</v>
      </c>
      <c r="O32" s="71">
        <v>72.209999999999994</v>
      </c>
      <c r="P32" s="71">
        <v>139.44</v>
      </c>
      <c r="Q32" s="71">
        <v>334.32</v>
      </c>
      <c r="R32" s="79"/>
      <c r="S32" s="70" t="s">
        <v>105</v>
      </c>
      <c r="T32" s="71"/>
      <c r="U32" s="70" t="s">
        <v>105</v>
      </c>
      <c r="V32" s="71">
        <v>137.02000000000001</v>
      </c>
      <c r="W32" s="71">
        <v>112.86</v>
      </c>
      <c r="X32" s="71">
        <v>124.52</v>
      </c>
      <c r="Y32" s="71">
        <v>144.80000000000001</v>
      </c>
      <c r="Z32" s="71">
        <v>77.45</v>
      </c>
      <c r="AA32" s="71">
        <v>112.5</v>
      </c>
      <c r="AB32" s="71">
        <v>57.67</v>
      </c>
      <c r="AC32" s="71">
        <v>137.82</v>
      </c>
      <c r="AD32" s="71">
        <v>143.88999999999999</v>
      </c>
      <c r="AE32" s="71">
        <v>83.24</v>
      </c>
      <c r="AF32" s="71">
        <v>123.09</v>
      </c>
      <c r="AG32" s="71">
        <v>159.88999999999999</v>
      </c>
      <c r="AH32" s="71">
        <v>191.86</v>
      </c>
      <c r="AI32" s="71">
        <v>222.7</v>
      </c>
      <c r="AJ32" s="71">
        <v>126.88</v>
      </c>
      <c r="AK32" s="76"/>
      <c r="AL32" s="70" t="s">
        <v>105</v>
      </c>
    </row>
    <row r="33" spans="1:38" s="77" customFormat="1" ht="12" customHeight="1" x14ac:dyDescent="0.2">
      <c r="B33" s="70" t="s">
        <v>106</v>
      </c>
      <c r="C33" s="71">
        <v>187.15</v>
      </c>
      <c r="D33" s="71">
        <v>229.09</v>
      </c>
      <c r="E33" s="71">
        <v>158.09</v>
      </c>
      <c r="F33" s="71">
        <v>157.71</v>
      </c>
      <c r="G33" s="71">
        <v>185.04</v>
      </c>
      <c r="H33" s="71">
        <v>156.66999999999999</v>
      </c>
      <c r="I33" s="71">
        <v>255.09</v>
      </c>
      <c r="J33" s="71">
        <v>358.76</v>
      </c>
      <c r="K33" s="71">
        <v>229.21</v>
      </c>
      <c r="L33" s="71">
        <v>126.7</v>
      </c>
      <c r="M33" s="71">
        <v>181.43</v>
      </c>
      <c r="N33" s="71">
        <v>1052.73</v>
      </c>
      <c r="O33" s="71">
        <v>109.71</v>
      </c>
      <c r="P33" s="71">
        <v>179.1</v>
      </c>
      <c r="Q33" s="71">
        <v>431.14</v>
      </c>
      <c r="R33" s="87"/>
      <c r="S33" s="70" t="s">
        <v>106</v>
      </c>
      <c r="T33" s="71"/>
      <c r="U33" s="70" t="s">
        <v>106</v>
      </c>
      <c r="V33" s="71">
        <v>114.05</v>
      </c>
      <c r="W33" s="71">
        <v>124.14</v>
      </c>
      <c r="X33" s="71">
        <v>124.7</v>
      </c>
      <c r="Y33" s="71">
        <v>144.88999999999999</v>
      </c>
      <c r="Z33" s="71">
        <v>77.81</v>
      </c>
      <c r="AA33" s="71">
        <v>117.89</v>
      </c>
      <c r="AB33" s="71">
        <v>55.44</v>
      </c>
      <c r="AC33" s="71">
        <v>248.08</v>
      </c>
      <c r="AD33" s="71">
        <v>223.49</v>
      </c>
      <c r="AE33" s="71">
        <v>318.2</v>
      </c>
      <c r="AF33" s="71">
        <v>133.04</v>
      </c>
      <c r="AG33" s="71">
        <v>193.54</v>
      </c>
      <c r="AH33" s="71">
        <v>194.04</v>
      </c>
      <c r="AI33" s="71">
        <v>233.19</v>
      </c>
      <c r="AJ33" s="71">
        <v>161.74</v>
      </c>
      <c r="AK33" s="76"/>
      <c r="AL33" s="70" t="s">
        <v>106</v>
      </c>
    </row>
    <row r="34" spans="1:38" s="78" customFormat="1" ht="12" customHeight="1" x14ac:dyDescent="0.2">
      <c r="B34" s="70" t="s">
        <v>107</v>
      </c>
      <c r="C34" s="71">
        <v>179.91</v>
      </c>
      <c r="D34" s="71">
        <v>271.61</v>
      </c>
      <c r="E34" s="71">
        <v>169.38</v>
      </c>
      <c r="F34" s="71">
        <v>170.14</v>
      </c>
      <c r="G34" s="71">
        <v>193.9</v>
      </c>
      <c r="H34" s="71">
        <v>109.23</v>
      </c>
      <c r="I34" s="71">
        <v>380.77</v>
      </c>
      <c r="J34" s="71">
        <v>161.66</v>
      </c>
      <c r="K34" s="71">
        <v>164.11</v>
      </c>
      <c r="L34" s="71">
        <v>110.63</v>
      </c>
      <c r="M34" s="71">
        <v>192.69</v>
      </c>
      <c r="N34" s="71">
        <v>112.09</v>
      </c>
      <c r="O34" s="71">
        <v>108.53</v>
      </c>
      <c r="P34" s="71">
        <v>189.45</v>
      </c>
      <c r="Q34" s="71">
        <v>320.73</v>
      </c>
      <c r="R34" s="68"/>
      <c r="S34" s="70" t="s">
        <v>107</v>
      </c>
      <c r="T34" s="76"/>
      <c r="U34" s="70" t="s">
        <v>107</v>
      </c>
      <c r="V34" s="71">
        <v>117.54</v>
      </c>
      <c r="W34" s="71">
        <v>124.52</v>
      </c>
      <c r="X34" s="71">
        <v>172.46</v>
      </c>
      <c r="Y34" s="71">
        <v>162.94</v>
      </c>
      <c r="Z34" s="71">
        <v>194.56</v>
      </c>
      <c r="AA34" s="71">
        <v>108.43</v>
      </c>
      <c r="AB34" s="71">
        <v>67</v>
      </c>
      <c r="AC34" s="71">
        <v>148.86000000000001</v>
      </c>
      <c r="AD34" s="71">
        <v>163.83000000000001</v>
      </c>
      <c r="AE34" s="71">
        <v>97.65</v>
      </c>
      <c r="AF34" s="71">
        <v>132.19999999999999</v>
      </c>
      <c r="AG34" s="71">
        <v>213.75</v>
      </c>
      <c r="AH34" s="71">
        <v>213</v>
      </c>
      <c r="AI34" s="71">
        <v>257.79000000000002</v>
      </c>
      <c r="AJ34" s="71">
        <v>138.76</v>
      </c>
      <c r="AK34" s="76"/>
      <c r="AL34" s="70" t="s">
        <v>107</v>
      </c>
    </row>
    <row r="35" spans="1:38" s="78" customFormat="1" ht="12" customHeight="1" x14ac:dyDescent="0.2">
      <c r="B35" s="70" t="s">
        <v>108</v>
      </c>
      <c r="C35" s="71">
        <v>156.19999999999999</v>
      </c>
      <c r="D35" s="71">
        <v>181.53</v>
      </c>
      <c r="E35" s="71">
        <v>154.63</v>
      </c>
      <c r="F35" s="71">
        <v>153.31</v>
      </c>
      <c r="G35" s="71">
        <v>191.11</v>
      </c>
      <c r="H35" s="71">
        <v>194.77</v>
      </c>
      <c r="I35" s="71">
        <v>210.72</v>
      </c>
      <c r="J35" s="71">
        <v>150.63999999999999</v>
      </c>
      <c r="K35" s="71">
        <v>147.13</v>
      </c>
      <c r="L35" s="71">
        <v>109.18</v>
      </c>
      <c r="M35" s="71">
        <v>134.38999999999999</v>
      </c>
      <c r="N35" s="71">
        <v>142.63</v>
      </c>
      <c r="O35" s="71">
        <v>120.19</v>
      </c>
      <c r="P35" s="71">
        <v>132.86000000000001</v>
      </c>
      <c r="Q35" s="71">
        <v>334.41</v>
      </c>
      <c r="R35" s="68"/>
      <c r="S35" s="70" t="s">
        <v>108</v>
      </c>
      <c r="T35" s="76"/>
      <c r="U35" s="70" t="s">
        <v>108</v>
      </c>
      <c r="V35" s="71">
        <v>154.77000000000001</v>
      </c>
      <c r="W35" s="71">
        <v>115.86</v>
      </c>
      <c r="X35" s="71">
        <v>135.37</v>
      </c>
      <c r="Y35" s="71">
        <v>125.13</v>
      </c>
      <c r="Z35" s="71">
        <v>159.16</v>
      </c>
      <c r="AA35" s="71">
        <v>115.47</v>
      </c>
      <c r="AB35" s="71">
        <v>53.77</v>
      </c>
      <c r="AC35" s="71">
        <v>121.83</v>
      </c>
      <c r="AD35" s="71">
        <v>155.85</v>
      </c>
      <c r="AE35" s="71">
        <v>109.07</v>
      </c>
      <c r="AF35" s="71">
        <v>120.57</v>
      </c>
      <c r="AG35" s="71">
        <v>254</v>
      </c>
      <c r="AH35" s="71">
        <v>181.48</v>
      </c>
      <c r="AI35" s="71">
        <v>223.82</v>
      </c>
      <c r="AJ35" s="71">
        <v>137.72999999999999</v>
      </c>
      <c r="AK35" s="76"/>
      <c r="AL35" s="70" t="s">
        <v>108</v>
      </c>
    </row>
    <row r="36" spans="1:38" s="78" customFormat="1" ht="12" customHeight="1" x14ac:dyDescent="0.2">
      <c r="B36" s="70" t="s">
        <v>109</v>
      </c>
      <c r="C36" s="71">
        <v>158.68</v>
      </c>
      <c r="D36" s="71">
        <v>206.83</v>
      </c>
      <c r="E36" s="71">
        <v>169.87</v>
      </c>
      <c r="F36" s="71">
        <v>170.32</v>
      </c>
      <c r="G36" s="71">
        <v>158.87</v>
      </c>
      <c r="H36" s="71">
        <v>154.80000000000001</v>
      </c>
      <c r="I36" s="71">
        <v>245.83</v>
      </c>
      <c r="J36" s="71">
        <v>169.01</v>
      </c>
      <c r="K36" s="71">
        <v>179.84</v>
      </c>
      <c r="L36" s="71">
        <v>116.24</v>
      </c>
      <c r="M36" s="71">
        <v>195.36</v>
      </c>
      <c r="N36" s="71">
        <v>173.24</v>
      </c>
      <c r="O36" s="71">
        <v>124.29</v>
      </c>
      <c r="P36" s="71">
        <v>178.44</v>
      </c>
      <c r="Q36" s="71">
        <v>423.44</v>
      </c>
      <c r="R36" s="68"/>
      <c r="S36" s="70" t="s">
        <v>109</v>
      </c>
      <c r="T36" s="76"/>
      <c r="U36" s="70" t="s">
        <v>109</v>
      </c>
      <c r="V36" s="71">
        <v>96.96</v>
      </c>
      <c r="W36" s="71">
        <v>129.13999999999999</v>
      </c>
      <c r="X36" s="71">
        <v>146.79</v>
      </c>
      <c r="Y36" s="71">
        <v>134.30000000000001</v>
      </c>
      <c r="Z36" s="71">
        <v>175.77</v>
      </c>
      <c r="AA36" s="71">
        <v>125.02</v>
      </c>
      <c r="AB36" s="71">
        <v>74.400000000000006</v>
      </c>
      <c r="AC36" s="71">
        <v>162.02000000000001</v>
      </c>
      <c r="AD36" s="71">
        <v>162.97999999999999</v>
      </c>
      <c r="AE36" s="71">
        <v>108.94</v>
      </c>
      <c r="AF36" s="71">
        <v>147.19999999999999</v>
      </c>
      <c r="AG36" s="71">
        <v>163.29</v>
      </c>
      <c r="AH36" s="71">
        <v>218.6</v>
      </c>
      <c r="AI36" s="71">
        <v>226.45</v>
      </c>
      <c r="AJ36" s="71">
        <v>151.74</v>
      </c>
      <c r="AK36" s="76"/>
      <c r="AL36" s="70" t="s">
        <v>109</v>
      </c>
    </row>
    <row r="37" spans="1:38" s="78" customFormat="1" ht="12" customHeight="1" x14ac:dyDescent="0.2">
      <c r="B37" s="70" t="s">
        <v>110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68"/>
      <c r="S37" s="70" t="s">
        <v>110</v>
      </c>
      <c r="T37" s="76"/>
      <c r="U37" s="70" t="s">
        <v>110</v>
      </c>
      <c r="V37" s="71">
        <v>0</v>
      </c>
      <c r="W37" s="71">
        <v>0</v>
      </c>
      <c r="X37" s="71">
        <v>0</v>
      </c>
      <c r="Y37" s="71">
        <v>0</v>
      </c>
      <c r="Z37" s="71">
        <v>0</v>
      </c>
      <c r="AA37" s="71">
        <v>0</v>
      </c>
      <c r="AB37" s="71">
        <v>0</v>
      </c>
      <c r="AC37" s="71">
        <v>0</v>
      </c>
      <c r="AD37" s="71">
        <v>0</v>
      </c>
      <c r="AE37" s="71">
        <v>0</v>
      </c>
      <c r="AF37" s="71">
        <v>0</v>
      </c>
      <c r="AG37" s="71">
        <v>0</v>
      </c>
      <c r="AH37" s="71">
        <v>0</v>
      </c>
      <c r="AI37" s="71">
        <v>0</v>
      </c>
      <c r="AJ37" s="71">
        <v>0</v>
      </c>
      <c r="AK37" s="76"/>
      <c r="AL37" s="70" t="s">
        <v>110</v>
      </c>
    </row>
    <row r="38" spans="1:38" s="78" customFormat="1" ht="12" customHeight="1" x14ac:dyDescent="0.2">
      <c r="B38" s="70" t="s">
        <v>111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68"/>
      <c r="S38" s="70" t="s">
        <v>111</v>
      </c>
      <c r="T38" s="76"/>
      <c r="U38" s="70" t="s">
        <v>111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6"/>
      <c r="AL38" s="70" t="s">
        <v>111</v>
      </c>
    </row>
    <row r="39" spans="1:38" s="78" customFormat="1" ht="12" customHeight="1" x14ac:dyDescent="0.2">
      <c r="B39" s="70" t="s">
        <v>112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68"/>
      <c r="S39" s="70" t="s">
        <v>112</v>
      </c>
      <c r="T39" s="76"/>
      <c r="U39" s="70" t="s">
        <v>112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6"/>
      <c r="AL39" s="70" t="s">
        <v>112</v>
      </c>
    </row>
    <row r="40" spans="1:38" s="99" customFormat="1" ht="12" customHeight="1" x14ac:dyDescent="0.2">
      <c r="B40" s="100" t="s">
        <v>134</v>
      </c>
      <c r="C40" s="71">
        <v>166.06222222222223</v>
      </c>
      <c r="D40" s="71">
        <v>231.25111111111113</v>
      </c>
      <c r="E40" s="71">
        <v>158.62888888888887</v>
      </c>
      <c r="F40" s="71">
        <v>159.47555555555556</v>
      </c>
      <c r="G40" s="71">
        <v>139.93555555555557</v>
      </c>
      <c r="H40" s="71">
        <v>129.12555555555554</v>
      </c>
      <c r="I40" s="71">
        <v>290.1366666666666</v>
      </c>
      <c r="J40" s="71">
        <v>230.33444444444447</v>
      </c>
      <c r="K40" s="71">
        <v>155.86222222222221</v>
      </c>
      <c r="L40" s="71">
        <v>112.00444444444445</v>
      </c>
      <c r="M40" s="71">
        <v>176.41333333333336</v>
      </c>
      <c r="N40" s="71">
        <v>192.64666666666665</v>
      </c>
      <c r="O40" s="71">
        <v>95.133333333333312</v>
      </c>
      <c r="P40" s="71">
        <v>168.21222222222221</v>
      </c>
      <c r="Q40" s="71">
        <v>317.78666666666663</v>
      </c>
      <c r="R40" s="71"/>
      <c r="S40" s="100" t="str">
        <f>$B$40</f>
        <v>Jan-Sep</v>
      </c>
      <c r="T40" s="71"/>
      <c r="U40" s="100" t="str">
        <f>$B$40</f>
        <v>Jan-Sep</v>
      </c>
      <c r="V40" s="71">
        <v>121.58444444444444</v>
      </c>
      <c r="W40" s="71">
        <v>118.02222222222223</v>
      </c>
      <c r="X40" s="71">
        <v>139.96333333333334</v>
      </c>
      <c r="Y40" s="71">
        <v>143.97555555555556</v>
      </c>
      <c r="Z40" s="71">
        <v>130.65222222222224</v>
      </c>
      <c r="AA40" s="71">
        <v>113.03888888888888</v>
      </c>
      <c r="AB40" s="71">
        <v>66.00888888888889</v>
      </c>
      <c r="AC40" s="71">
        <v>139.75</v>
      </c>
      <c r="AD40" s="71">
        <v>160.36555555555555</v>
      </c>
      <c r="AE40" s="71">
        <v>121.19666666666666</v>
      </c>
      <c r="AF40" s="71">
        <v>131.86222222222221</v>
      </c>
      <c r="AG40" s="71">
        <v>180.64777777777778</v>
      </c>
      <c r="AH40" s="71">
        <v>188.94777777777779</v>
      </c>
      <c r="AI40" s="71">
        <v>224.17111111111112</v>
      </c>
      <c r="AJ40" s="71">
        <v>142.50666666666666</v>
      </c>
      <c r="AK40" s="71"/>
      <c r="AL40" s="100" t="str">
        <f>$B$40</f>
        <v>Jan-Sep</v>
      </c>
    </row>
    <row r="41" spans="1:38" s="78" customFormat="1" ht="12" customHeight="1" x14ac:dyDescent="0.2">
      <c r="B41" s="69" t="s">
        <v>114</v>
      </c>
      <c r="C41" s="71">
        <v>161.11666666666667</v>
      </c>
      <c r="D41" s="71">
        <v>240.86666666666667</v>
      </c>
      <c r="E41" s="71">
        <v>150.97666666666666</v>
      </c>
      <c r="F41" s="71">
        <v>153.35999999999999</v>
      </c>
      <c r="G41" s="71">
        <v>70.760000000000005</v>
      </c>
      <c r="H41" s="71">
        <v>90.313333333333333</v>
      </c>
      <c r="I41" s="71">
        <v>325.91000000000003</v>
      </c>
      <c r="J41" s="71">
        <v>189.42666666666665</v>
      </c>
      <c r="K41" s="71">
        <v>136.74333333333334</v>
      </c>
      <c r="L41" s="71">
        <v>108.99333333333334</v>
      </c>
      <c r="M41" s="71">
        <v>168.67666666666668</v>
      </c>
      <c r="N41" s="71">
        <v>23.043333333333333</v>
      </c>
      <c r="O41" s="71">
        <v>80.316666666666663</v>
      </c>
      <c r="P41" s="71">
        <v>172.03333333333333</v>
      </c>
      <c r="Q41" s="71">
        <v>270.02000000000004</v>
      </c>
      <c r="R41" s="68"/>
      <c r="S41" s="69" t="s">
        <v>114</v>
      </c>
      <c r="T41" s="71"/>
      <c r="U41" s="69" t="s">
        <v>114</v>
      </c>
      <c r="V41" s="71">
        <v>112.68666666666667</v>
      </c>
      <c r="W41" s="71">
        <v>115.36333333333334</v>
      </c>
      <c r="X41" s="71">
        <v>143.91</v>
      </c>
      <c r="Y41" s="71">
        <v>146.6</v>
      </c>
      <c r="Z41" s="71">
        <v>137.66999999999999</v>
      </c>
      <c r="AA41" s="71">
        <v>110.19666666666667</v>
      </c>
      <c r="AB41" s="71">
        <v>73.646666666666661</v>
      </c>
      <c r="AC41" s="71">
        <v>104.15666666666668</v>
      </c>
      <c r="AD41" s="71">
        <v>145.88333333333333</v>
      </c>
      <c r="AE41" s="71">
        <v>94.056666666666658</v>
      </c>
      <c r="AF41" s="71">
        <v>137.59333333333333</v>
      </c>
      <c r="AG41" s="71">
        <v>157.60666666666668</v>
      </c>
      <c r="AH41" s="71">
        <v>173.51666666666668</v>
      </c>
      <c r="AI41" s="71">
        <v>204.37</v>
      </c>
      <c r="AJ41" s="71">
        <v>139.1866666666667</v>
      </c>
      <c r="AK41" s="71"/>
      <c r="AL41" s="69" t="s">
        <v>114</v>
      </c>
    </row>
    <row r="42" spans="1:38" s="74" customFormat="1" ht="12" customHeight="1" x14ac:dyDescent="0.2">
      <c r="B42" s="69" t="s">
        <v>115</v>
      </c>
      <c r="C42" s="71">
        <v>172.14</v>
      </c>
      <c r="D42" s="71">
        <v>232.89666666666668</v>
      </c>
      <c r="E42" s="71">
        <v>160.28333333333333</v>
      </c>
      <c r="F42" s="71">
        <v>160.47666666666669</v>
      </c>
      <c r="G42" s="71">
        <v>167.75333333333333</v>
      </c>
      <c r="H42" s="71">
        <v>144.13</v>
      </c>
      <c r="I42" s="71">
        <v>265.39333333333337</v>
      </c>
      <c r="J42" s="71">
        <v>341.14000000000004</v>
      </c>
      <c r="K42" s="71">
        <v>167.15</v>
      </c>
      <c r="L42" s="71">
        <v>115.00333333333333</v>
      </c>
      <c r="M42" s="71">
        <v>186.41666666666666</v>
      </c>
      <c r="N42" s="71">
        <v>412.24333333333334</v>
      </c>
      <c r="O42" s="71">
        <v>87.413333333333313</v>
      </c>
      <c r="P42" s="71">
        <v>165.6866666666667</v>
      </c>
      <c r="Q42" s="71">
        <v>323.81333333333333</v>
      </c>
      <c r="R42" s="79"/>
      <c r="S42" s="69" t="s">
        <v>115</v>
      </c>
      <c r="T42" s="71"/>
      <c r="U42" s="69" t="s">
        <v>115</v>
      </c>
      <c r="V42" s="71">
        <v>128.97666666666666</v>
      </c>
      <c r="W42" s="71">
        <v>115.52999999999999</v>
      </c>
      <c r="X42" s="71">
        <v>124.44</v>
      </c>
      <c r="Y42" s="71">
        <v>144.53666666666666</v>
      </c>
      <c r="Z42" s="71">
        <v>77.790000000000006</v>
      </c>
      <c r="AA42" s="71">
        <v>112.61333333333333</v>
      </c>
      <c r="AB42" s="71">
        <v>59.323333333333331</v>
      </c>
      <c r="AC42" s="71">
        <v>170.85666666666668</v>
      </c>
      <c r="AD42" s="71">
        <v>174.32666666666668</v>
      </c>
      <c r="AE42" s="71">
        <v>164.31333333333333</v>
      </c>
      <c r="AF42" s="71">
        <v>124.67</v>
      </c>
      <c r="AG42" s="71">
        <v>173.98999999999998</v>
      </c>
      <c r="AH42" s="71">
        <v>188.96666666666667</v>
      </c>
      <c r="AI42" s="71">
        <v>232.12333333333331</v>
      </c>
      <c r="AJ42" s="71">
        <v>145.59</v>
      </c>
      <c r="AK42" s="71"/>
      <c r="AL42" s="69" t="s">
        <v>115</v>
      </c>
    </row>
    <row r="43" spans="1:38" s="74" customFormat="1" ht="12" customHeight="1" x14ac:dyDescent="0.2">
      <c r="B43" s="69" t="s">
        <v>116</v>
      </c>
      <c r="C43" s="71">
        <v>164.93</v>
      </c>
      <c r="D43" s="71">
        <v>219.99</v>
      </c>
      <c r="E43" s="71">
        <v>164.62666666666667</v>
      </c>
      <c r="F43" s="71">
        <v>164.59</v>
      </c>
      <c r="G43" s="71">
        <v>181.29333333333332</v>
      </c>
      <c r="H43" s="71">
        <v>152.93333333333334</v>
      </c>
      <c r="I43" s="71">
        <v>279.10666666666668</v>
      </c>
      <c r="J43" s="71">
        <v>160.43666666666664</v>
      </c>
      <c r="K43" s="71">
        <v>163.69333333333336</v>
      </c>
      <c r="L43" s="71">
        <v>112.01666666666667</v>
      </c>
      <c r="M43" s="71">
        <v>174.14666666666668</v>
      </c>
      <c r="N43" s="71">
        <v>142.65333333333334</v>
      </c>
      <c r="O43" s="71">
        <v>117.67</v>
      </c>
      <c r="P43" s="71">
        <v>166.91666666666666</v>
      </c>
      <c r="Q43" s="71">
        <v>359.5266666666667</v>
      </c>
      <c r="R43" s="79"/>
      <c r="S43" s="69" t="s">
        <v>116</v>
      </c>
      <c r="T43" s="71"/>
      <c r="U43" s="69" t="s">
        <v>116</v>
      </c>
      <c r="V43" s="71">
        <v>123.08999999999999</v>
      </c>
      <c r="W43" s="71">
        <v>123.17333333333333</v>
      </c>
      <c r="X43" s="71">
        <v>151.54</v>
      </c>
      <c r="Y43" s="71">
        <v>140.79</v>
      </c>
      <c r="Z43" s="71">
        <v>176.49666666666667</v>
      </c>
      <c r="AA43" s="71">
        <v>116.30666666666667</v>
      </c>
      <c r="AB43" s="71">
        <v>65.056666666666672</v>
      </c>
      <c r="AC43" s="71">
        <v>144.23666666666668</v>
      </c>
      <c r="AD43" s="71">
        <v>160.88666666666666</v>
      </c>
      <c r="AE43" s="71">
        <v>105.21999999999998</v>
      </c>
      <c r="AF43" s="71">
        <v>133.32333333333332</v>
      </c>
      <c r="AG43" s="71">
        <v>210.34666666666666</v>
      </c>
      <c r="AH43" s="71">
        <v>204.36</v>
      </c>
      <c r="AI43" s="71">
        <v>236.01999999999998</v>
      </c>
      <c r="AJ43" s="71">
        <v>142.74333333333334</v>
      </c>
      <c r="AK43" s="71"/>
      <c r="AL43" s="69" t="s">
        <v>116</v>
      </c>
    </row>
    <row r="44" spans="1:38" s="74" customFormat="1" ht="12" customHeight="1" x14ac:dyDescent="0.2">
      <c r="B44" s="69" t="s">
        <v>117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9"/>
      <c r="S44" s="69" t="s">
        <v>117</v>
      </c>
      <c r="T44" s="71"/>
      <c r="U44" s="69" t="s">
        <v>117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1">
        <v>0</v>
      </c>
      <c r="AC44" s="71">
        <v>0</v>
      </c>
      <c r="AD44" s="71">
        <v>0</v>
      </c>
      <c r="AE44" s="71">
        <v>0</v>
      </c>
      <c r="AF44" s="71">
        <v>0</v>
      </c>
      <c r="AG44" s="71">
        <v>0</v>
      </c>
      <c r="AH44" s="71">
        <v>0</v>
      </c>
      <c r="AI44" s="71">
        <v>0</v>
      </c>
      <c r="AJ44" s="71">
        <v>0</v>
      </c>
      <c r="AK44" s="71"/>
      <c r="AL44" s="69" t="s">
        <v>117</v>
      </c>
    </row>
    <row r="45" spans="1:38" s="74" customFormat="1" ht="5.25" customHeight="1" x14ac:dyDescent="0.2">
      <c r="B45" s="69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9"/>
      <c r="S45" s="69"/>
      <c r="T45" s="71"/>
      <c r="U45" s="69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69"/>
    </row>
    <row r="46" spans="1:38" s="74" customFormat="1" ht="12" customHeight="1" x14ac:dyDescent="0.2">
      <c r="C46" s="156" t="s">
        <v>118</v>
      </c>
      <c r="D46" s="156"/>
      <c r="E46" s="156"/>
      <c r="F46" s="156"/>
      <c r="G46" s="156"/>
      <c r="H46" s="156"/>
      <c r="I46" s="156"/>
      <c r="J46" s="156"/>
      <c r="K46" s="156" t="s">
        <v>118</v>
      </c>
      <c r="L46" s="156"/>
      <c r="M46" s="156"/>
      <c r="N46" s="156"/>
      <c r="O46" s="156"/>
      <c r="P46" s="156"/>
      <c r="Q46" s="156"/>
      <c r="R46" s="79"/>
      <c r="T46" s="80"/>
      <c r="V46" s="156" t="s">
        <v>118</v>
      </c>
      <c r="W46" s="156"/>
      <c r="X46" s="156"/>
      <c r="Y46" s="156"/>
      <c r="Z46" s="156"/>
      <c r="AA46" s="156"/>
      <c r="AB46" s="156"/>
      <c r="AC46" s="156"/>
      <c r="AD46" s="156" t="s">
        <v>118</v>
      </c>
      <c r="AE46" s="156"/>
      <c r="AF46" s="156"/>
      <c r="AG46" s="156"/>
      <c r="AH46" s="156"/>
      <c r="AI46" s="156"/>
      <c r="AJ46" s="156"/>
      <c r="AK46" s="79"/>
    </row>
    <row r="47" spans="1:38" s="74" customFormat="1" ht="12" customHeight="1" x14ac:dyDescent="0.2">
      <c r="A47" s="73">
        <f>A28</f>
        <v>2025</v>
      </c>
      <c r="B47" s="70" t="s">
        <v>101</v>
      </c>
      <c r="C47" s="81">
        <v>6.43</v>
      </c>
      <c r="D47" s="81">
        <v>19.760000000000002</v>
      </c>
      <c r="E47" s="81">
        <v>9.42</v>
      </c>
      <c r="F47" s="81">
        <v>10.44</v>
      </c>
      <c r="G47" s="81">
        <v>-4.91</v>
      </c>
      <c r="H47" s="81">
        <v>-35.659999999999997</v>
      </c>
      <c r="I47" s="81">
        <v>24.86</v>
      </c>
      <c r="J47" s="81">
        <v>11.77</v>
      </c>
      <c r="K47" s="81">
        <v>11.13</v>
      </c>
      <c r="L47" s="81">
        <v>-0.4</v>
      </c>
      <c r="M47" s="81">
        <v>22.34</v>
      </c>
      <c r="N47" s="81">
        <v>-51.69</v>
      </c>
      <c r="O47" s="81">
        <v>13.07</v>
      </c>
      <c r="P47" s="81">
        <v>14.21</v>
      </c>
      <c r="Q47" s="81">
        <v>9.67</v>
      </c>
      <c r="R47" s="72">
        <f>R28</f>
        <v>2025</v>
      </c>
      <c r="S47" s="70" t="s">
        <v>101</v>
      </c>
      <c r="T47" s="73">
        <f>T28</f>
        <v>2025</v>
      </c>
      <c r="U47" s="70" t="s">
        <v>101</v>
      </c>
      <c r="V47" s="81">
        <v>-0.14000000000000001</v>
      </c>
      <c r="W47" s="81">
        <v>8.08</v>
      </c>
      <c r="X47" s="81">
        <v>8.91</v>
      </c>
      <c r="Y47" s="81">
        <v>5.23</v>
      </c>
      <c r="Z47" s="81">
        <v>17.41</v>
      </c>
      <c r="AA47" s="81">
        <v>7.18</v>
      </c>
      <c r="AB47" s="81">
        <v>5.09</v>
      </c>
      <c r="AC47" s="81">
        <v>13.08</v>
      </c>
      <c r="AD47" s="81">
        <v>-14.86</v>
      </c>
      <c r="AE47" s="81">
        <v>-57.01</v>
      </c>
      <c r="AF47" s="81">
        <v>-7.63</v>
      </c>
      <c r="AG47" s="81">
        <v>46.17</v>
      </c>
      <c r="AH47" s="81">
        <v>11.92</v>
      </c>
      <c r="AI47" s="81">
        <v>19.12</v>
      </c>
      <c r="AJ47" s="81">
        <v>8.4700000000000006</v>
      </c>
      <c r="AK47" s="72">
        <f>AK28</f>
        <v>2025</v>
      </c>
      <c r="AL47" s="70" t="s">
        <v>101</v>
      </c>
    </row>
    <row r="48" spans="1:38" s="74" customFormat="1" ht="12" customHeight="1" x14ac:dyDescent="0.2">
      <c r="B48" s="70" t="s">
        <v>102</v>
      </c>
      <c r="C48" s="81">
        <v>1.69</v>
      </c>
      <c r="D48" s="81">
        <v>11.59</v>
      </c>
      <c r="E48" s="81">
        <v>0.33</v>
      </c>
      <c r="F48" s="81">
        <v>0.02</v>
      </c>
      <c r="G48" s="81">
        <v>1.18</v>
      </c>
      <c r="H48" s="81">
        <v>30.77</v>
      </c>
      <c r="I48" s="81">
        <v>16.62</v>
      </c>
      <c r="J48" s="81">
        <v>4.53</v>
      </c>
      <c r="K48" s="81">
        <v>10.16</v>
      </c>
      <c r="L48" s="81">
        <v>-2.77</v>
      </c>
      <c r="M48" s="81">
        <v>53.4</v>
      </c>
      <c r="N48" s="81">
        <v>-52.61</v>
      </c>
      <c r="O48" s="81">
        <v>13.23</v>
      </c>
      <c r="P48" s="81">
        <v>10.19</v>
      </c>
      <c r="Q48" s="81">
        <v>7.66</v>
      </c>
      <c r="R48" s="79"/>
      <c r="S48" s="70" t="s">
        <v>102</v>
      </c>
      <c r="T48" s="81"/>
      <c r="U48" s="70" t="s">
        <v>102</v>
      </c>
      <c r="V48" s="81">
        <v>-0.91</v>
      </c>
      <c r="W48" s="81">
        <v>0.02</v>
      </c>
      <c r="X48" s="81">
        <v>6.64</v>
      </c>
      <c r="Y48" s="81">
        <v>2.93</v>
      </c>
      <c r="Z48" s="81">
        <v>17.02</v>
      </c>
      <c r="AA48" s="81">
        <v>-2.74</v>
      </c>
      <c r="AB48" s="81">
        <v>24.84</v>
      </c>
      <c r="AC48" s="81">
        <v>-20.16</v>
      </c>
      <c r="AD48" s="81">
        <v>-18.829999999999998</v>
      </c>
      <c r="AE48" s="81">
        <v>-60.77</v>
      </c>
      <c r="AF48" s="81">
        <v>-10.18</v>
      </c>
      <c r="AG48" s="81">
        <v>57.86</v>
      </c>
      <c r="AH48" s="81">
        <v>10.36</v>
      </c>
      <c r="AI48" s="81">
        <v>9.18</v>
      </c>
      <c r="AJ48" s="81">
        <v>-0.11</v>
      </c>
      <c r="AK48" s="81"/>
      <c r="AL48" s="70" t="s">
        <v>102</v>
      </c>
    </row>
    <row r="49" spans="2:38" s="74" customFormat="1" ht="12" customHeight="1" x14ac:dyDescent="0.2">
      <c r="B49" s="70" t="s">
        <v>103</v>
      </c>
      <c r="C49" s="81">
        <v>1.72</v>
      </c>
      <c r="D49" s="81">
        <v>3.78</v>
      </c>
      <c r="E49" s="81">
        <v>9.9499999999999993</v>
      </c>
      <c r="F49" s="81">
        <v>10.220000000000001</v>
      </c>
      <c r="G49" s="81">
        <v>-6.17</v>
      </c>
      <c r="H49" s="81">
        <v>-3.42</v>
      </c>
      <c r="I49" s="81">
        <v>0.41</v>
      </c>
      <c r="J49" s="81">
        <v>6.22</v>
      </c>
      <c r="K49" s="81">
        <v>8.56</v>
      </c>
      <c r="L49" s="81">
        <v>-0.16</v>
      </c>
      <c r="M49" s="81">
        <v>20.47</v>
      </c>
      <c r="N49" s="81">
        <v>-60.04</v>
      </c>
      <c r="O49" s="81">
        <v>8.1</v>
      </c>
      <c r="P49" s="81">
        <v>14.08</v>
      </c>
      <c r="Q49" s="81">
        <v>9</v>
      </c>
      <c r="R49" s="79"/>
      <c r="S49" s="70" t="s">
        <v>103</v>
      </c>
      <c r="T49" s="81"/>
      <c r="U49" s="70" t="s">
        <v>103</v>
      </c>
      <c r="V49" s="81">
        <v>1.1200000000000001</v>
      </c>
      <c r="W49" s="81">
        <v>9.3800000000000008</v>
      </c>
      <c r="X49" s="81">
        <v>15.64</v>
      </c>
      <c r="Y49" s="81">
        <v>14.97</v>
      </c>
      <c r="Z49" s="81">
        <v>17.75</v>
      </c>
      <c r="AA49" s="81">
        <v>5.4</v>
      </c>
      <c r="AB49" s="81">
        <v>7.29</v>
      </c>
      <c r="AC49" s="81">
        <v>20</v>
      </c>
      <c r="AD49" s="81">
        <v>-8.59</v>
      </c>
      <c r="AE49" s="81">
        <v>-46.12</v>
      </c>
      <c r="AF49" s="81">
        <v>-5.09</v>
      </c>
      <c r="AG49" s="81">
        <v>43.55</v>
      </c>
      <c r="AH49" s="81">
        <v>11.15</v>
      </c>
      <c r="AI49" s="81">
        <v>13.23</v>
      </c>
      <c r="AJ49" s="81">
        <v>-0.74</v>
      </c>
      <c r="AK49" s="81"/>
      <c r="AL49" s="70" t="s">
        <v>103</v>
      </c>
    </row>
    <row r="50" spans="2:38" s="74" customFormat="1" ht="12" customHeight="1" x14ac:dyDescent="0.2">
      <c r="B50" s="70" t="s">
        <v>104</v>
      </c>
      <c r="C50" s="81">
        <v>2.94</v>
      </c>
      <c r="D50" s="81">
        <v>2.44</v>
      </c>
      <c r="E50" s="81">
        <v>4.12</v>
      </c>
      <c r="F50" s="81">
        <v>3.74</v>
      </c>
      <c r="G50" s="81">
        <v>6.4</v>
      </c>
      <c r="H50" s="81">
        <v>31.05</v>
      </c>
      <c r="I50" s="81">
        <v>1.65</v>
      </c>
      <c r="J50" s="81">
        <v>2.5299999999999998</v>
      </c>
      <c r="K50" s="81">
        <v>13.79</v>
      </c>
      <c r="L50" s="81">
        <v>-10.34</v>
      </c>
      <c r="M50" s="81">
        <v>23.1</v>
      </c>
      <c r="N50" s="81">
        <v>-20.09</v>
      </c>
      <c r="O50" s="81">
        <v>15.6</v>
      </c>
      <c r="P50" s="81">
        <v>22.2</v>
      </c>
      <c r="Q50" s="81">
        <v>11.46</v>
      </c>
      <c r="R50" s="79"/>
      <c r="S50" s="70" t="s">
        <v>104</v>
      </c>
      <c r="T50" s="81"/>
      <c r="U50" s="70" t="s">
        <v>104</v>
      </c>
      <c r="V50" s="81">
        <v>16.25</v>
      </c>
      <c r="W50" s="81">
        <v>0.03</v>
      </c>
      <c r="X50" s="81">
        <v>9.01</v>
      </c>
      <c r="Y50" s="81">
        <v>8.9600000000000009</v>
      </c>
      <c r="Z50" s="81">
        <v>9.31</v>
      </c>
      <c r="AA50" s="81">
        <v>-4.8</v>
      </c>
      <c r="AB50" s="81">
        <v>7.17</v>
      </c>
      <c r="AC50" s="81">
        <v>1.62</v>
      </c>
      <c r="AD50" s="81">
        <v>-9.24</v>
      </c>
      <c r="AE50" s="81">
        <v>-48.75</v>
      </c>
      <c r="AF50" s="81">
        <v>-4.29</v>
      </c>
      <c r="AG50" s="81">
        <v>41.87</v>
      </c>
      <c r="AH50" s="81">
        <v>7.38</v>
      </c>
      <c r="AI50" s="81">
        <v>8.8800000000000008</v>
      </c>
      <c r="AJ50" s="81">
        <v>4.79</v>
      </c>
      <c r="AK50" s="76"/>
      <c r="AL50" s="70" t="s">
        <v>104</v>
      </c>
    </row>
    <row r="51" spans="2:38" s="74" customFormat="1" ht="12" customHeight="1" x14ac:dyDescent="0.2">
      <c r="B51" s="70" t="s">
        <v>105</v>
      </c>
      <c r="C51" s="81">
        <v>7.52</v>
      </c>
      <c r="D51" s="81">
        <v>8.35</v>
      </c>
      <c r="E51" s="81">
        <v>8.25</v>
      </c>
      <c r="F51" s="81">
        <v>8.26</v>
      </c>
      <c r="G51" s="81">
        <v>7.21</v>
      </c>
      <c r="H51" s="81">
        <v>9.32</v>
      </c>
      <c r="I51" s="81">
        <v>8.66</v>
      </c>
      <c r="J51" s="81">
        <v>7.52</v>
      </c>
      <c r="K51" s="81">
        <v>6.26</v>
      </c>
      <c r="L51" s="81">
        <v>-10.18</v>
      </c>
      <c r="M51" s="81">
        <v>3.23</v>
      </c>
      <c r="N51" s="81">
        <v>82.13</v>
      </c>
      <c r="O51" s="81">
        <v>-3.15</v>
      </c>
      <c r="P51" s="81">
        <v>6.68</v>
      </c>
      <c r="Q51" s="81">
        <v>12.73</v>
      </c>
      <c r="R51" s="79"/>
      <c r="S51" s="70" t="s">
        <v>105</v>
      </c>
      <c r="T51" s="81"/>
      <c r="U51" s="70" t="s">
        <v>105</v>
      </c>
      <c r="V51" s="81">
        <v>13.78</v>
      </c>
      <c r="W51" s="81">
        <v>8.0500000000000007</v>
      </c>
      <c r="X51" s="81">
        <v>15.57</v>
      </c>
      <c r="Y51" s="81">
        <v>14.88</v>
      </c>
      <c r="Z51" s="81">
        <v>18.7</v>
      </c>
      <c r="AA51" s="81">
        <v>5.7</v>
      </c>
      <c r="AB51" s="81">
        <v>-0.12</v>
      </c>
      <c r="AC51" s="81">
        <v>5.55</v>
      </c>
      <c r="AD51" s="81">
        <v>0.59</v>
      </c>
      <c r="AE51" s="81">
        <v>-28.51</v>
      </c>
      <c r="AF51" s="81">
        <v>1.1299999999999999</v>
      </c>
      <c r="AG51" s="81">
        <v>33.46</v>
      </c>
      <c r="AH51" s="81">
        <v>4.29</v>
      </c>
      <c r="AI51" s="81">
        <v>10.11</v>
      </c>
      <c r="AJ51" s="81">
        <v>10.01</v>
      </c>
      <c r="AK51" s="76"/>
      <c r="AL51" s="70" t="s">
        <v>105</v>
      </c>
    </row>
    <row r="52" spans="2:38" s="74" customFormat="1" ht="12" customHeight="1" x14ac:dyDescent="0.2">
      <c r="B52" s="70" t="s">
        <v>106</v>
      </c>
      <c r="C52" s="81">
        <v>16.239999999999998</v>
      </c>
      <c r="D52" s="81">
        <v>6.79</v>
      </c>
      <c r="E52" s="81">
        <v>4.47</v>
      </c>
      <c r="F52" s="81">
        <v>4.4400000000000004</v>
      </c>
      <c r="G52" s="81">
        <v>6.82</v>
      </c>
      <c r="H52" s="81">
        <v>3.69</v>
      </c>
      <c r="I52" s="81">
        <v>8.17</v>
      </c>
      <c r="J52" s="81">
        <v>6.26</v>
      </c>
      <c r="K52" s="81">
        <v>40.24</v>
      </c>
      <c r="L52" s="81">
        <v>-10.54</v>
      </c>
      <c r="M52" s="81">
        <v>16.14</v>
      </c>
      <c r="N52" s="81">
        <v>506.8</v>
      </c>
      <c r="O52" s="81">
        <v>0.91</v>
      </c>
      <c r="P52" s="81">
        <v>13.68</v>
      </c>
      <c r="Q52" s="81">
        <v>12.64</v>
      </c>
      <c r="R52" s="79"/>
      <c r="S52" s="70" t="s">
        <v>106</v>
      </c>
      <c r="T52" s="81"/>
      <c r="U52" s="70" t="s">
        <v>106</v>
      </c>
      <c r="V52" s="81">
        <v>3.97</v>
      </c>
      <c r="W52" s="81">
        <v>11.58</v>
      </c>
      <c r="X52" s="81">
        <v>12.82</v>
      </c>
      <c r="Y52" s="81">
        <v>12.86</v>
      </c>
      <c r="Z52" s="81">
        <v>12.62</v>
      </c>
      <c r="AA52" s="81">
        <v>1.91</v>
      </c>
      <c r="AB52" s="81">
        <v>-3.04</v>
      </c>
      <c r="AC52" s="81">
        <v>76.290000000000006</v>
      </c>
      <c r="AD52" s="81">
        <v>29.35</v>
      </c>
      <c r="AE52" s="81">
        <v>78.89</v>
      </c>
      <c r="AF52" s="81">
        <v>-3.88</v>
      </c>
      <c r="AG52" s="81">
        <v>44.29</v>
      </c>
      <c r="AH52" s="81">
        <v>3.2</v>
      </c>
      <c r="AI52" s="81">
        <v>11.12</v>
      </c>
      <c r="AJ52" s="81">
        <v>10.87</v>
      </c>
      <c r="AK52" s="76"/>
      <c r="AL52" s="70" t="s">
        <v>106</v>
      </c>
    </row>
    <row r="53" spans="2:38" s="74" customFormat="1" ht="12" customHeight="1" x14ac:dyDescent="0.2">
      <c r="B53" s="70" t="s">
        <v>107</v>
      </c>
      <c r="C53" s="81">
        <v>19.149999999999999</v>
      </c>
      <c r="D53" s="81">
        <v>35.229999999999997</v>
      </c>
      <c r="E53" s="81">
        <v>10.35</v>
      </c>
      <c r="F53" s="81">
        <v>10.84</v>
      </c>
      <c r="G53" s="81">
        <v>9.1300000000000008</v>
      </c>
      <c r="H53" s="81">
        <v>-17.899999999999999</v>
      </c>
      <c r="I53" s="81">
        <v>50.45</v>
      </c>
      <c r="J53" s="81">
        <v>13.02</v>
      </c>
      <c r="K53" s="81">
        <v>16.75</v>
      </c>
      <c r="L53" s="81">
        <v>-13.44</v>
      </c>
      <c r="M53" s="81">
        <v>13.38</v>
      </c>
      <c r="N53" s="81">
        <v>153.83000000000001</v>
      </c>
      <c r="O53" s="81">
        <v>4.25</v>
      </c>
      <c r="P53" s="81">
        <v>25.48</v>
      </c>
      <c r="Q53" s="81">
        <v>16.600000000000001</v>
      </c>
      <c r="R53" s="79"/>
      <c r="S53" s="70" t="s">
        <v>107</v>
      </c>
      <c r="T53" s="76"/>
      <c r="U53" s="70" t="s">
        <v>107</v>
      </c>
      <c r="V53" s="81">
        <v>2.74</v>
      </c>
      <c r="W53" s="81">
        <v>7.39</v>
      </c>
      <c r="X53" s="81">
        <v>13.68</v>
      </c>
      <c r="Y53" s="81">
        <v>9.41</v>
      </c>
      <c r="Z53" s="81">
        <v>23.01</v>
      </c>
      <c r="AA53" s="81">
        <v>3.21</v>
      </c>
      <c r="AB53" s="81">
        <v>12.53</v>
      </c>
      <c r="AC53" s="81">
        <v>5.78</v>
      </c>
      <c r="AD53" s="81">
        <v>9.31</v>
      </c>
      <c r="AE53" s="81">
        <v>7.19</v>
      </c>
      <c r="AF53" s="81">
        <v>-7.58</v>
      </c>
      <c r="AG53" s="81">
        <v>27.96</v>
      </c>
      <c r="AH53" s="81">
        <v>5.74</v>
      </c>
      <c r="AI53" s="81">
        <v>13.65</v>
      </c>
      <c r="AJ53" s="81">
        <v>9.81</v>
      </c>
      <c r="AK53" s="76"/>
      <c r="AL53" s="70" t="s">
        <v>107</v>
      </c>
    </row>
    <row r="54" spans="2:38" s="74" customFormat="1" ht="12" customHeight="1" x14ac:dyDescent="0.2">
      <c r="B54" s="70" t="s">
        <v>108</v>
      </c>
      <c r="C54" s="81">
        <v>4.71</v>
      </c>
      <c r="D54" s="81">
        <v>4.17</v>
      </c>
      <c r="E54" s="81">
        <v>0.78</v>
      </c>
      <c r="F54" s="81">
        <v>0.93</v>
      </c>
      <c r="G54" s="81">
        <v>-1.01</v>
      </c>
      <c r="H54" s="81">
        <v>-3.94</v>
      </c>
      <c r="I54" s="81">
        <v>6.46</v>
      </c>
      <c r="J54" s="81">
        <v>3.26</v>
      </c>
      <c r="K54" s="81">
        <v>4.9400000000000004</v>
      </c>
      <c r="L54" s="81">
        <v>-15.08</v>
      </c>
      <c r="M54" s="81">
        <v>8.93</v>
      </c>
      <c r="N54" s="81">
        <v>100.1</v>
      </c>
      <c r="O54" s="81">
        <v>-0.84</v>
      </c>
      <c r="P54" s="81">
        <v>-4.5999999999999996</v>
      </c>
      <c r="Q54" s="81">
        <v>24.46</v>
      </c>
      <c r="R54" s="79"/>
      <c r="S54" s="70" t="s">
        <v>108</v>
      </c>
      <c r="T54" s="76"/>
      <c r="U54" s="70" t="s">
        <v>108</v>
      </c>
      <c r="V54" s="81">
        <v>5.49</v>
      </c>
      <c r="W54" s="81">
        <v>3.49</v>
      </c>
      <c r="X54" s="81">
        <v>4.34</v>
      </c>
      <c r="Y54" s="81">
        <v>0.85</v>
      </c>
      <c r="Z54" s="81">
        <v>11.39</v>
      </c>
      <c r="AA54" s="81">
        <v>2.9</v>
      </c>
      <c r="AB54" s="81">
        <v>-1.5</v>
      </c>
      <c r="AC54" s="81">
        <v>7.43</v>
      </c>
      <c r="AD54" s="81">
        <v>5.3</v>
      </c>
      <c r="AE54" s="81">
        <v>16.18</v>
      </c>
      <c r="AF54" s="81">
        <v>-17.329999999999998</v>
      </c>
      <c r="AG54" s="81">
        <v>94.85</v>
      </c>
      <c r="AH54" s="81">
        <v>-0.11</v>
      </c>
      <c r="AI54" s="81">
        <v>10.08</v>
      </c>
      <c r="AJ54" s="81">
        <v>-5.54</v>
      </c>
      <c r="AK54" s="76"/>
      <c r="AL54" s="70" t="s">
        <v>108</v>
      </c>
    </row>
    <row r="55" spans="2:38" s="74" customFormat="1" ht="12" customHeight="1" x14ac:dyDescent="0.2">
      <c r="B55" s="70" t="s">
        <v>109</v>
      </c>
      <c r="C55" s="81">
        <v>10.119999999999999</v>
      </c>
      <c r="D55" s="81">
        <v>11.31</v>
      </c>
      <c r="E55" s="81">
        <v>10.06</v>
      </c>
      <c r="F55" s="81">
        <v>10.6</v>
      </c>
      <c r="G55" s="81">
        <v>-6.56</v>
      </c>
      <c r="H55" s="81">
        <v>-3.33</v>
      </c>
      <c r="I55" s="81">
        <v>11.72</v>
      </c>
      <c r="J55" s="81">
        <v>13.15</v>
      </c>
      <c r="K55" s="81">
        <v>17.62</v>
      </c>
      <c r="L55" s="81">
        <v>-2.65</v>
      </c>
      <c r="M55" s="81">
        <v>59.88</v>
      </c>
      <c r="N55" s="81">
        <v>71</v>
      </c>
      <c r="O55" s="81">
        <v>-2.77</v>
      </c>
      <c r="P55" s="81">
        <v>9.2200000000000006</v>
      </c>
      <c r="Q55" s="81">
        <v>51.63</v>
      </c>
      <c r="R55" s="79"/>
      <c r="S55" s="70" t="s">
        <v>109</v>
      </c>
      <c r="T55" s="76"/>
      <c r="U55" s="70" t="s">
        <v>109</v>
      </c>
      <c r="V55" s="81">
        <v>6.04</v>
      </c>
      <c r="W55" s="81">
        <v>6.26</v>
      </c>
      <c r="X55" s="81">
        <v>8.98</v>
      </c>
      <c r="Y55" s="81">
        <v>5.6</v>
      </c>
      <c r="Z55" s="81">
        <v>15.55</v>
      </c>
      <c r="AA55" s="81">
        <v>-0.49</v>
      </c>
      <c r="AB55" s="81">
        <v>12.66</v>
      </c>
      <c r="AC55" s="81">
        <v>51.28</v>
      </c>
      <c r="AD55" s="81">
        <v>8.08</v>
      </c>
      <c r="AE55" s="81">
        <v>9.41</v>
      </c>
      <c r="AF55" s="81">
        <v>-0.06</v>
      </c>
      <c r="AG55" s="81">
        <v>64</v>
      </c>
      <c r="AH55" s="81">
        <v>12.32</v>
      </c>
      <c r="AI55" s="81">
        <v>10</v>
      </c>
      <c r="AJ55" s="81">
        <v>3</v>
      </c>
      <c r="AK55" s="76"/>
      <c r="AL55" s="70" t="s">
        <v>109</v>
      </c>
    </row>
    <row r="56" spans="2:38" s="74" customFormat="1" ht="12" customHeight="1" x14ac:dyDescent="0.2">
      <c r="B56" s="70" t="s">
        <v>110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  <c r="Q56" s="81">
        <v>0</v>
      </c>
      <c r="R56" s="79"/>
      <c r="S56" s="70" t="s">
        <v>110</v>
      </c>
      <c r="T56" s="76"/>
      <c r="U56" s="70" t="s">
        <v>110</v>
      </c>
      <c r="V56" s="81">
        <v>0</v>
      </c>
      <c r="W56" s="81">
        <v>0</v>
      </c>
      <c r="X56" s="81">
        <v>0</v>
      </c>
      <c r="Y56" s="81">
        <v>0</v>
      </c>
      <c r="Z56" s="81">
        <v>0</v>
      </c>
      <c r="AA56" s="81">
        <v>0</v>
      </c>
      <c r="AB56" s="81">
        <v>0</v>
      </c>
      <c r="AC56" s="81">
        <v>0</v>
      </c>
      <c r="AD56" s="81">
        <v>0</v>
      </c>
      <c r="AE56" s="81">
        <v>0</v>
      </c>
      <c r="AF56" s="81">
        <v>0</v>
      </c>
      <c r="AG56" s="81">
        <v>0</v>
      </c>
      <c r="AH56" s="81">
        <v>0</v>
      </c>
      <c r="AI56" s="81">
        <v>0</v>
      </c>
      <c r="AJ56" s="81">
        <v>0</v>
      </c>
      <c r="AK56" s="76"/>
      <c r="AL56" s="70" t="s">
        <v>110</v>
      </c>
    </row>
    <row r="57" spans="2:38" s="74" customFormat="1" ht="12" customHeight="1" x14ac:dyDescent="0.2">
      <c r="B57" s="70" t="s">
        <v>111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0</v>
      </c>
      <c r="P57" s="81">
        <v>0</v>
      </c>
      <c r="Q57" s="81">
        <v>0</v>
      </c>
      <c r="R57" s="79"/>
      <c r="S57" s="70" t="s">
        <v>111</v>
      </c>
      <c r="T57" s="76"/>
      <c r="U57" s="70" t="s">
        <v>111</v>
      </c>
      <c r="V57" s="81">
        <v>0</v>
      </c>
      <c r="W57" s="81">
        <v>0</v>
      </c>
      <c r="X57" s="81">
        <v>0</v>
      </c>
      <c r="Y57" s="81">
        <v>0</v>
      </c>
      <c r="Z57" s="81">
        <v>0</v>
      </c>
      <c r="AA57" s="81">
        <v>0</v>
      </c>
      <c r="AB57" s="81">
        <v>0</v>
      </c>
      <c r="AC57" s="81">
        <v>0</v>
      </c>
      <c r="AD57" s="81">
        <v>0</v>
      </c>
      <c r="AE57" s="81">
        <v>0</v>
      </c>
      <c r="AF57" s="81">
        <v>0</v>
      </c>
      <c r="AG57" s="81">
        <v>0</v>
      </c>
      <c r="AH57" s="81">
        <v>0</v>
      </c>
      <c r="AI57" s="81">
        <v>0</v>
      </c>
      <c r="AJ57" s="81">
        <v>0</v>
      </c>
      <c r="AK57" s="76"/>
      <c r="AL57" s="70" t="s">
        <v>111</v>
      </c>
    </row>
    <row r="58" spans="2:38" s="54" customFormat="1" ht="12" customHeight="1" x14ac:dyDescent="0.2">
      <c r="B58" s="70" t="s">
        <v>112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58"/>
      <c r="S58" s="70" t="s">
        <v>112</v>
      </c>
      <c r="T58" s="76"/>
      <c r="U58" s="70" t="s">
        <v>112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81">
        <v>0</v>
      </c>
      <c r="AC58" s="81">
        <v>0</v>
      </c>
      <c r="AD58" s="81">
        <v>0</v>
      </c>
      <c r="AE58" s="81">
        <v>0</v>
      </c>
      <c r="AF58" s="81">
        <v>0</v>
      </c>
      <c r="AG58" s="81">
        <v>0</v>
      </c>
      <c r="AH58" s="81">
        <v>0</v>
      </c>
      <c r="AI58" s="81">
        <v>0</v>
      </c>
      <c r="AJ58" s="81">
        <v>0</v>
      </c>
      <c r="AK58" s="76"/>
      <c r="AL58" s="70" t="s">
        <v>112</v>
      </c>
    </row>
    <row r="59" spans="2:38" s="99" customFormat="1" ht="12" customHeight="1" x14ac:dyDescent="0.2">
      <c r="B59" s="100" t="s">
        <v>134</v>
      </c>
      <c r="C59" s="71">
        <v>7.7937252073566583</v>
      </c>
      <c r="D59" s="71">
        <v>11.378924666734463</v>
      </c>
      <c r="E59" s="71">
        <v>6.380632325655867</v>
      </c>
      <c r="F59" s="71">
        <v>6.5656903144373899</v>
      </c>
      <c r="G59" s="71">
        <v>2.276289396535617</v>
      </c>
      <c r="H59" s="71">
        <v>-1.2491183943305515</v>
      </c>
      <c r="I59" s="71">
        <v>14.658885829831505</v>
      </c>
      <c r="J59" s="71">
        <v>6.9979302478025289</v>
      </c>
      <c r="K59" s="71">
        <v>15.177640383936392</v>
      </c>
      <c r="L59" s="71">
        <v>-7.612501145632848</v>
      </c>
      <c r="M59" s="71">
        <v>22.61048859783925</v>
      </c>
      <c r="N59" s="71">
        <v>143.76397148762069</v>
      </c>
      <c r="O59" s="71">
        <v>4.1314474052272203</v>
      </c>
      <c r="P59" s="71">
        <v>12.550833029760071</v>
      </c>
      <c r="Q59" s="71">
        <v>17.589402448751358</v>
      </c>
      <c r="R59" s="71"/>
      <c r="S59" s="100" t="str">
        <f>$B$59</f>
        <v>Jan-Sep</v>
      </c>
      <c r="T59" s="71"/>
      <c r="U59" s="100" t="str">
        <f>$B$59</f>
        <v>Jan-Sep</v>
      </c>
      <c r="V59" s="71">
        <v>5.4820270100926223</v>
      </c>
      <c r="W59" s="71">
        <v>6.0048102352225072</v>
      </c>
      <c r="X59" s="71">
        <v>10.508031476721442</v>
      </c>
      <c r="Y59" s="71">
        <v>8.3899354234282555</v>
      </c>
      <c r="Z59" s="71">
        <v>16.326025879466613</v>
      </c>
      <c r="AA59" s="71">
        <v>1.8429535307425766</v>
      </c>
      <c r="AB59" s="71">
        <v>7.1804863967669803</v>
      </c>
      <c r="AC59" s="71">
        <v>18.982300466374653</v>
      </c>
      <c r="AD59" s="71">
        <v>-0.16808233959550023</v>
      </c>
      <c r="AE59" s="71">
        <v>-21.481017578715523</v>
      </c>
      <c r="AF59" s="71">
        <v>-6.2753707886465122</v>
      </c>
      <c r="AG59" s="71">
        <v>49.643340359144759</v>
      </c>
      <c r="AH59" s="71">
        <v>7.1834661153691144</v>
      </c>
      <c r="AI59" s="71">
        <v>11.520518263022922</v>
      </c>
      <c r="AJ59" s="71">
        <v>4.3070917371502873</v>
      </c>
      <c r="AK59" s="71"/>
      <c r="AL59" s="100" t="str">
        <f>$B$59</f>
        <v>Jan-Sep</v>
      </c>
    </row>
    <row r="60" spans="2:38" s="74" customFormat="1" ht="12" customHeight="1" x14ac:dyDescent="0.2">
      <c r="B60" s="69" t="s">
        <v>114</v>
      </c>
      <c r="C60" s="81">
        <v>3.2887426275750187</v>
      </c>
      <c r="D60" s="81">
        <v>11.75724581644964</v>
      </c>
      <c r="E60" s="81">
        <v>6.5492013455973819</v>
      </c>
      <c r="F60" s="81">
        <v>6.8412985927267584</v>
      </c>
      <c r="G60" s="81">
        <v>-3.3685360524399215</v>
      </c>
      <c r="H60" s="81">
        <v>-9.5298517430212399</v>
      </c>
      <c r="I60" s="81">
        <v>14.472205310729194</v>
      </c>
      <c r="J60" s="81">
        <v>7.592108750804627</v>
      </c>
      <c r="K60" s="81">
        <v>9.9193483561533782</v>
      </c>
      <c r="L60" s="81">
        <v>-1.0410992070697773</v>
      </c>
      <c r="M60" s="81">
        <v>30.882238832992783</v>
      </c>
      <c r="N60" s="81">
        <v>-56.188605108055015</v>
      </c>
      <c r="O60" s="81">
        <v>11.385909763313592</v>
      </c>
      <c r="P60" s="81">
        <v>12.900050313915074</v>
      </c>
      <c r="Q60" s="81">
        <v>8.7153747047455425</v>
      </c>
      <c r="R60" s="79"/>
      <c r="S60" s="69" t="s">
        <v>114</v>
      </c>
      <c r="T60" s="81"/>
      <c r="U60" s="69" t="s">
        <v>114</v>
      </c>
      <c r="V60" s="81">
        <v>6.5119583234675815E-2</v>
      </c>
      <c r="W60" s="81">
        <v>5.7312192588519366</v>
      </c>
      <c r="X60" s="81">
        <v>10.236441630068398</v>
      </c>
      <c r="Y60" s="81">
        <v>7.5884338764127506</v>
      </c>
      <c r="Z60" s="81">
        <v>17.375735356807894</v>
      </c>
      <c r="AA60" s="81">
        <v>2.9747072015948248</v>
      </c>
      <c r="AB60" s="81">
        <v>11.209543464035818</v>
      </c>
      <c r="AC60" s="81">
        <v>4.1809755609642423</v>
      </c>
      <c r="AD60" s="81">
        <v>-14.149240848993685</v>
      </c>
      <c r="AE60" s="81">
        <v>-55.338714783159233</v>
      </c>
      <c r="AF60" s="81">
        <v>-7.6038052602126385</v>
      </c>
      <c r="AG60" s="81">
        <v>49.267584290945848</v>
      </c>
      <c r="AH60" s="81">
        <v>11.162125224224837</v>
      </c>
      <c r="AI60" s="81">
        <v>13.509460510238085</v>
      </c>
      <c r="AJ60" s="81">
        <v>2.4636827640361503</v>
      </c>
      <c r="AK60" s="81"/>
      <c r="AL60" s="69" t="s">
        <v>114</v>
      </c>
    </row>
    <row r="61" spans="2:38" s="74" customFormat="1" ht="12" customHeight="1" x14ac:dyDescent="0.2">
      <c r="B61" s="69" t="s">
        <v>115</v>
      </c>
      <c r="C61" s="81">
        <v>8.8896385948635555</v>
      </c>
      <c r="D61" s="81">
        <v>5.6811822183231868</v>
      </c>
      <c r="E61" s="81">
        <v>5.5282447438879814</v>
      </c>
      <c r="F61" s="81">
        <v>5.3826284913755416</v>
      </c>
      <c r="G61" s="81">
        <v>6.8583319177849376</v>
      </c>
      <c r="H61" s="81">
        <v>13.366193859626136</v>
      </c>
      <c r="I61" s="81">
        <v>5.8454420972866785</v>
      </c>
      <c r="J61" s="81">
        <v>5.4029002224602607</v>
      </c>
      <c r="K61" s="81">
        <v>21.998394277789956</v>
      </c>
      <c r="L61" s="81">
        <v>-10.36140195900127</v>
      </c>
      <c r="M61" s="81">
        <v>13.486474969053745</v>
      </c>
      <c r="N61" s="81">
        <v>267.27645294449559</v>
      </c>
      <c r="O61" s="81">
        <v>3.7505934483303918</v>
      </c>
      <c r="P61" s="81">
        <v>14.437665477149778</v>
      </c>
      <c r="Q61" s="81">
        <v>12.416969472539165</v>
      </c>
      <c r="R61" s="79"/>
      <c r="S61" s="69" t="s">
        <v>115</v>
      </c>
      <c r="T61" s="81"/>
      <c r="U61" s="69" t="s">
        <v>115</v>
      </c>
      <c r="V61" s="81">
        <v>11.507204610951007</v>
      </c>
      <c r="W61" s="81">
        <v>6.5545546776524048</v>
      </c>
      <c r="X61" s="81">
        <v>12.408539339375508</v>
      </c>
      <c r="Y61" s="81">
        <v>12.183069440132456</v>
      </c>
      <c r="Z61" s="81">
        <v>13.396501457725975</v>
      </c>
      <c r="AA61" s="81">
        <v>0.85378231536211047</v>
      </c>
      <c r="AB61" s="81">
        <v>1.4420884632923077</v>
      </c>
      <c r="AC61" s="81">
        <v>29.456483305551387</v>
      </c>
      <c r="AD61" s="81">
        <v>7.3307884907441832</v>
      </c>
      <c r="AE61" s="81">
        <v>4.2531142271006388</v>
      </c>
      <c r="AF61" s="81">
        <v>-2.4211432596728173</v>
      </c>
      <c r="AG61" s="81">
        <v>40.039707026533932</v>
      </c>
      <c r="AH61" s="81">
        <v>4.8766048766048868</v>
      </c>
      <c r="AI61" s="81">
        <v>10.016272493167122</v>
      </c>
      <c r="AJ61" s="81">
        <v>8.4900270746913691</v>
      </c>
      <c r="AK61" s="81"/>
      <c r="AL61" s="69" t="s">
        <v>115</v>
      </c>
    </row>
    <row r="62" spans="2:38" s="74" customFormat="1" ht="12" customHeight="1" x14ac:dyDescent="0.2">
      <c r="B62" s="69" t="s">
        <v>116</v>
      </c>
      <c r="C62" s="81">
        <v>11.368956513910149</v>
      </c>
      <c r="D62" s="81">
        <v>17.658489624188817</v>
      </c>
      <c r="E62" s="81">
        <v>7.0672910163024625</v>
      </c>
      <c r="F62" s="81">
        <v>7.4838372624567455</v>
      </c>
      <c r="G62" s="81">
        <v>0.57882570503929287</v>
      </c>
      <c r="H62" s="81">
        <v>-7.488809130136687</v>
      </c>
      <c r="I62" s="81">
        <v>24.775727952791129</v>
      </c>
      <c r="J62" s="81">
        <v>9.8154190148075315</v>
      </c>
      <c r="K62" s="81">
        <v>13.238176493647273</v>
      </c>
      <c r="L62" s="81">
        <v>-10.575055217009492</v>
      </c>
      <c r="M62" s="81">
        <v>25.734639358860207</v>
      </c>
      <c r="N62" s="81">
        <v>97.444059976931953</v>
      </c>
      <c r="O62" s="81">
        <v>-3.9643211100084841E-2</v>
      </c>
      <c r="P62" s="81">
        <v>10.392187121095191</v>
      </c>
      <c r="Q62" s="81">
        <v>31.05467800729042</v>
      </c>
      <c r="R62" s="79"/>
      <c r="S62" s="69" t="s">
        <v>116</v>
      </c>
      <c r="T62" s="76"/>
      <c r="U62" s="69" t="s">
        <v>116</v>
      </c>
      <c r="V62" s="81">
        <v>4.7425897035881377</v>
      </c>
      <c r="W62" s="81">
        <v>5.7493632487193338</v>
      </c>
      <c r="X62" s="81">
        <v>9.2468880665160498</v>
      </c>
      <c r="Y62" s="81">
        <v>5.5450047478634303</v>
      </c>
      <c r="Z62" s="81">
        <v>16.841361961294893</v>
      </c>
      <c r="AA62" s="81">
        <v>1.7496792254753331</v>
      </c>
      <c r="AB62" s="81">
        <v>8.3254703890769832</v>
      </c>
      <c r="AC62" s="81">
        <v>19.791262942251265</v>
      </c>
      <c r="AD62" s="81">
        <v>7.5733262013015974</v>
      </c>
      <c r="AE62" s="81">
        <v>10.933052187664742</v>
      </c>
      <c r="AF62" s="81">
        <v>-8.3016185978265753</v>
      </c>
      <c r="AG62" s="81">
        <v>58.960149125900529</v>
      </c>
      <c r="AH62" s="81">
        <v>6.1169384152040607</v>
      </c>
      <c r="AI62" s="81">
        <v>11.328438232103252</v>
      </c>
      <c r="AJ62" s="81">
        <v>2.0834823237741062</v>
      </c>
      <c r="AK62" s="81"/>
      <c r="AL62" s="69" t="s">
        <v>116</v>
      </c>
    </row>
    <row r="63" spans="2:38" s="74" customFormat="1" ht="12" customHeight="1" x14ac:dyDescent="0.2">
      <c r="B63" s="69" t="s">
        <v>117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79"/>
      <c r="S63" s="69" t="s">
        <v>117</v>
      </c>
      <c r="T63" s="76"/>
      <c r="U63" s="69" t="s">
        <v>117</v>
      </c>
      <c r="V63" s="81">
        <v>0</v>
      </c>
      <c r="W63" s="81">
        <v>0</v>
      </c>
      <c r="X63" s="81">
        <v>0</v>
      </c>
      <c r="Y63" s="81">
        <v>0</v>
      </c>
      <c r="Z63" s="81">
        <v>0</v>
      </c>
      <c r="AA63" s="81">
        <v>0</v>
      </c>
      <c r="AB63" s="81">
        <v>0</v>
      </c>
      <c r="AC63" s="81">
        <v>0</v>
      </c>
      <c r="AD63" s="81">
        <v>0</v>
      </c>
      <c r="AE63" s="81">
        <v>0</v>
      </c>
      <c r="AF63" s="81">
        <v>0</v>
      </c>
      <c r="AG63" s="81">
        <v>0</v>
      </c>
      <c r="AH63" s="81">
        <v>0</v>
      </c>
      <c r="AI63" s="81">
        <v>0</v>
      </c>
      <c r="AJ63" s="81">
        <v>0</v>
      </c>
      <c r="AK63" s="81"/>
      <c r="AL63" s="69" t="s">
        <v>117</v>
      </c>
    </row>
    <row r="64" spans="2:38" s="54" customFormat="1" x14ac:dyDescent="0.2">
      <c r="B64" s="18"/>
      <c r="K64" s="18"/>
      <c r="R64" s="58"/>
      <c r="U64" s="18"/>
      <c r="X64" s="82"/>
      <c r="Y64" s="82"/>
      <c r="Z64" s="82"/>
      <c r="AA64" s="82"/>
      <c r="AB64" s="82"/>
      <c r="AC64" s="82"/>
      <c r="AD64" s="82"/>
      <c r="AK64" s="58"/>
    </row>
    <row r="65" spans="2:37" s="54" customFormat="1" x14ac:dyDescent="0.2">
      <c r="B65" s="18"/>
      <c r="K65" s="18"/>
      <c r="R65" s="58"/>
      <c r="U65" s="18"/>
      <c r="X65" s="82"/>
      <c r="Y65" s="82"/>
      <c r="Z65" s="82"/>
      <c r="AA65" s="82"/>
      <c r="AB65" s="82"/>
      <c r="AC65" s="82"/>
      <c r="AD65" s="82"/>
      <c r="AK65" s="58"/>
    </row>
    <row r="66" spans="2:37" s="54" customFormat="1" x14ac:dyDescent="0.2">
      <c r="B66" s="18"/>
      <c r="K66" s="18"/>
      <c r="R66" s="58"/>
      <c r="U66" s="18"/>
      <c r="X66" s="82"/>
      <c r="Y66" s="82"/>
      <c r="Z66" s="82"/>
      <c r="AA66" s="82"/>
      <c r="AB66" s="82"/>
      <c r="AC66" s="82"/>
      <c r="AD66" s="82"/>
      <c r="AK66" s="58"/>
    </row>
    <row r="67" spans="2:37" s="54" customFormat="1" x14ac:dyDescent="0.2">
      <c r="B67" s="18"/>
      <c r="K67" s="18"/>
      <c r="R67" s="58"/>
      <c r="U67" s="18"/>
      <c r="X67" s="82"/>
      <c r="Y67" s="82"/>
      <c r="Z67" s="82"/>
      <c r="AA67" s="82"/>
      <c r="AB67" s="82"/>
      <c r="AC67" s="82"/>
      <c r="AD67" s="82"/>
      <c r="AK67" s="58"/>
    </row>
    <row r="68" spans="2:37" s="54" customFormat="1" x14ac:dyDescent="0.2">
      <c r="B68" s="18"/>
      <c r="K68" s="18"/>
      <c r="R68" s="58"/>
      <c r="U68" s="18"/>
      <c r="X68" s="82"/>
      <c r="Y68" s="82"/>
      <c r="Z68" s="82"/>
      <c r="AA68" s="82"/>
      <c r="AB68" s="82"/>
      <c r="AC68" s="82"/>
      <c r="AD68" s="82"/>
      <c r="AK68" s="58"/>
    </row>
    <row r="69" spans="2:37" s="54" customFormat="1" x14ac:dyDescent="0.2">
      <c r="B69" s="18"/>
      <c r="K69" s="18"/>
      <c r="R69" s="58"/>
      <c r="U69" s="18"/>
      <c r="X69" s="82"/>
      <c r="Y69" s="82"/>
      <c r="Z69" s="82"/>
      <c r="AA69" s="82"/>
      <c r="AB69" s="82"/>
      <c r="AC69" s="82"/>
      <c r="AD69" s="82"/>
      <c r="AK69" s="58"/>
    </row>
    <row r="70" spans="2:37" s="54" customFormat="1" x14ac:dyDescent="0.2">
      <c r="B70" s="18"/>
      <c r="K70" s="18"/>
      <c r="R70" s="58"/>
      <c r="U70" s="18"/>
      <c r="X70" s="82"/>
      <c r="Y70" s="82"/>
      <c r="Z70" s="82"/>
      <c r="AA70" s="82"/>
      <c r="AB70" s="82"/>
      <c r="AC70" s="82"/>
      <c r="AD70" s="82"/>
      <c r="AK70" s="58"/>
    </row>
    <row r="71" spans="2:37" s="54" customFormat="1" x14ac:dyDescent="0.2">
      <c r="B71" s="18"/>
      <c r="K71" s="18"/>
      <c r="R71" s="58"/>
      <c r="U71" s="18"/>
      <c r="X71" s="82"/>
      <c r="Y71" s="82"/>
      <c r="Z71" s="82"/>
      <c r="AA71" s="82"/>
      <c r="AB71" s="82"/>
      <c r="AC71" s="82"/>
      <c r="AD71" s="82"/>
      <c r="AK71" s="58"/>
    </row>
    <row r="72" spans="2:37" s="54" customFormat="1" x14ac:dyDescent="0.2">
      <c r="B72" s="18"/>
      <c r="K72" s="18"/>
      <c r="R72" s="58"/>
      <c r="U72" s="18"/>
      <c r="X72" s="82"/>
      <c r="Y72" s="82"/>
      <c r="Z72" s="82"/>
      <c r="AA72" s="82"/>
      <c r="AB72" s="82"/>
      <c r="AC72" s="82"/>
      <c r="AD72" s="82"/>
      <c r="AK72" s="58"/>
    </row>
    <row r="73" spans="2:37" s="54" customFormat="1" x14ac:dyDescent="0.2">
      <c r="B73" s="18"/>
      <c r="K73" s="18"/>
      <c r="R73" s="58"/>
      <c r="U73" s="18"/>
      <c r="X73" s="82"/>
      <c r="Y73" s="82"/>
      <c r="Z73" s="82"/>
      <c r="AA73" s="82"/>
      <c r="AB73" s="82"/>
      <c r="AC73" s="82"/>
      <c r="AD73" s="82"/>
      <c r="AK73" s="58"/>
    </row>
    <row r="74" spans="2:37" s="54" customFormat="1" x14ac:dyDescent="0.2">
      <c r="B74" s="18"/>
      <c r="L74" s="82"/>
      <c r="M74" s="82"/>
      <c r="N74" s="82"/>
      <c r="O74" s="82"/>
      <c r="P74" s="82"/>
      <c r="Q74" s="82"/>
      <c r="R74" s="83"/>
      <c r="S74" s="82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K74" s="58"/>
    </row>
    <row r="75" spans="2:37" s="54" customFormat="1" x14ac:dyDescent="0.2">
      <c r="B75" s="18"/>
      <c r="L75" s="82"/>
      <c r="M75" s="82"/>
      <c r="N75" s="82"/>
      <c r="O75" s="82"/>
      <c r="P75" s="82"/>
      <c r="Q75" s="82"/>
      <c r="R75" s="83"/>
      <c r="S75" s="82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58"/>
    </row>
    <row r="76" spans="2:37" s="54" customFormat="1" x14ac:dyDescent="0.2">
      <c r="B76" s="18"/>
      <c r="L76" s="82"/>
      <c r="M76" s="82"/>
      <c r="N76" s="82"/>
      <c r="O76" s="82"/>
      <c r="P76" s="82"/>
      <c r="Q76" s="82"/>
      <c r="R76" s="83"/>
      <c r="S76" s="82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58"/>
    </row>
    <row r="77" spans="2:37" s="54" customFormat="1" x14ac:dyDescent="0.2">
      <c r="B77" s="18"/>
      <c r="L77" s="82"/>
      <c r="M77" s="82"/>
      <c r="N77" s="82"/>
      <c r="O77" s="82"/>
      <c r="P77" s="82"/>
      <c r="Q77" s="82"/>
      <c r="R77" s="83"/>
      <c r="S77" s="82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58"/>
    </row>
    <row r="78" spans="2:37" s="54" customFormat="1" x14ac:dyDescent="0.2">
      <c r="B78" s="18"/>
      <c r="L78" s="82"/>
      <c r="M78" s="82"/>
      <c r="N78" s="82"/>
      <c r="O78" s="82"/>
      <c r="P78" s="82"/>
      <c r="Q78" s="82"/>
      <c r="R78" s="83"/>
      <c r="S78" s="82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58"/>
    </row>
    <row r="79" spans="2:37" s="54" customFormat="1" x14ac:dyDescent="0.2">
      <c r="B79" s="18"/>
      <c r="L79" s="82"/>
      <c r="M79" s="82"/>
      <c r="N79" s="82"/>
      <c r="O79" s="82"/>
      <c r="P79" s="82"/>
      <c r="Q79" s="82"/>
      <c r="R79" s="83"/>
      <c r="S79" s="82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58"/>
    </row>
    <row r="80" spans="2:37" s="54" customFormat="1" x14ac:dyDescent="0.2">
      <c r="B80" s="18"/>
      <c r="L80" s="82"/>
      <c r="M80" s="82"/>
      <c r="N80" s="82"/>
      <c r="O80" s="82"/>
      <c r="P80" s="82"/>
      <c r="Q80" s="82"/>
      <c r="R80" s="83"/>
      <c r="S80" s="82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58"/>
    </row>
    <row r="81" spans="2:37" s="54" customFormat="1" x14ac:dyDescent="0.2">
      <c r="B81" s="18"/>
      <c r="L81" s="82"/>
      <c r="M81" s="82"/>
      <c r="N81" s="82"/>
      <c r="O81" s="82"/>
      <c r="P81" s="82"/>
      <c r="Q81" s="82"/>
      <c r="R81" s="83"/>
      <c r="S81" s="82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58"/>
    </row>
    <row r="82" spans="2:37" s="54" customFormat="1" x14ac:dyDescent="0.2">
      <c r="B82" s="18"/>
      <c r="L82" s="82"/>
      <c r="M82" s="82"/>
      <c r="N82" s="82"/>
      <c r="O82" s="82"/>
      <c r="P82" s="82"/>
      <c r="Q82" s="82"/>
      <c r="R82" s="83"/>
      <c r="S82" s="82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58"/>
    </row>
    <row r="83" spans="2:37" s="54" customFormat="1" x14ac:dyDescent="0.2">
      <c r="B83" s="18"/>
      <c r="L83" s="82"/>
      <c r="M83" s="82"/>
      <c r="N83" s="82"/>
      <c r="O83" s="82"/>
      <c r="P83" s="82"/>
      <c r="Q83" s="82"/>
      <c r="R83" s="83"/>
      <c r="S83" s="82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58"/>
    </row>
    <row r="84" spans="2:37" s="54" customFormat="1" x14ac:dyDescent="0.2">
      <c r="B84" s="18"/>
      <c r="L84" s="82"/>
      <c r="M84" s="82"/>
      <c r="N84" s="82"/>
      <c r="O84" s="82"/>
      <c r="P84" s="82"/>
      <c r="Q84" s="82"/>
      <c r="R84" s="83"/>
      <c r="S84" s="82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58"/>
    </row>
    <row r="85" spans="2:37" s="54" customFormat="1" x14ac:dyDescent="0.2">
      <c r="B85" s="18"/>
      <c r="L85" s="82"/>
      <c r="M85" s="82"/>
      <c r="N85" s="82"/>
      <c r="O85" s="82"/>
      <c r="P85" s="82"/>
      <c r="Q85" s="82"/>
      <c r="R85" s="83"/>
      <c r="S85" s="82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58"/>
    </row>
    <row r="86" spans="2:37" s="54" customFormat="1" x14ac:dyDescent="0.2">
      <c r="B86" s="18"/>
      <c r="L86" s="82"/>
      <c r="M86" s="82"/>
      <c r="N86" s="82"/>
      <c r="O86" s="82"/>
      <c r="P86" s="82"/>
      <c r="Q86" s="82"/>
      <c r="R86" s="83"/>
      <c r="S86" s="82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58"/>
    </row>
    <row r="87" spans="2:37" s="54" customFormat="1" x14ac:dyDescent="0.2">
      <c r="B87" s="18"/>
      <c r="L87" s="82"/>
      <c r="M87" s="82"/>
      <c r="N87" s="82"/>
      <c r="O87" s="82"/>
      <c r="P87" s="82"/>
      <c r="Q87" s="82"/>
      <c r="R87" s="83"/>
      <c r="S87" s="82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58"/>
    </row>
    <row r="88" spans="2:37" s="54" customFormat="1" x14ac:dyDescent="0.2">
      <c r="B88" s="18"/>
      <c r="K88" s="82"/>
      <c r="L88" s="82"/>
      <c r="M88" s="82"/>
      <c r="N88" s="82"/>
      <c r="O88" s="82"/>
      <c r="P88" s="82"/>
      <c r="Q88" s="82"/>
      <c r="R88" s="83"/>
      <c r="S88" s="82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58"/>
    </row>
    <row r="89" spans="2:37" s="54" customFormat="1" x14ac:dyDescent="0.2">
      <c r="B89" s="18"/>
      <c r="K89" s="82"/>
      <c r="L89" s="82"/>
      <c r="M89" s="82"/>
      <c r="N89" s="82"/>
      <c r="O89" s="82"/>
      <c r="P89" s="82"/>
      <c r="Q89" s="82"/>
      <c r="R89" s="83"/>
      <c r="S89" s="82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58"/>
    </row>
    <row r="90" spans="2:37" s="54" customFormat="1" x14ac:dyDescent="0.2">
      <c r="B90" s="18"/>
      <c r="K90" s="82"/>
      <c r="L90" s="82"/>
      <c r="M90" s="82"/>
      <c r="N90" s="82"/>
      <c r="O90" s="82"/>
      <c r="P90" s="82"/>
      <c r="Q90" s="82"/>
      <c r="R90" s="83"/>
      <c r="S90" s="82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58"/>
    </row>
    <row r="91" spans="2:37" s="54" customFormat="1" x14ac:dyDescent="0.2">
      <c r="B91" s="18"/>
      <c r="K91" s="82"/>
      <c r="L91" s="82"/>
      <c r="M91" s="82"/>
      <c r="N91" s="82"/>
      <c r="O91" s="82"/>
      <c r="P91" s="82"/>
      <c r="Q91" s="82"/>
      <c r="R91" s="83"/>
      <c r="S91" s="82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58"/>
    </row>
    <row r="92" spans="2:37" s="54" customFormat="1" x14ac:dyDescent="0.2">
      <c r="B92" s="18"/>
      <c r="K92" s="82"/>
      <c r="L92" s="82"/>
      <c r="M92" s="82"/>
      <c r="N92" s="82"/>
      <c r="O92" s="82"/>
      <c r="P92" s="82"/>
      <c r="Q92" s="82"/>
      <c r="R92" s="83"/>
      <c r="S92" s="82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58"/>
    </row>
    <row r="93" spans="2:37" s="54" customFormat="1" x14ac:dyDescent="0.2">
      <c r="B93" s="18"/>
      <c r="K93" s="82"/>
      <c r="L93" s="82"/>
      <c r="M93" s="82"/>
      <c r="N93" s="82"/>
      <c r="O93" s="82"/>
      <c r="P93" s="82"/>
      <c r="Q93" s="82"/>
      <c r="R93" s="83"/>
      <c r="S93" s="82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58"/>
    </row>
    <row r="94" spans="2:37" s="54" customFormat="1" x14ac:dyDescent="0.2">
      <c r="B94" s="18"/>
      <c r="K94" s="82"/>
      <c r="L94" s="82"/>
      <c r="M94" s="82"/>
      <c r="N94" s="82"/>
      <c r="O94" s="82"/>
      <c r="P94" s="82"/>
      <c r="Q94" s="82"/>
      <c r="R94" s="83"/>
      <c r="S94" s="82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58"/>
    </row>
    <row r="95" spans="2:37" s="54" customFormat="1" x14ac:dyDescent="0.2">
      <c r="B95" s="18"/>
      <c r="K95" s="82"/>
      <c r="L95" s="82"/>
      <c r="M95" s="82"/>
      <c r="N95" s="82"/>
      <c r="O95" s="82"/>
      <c r="P95" s="82"/>
      <c r="Q95" s="82"/>
      <c r="R95" s="83"/>
      <c r="S95" s="82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58"/>
    </row>
    <row r="96" spans="2:37" s="54" customFormat="1" x14ac:dyDescent="0.2">
      <c r="B96" s="18"/>
      <c r="K96" s="82"/>
      <c r="L96" s="82"/>
      <c r="M96" s="82"/>
      <c r="N96" s="82"/>
      <c r="O96" s="82"/>
      <c r="P96" s="82"/>
      <c r="Q96" s="82"/>
      <c r="R96" s="83"/>
      <c r="S96" s="82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58"/>
    </row>
    <row r="97" spans="2:37" s="54" customFormat="1" x14ac:dyDescent="0.2">
      <c r="B97" s="18"/>
      <c r="K97" s="82"/>
      <c r="L97" s="82"/>
      <c r="M97" s="82"/>
      <c r="N97" s="82"/>
      <c r="O97" s="82"/>
      <c r="P97" s="82"/>
      <c r="Q97" s="82"/>
      <c r="R97" s="83"/>
      <c r="S97" s="82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58"/>
    </row>
    <row r="98" spans="2:37" s="54" customFormat="1" x14ac:dyDescent="0.2">
      <c r="B98" s="18"/>
      <c r="K98" s="82"/>
      <c r="L98" s="82"/>
      <c r="M98" s="82"/>
      <c r="N98" s="82"/>
      <c r="O98" s="82"/>
      <c r="P98" s="82"/>
      <c r="Q98" s="82"/>
      <c r="R98" s="83"/>
      <c r="S98" s="82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58"/>
    </row>
    <row r="99" spans="2:37" s="54" customFormat="1" x14ac:dyDescent="0.2">
      <c r="B99" s="18"/>
      <c r="K99" s="82"/>
      <c r="L99" s="82"/>
      <c r="M99" s="82"/>
      <c r="N99" s="82"/>
      <c r="O99" s="82"/>
      <c r="P99" s="82"/>
      <c r="Q99" s="82"/>
      <c r="R99" s="83"/>
      <c r="S99" s="82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58"/>
    </row>
    <row r="100" spans="2:37" s="54" customFormat="1" x14ac:dyDescent="0.2">
      <c r="B100" s="18"/>
      <c r="K100" s="82"/>
      <c r="L100" s="82"/>
      <c r="M100" s="82"/>
      <c r="N100" s="82"/>
      <c r="O100" s="82"/>
      <c r="P100" s="82"/>
      <c r="Q100" s="82"/>
      <c r="R100" s="83"/>
      <c r="S100" s="82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58"/>
    </row>
    <row r="101" spans="2:37" s="54" customFormat="1" x14ac:dyDescent="0.2">
      <c r="B101" s="18"/>
      <c r="K101" s="82"/>
      <c r="L101" s="82"/>
      <c r="M101" s="82"/>
      <c r="N101" s="82"/>
      <c r="O101" s="82"/>
      <c r="P101" s="82"/>
      <c r="Q101" s="82"/>
      <c r="R101" s="83"/>
      <c r="S101" s="82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58"/>
    </row>
    <row r="102" spans="2:37" s="54" customFormat="1" x14ac:dyDescent="0.2">
      <c r="B102" s="18"/>
      <c r="K102" s="82"/>
      <c r="L102" s="82"/>
      <c r="M102" s="82"/>
      <c r="N102" s="82"/>
      <c r="O102" s="82"/>
      <c r="P102" s="82"/>
      <c r="Q102" s="82"/>
      <c r="R102" s="83"/>
      <c r="S102" s="82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58"/>
    </row>
    <row r="103" spans="2:37" s="54" customFormat="1" x14ac:dyDescent="0.2">
      <c r="B103" s="18"/>
      <c r="K103" s="82"/>
      <c r="L103" s="82"/>
      <c r="M103" s="82"/>
      <c r="N103" s="82"/>
      <c r="O103" s="82"/>
      <c r="P103" s="82"/>
      <c r="Q103" s="82"/>
      <c r="R103" s="83"/>
      <c r="S103" s="82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58"/>
    </row>
    <row r="104" spans="2:37" s="54" customFormat="1" x14ac:dyDescent="0.2">
      <c r="B104" s="18"/>
      <c r="K104" s="82"/>
      <c r="L104" s="82"/>
      <c r="M104" s="82"/>
      <c r="N104" s="82"/>
      <c r="O104" s="82"/>
      <c r="P104" s="82"/>
      <c r="Q104" s="82"/>
      <c r="R104" s="83"/>
      <c r="S104" s="82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58"/>
    </row>
    <row r="105" spans="2:37" s="54" customFormat="1" x14ac:dyDescent="0.2">
      <c r="B105" s="18"/>
      <c r="K105" s="82"/>
      <c r="L105" s="82"/>
      <c r="M105" s="82"/>
      <c r="N105" s="82"/>
      <c r="O105" s="82"/>
      <c r="P105" s="82"/>
      <c r="Q105" s="82"/>
      <c r="R105" s="83"/>
      <c r="S105" s="82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58"/>
    </row>
    <row r="106" spans="2:37" s="54" customFormat="1" x14ac:dyDescent="0.2">
      <c r="B106" s="18"/>
      <c r="K106" s="82"/>
      <c r="L106" s="82"/>
      <c r="M106" s="82"/>
      <c r="N106" s="82"/>
      <c r="O106" s="82"/>
      <c r="P106" s="82"/>
      <c r="Q106" s="82"/>
      <c r="R106" s="83"/>
      <c r="S106" s="82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58"/>
    </row>
    <row r="107" spans="2:37" s="54" customFormat="1" x14ac:dyDescent="0.2">
      <c r="B107" s="18"/>
      <c r="K107" s="82"/>
      <c r="L107" s="82"/>
      <c r="M107" s="82"/>
      <c r="N107" s="82"/>
      <c r="O107" s="82"/>
      <c r="P107" s="82"/>
      <c r="Q107" s="82"/>
      <c r="R107" s="83"/>
      <c r="S107" s="82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58"/>
    </row>
    <row r="108" spans="2:37" s="54" customFormat="1" x14ac:dyDescent="0.2">
      <c r="B108" s="18"/>
      <c r="K108" s="82"/>
      <c r="L108" s="82"/>
      <c r="M108" s="82"/>
      <c r="N108" s="82"/>
      <c r="O108" s="82"/>
      <c r="P108" s="82"/>
      <c r="Q108" s="82"/>
      <c r="R108" s="83"/>
      <c r="S108" s="82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58"/>
    </row>
    <row r="109" spans="2:37" s="54" customFormat="1" x14ac:dyDescent="0.2">
      <c r="B109" s="18"/>
      <c r="K109" s="82"/>
      <c r="L109" s="82"/>
      <c r="M109" s="82"/>
      <c r="N109" s="82"/>
      <c r="O109" s="82"/>
      <c r="P109" s="82"/>
      <c r="Q109" s="82"/>
      <c r="R109" s="83"/>
      <c r="S109" s="82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58"/>
    </row>
    <row r="110" spans="2:37" s="54" customFormat="1" x14ac:dyDescent="0.2">
      <c r="B110" s="18"/>
      <c r="K110" s="82"/>
      <c r="L110" s="82"/>
      <c r="M110" s="82"/>
      <c r="N110" s="82"/>
      <c r="O110" s="82"/>
      <c r="P110" s="82"/>
      <c r="Q110" s="82"/>
      <c r="R110" s="83"/>
      <c r="S110" s="82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58"/>
    </row>
    <row r="111" spans="2:37" s="54" customFormat="1" x14ac:dyDescent="0.2">
      <c r="B111" s="18"/>
      <c r="K111" s="82"/>
      <c r="L111" s="82"/>
      <c r="M111" s="82"/>
      <c r="N111" s="82"/>
      <c r="O111" s="82"/>
      <c r="P111" s="82"/>
      <c r="Q111" s="82"/>
      <c r="R111" s="83"/>
      <c r="S111" s="82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58"/>
    </row>
    <row r="112" spans="2:37" s="54" customFormat="1" x14ac:dyDescent="0.2">
      <c r="B112" s="18"/>
      <c r="K112" s="82"/>
      <c r="L112" s="82"/>
      <c r="M112" s="82"/>
      <c r="N112" s="82"/>
      <c r="O112" s="82"/>
      <c r="P112" s="82"/>
      <c r="Q112" s="82"/>
      <c r="R112" s="83"/>
      <c r="S112" s="82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58"/>
    </row>
    <row r="113" spans="2:37" s="54" customFormat="1" x14ac:dyDescent="0.2">
      <c r="B113" s="18"/>
      <c r="K113" s="82"/>
      <c r="L113" s="82"/>
      <c r="M113" s="82"/>
      <c r="N113" s="82"/>
      <c r="O113" s="82"/>
      <c r="P113" s="82"/>
      <c r="Q113" s="82"/>
      <c r="R113" s="83"/>
      <c r="S113" s="82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58"/>
    </row>
    <row r="114" spans="2:37" s="54" customFormat="1" x14ac:dyDescent="0.2">
      <c r="B114" s="18"/>
      <c r="K114" s="82"/>
      <c r="L114" s="82"/>
      <c r="M114" s="82"/>
      <c r="N114" s="82"/>
      <c r="O114" s="82"/>
      <c r="P114" s="82"/>
      <c r="Q114" s="82"/>
      <c r="R114" s="83"/>
      <c r="S114" s="82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58"/>
    </row>
    <row r="115" spans="2:37" s="54" customFormat="1" x14ac:dyDescent="0.2">
      <c r="B115" s="18"/>
      <c r="K115" s="82"/>
      <c r="L115" s="82"/>
      <c r="M115" s="82"/>
      <c r="N115" s="82"/>
      <c r="O115" s="82"/>
      <c r="P115" s="82"/>
      <c r="Q115" s="82"/>
      <c r="R115" s="83"/>
      <c r="S115" s="82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58"/>
    </row>
    <row r="116" spans="2:37" s="54" customFormat="1" x14ac:dyDescent="0.2">
      <c r="B116" s="18"/>
      <c r="K116" s="82"/>
      <c r="L116" s="82"/>
      <c r="M116" s="82"/>
      <c r="N116" s="82"/>
      <c r="O116" s="82"/>
      <c r="P116" s="82"/>
      <c r="Q116" s="82"/>
      <c r="R116" s="83"/>
      <c r="S116" s="82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58"/>
    </row>
    <row r="117" spans="2:37" s="54" customFormat="1" x14ac:dyDescent="0.2">
      <c r="B117" s="18"/>
      <c r="K117" s="82"/>
      <c r="L117" s="82"/>
      <c r="M117" s="82"/>
      <c r="N117" s="82"/>
      <c r="O117" s="82"/>
      <c r="P117" s="82"/>
      <c r="Q117" s="82"/>
      <c r="R117" s="83"/>
      <c r="S117" s="82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58"/>
    </row>
    <row r="118" spans="2:37" s="54" customFormat="1" x14ac:dyDescent="0.2">
      <c r="B118" s="18"/>
      <c r="K118" s="82"/>
      <c r="L118" s="82"/>
      <c r="M118" s="82"/>
      <c r="N118" s="82"/>
      <c r="O118" s="82"/>
      <c r="P118" s="82"/>
      <c r="Q118" s="82"/>
      <c r="R118" s="83"/>
      <c r="S118" s="82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58"/>
    </row>
    <row r="119" spans="2:37" s="54" customFormat="1" x14ac:dyDescent="0.2">
      <c r="B119" s="18"/>
      <c r="K119" s="82"/>
      <c r="L119" s="82"/>
      <c r="M119" s="82"/>
      <c r="N119" s="82"/>
      <c r="O119" s="82"/>
      <c r="P119" s="82"/>
      <c r="Q119" s="82"/>
      <c r="R119" s="83"/>
      <c r="S119" s="82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58"/>
    </row>
    <row r="120" spans="2:37" s="54" customFormat="1" x14ac:dyDescent="0.2">
      <c r="B120" s="18"/>
      <c r="K120" s="82"/>
      <c r="L120" s="82"/>
      <c r="M120" s="82"/>
      <c r="N120" s="82"/>
      <c r="O120" s="82"/>
      <c r="P120" s="82"/>
      <c r="Q120" s="82"/>
      <c r="R120" s="83"/>
      <c r="S120" s="82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58"/>
    </row>
    <row r="121" spans="2:37" s="54" customFormat="1" x14ac:dyDescent="0.2">
      <c r="B121" s="18"/>
      <c r="K121" s="82"/>
      <c r="L121" s="82"/>
      <c r="M121" s="82"/>
      <c r="N121" s="82"/>
      <c r="O121" s="82"/>
      <c r="P121" s="82"/>
      <c r="Q121" s="82"/>
      <c r="R121" s="83"/>
      <c r="S121" s="82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58"/>
    </row>
    <row r="122" spans="2:37" s="54" customFormat="1" x14ac:dyDescent="0.2">
      <c r="B122" s="18"/>
      <c r="K122" s="82"/>
      <c r="L122" s="82"/>
      <c r="M122" s="82"/>
      <c r="N122" s="82"/>
      <c r="O122" s="82"/>
      <c r="P122" s="82"/>
      <c r="Q122" s="82"/>
      <c r="R122" s="83"/>
      <c r="S122" s="82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58"/>
    </row>
    <row r="123" spans="2:37" s="54" customFormat="1" x14ac:dyDescent="0.2">
      <c r="B123" s="18"/>
      <c r="K123" s="82"/>
      <c r="L123" s="82"/>
      <c r="M123" s="82"/>
      <c r="N123" s="82"/>
      <c r="O123" s="82"/>
      <c r="P123" s="82"/>
      <c r="Q123" s="82"/>
      <c r="R123" s="83"/>
      <c r="S123" s="82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58"/>
    </row>
    <row r="124" spans="2:37" s="54" customFormat="1" x14ac:dyDescent="0.2">
      <c r="B124" s="18"/>
      <c r="K124" s="82"/>
      <c r="L124" s="82"/>
      <c r="M124" s="82"/>
      <c r="N124" s="82"/>
      <c r="O124" s="82"/>
      <c r="P124" s="82"/>
      <c r="Q124" s="82"/>
      <c r="R124" s="83"/>
      <c r="S124" s="82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58"/>
    </row>
    <row r="125" spans="2:37" s="54" customFormat="1" x14ac:dyDescent="0.2">
      <c r="B125" s="18"/>
      <c r="K125" s="82"/>
      <c r="L125" s="82"/>
      <c r="M125" s="82"/>
      <c r="N125" s="82"/>
      <c r="O125" s="82"/>
      <c r="P125" s="82"/>
      <c r="Q125" s="82"/>
      <c r="R125" s="83"/>
      <c r="S125" s="82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58"/>
    </row>
    <row r="126" spans="2:37" s="54" customFormat="1" x14ac:dyDescent="0.2">
      <c r="B126" s="18"/>
      <c r="K126" s="82"/>
      <c r="L126" s="82"/>
      <c r="M126" s="82"/>
      <c r="N126" s="82"/>
      <c r="O126" s="82"/>
      <c r="P126" s="82"/>
      <c r="Q126" s="82"/>
      <c r="R126" s="83"/>
      <c r="S126" s="82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58"/>
    </row>
    <row r="127" spans="2:37" s="54" customFormat="1" x14ac:dyDescent="0.2">
      <c r="B127" s="18"/>
      <c r="K127" s="82"/>
      <c r="L127" s="82"/>
      <c r="M127" s="82"/>
      <c r="N127" s="82"/>
      <c r="O127" s="82"/>
      <c r="P127" s="82"/>
      <c r="Q127" s="82"/>
      <c r="R127" s="83"/>
      <c r="S127" s="82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58"/>
    </row>
    <row r="128" spans="2:37" s="54" customFormat="1" x14ac:dyDescent="0.2">
      <c r="B128" s="18"/>
      <c r="K128" s="82"/>
      <c r="L128" s="82"/>
      <c r="M128" s="82"/>
      <c r="N128" s="82"/>
      <c r="O128" s="82"/>
      <c r="P128" s="82"/>
      <c r="Q128" s="82"/>
      <c r="R128" s="83"/>
      <c r="S128" s="82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58"/>
    </row>
    <row r="129" spans="2:37" s="54" customFormat="1" x14ac:dyDescent="0.2">
      <c r="B129" s="18"/>
      <c r="K129" s="82"/>
      <c r="L129" s="82"/>
      <c r="M129" s="82"/>
      <c r="N129" s="82"/>
      <c r="O129" s="82"/>
      <c r="P129" s="82"/>
      <c r="Q129" s="82"/>
      <c r="R129" s="83"/>
      <c r="S129" s="82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58"/>
    </row>
    <row r="130" spans="2:37" s="54" customFormat="1" x14ac:dyDescent="0.2">
      <c r="B130" s="18"/>
      <c r="K130" s="82"/>
      <c r="L130" s="82"/>
      <c r="M130" s="82"/>
      <c r="N130" s="82"/>
      <c r="O130" s="82"/>
      <c r="P130" s="82"/>
      <c r="Q130" s="82"/>
      <c r="R130" s="83"/>
      <c r="S130" s="82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58"/>
    </row>
    <row r="131" spans="2:37" s="54" customFormat="1" x14ac:dyDescent="0.2">
      <c r="B131" s="18"/>
      <c r="K131" s="82"/>
      <c r="L131" s="82"/>
      <c r="M131" s="82"/>
      <c r="N131" s="82"/>
      <c r="O131" s="82"/>
      <c r="P131" s="82"/>
      <c r="Q131" s="82"/>
      <c r="R131" s="83"/>
      <c r="S131" s="82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58"/>
    </row>
    <row r="132" spans="2:37" s="54" customFormat="1" x14ac:dyDescent="0.2">
      <c r="B132" s="18"/>
      <c r="K132" s="82"/>
      <c r="L132" s="82"/>
      <c r="M132" s="82"/>
      <c r="N132" s="82"/>
      <c r="O132" s="82"/>
      <c r="P132" s="82"/>
      <c r="Q132" s="82"/>
      <c r="R132" s="83"/>
      <c r="S132" s="82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58"/>
    </row>
    <row r="133" spans="2:37" s="54" customFormat="1" x14ac:dyDescent="0.2">
      <c r="B133" s="18"/>
      <c r="K133" s="82"/>
      <c r="L133" s="82"/>
      <c r="M133" s="82"/>
      <c r="N133" s="82"/>
      <c r="O133" s="82"/>
      <c r="P133" s="82"/>
      <c r="Q133" s="82"/>
      <c r="R133" s="83"/>
      <c r="S133" s="82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58"/>
    </row>
    <row r="134" spans="2:37" s="54" customFormat="1" x14ac:dyDescent="0.2">
      <c r="B134" s="18"/>
      <c r="K134" s="82"/>
      <c r="L134" s="82"/>
      <c r="M134" s="82"/>
      <c r="N134" s="82"/>
      <c r="O134" s="82"/>
      <c r="P134" s="82"/>
      <c r="Q134" s="82"/>
      <c r="R134" s="83"/>
      <c r="S134" s="82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58"/>
    </row>
    <row r="135" spans="2:37" s="54" customFormat="1" x14ac:dyDescent="0.2">
      <c r="B135" s="18"/>
      <c r="K135" s="82"/>
      <c r="L135" s="82"/>
      <c r="M135" s="82"/>
      <c r="N135" s="82"/>
      <c r="O135" s="82"/>
      <c r="P135" s="82"/>
      <c r="Q135" s="82"/>
      <c r="R135" s="83"/>
      <c r="S135" s="82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58"/>
    </row>
    <row r="136" spans="2:37" s="54" customFormat="1" x14ac:dyDescent="0.2">
      <c r="B136" s="18"/>
      <c r="K136" s="82"/>
      <c r="L136" s="82"/>
      <c r="M136" s="82"/>
      <c r="N136" s="82"/>
      <c r="O136" s="82"/>
      <c r="P136" s="82"/>
      <c r="Q136" s="82"/>
      <c r="R136" s="83"/>
      <c r="S136" s="82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58"/>
    </row>
    <row r="137" spans="2:37" s="54" customFormat="1" x14ac:dyDescent="0.2">
      <c r="B137" s="18"/>
      <c r="K137" s="82"/>
      <c r="L137" s="82"/>
      <c r="M137" s="82"/>
      <c r="N137" s="82"/>
      <c r="O137" s="82"/>
      <c r="P137" s="82"/>
      <c r="Q137" s="82"/>
      <c r="R137" s="83"/>
      <c r="S137" s="82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58"/>
    </row>
    <row r="138" spans="2:37" s="54" customFormat="1" x14ac:dyDescent="0.2">
      <c r="B138" s="18"/>
      <c r="K138" s="82"/>
      <c r="L138" s="82"/>
      <c r="M138" s="82"/>
      <c r="N138" s="82"/>
      <c r="O138" s="82"/>
      <c r="P138" s="82"/>
      <c r="Q138" s="82"/>
      <c r="R138" s="83"/>
      <c r="S138" s="82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58"/>
    </row>
    <row r="139" spans="2:37" s="54" customFormat="1" x14ac:dyDescent="0.2">
      <c r="B139" s="18"/>
      <c r="K139" s="82"/>
      <c r="L139" s="82"/>
      <c r="M139" s="82"/>
      <c r="N139" s="82"/>
      <c r="O139" s="82"/>
      <c r="P139" s="82"/>
      <c r="Q139" s="82"/>
      <c r="R139" s="83"/>
      <c r="S139" s="82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58"/>
    </row>
    <row r="140" spans="2:37" s="54" customFormat="1" x14ac:dyDescent="0.2">
      <c r="B140" s="18"/>
      <c r="K140" s="82"/>
      <c r="L140" s="82"/>
      <c r="M140" s="82"/>
      <c r="N140" s="82"/>
      <c r="O140" s="82"/>
      <c r="P140" s="82"/>
      <c r="Q140" s="82"/>
      <c r="R140" s="83"/>
      <c r="S140" s="82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58"/>
    </row>
    <row r="141" spans="2:37" s="54" customFormat="1" x14ac:dyDescent="0.2">
      <c r="B141" s="18"/>
      <c r="K141" s="82"/>
      <c r="L141" s="82"/>
      <c r="M141" s="82"/>
      <c r="N141" s="82"/>
      <c r="O141" s="82"/>
      <c r="P141" s="82"/>
      <c r="Q141" s="82"/>
      <c r="R141" s="83"/>
      <c r="S141" s="82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58"/>
    </row>
    <row r="142" spans="2:37" s="54" customFormat="1" x14ac:dyDescent="0.2">
      <c r="B142" s="18"/>
      <c r="K142" s="82"/>
      <c r="L142" s="82"/>
      <c r="M142" s="82"/>
      <c r="N142" s="82"/>
      <c r="O142" s="82"/>
      <c r="P142" s="82"/>
      <c r="Q142" s="82"/>
      <c r="R142" s="83"/>
      <c r="S142" s="82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58"/>
    </row>
    <row r="143" spans="2:37" s="54" customFormat="1" x14ac:dyDescent="0.2">
      <c r="B143" s="18"/>
      <c r="K143" s="82"/>
      <c r="L143" s="82"/>
      <c r="M143" s="82"/>
      <c r="N143" s="82"/>
      <c r="O143" s="82"/>
      <c r="P143" s="82"/>
      <c r="Q143" s="82"/>
      <c r="R143" s="83"/>
      <c r="S143" s="82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58"/>
    </row>
    <row r="144" spans="2:37" s="54" customFormat="1" x14ac:dyDescent="0.2">
      <c r="B144" s="18"/>
      <c r="K144" s="82"/>
      <c r="L144" s="82"/>
      <c r="M144" s="82"/>
      <c r="N144" s="82"/>
      <c r="O144" s="82"/>
      <c r="P144" s="82"/>
      <c r="Q144" s="82"/>
      <c r="R144" s="83"/>
      <c r="S144" s="82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58"/>
    </row>
    <row r="145" spans="2:37" s="54" customFormat="1" x14ac:dyDescent="0.2">
      <c r="B145" s="18"/>
      <c r="K145" s="82"/>
      <c r="L145" s="82"/>
      <c r="M145" s="82"/>
      <c r="N145" s="82"/>
      <c r="O145" s="82"/>
      <c r="P145" s="82"/>
      <c r="Q145" s="82"/>
      <c r="R145" s="83"/>
      <c r="S145" s="82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58"/>
    </row>
    <row r="146" spans="2:37" s="54" customFormat="1" x14ac:dyDescent="0.2">
      <c r="B146" s="18"/>
      <c r="K146" s="82"/>
      <c r="L146" s="82"/>
      <c r="M146" s="82"/>
      <c r="N146" s="82"/>
      <c r="O146" s="82"/>
      <c r="P146" s="82"/>
      <c r="Q146" s="82"/>
      <c r="R146" s="83"/>
      <c r="S146" s="82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58"/>
    </row>
    <row r="147" spans="2:37" s="54" customFormat="1" x14ac:dyDescent="0.2">
      <c r="B147" s="18"/>
      <c r="K147" s="82"/>
      <c r="L147" s="82"/>
      <c r="M147" s="82"/>
      <c r="N147" s="82"/>
      <c r="O147" s="82"/>
      <c r="P147" s="82"/>
      <c r="Q147" s="82"/>
      <c r="R147" s="83"/>
      <c r="S147" s="82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58"/>
    </row>
    <row r="148" spans="2:37" s="54" customFormat="1" x14ac:dyDescent="0.2">
      <c r="B148" s="18"/>
      <c r="K148" s="82"/>
      <c r="L148" s="82"/>
      <c r="M148" s="82"/>
      <c r="N148" s="82"/>
      <c r="O148" s="82"/>
      <c r="P148" s="82"/>
      <c r="Q148" s="82"/>
      <c r="R148" s="83"/>
      <c r="S148" s="82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58"/>
    </row>
    <row r="149" spans="2:37" s="54" customFormat="1" x14ac:dyDescent="0.2">
      <c r="B149" s="18"/>
      <c r="K149" s="82"/>
      <c r="L149" s="82"/>
      <c r="M149" s="82"/>
      <c r="N149" s="82"/>
      <c r="O149" s="82"/>
      <c r="P149" s="82"/>
      <c r="Q149" s="82"/>
      <c r="R149" s="83"/>
      <c r="S149" s="82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58"/>
    </row>
    <row r="150" spans="2:37" s="54" customFormat="1" x14ac:dyDescent="0.2">
      <c r="B150" s="18"/>
      <c r="K150" s="82"/>
      <c r="L150" s="82"/>
      <c r="M150" s="82"/>
      <c r="N150" s="82"/>
      <c r="O150" s="82"/>
      <c r="P150" s="82"/>
      <c r="Q150" s="82"/>
      <c r="R150" s="83"/>
      <c r="S150" s="82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58"/>
    </row>
    <row r="151" spans="2:37" s="54" customFormat="1" x14ac:dyDescent="0.2">
      <c r="B151" s="18"/>
      <c r="K151" s="82"/>
      <c r="L151" s="82"/>
      <c r="M151" s="82"/>
      <c r="N151" s="82"/>
      <c r="O151" s="82"/>
      <c r="P151" s="82"/>
      <c r="Q151" s="82"/>
      <c r="R151" s="83"/>
      <c r="S151" s="82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58"/>
    </row>
    <row r="152" spans="2:37" s="54" customFormat="1" x14ac:dyDescent="0.2">
      <c r="B152" s="18"/>
      <c r="K152" s="82"/>
      <c r="L152" s="82"/>
      <c r="M152" s="82"/>
      <c r="N152" s="82"/>
      <c r="O152" s="82"/>
      <c r="P152" s="82"/>
      <c r="Q152" s="82"/>
      <c r="R152" s="83"/>
      <c r="S152" s="82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58"/>
    </row>
    <row r="153" spans="2:37" s="54" customFormat="1" x14ac:dyDescent="0.2">
      <c r="B153" s="18"/>
      <c r="K153" s="82"/>
      <c r="L153" s="82"/>
      <c r="M153" s="82"/>
      <c r="N153" s="82"/>
      <c r="O153" s="82"/>
      <c r="P153" s="82"/>
      <c r="Q153" s="82"/>
      <c r="R153" s="83"/>
      <c r="S153" s="82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58"/>
    </row>
    <row r="154" spans="2:37" s="54" customFormat="1" x14ac:dyDescent="0.2">
      <c r="B154" s="18"/>
      <c r="K154" s="82"/>
      <c r="L154" s="82"/>
      <c r="M154" s="82"/>
      <c r="N154" s="82"/>
      <c r="O154" s="82"/>
      <c r="P154" s="82"/>
      <c r="Q154" s="82"/>
      <c r="R154" s="83"/>
      <c r="S154" s="82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58"/>
    </row>
    <row r="155" spans="2:37" s="54" customFormat="1" x14ac:dyDescent="0.2">
      <c r="B155" s="18"/>
      <c r="K155" s="82"/>
      <c r="L155" s="82"/>
      <c r="M155" s="82"/>
      <c r="N155" s="82"/>
      <c r="O155" s="82"/>
      <c r="P155" s="82"/>
      <c r="Q155" s="82"/>
      <c r="R155" s="83"/>
      <c r="S155" s="82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58"/>
    </row>
    <row r="156" spans="2:37" s="54" customFormat="1" x14ac:dyDescent="0.2">
      <c r="B156" s="18"/>
      <c r="K156" s="82"/>
      <c r="L156" s="82"/>
      <c r="M156" s="82"/>
      <c r="N156" s="82"/>
      <c r="O156" s="82"/>
      <c r="P156" s="82"/>
      <c r="Q156" s="82"/>
      <c r="R156" s="83"/>
      <c r="S156" s="82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58"/>
    </row>
    <row r="157" spans="2:37" s="54" customFormat="1" x14ac:dyDescent="0.2">
      <c r="B157" s="18"/>
      <c r="K157" s="82"/>
      <c r="L157" s="82"/>
      <c r="M157" s="82"/>
      <c r="N157" s="82"/>
      <c r="O157" s="82"/>
      <c r="P157" s="82"/>
      <c r="Q157" s="82"/>
      <c r="R157" s="83"/>
      <c r="S157" s="82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58"/>
    </row>
    <row r="158" spans="2:37" s="54" customFormat="1" x14ac:dyDescent="0.2">
      <c r="B158" s="18"/>
      <c r="K158" s="82"/>
      <c r="L158" s="82"/>
      <c r="M158" s="82"/>
      <c r="N158" s="82"/>
      <c r="O158" s="82"/>
      <c r="P158" s="82"/>
      <c r="Q158" s="82"/>
      <c r="R158" s="83"/>
      <c r="S158" s="82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58"/>
    </row>
    <row r="159" spans="2:37" s="54" customFormat="1" x14ac:dyDescent="0.2">
      <c r="B159" s="18"/>
      <c r="K159" s="82"/>
      <c r="L159" s="82"/>
      <c r="M159" s="82"/>
      <c r="N159" s="82"/>
      <c r="O159" s="82"/>
      <c r="P159" s="82"/>
      <c r="Q159" s="82"/>
      <c r="R159" s="83"/>
      <c r="S159" s="82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58"/>
    </row>
    <row r="160" spans="2:37" s="54" customFormat="1" x14ac:dyDescent="0.2">
      <c r="B160" s="18"/>
      <c r="K160" s="82"/>
      <c r="L160" s="82"/>
      <c r="M160" s="82"/>
      <c r="N160" s="82"/>
      <c r="O160" s="82"/>
      <c r="P160" s="82"/>
      <c r="Q160" s="82"/>
      <c r="R160" s="83"/>
      <c r="S160" s="82"/>
      <c r="T160" s="82"/>
      <c r="U160" s="18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58"/>
    </row>
    <row r="161" spans="2:37" s="54" customFormat="1" x14ac:dyDescent="0.2">
      <c r="B161" s="18"/>
      <c r="K161" s="82"/>
      <c r="L161" s="82"/>
      <c r="M161" s="82"/>
      <c r="N161" s="82"/>
      <c r="O161" s="82"/>
      <c r="P161" s="82"/>
      <c r="Q161" s="82"/>
      <c r="R161" s="83"/>
      <c r="S161" s="82"/>
      <c r="T161" s="82"/>
      <c r="U161" s="18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58"/>
    </row>
    <row r="162" spans="2:37" s="54" customFormat="1" x14ac:dyDescent="0.2">
      <c r="B162" s="18"/>
      <c r="K162" s="82"/>
      <c r="L162" s="82"/>
      <c r="M162" s="82"/>
      <c r="N162" s="82"/>
      <c r="O162" s="82"/>
      <c r="P162" s="82"/>
      <c r="Q162" s="82"/>
      <c r="R162" s="83"/>
      <c r="S162" s="82"/>
      <c r="T162" s="82"/>
      <c r="U162" s="18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58"/>
    </row>
    <row r="163" spans="2:37" s="54" customFormat="1" x14ac:dyDescent="0.2">
      <c r="K163" s="82"/>
      <c r="L163" s="82"/>
      <c r="M163" s="82"/>
      <c r="N163" s="82"/>
      <c r="O163" s="82"/>
      <c r="P163" s="82"/>
      <c r="Q163" s="82"/>
      <c r="R163" s="83"/>
      <c r="S163" s="82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58"/>
    </row>
    <row r="164" spans="2:37" s="54" customFormat="1" x14ac:dyDescent="0.2">
      <c r="K164" s="82"/>
      <c r="L164" s="82"/>
      <c r="M164" s="82"/>
      <c r="N164" s="82"/>
      <c r="O164" s="82"/>
      <c r="P164" s="82"/>
      <c r="Q164" s="82"/>
      <c r="R164" s="83"/>
      <c r="S164" s="82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58"/>
    </row>
    <row r="165" spans="2:37" s="54" customFormat="1" x14ac:dyDescent="0.2">
      <c r="K165" s="82"/>
      <c r="L165" s="82"/>
      <c r="M165" s="82"/>
      <c r="N165" s="82"/>
      <c r="O165" s="82"/>
      <c r="P165" s="82"/>
      <c r="Q165" s="82"/>
      <c r="R165" s="83"/>
      <c r="S165" s="82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58"/>
    </row>
    <row r="166" spans="2:37" s="54" customFormat="1" x14ac:dyDescent="0.2">
      <c r="K166" s="82"/>
      <c r="L166" s="82"/>
      <c r="M166" s="82"/>
      <c r="N166" s="82"/>
      <c r="O166" s="82"/>
      <c r="P166" s="82"/>
      <c r="Q166" s="82"/>
      <c r="R166" s="83"/>
      <c r="S166" s="82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58"/>
    </row>
    <row r="167" spans="2:37" s="54" customFormat="1" x14ac:dyDescent="0.2">
      <c r="K167" s="82"/>
      <c r="L167" s="82"/>
      <c r="M167" s="82"/>
      <c r="N167" s="82"/>
      <c r="O167" s="82"/>
      <c r="P167" s="82"/>
      <c r="Q167" s="82"/>
      <c r="R167" s="83"/>
      <c r="S167" s="82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58"/>
    </row>
    <row r="168" spans="2:37" s="54" customFormat="1" x14ac:dyDescent="0.2">
      <c r="K168" s="82"/>
      <c r="L168" s="82"/>
      <c r="M168" s="82"/>
      <c r="N168" s="82"/>
      <c r="O168" s="82"/>
      <c r="P168" s="82"/>
      <c r="Q168" s="82"/>
      <c r="R168" s="83"/>
      <c r="S168" s="82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58"/>
    </row>
    <row r="169" spans="2:37" s="54" customFormat="1" x14ac:dyDescent="0.2">
      <c r="K169" s="82"/>
      <c r="L169" s="82"/>
      <c r="M169" s="82"/>
      <c r="N169" s="82"/>
      <c r="O169" s="82"/>
      <c r="P169" s="82"/>
      <c r="Q169" s="82"/>
      <c r="R169" s="83"/>
      <c r="S169" s="82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58"/>
    </row>
    <row r="170" spans="2:37" s="54" customFormat="1" x14ac:dyDescent="0.2">
      <c r="K170" s="82"/>
      <c r="L170" s="82"/>
      <c r="M170" s="82"/>
      <c r="N170" s="82"/>
      <c r="O170" s="82"/>
      <c r="P170" s="82"/>
      <c r="Q170" s="82"/>
      <c r="R170" s="83"/>
      <c r="S170" s="82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58"/>
    </row>
    <row r="171" spans="2:37" s="54" customFormat="1" x14ac:dyDescent="0.2">
      <c r="K171" s="82"/>
      <c r="L171" s="82"/>
      <c r="M171" s="82"/>
      <c r="N171" s="82"/>
      <c r="O171" s="82"/>
      <c r="P171" s="82"/>
      <c r="Q171" s="82"/>
      <c r="R171" s="83"/>
      <c r="S171" s="82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58"/>
    </row>
    <row r="172" spans="2:37" s="54" customFormat="1" x14ac:dyDescent="0.2">
      <c r="K172" s="82"/>
      <c r="L172" s="82"/>
      <c r="M172" s="82"/>
      <c r="N172" s="82"/>
      <c r="O172" s="82"/>
      <c r="P172" s="82"/>
      <c r="Q172" s="82"/>
      <c r="R172" s="83"/>
      <c r="S172" s="82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58"/>
    </row>
    <row r="173" spans="2:37" s="54" customFormat="1" x14ac:dyDescent="0.2">
      <c r="K173" s="82"/>
      <c r="L173" s="82"/>
      <c r="M173" s="82"/>
      <c r="N173" s="82"/>
      <c r="O173" s="82"/>
      <c r="P173" s="82"/>
      <c r="Q173" s="82"/>
      <c r="R173" s="83"/>
      <c r="S173" s="82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58"/>
    </row>
    <row r="174" spans="2:37" s="54" customFormat="1" x14ac:dyDescent="0.2">
      <c r="K174" s="82"/>
      <c r="L174" s="82"/>
      <c r="M174" s="82"/>
      <c r="N174" s="82"/>
      <c r="O174" s="82"/>
      <c r="P174" s="82"/>
      <c r="Q174" s="82"/>
      <c r="R174" s="83"/>
      <c r="S174" s="82"/>
      <c r="T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58"/>
    </row>
    <row r="175" spans="2:37" s="54" customFormat="1" x14ac:dyDescent="0.2">
      <c r="K175" s="82"/>
      <c r="L175" s="82"/>
      <c r="M175" s="82"/>
      <c r="N175" s="82"/>
      <c r="O175" s="82"/>
      <c r="P175" s="82"/>
      <c r="Q175" s="82"/>
      <c r="R175" s="83"/>
      <c r="S175" s="82"/>
      <c r="T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58"/>
    </row>
    <row r="176" spans="2:37" s="54" customFormat="1" x14ac:dyDescent="0.2">
      <c r="K176" s="82"/>
      <c r="L176" s="82"/>
      <c r="M176" s="82"/>
      <c r="N176" s="82"/>
      <c r="O176" s="82"/>
      <c r="P176" s="82"/>
      <c r="Q176" s="82"/>
      <c r="R176" s="83"/>
      <c r="S176" s="82"/>
      <c r="T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58"/>
    </row>
  </sheetData>
  <mergeCells count="49">
    <mergeCell ref="C46:J46"/>
    <mergeCell ref="K46:Q46"/>
    <mergeCell ref="V46:AC46"/>
    <mergeCell ref="AD46:AJ46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2:AL2"/>
    <mergeCell ref="A1:J1"/>
    <mergeCell ref="T1:AC1"/>
    <mergeCell ref="A2:J2"/>
    <mergeCell ref="K2:S2"/>
    <mergeCell ref="T2:AC2"/>
  </mergeCells>
  <hyperlinks>
    <hyperlink ref="AD2:AF2" location="Inhaltsverzeichnis!B22" display="2.4 Wirtschaftszweig N" xr:uid="{E083C7A9-FD68-4B27-AEF3-3BBD894B2B52}"/>
    <hyperlink ref="A1:F1" location="Inhaltsverzeichnis!B17" display="2. Nominaler Umsatzindex im Land Berlin nach Wirtschaftsbereichen" xr:uid="{E356FDE2-40FA-4307-9AE7-23A01BEE4381}"/>
    <hyperlink ref="K2:M2" location="Inhaltsverzeichnis!B19" display="2.2 Wirtschaftszweig J" xr:uid="{4295837F-71C1-4F48-8AD3-7DBC362775B6}"/>
    <hyperlink ref="A2:E2" location="Inhaltsverzeichnis!B18" display="2.1 Wirtschaftszweig H" xr:uid="{D80E0382-243A-4DAF-8041-4E316DA93209}"/>
    <hyperlink ref="T2:X2" location="Inhaltsverzeichnis!B20" display="2.3 Wirtschaftszweig L und M" xr:uid="{CB286088-2585-4EDB-B657-44AE88867D0B}"/>
    <hyperlink ref="A2:J2" location="Inhaltsverzeichnis!B16" display="    Wirtschaftszweig H" xr:uid="{E3E40579-6519-4712-8906-E96D95048A03}"/>
    <hyperlink ref="K2:S2" location="Inhaltsverzeichnis!B17" display="Wirtschaftszweig J" xr:uid="{843418ED-4C45-401B-ABED-57B884BF6D62}"/>
    <hyperlink ref="T2:AC2" location="Inhaltsverzeichnis!B18" display="    Wirtschaftszweig L und M" xr:uid="{C5F8C363-AF8A-4616-92F9-15A1C080EEF9}"/>
    <hyperlink ref="AD2:AL2" location="Inhaltsverzeichnis!B20" display="Wirtschaftszweig N" xr:uid="{017FE253-77EB-4D72-8131-1EFA9C4237AB}"/>
  </hyperlinks>
  <pageMargins left="0.59055118110236227" right="0.59055118110236227" top="0.78740157480314965" bottom="0.59055118110236227" header="0.31496062992125984" footer="0.23622047244094491"/>
  <pageSetup paperSize="9" firstPageNumber="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09/25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BC31-A597-47BB-81A4-21EE43F38A6E}">
  <dimension ref="A1:AL176"/>
  <sheetViews>
    <sheetView zoomScaleNormal="100" workbookViewId="0">
      <pane ySplit="7" topLeftCell="A8" activePane="bottomLeft" state="frozen"/>
      <selection pane="bottomLeft" activeCell="AL22" sqref="AL22"/>
    </sheetView>
  </sheetViews>
  <sheetFormatPr baseColWidth="10" defaultColWidth="9.28515625" defaultRowHeight="12.75" x14ac:dyDescent="0.2"/>
  <cols>
    <col min="1" max="1" width="4" style="82" customWidth="1"/>
    <col min="2" max="2" width="7.7109375" style="82" customWidth="1"/>
    <col min="3" max="3" width="10.7109375" style="82" customWidth="1"/>
    <col min="4" max="4" width="5.85546875" style="82" customWidth="1"/>
    <col min="5" max="5" width="11.7109375" style="82" customWidth="1"/>
    <col min="6" max="6" width="9.7109375" style="82" customWidth="1"/>
    <col min="7" max="7" width="7.28515625" style="82" customWidth="1"/>
    <col min="8" max="8" width="6.28515625" style="82" customWidth="1"/>
    <col min="9" max="10" width="10" style="82" customWidth="1"/>
    <col min="11" max="11" width="7.7109375" style="82" customWidth="1"/>
    <col min="12" max="12" width="6.28515625" style="82" customWidth="1"/>
    <col min="13" max="13" width="14.85546875" style="82" customWidth="1"/>
    <col min="14" max="14" width="6.140625" style="82" customWidth="1"/>
    <col min="15" max="15" width="5.85546875" style="82" customWidth="1"/>
    <col min="16" max="16" width="9.140625" style="82" customWidth="1"/>
    <col min="17" max="17" width="8.7109375" style="82" customWidth="1"/>
    <col min="18" max="18" width="6.7109375" style="83" customWidth="1"/>
    <col min="19" max="19" width="7.7109375" style="82" customWidth="1"/>
    <col min="20" max="20" width="4" style="82" customWidth="1"/>
    <col min="21" max="21" width="7.7109375" style="82" customWidth="1"/>
    <col min="22" max="22" width="6" style="82" customWidth="1"/>
    <col min="23" max="23" width="8" style="82" customWidth="1"/>
    <col min="24" max="24" width="12.28515625" style="82" customWidth="1"/>
    <col min="25" max="25" width="8.42578125" style="82" customWidth="1"/>
    <col min="26" max="26" width="7.42578125" style="82" customWidth="1"/>
    <col min="27" max="27" width="9.85546875" style="82" customWidth="1"/>
    <col min="28" max="28" width="6" style="82" customWidth="1"/>
    <col min="29" max="29" width="6.28515625" style="82" customWidth="1"/>
    <col min="30" max="30" width="6.5703125" style="82" customWidth="1"/>
    <col min="31" max="31" width="6" style="82" customWidth="1"/>
    <col min="32" max="32" width="8.5703125" style="82" customWidth="1"/>
    <col min="33" max="33" width="10.7109375" style="82" customWidth="1"/>
    <col min="34" max="34" width="8.7109375" style="82" customWidth="1"/>
    <col min="35" max="35" width="9.42578125" style="82" customWidth="1"/>
    <col min="36" max="36" width="12.140625" style="82" customWidth="1"/>
    <col min="37" max="37" width="6.7109375" style="83" customWidth="1"/>
    <col min="38" max="38" width="7.7109375" style="82" customWidth="1"/>
    <col min="39" max="16384" width="9.28515625" style="82"/>
  </cols>
  <sheetData>
    <row r="1" spans="1:38" s="56" customFormat="1" ht="12" customHeight="1" x14ac:dyDescent="0.2">
      <c r="A1" s="120" t="s">
        <v>130</v>
      </c>
      <c r="B1" s="120"/>
      <c r="C1" s="120"/>
      <c r="D1" s="120"/>
      <c r="E1" s="120"/>
      <c r="F1" s="120"/>
      <c r="G1" s="120"/>
      <c r="H1" s="120"/>
      <c r="I1" s="120"/>
      <c r="J1" s="120"/>
      <c r="K1" s="45"/>
      <c r="L1" s="84"/>
      <c r="M1" s="84"/>
      <c r="N1" s="85"/>
      <c r="O1" s="85"/>
      <c r="P1" s="85"/>
      <c r="Q1" s="85"/>
      <c r="R1" s="86"/>
      <c r="S1" s="85"/>
      <c r="T1" s="122" t="s">
        <v>130</v>
      </c>
      <c r="U1" s="122"/>
      <c r="V1" s="122"/>
      <c r="W1" s="122"/>
      <c r="X1" s="122"/>
      <c r="Y1" s="122"/>
      <c r="Z1" s="122"/>
      <c r="AA1" s="122"/>
      <c r="AB1" s="122"/>
      <c r="AC1" s="122"/>
      <c r="AD1" s="45"/>
      <c r="AE1" s="47"/>
      <c r="AF1" s="47"/>
      <c r="AG1" s="54"/>
      <c r="AH1" s="54"/>
      <c r="AI1" s="54"/>
      <c r="AJ1" s="54"/>
      <c r="AK1" s="58"/>
    </row>
    <row r="2" spans="1:38" s="54" customFormat="1" ht="12" customHeight="1" x14ac:dyDescent="0.2">
      <c r="A2" s="120" t="s">
        <v>59</v>
      </c>
      <c r="B2" s="120"/>
      <c r="C2" s="120"/>
      <c r="D2" s="120"/>
      <c r="E2" s="120"/>
      <c r="F2" s="120"/>
      <c r="G2" s="120"/>
      <c r="H2" s="120"/>
      <c r="I2" s="120"/>
      <c r="J2" s="120"/>
      <c r="K2" s="120" t="s">
        <v>123</v>
      </c>
      <c r="L2" s="120"/>
      <c r="M2" s="120"/>
      <c r="N2" s="120"/>
      <c r="O2" s="120"/>
      <c r="P2" s="120"/>
      <c r="Q2" s="120"/>
      <c r="R2" s="120"/>
      <c r="S2" s="120"/>
      <c r="T2" s="120" t="s">
        <v>124</v>
      </c>
      <c r="U2" s="120"/>
      <c r="V2" s="120"/>
      <c r="W2" s="120"/>
      <c r="X2" s="120"/>
      <c r="Y2" s="120"/>
      <c r="Z2" s="120"/>
      <c r="AA2" s="120"/>
      <c r="AB2" s="120"/>
      <c r="AC2" s="120"/>
      <c r="AD2" s="120" t="s">
        <v>125</v>
      </c>
      <c r="AE2" s="120"/>
      <c r="AF2" s="120"/>
      <c r="AG2" s="120"/>
      <c r="AH2" s="120"/>
      <c r="AI2" s="120"/>
      <c r="AJ2" s="120"/>
      <c r="AK2" s="120"/>
      <c r="AL2" s="120"/>
    </row>
    <row r="3" spans="1:38" s="54" customFormat="1" ht="3.75" customHeight="1" x14ac:dyDescent="0.2">
      <c r="K3" s="57"/>
      <c r="R3" s="58"/>
      <c r="AK3" s="58"/>
    </row>
    <row r="4" spans="1:38" s="54" customFormat="1" ht="12" customHeight="1" x14ac:dyDescent="0.2">
      <c r="A4" s="123" t="s">
        <v>60</v>
      </c>
      <c r="B4" s="124"/>
      <c r="C4" s="59" t="s">
        <v>61</v>
      </c>
      <c r="D4" s="129" t="s">
        <v>62</v>
      </c>
      <c r="E4" s="130"/>
      <c r="F4" s="130"/>
      <c r="G4" s="130"/>
      <c r="H4" s="130"/>
      <c r="I4" s="130"/>
      <c r="J4" s="130"/>
      <c r="K4" s="131" t="s">
        <v>63</v>
      </c>
      <c r="L4" s="131"/>
      <c r="M4" s="131"/>
      <c r="N4" s="131"/>
      <c r="O4" s="131"/>
      <c r="P4" s="131"/>
      <c r="Q4" s="131"/>
      <c r="R4" s="132" t="s">
        <v>60</v>
      </c>
      <c r="S4" s="123"/>
      <c r="T4" s="123" t="s">
        <v>60</v>
      </c>
      <c r="U4" s="124"/>
      <c r="V4" s="60" t="s">
        <v>64</v>
      </c>
      <c r="W4" s="135" t="s">
        <v>65</v>
      </c>
      <c r="X4" s="131"/>
      <c r="Y4" s="131"/>
      <c r="Z4" s="131"/>
      <c r="AA4" s="131"/>
      <c r="AB4" s="131"/>
      <c r="AC4" s="131"/>
      <c r="AD4" s="131" t="s">
        <v>66</v>
      </c>
      <c r="AE4" s="131"/>
      <c r="AF4" s="131"/>
      <c r="AG4" s="131"/>
      <c r="AH4" s="131"/>
      <c r="AI4" s="131"/>
      <c r="AJ4" s="131"/>
      <c r="AK4" s="132" t="s">
        <v>60</v>
      </c>
      <c r="AL4" s="123"/>
    </row>
    <row r="5" spans="1:38" s="54" customFormat="1" ht="12" customHeight="1" x14ac:dyDescent="0.2">
      <c r="A5" s="125"/>
      <c r="B5" s="126"/>
      <c r="C5" s="136" t="s">
        <v>39</v>
      </c>
      <c r="D5" s="139" t="s">
        <v>67</v>
      </c>
      <c r="E5" s="135" t="s">
        <v>68</v>
      </c>
      <c r="F5" s="131"/>
      <c r="G5" s="131"/>
      <c r="H5" s="142"/>
      <c r="I5" s="143">
        <v>52</v>
      </c>
      <c r="J5" s="145">
        <v>53</v>
      </c>
      <c r="K5" s="124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33"/>
      <c r="S5" s="125"/>
      <c r="T5" s="125"/>
      <c r="U5" s="126"/>
      <c r="V5" s="60" t="s">
        <v>70</v>
      </c>
      <c r="W5" s="139" t="s">
        <v>71</v>
      </c>
      <c r="X5" s="149" t="s">
        <v>72</v>
      </c>
      <c r="Y5" s="150"/>
      <c r="Z5" s="151"/>
      <c r="AA5" s="101">
        <v>71</v>
      </c>
      <c r="AB5" s="20">
        <v>73</v>
      </c>
      <c r="AC5" s="89">
        <v>74</v>
      </c>
      <c r="AD5" s="124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33"/>
      <c r="AL5" s="125"/>
    </row>
    <row r="6" spans="1:38" s="54" customFormat="1" ht="12" customHeight="1" x14ac:dyDescent="0.2">
      <c r="A6" s="125"/>
      <c r="B6" s="126"/>
      <c r="C6" s="137"/>
      <c r="D6" s="140"/>
      <c r="E6" s="139" t="s">
        <v>78</v>
      </c>
      <c r="F6" s="63">
        <v>49</v>
      </c>
      <c r="G6" s="20">
        <v>50</v>
      </c>
      <c r="H6" s="20">
        <v>51</v>
      </c>
      <c r="I6" s="144"/>
      <c r="J6" s="146"/>
      <c r="K6" s="126"/>
      <c r="L6" s="139" t="s">
        <v>79</v>
      </c>
      <c r="M6" s="152" t="s">
        <v>80</v>
      </c>
      <c r="N6" s="139" t="s">
        <v>81</v>
      </c>
      <c r="O6" s="139" t="s">
        <v>82</v>
      </c>
      <c r="P6" s="139" t="s">
        <v>83</v>
      </c>
      <c r="Q6" s="132" t="s">
        <v>84</v>
      </c>
      <c r="R6" s="133"/>
      <c r="S6" s="125"/>
      <c r="T6" s="125"/>
      <c r="U6" s="126"/>
      <c r="V6" s="147" t="s">
        <v>85</v>
      </c>
      <c r="W6" s="140"/>
      <c r="X6" s="163" t="s">
        <v>131</v>
      </c>
      <c r="Y6" s="101">
        <v>69</v>
      </c>
      <c r="Z6" s="101" t="s">
        <v>86</v>
      </c>
      <c r="AA6" s="163" t="s">
        <v>87</v>
      </c>
      <c r="AB6" s="139" t="s">
        <v>88</v>
      </c>
      <c r="AC6" s="132" t="s">
        <v>89</v>
      </c>
      <c r="AD6" s="126"/>
      <c r="AE6" s="147" t="s">
        <v>90</v>
      </c>
      <c r="AF6" s="147" t="s">
        <v>91</v>
      </c>
      <c r="AG6" s="147" t="s">
        <v>92</v>
      </c>
      <c r="AH6" s="147" t="s">
        <v>93</v>
      </c>
      <c r="AI6" s="147" t="s">
        <v>94</v>
      </c>
      <c r="AJ6" s="157" t="s">
        <v>95</v>
      </c>
      <c r="AK6" s="133"/>
      <c r="AL6" s="125"/>
    </row>
    <row r="7" spans="1:38" s="54" customFormat="1" ht="42.6" customHeight="1" x14ac:dyDescent="0.2">
      <c r="A7" s="127"/>
      <c r="B7" s="128"/>
      <c r="C7" s="138"/>
      <c r="D7" s="141"/>
      <c r="E7" s="141"/>
      <c r="F7" s="64" t="s">
        <v>126</v>
      </c>
      <c r="G7" s="64" t="s">
        <v>96</v>
      </c>
      <c r="H7" s="64" t="s">
        <v>97</v>
      </c>
      <c r="I7" s="64" t="s">
        <v>127</v>
      </c>
      <c r="J7" s="65" t="s">
        <v>122</v>
      </c>
      <c r="K7" s="128"/>
      <c r="L7" s="141"/>
      <c r="M7" s="153"/>
      <c r="N7" s="141"/>
      <c r="O7" s="141"/>
      <c r="P7" s="141"/>
      <c r="Q7" s="134"/>
      <c r="R7" s="134"/>
      <c r="S7" s="127"/>
      <c r="T7" s="127"/>
      <c r="U7" s="128"/>
      <c r="V7" s="148"/>
      <c r="W7" s="141"/>
      <c r="X7" s="164"/>
      <c r="Y7" s="103" t="s">
        <v>98</v>
      </c>
      <c r="Z7" s="102" t="s">
        <v>99</v>
      </c>
      <c r="AA7" s="164"/>
      <c r="AB7" s="141"/>
      <c r="AC7" s="134"/>
      <c r="AD7" s="128"/>
      <c r="AE7" s="148"/>
      <c r="AF7" s="148"/>
      <c r="AG7" s="148"/>
      <c r="AH7" s="148"/>
      <c r="AI7" s="148"/>
      <c r="AJ7" s="158"/>
      <c r="AK7" s="134"/>
      <c r="AL7" s="127"/>
    </row>
    <row r="8" spans="1:38" s="66" customFormat="1" ht="12" customHeight="1" x14ac:dyDescent="0.2">
      <c r="B8" s="67"/>
      <c r="C8" s="159" t="s">
        <v>100</v>
      </c>
      <c r="D8" s="159"/>
      <c r="E8" s="159"/>
      <c r="F8" s="159"/>
      <c r="G8" s="159"/>
      <c r="H8" s="159"/>
      <c r="I8" s="159"/>
      <c r="J8" s="159"/>
      <c r="K8" s="160" t="s">
        <v>100</v>
      </c>
      <c r="L8" s="160"/>
      <c r="M8" s="160"/>
      <c r="N8" s="160"/>
      <c r="O8" s="160"/>
      <c r="P8" s="160"/>
      <c r="Q8" s="160"/>
      <c r="R8" s="88"/>
      <c r="S8" s="67"/>
      <c r="T8" s="19"/>
      <c r="U8" s="67"/>
      <c r="V8" s="159" t="s">
        <v>100</v>
      </c>
      <c r="W8" s="159"/>
      <c r="X8" s="159"/>
      <c r="Y8" s="159"/>
      <c r="Z8" s="159"/>
      <c r="AA8" s="159"/>
      <c r="AB8" s="159"/>
      <c r="AC8" s="159"/>
      <c r="AD8" s="160" t="s">
        <v>100</v>
      </c>
      <c r="AE8" s="160"/>
      <c r="AF8" s="160"/>
      <c r="AG8" s="160"/>
      <c r="AH8" s="160"/>
      <c r="AI8" s="160"/>
      <c r="AJ8" s="160"/>
      <c r="AK8" s="68"/>
      <c r="AL8" s="67"/>
    </row>
    <row r="9" spans="1:38" s="74" customFormat="1" ht="12" customHeight="1" x14ac:dyDescent="0.2">
      <c r="A9" s="73">
        <v>2024</v>
      </c>
      <c r="B9" s="70" t="s">
        <v>101</v>
      </c>
      <c r="C9" s="71">
        <v>108.23</v>
      </c>
      <c r="D9" s="71">
        <v>119.01</v>
      </c>
      <c r="E9" s="71">
        <v>110.38</v>
      </c>
      <c r="F9" s="71">
        <v>111.12</v>
      </c>
      <c r="G9" s="71">
        <v>67.27</v>
      </c>
      <c r="H9" s="71">
        <v>100.53</v>
      </c>
      <c r="I9" s="71">
        <v>124.09</v>
      </c>
      <c r="J9" s="71">
        <v>125.71</v>
      </c>
      <c r="K9" s="71">
        <v>99.2</v>
      </c>
      <c r="L9" s="71">
        <v>47.89</v>
      </c>
      <c r="M9" s="71">
        <v>145.62</v>
      </c>
      <c r="N9" s="71">
        <v>123.96</v>
      </c>
      <c r="O9" s="71">
        <v>54.12</v>
      </c>
      <c r="P9" s="71">
        <v>136.55000000000001</v>
      </c>
      <c r="Q9" s="71">
        <v>69.02</v>
      </c>
      <c r="R9" s="72">
        <v>2024</v>
      </c>
      <c r="S9" s="70" t="s">
        <v>101</v>
      </c>
      <c r="T9" s="73">
        <v>2024</v>
      </c>
      <c r="U9" s="70" t="s">
        <v>101</v>
      </c>
      <c r="V9" s="71">
        <v>100.82</v>
      </c>
      <c r="W9" s="71">
        <v>103.56</v>
      </c>
      <c r="X9" s="71">
        <v>103.48</v>
      </c>
      <c r="Y9" s="71">
        <v>98.3</v>
      </c>
      <c r="Z9" s="71">
        <v>125.82</v>
      </c>
      <c r="AA9" s="71">
        <v>113.64</v>
      </c>
      <c r="AB9" s="71">
        <v>50.17</v>
      </c>
      <c r="AC9" s="71">
        <v>116.16</v>
      </c>
      <c r="AD9" s="71">
        <v>104.24</v>
      </c>
      <c r="AE9" s="71">
        <v>114.09</v>
      </c>
      <c r="AF9" s="71">
        <v>111.58</v>
      </c>
      <c r="AG9" s="71">
        <v>88.64</v>
      </c>
      <c r="AH9" s="71">
        <v>96.84</v>
      </c>
      <c r="AI9" s="71">
        <v>111.21</v>
      </c>
      <c r="AJ9" s="71">
        <v>89.74</v>
      </c>
      <c r="AK9" s="72">
        <v>2024</v>
      </c>
      <c r="AL9" s="70" t="s">
        <v>101</v>
      </c>
    </row>
    <row r="10" spans="1:38" s="74" customFormat="1" ht="12" customHeight="1" x14ac:dyDescent="0.2">
      <c r="B10" s="70" t="s">
        <v>102</v>
      </c>
      <c r="C10" s="71">
        <v>107.83</v>
      </c>
      <c r="D10" s="71">
        <v>119.63</v>
      </c>
      <c r="E10" s="71">
        <v>110.95</v>
      </c>
      <c r="F10" s="71">
        <v>111.72</v>
      </c>
      <c r="G10" s="71">
        <v>67.78</v>
      </c>
      <c r="H10" s="71">
        <v>97.58</v>
      </c>
      <c r="I10" s="71">
        <v>125.85</v>
      </c>
      <c r="J10" s="71">
        <v>125</v>
      </c>
      <c r="K10" s="71">
        <v>100.09</v>
      </c>
      <c r="L10" s="71">
        <v>48.64</v>
      </c>
      <c r="M10" s="71">
        <v>160.22999999999999</v>
      </c>
      <c r="N10" s="71">
        <v>125.48</v>
      </c>
      <c r="O10" s="71">
        <v>53.39</v>
      </c>
      <c r="P10" s="71">
        <v>135.84</v>
      </c>
      <c r="Q10" s="71">
        <v>69.41</v>
      </c>
      <c r="R10" s="79"/>
      <c r="S10" s="70" t="s">
        <v>102</v>
      </c>
      <c r="T10" s="71"/>
      <c r="U10" s="70" t="s">
        <v>102</v>
      </c>
      <c r="V10" s="71">
        <v>100.94</v>
      </c>
      <c r="W10" s="71">
        <v>103.6</v>
      </c>
      <c r="X10" s="71">
        <v>103.79</v>
      </c>
      <c r="Y10" s="71">
        <v>98.52</v>
      </c>
      <c r="Z10" s="71">
        <v>126.47</v>
      </c>
      <c r="AA10" s="71">
        <v>113.59</v>
      </c>
      <c r="AB10" s="71">
        <v>50.07</v>
      </c>
      <c r="AC10" s="71">
        <v>115.76</v>
      </c>
      <c r="AD10" s="71">
        <v>102.59</v>
      </c>
      <c r="AE10" s="71">
        <v>109.36</v>
      </c>
      <c r="AF10" s="71">
        <v>105.51</v>
      </c>
      <c r="AG10" s="71">
        <v>88.99</v>
      </c>
      <c r="AH10" s="71">
        <v>94.7</v>
      </c>
      <c r="AI10" s="71">
        <v>110.6</v>
      </c>
      <c r="AJ10" s="71">
        <v>90.72</v>
      </c>
      <c r="AK10" s="71"/>
      <c r="AL10" s="70" t="s">
        <v>102</v>
      </c>
    </row>
    <row r="11" spans="1:38" s="74" customFormat="1" ht="12" customHeight="1" x14ac:dyDescent="0.2">
      <c r="B11" s="70" t="s">
        <v>103</v>
      </c>
      <c r="C11" s="71">
        <v>107.53</v>
      </c>
      <c r="D11" s="71">
        <v>119.13</v>
      </c>
      <c r="E11" s="71">
        <v>111.14</v>
      </c>
      <c r="F11" s="71">
        <v>111.8</v>
      </c>
      <c r="G11" s="71">
        <v>74.98</v>
      </c>
      <c r="H11" s="71">
        <v>96.53</v>
      </c>
      <c r="I11" s="71">
        <v>124.98</v>
      </c>
      <c r="J11" s="71">
        <v>123.92</v>
      </c>
      <c r="K11" s="71">
        <v>99.73</v>
      </c>
      <c r="L11" s="71">
        <v>49.18</v>
      </c>
      <c r="M11" s="71">
        <v>159.61000000000001</v>
      </c>
      <c r="N11" s="71">
        <v>115.29</v>
      </c>
      <c r="O11" s="71">
        <v>53.37</v>
      </c>
      <c r="P11" s="71">
        <v>135.97999999999999</v>
      </c>
      <c r="Q11" s="71">
        <v>69.98</v>
      </c>
      <c r="R11" s="79"/>
      <c r="S11" s="70" t="s">
        <v>103</v>
      </c>
      <c r="T11" s="71"/>
      <c r="U11" s="70" t="s">
        <v>103</v>
      </c>
      <c r="V11" s="71">
        <v>101.79</v>
      </c>
      <c r="W11" s="71">
        <v>103.74</v>
      </c>
      <c r="X11" s="71">
        <v>103.95</v>
      </c>
      <c r="Y11" s="71">
        <v>98.62</v>
      </c>
      <c r="Z11" s="71">
        <v>126.86</v>
      </c>
      <c r="AA11" s="71">
        <v>113.94</v>
      </c>
      <c r="AB11" s="71">
        <v>48.63</v>
      </c>
      <c r="AC11" s="71">
        <v>116.64</v>
      </c>
      <c r="AD11" s="71">
        <v>102.13</v>
      </c>
      <c r="AE11" s="71">
        <v>109.82</v>
      </c>
      <c r="AF11" s="71">
        <v>108.68</v>
      </c>
      <c r="AG11" s="71">
        <v>89.15</v>
      </c>
      <c r="AH11" s="71">
        <v>89.49</v>
      </c>
      <c r="AI11" s="71">
        <v>111.84</v>
      </c>
      <c r="AJ11" s="71">
        <v>86.18</v>
      </c>
      <c r="AK11" s="71"/>
      <c r="AL11" s="70" t="s">
        <v>103</v>
      </c>
    </row>
    <row r="12" spans="1:38" s="74" customFormat="1" ht="12" customHeight="1" x14ac:dyDescent="0.2">
      <c r="B12" s="70" t="s">
        <v>104</v>
      </c>
      <c r="C12" s="71">
        <v>112.41</v>
      </c>
      <c r="D12" s="71">
        <v>134.62</v>
      </c>
      <c r="E12" s="71">
        <v>110.53</v>
      </c>
      <c r="F12" s="71">
        <v>111.07</v>
      </c>
      <c r="G12" s="71">
        <v>82.43</v>
      </c>
      <c r="H12" s="71">
        <v>94.31</v>
      </c>
      <c r="I12" s="71">
        <v>121.92</v>
      </c>
      <c r="J12" s="71">
        <v>186.26</v>
      </c>
      <c r="K12" s="71">
        <v>100.31</v>
      </c>
      <c r="L12" s="71">
        <v>49.85</v>
      </c>
      <c r="M12" s="71">
        <v>166.76</v>
      </c>
      <c r="N12" s="71">
        <v>113.75</v>
      </c>
      <c r="O12" s="71">
        <v>55.14</v>
      </c>
      <c r="P12" s="71">
        <v>134.83000000000001</v>
      </c>
      <c r="Q12" s="71">
        <v>71.19</v>
      </c>
      <c r="R12" s="79"/>
      <c r="S12" s="70" t="s">
        <v>104</v>
      </c>
      <c r="T12" s="71"/>
      <c r="U12" s="70" t="s">
        <v>104</v>
      </c>
      <c r="V12" s="71">
        <v>102.04</v>
      </c>
      <c r="W12" s="71">
        <v>103.69</v>
      </c>
      <c r="X12" s="71">
        <v>103.14</v>
      </c>
      <c r="Y12" s="71">
        <v>97.47</v>
      </c>
      <c r="Z12" s="71">
        <v>127.58</v>
      </c>
      <c r="AA12" s="71">
        <v>115.02</v>
      </c>
      <c r="AB12" s="71">
        <v>47.12</v>
      </c>
      <c r="AC12" s="71">
        <v>115.05</v>
      </c>
      <c r="AD12" s="71">
        <v>101.95</v>
      </c>
      <c r="AE12" s="71">
        <v>110.09</v>
      </c>
      <c r="AF12" s="71">
        <v>102.13</v>
      </c>
      <c r="AG12" s="71">
        <v>90.66</v>
      </c>
      <c r="AH12" s="71">
        <v>95</v>
      </c>
      <c r="AI12" s="71">
        <v>112.08</v>
      </c>
      <c r="AJ12" s="71">
        <v>88.58</v>
      </c>
      <c r="AK12" s="71"/>
      <c r="AL12" s="70" t="s">
        <v>104</v>
      </c>
    </row>
    <row r="13" spans="1:38" s="74" customFormat="1" ht="12" customHeight="1" x14ac:dyDescent="0.2">
      <c r="B13" s="70" t="s">
        <v>105</v>
      </c>
      <c r="C13" s="71">
        <v>112.54</v>
      </c>
      <c r="D13" s="71">
        <v>134.52000000000001</v>
      </c>
      <c r="E13" s="71">
        <v>110.06</v>
      </c>
      <c r="F13" s="71">
        <v>110.53</v>
      </c>
      <c r="G13" s="71">
        <v>87.61</v>
      </c>
      <c r="H13" s="71">
        <v>91.52</v>
      </c>
      <c r="I13" s="71">
        <v>121.42</v>
      </c>
      <c r="J13" s="71">
        <v>187.19</v>
      </c>
      <c r="K13" s="71">
        <v>100.11</v>
      </c>
      <c r="L13" s="71">
        <v>49.57</v>
      </c>
      <c r="M13" s="71">
        <v>172.38</v>
      </c>
      <c r="N13" s="71">
        <v>107.69</v>
      </c>
      <c r="O13" s="71">
        <v>55.82</v>
      </c>
      <c r="P13" s="71">
        <v>134.12</v>
      </c>
      <c r="Q13" s="71">
        <v>70.25</v>
      </c>
      <c r="R13" s="79"/>
      <c r="S13" s="70" t="s">
        <v>105</v>
      </c>
      <c r="T13" s="71"/>
      <c r="U13" s="70" t="s">
        <v>105</v>
      </c>
      <c r="V13" s="71">
        <v>102.17</v>
      </c>
      <c r="W13" s="71">
        <v>103.87</v>
      </c>
      <c r="X13" s="71">
        <v>102.92</v>
      </c>
      <c r="Y13" s="71">
        <v>97.03</v>
      </c>
      <c r="Z13" s="71">
        <v>128.28</v>
      </c>
      <c r="AA13" s="71">
        <v>115.48</v>
      </c>
      <c r="AB13" s="71">
        <v>47.54</v>
      </c>
      <c r="AC13" s="71">
        <v>115.05</v>
      </c>
      <c r="AD13" s="71">
        <v>102.31</v>
      </c>
      <c r="AE13" s="71">
        <v>114.86</v>
      </c>
      <c r="AF13" s="71">
        <v>99.01</v>
      </c>
      <c r="AG13" s="71">
        <v>91.2</v>
      </c>
      <c r="AH13" s="71">
        <v>103.74</v>
      </c>
      <c r="AI13" s="71">
        <v>112.99</v>
      </c>
      <c r="AJ13" s="71">
        <v>87.55</v>
      </c>
      <c r="AK13" s="71"/>
      <c r="AL13" s="70" t="s">
        <v>105</v>
      </c>
    </row>
    <row r="14" spans="1:38" s="74" customFormat="1" ht="12" customHeight="1" x14ac:dyDescent="0.2">
      <c r="B14" s="70" t="s">
        <v>106</v>
      </c>
      <c r="C14" s="71">
        <v>110.58</v>
      </c>
      <c r="D14" s="71">
        <v>132.13999999999999</v>
      </c>
      <c r="E14" s="71">
        <v>110.37</v>
      </c>
      <c r="F14" s="71">
        <v>110.87</v>
      </c>
      <c r="G14" s="71">
        <v>87.62</v>
      </c>
      <c r="H14" s="71">
        <v>88.2</v>
      </c>
      <c r="I14" s="71">
        <v>117.92</v>
      </c>
      <c r="J14" s="71">
        <v>182.17</v>
      </c>
      <c r="K14" s="71">
        <v>100.56</v>
      </c>
      <c r="L14" s="71">
        <v>50.44</v>
      </c>
      <c r="M14" s="71">
        <v>170.93</v>
      </c>
      <c r="N14" s="71">
        <v>105.09</v>
      </c>
      <c r="O14" s="71">
        <v>56.58</v>
      </c>
      <c r="P14" s="71">
        <v>134.55000000000001</v>
      </c>
      <c r="Q14" s="71">
        <v>72.17</v>
      </c>
      <c r="R14" s="79"/>
      <c r="S14" s="70" t="s">
        <v>106</v>
      </c>
      <c r="T14" s="71"/>
      <c r="U14" s="70" t="s">
        <v>106</v>
      </c>
      <c r="V14" s="71">
        <v>102.26</v>
      </c>
      <c r="W14" s="71">
        <v>103.88</v>
      </c>
      <c r="X14" s="71">
        <v>102.92</v>
      </c>
      <c r="Y14" s="71">
        <v>96.93</v>
      </c>
      <c r="Z14" s="71">
        <v>128.69</v>
      </c>
      <c r="AA14" s="71">
        <v>115.68</v>
      </c>
      <c r="AB14" s="71">
        <v>46.88</v>
      </c>
      <c r="AC14" s="71">
        <v>114.71</v>
      </c>
      <c r="AD14" s="71">
        <v>99.24</v>
      </c>
      <c r="AE14" s="71">
        <v>111.57</v>
      </c>
      <c r="AF14" s="71">
        <v>87.49</v>
      </c>
      <c r="AG14" s="71">
        <v>91.81</v>
      </c>
      <c r="AH14" s="71">
        <v>101.71</v>
      </c>
      <c r="AI14" s="71">
        <v>113.51</v>
      </c>
      <c r="AJ14" s="71">
        <v>85.69</v>
      </c>
      <c r="AK14" s="71"/>
      <c r="AL14" s="70" t="s">
        <v>106</v>
      </c>
    </row>
    <row r="15" spans="1:38" s="74" customFormat="1" ht="12" customHeight="1" x14ac:dyDescent="0.2">
      <c r="B15" s="70" t="s">
        <v>107</v>
      </c>
      <c r="C15" s="71">
        <v>103.98</v>
      </c>
      <c r="D15" s="71">
        <v>110.86</v>
      </c>
      <c r="E15" s="71">
        <v>109.77</v>
      </c>
      <c r="F15" s="71">
        <v>110.18</v>
      </c>
      <c r="G15" s="71">
        <v>89.3</v>
      </c>
      <c r="H15" s="71">
        <v>96.84</v>
      </c>
      <c r="I15" s="71">
        <v>119.92</v>
      </c>
      <c r="J15" s="71">
        <v>101.39</v>
      </c>
      <c r="K15" s="71">
        <v>101.16</v>
      </c>
      <c r="L15" s="71">
        <v>57.28</v>
      </c>
      <c r="M15" s="71">
        <v>167.12</v>
      </c>
      <c r="N15" s="71">
        <v>95.05</v>
      </c>
      <c r="O15" s="71">
        <v>53.88</v>
      </c>
      <c r="P15" s="71">
        <v>136.88</v>
      </c>
      <c r="Q15" s="71">
        <v>72.16</v>
      </c>
      <c r="R15" s="79"/>
      <c r="S15" s="70" t="s">
        <v>107</v>
      </c>
      <c r="T15" s="71"/>
      <c r="U15" s="70" t="s">
        <v>107</v>
      </c>
      <c r="V15" s="71">
        <v>88.21</v>
      </c>
      <c r="W15" s="71">
        <v>104.09</v>
      </c>
      <c r="X15" s="71">
        <v>101.85</v>
      </c>
      <c r="Y15" s="71">
        <v>95.86</v>
      </c>
      <c r="Z15" s="71">
        <v>127.6</v>
      </c>
      <c r="AA15" s="71">
        <v>116.18</v>
      </c>
      <c r="AB15" s="71">
        <v>54.65</v>
      </c>
      <c r="AC15" s="71">
        <v>107.9</v>
      </c>
      <c r="AD15" s="71">
        <v>101.42</v>
      </c>
      <c r="AE15" s="71">
        <v>109.66</v>
      </c>
      <c r="AF15" s="71">
        <v>93.51</v>
      </c>
      <c r="AG15" s="71">
        <v>90.12</v>
      </c>
      <c r="AH15" s="71">
        <v>102.98</v>
      </c>
      <c r="AI15" s="71">
        <v>113.11</v>
      </c>
      <c r="AJ15" s="71">
        <v>89.6</v>
      </c>
      <c r="AK15" s="71"/>
      <c r="AL15" s="70" t="s">
        <v>107</v>
      </c>
    </row>
    <row r="16" spans="1:38" s="74" customFormat="1" ht="12" customHeight="1" x14ac:dyDescent="0.2">
      <c r="B16" s="70" t="s">
        <v>108</v>
      </c>
      <c r="C16" s="71">
        <v>103.39</v>
      </c>
      <c r="D16" s="71">
        <v>112.46</v>
      </c>
      <c r="E16" s="71">
        <v>110.1</v>
      </c>
      <c r="F16" s="71">
        <v>110.52</v>
      </c>
      <c r="G16" s="71">
        <v>90.01</v>
      </c>
      <c r="H16" s="71">
        <v>92.89</v>
      </c>
      <c r="I16" s="71">
        <v>119.58</v>
      </c>
      <c r="J16" s="71">
        <v>107.27</v>
      </c>
      <c r="K16" s="71">
        <v>102.06</v>
      </c>
      <c r="L16" s="71">
        <v>55.94</v>
      </c>
      <c r="M16" s="71">
        <v>164.49</v>
      </c>
      <c r="N16" s="71">
        <v>94.04</v>
      </c>
      <c r="O16" s="71">
        <v>61.64</v>
      </c>
      <c r="P16" s="71">
        <v>136.22</v>
      </c>
      <c r="Q16" s="71">
        <v>72.540000000000006</v>
      </c>
      <c r="R16" s="79"/>
      <c r="S16" s="70" t="s">
        <v>108</v>
      </c>
      <c r="T16" s="71"/>
      <c r="U16" s="70" t="s">
        <v>108</v>
      </c>
      <c r="V16" s="71">
        <v>85.42</v>
      </c>
      <c r="W16" s="71">
        <v>103.41</v>
      </c>
      <c r="X16" s="71">
        <v>102.8</v>
      </c>
      <c r="Y16" s="71">
        <v>97.03</v>
      </c>
      <c r="Z16" s="71">
        <v>127.64</v>
      </c>
      <c r="AA16" s="71">
        <v>116.66</v>
      </c>
      <c r="AB16" s="71">
        <v>42.97</v>
      </c>
      <c r="AC16" s="71">
        <v>107.36</v>
      </c>
      <c r="AD16" s="71">
        <v>99.18</v>
      </c>
      <c r="AE16" s="71">
        <v>109.41</v>
      </c>
      <c r="AF16" s="71">
        <v>88.05</v>
      </c>
      <c r="AG16" s="71">
        <v>90.65</v>
      </c>
      <c r="AH16" s="71">
        <v>98.22</v>
      </c>
      <c r="AI16" s="71">
        <v>112.68</v>
      </c>
      <c r="AJ16" s="71">
        <v>87.74</v>
      </c>
      <c r="AK16" s="71"/>
      <c r="AL16" s="70" t="s">
        <v>108</v>
      </c>
    </row>
    <row r="17" spans="1:38" s="74" customFormat="1" ht="12" customHeight="1" x14ac:dyDescent="0.2">
      <c r="B17" s="70" t="s">
        <v>109</v>
      </c>
      <c r="C17" s="71">
        <v>104.45</v>
      </c>
      <c r="D17" s="71">
        <v>113.19</v>
      </c>
      <c r="E17" s="71">
        <v>112.63</v>
      </c>
      <c r="F17" s="71">
        <v>113.14</v>
      </c>
      <c r="G17" s="71">
        <v>88.85</v>
      </c>
      <c r="H17" s="71">
        <v>90.95</v>
      </c>
      <c r="I17" s="71">
        <v>118.6</v>
      </c>
      <c r="J17" s="71">
        <v>107.41</v>
      </c>
      <c r="K17" s="71">
        <v>102.83</v>
      </c>
      <c r="L17" s="71">
        <v>55.61</v>
      </c>
      <c r="M17" s="71">
        <v>159.83000000000001</v>
      </c>
      <c r="N17" s="71">
        <v>95.35</v>
      </c>
      <c r="O17" s="71">
        <v>64.37</v>
      </c>
      <c r="P17" s="71">
        <v>137.77000000000001</v>
      </c>
      <c r="Q17" s="71">
        <v>71.819999999999993</v>
      </c>
      <c r="R17" s="79"/>
      <c r="S17" s="70" t="s">
        <v>109</v>
      </c>
      <c r="T17" s="71"/>
      <c r="U17" s="70" t="s">
        <v>109</v>
      </c>
      <c r="V17" s="71">
        <v>85.64</v>
      </c>
      <c r="W17" s="71">
        <v>104.25</v>
      </c>
      <c r="X17" s="71">
        <v>103.04</v>
      </c>
      <c r="Y17" s="71">
        <v>97.53</v>
      </c>
      <c r="Z17" s="71">
        <v>126.77</v>
      </c>
      <c r="AA17" s="71">
        <v>117.41</v>
      </c>
      <c r="AB17" s="71">
        <v>42.62</v>
      </c>
      <c r="AC17" s="71">
        <v>114.09</v>
      </c>
      <c r="AD17" s="71">
        <v>100.76</v>
      </c>
      <c r="AE17" s="71">
        <v>112.07</v>
      </c>
      <c r="AF17" s="71">
        <v>93.26</v>
      </c>
      <c r="AG17" s="71">
        <v>91.83</v>
      </c>
      <c r="AH17" s="71">
        <v>98.46</v>
      </c>
      <c r="AI17" s="71">
        <v>112.91</v>
      </c>
      <c r="AJ17" s="71">
        <v>88.62</v>
      </c>
      <c r="AK17" s="71"/>
      <c r="AL17" s="70" t="s">
        <v>109</v>
      </c>
    </row>
    <row r="18" spans="1:38" s="74" customFormat="1" ht="12" customHeight="1" x14ac:dyDescent="0.2">
      <c r="B18" s="70" t="s">
        <v>110</v>
      </c>
      <c r="C18" s="71">
        <v>105.08</v>
      </c>
      <c r="D18" s="71">
        <v>114.38</v>
      </c>
      <c r="E18" s="71">
        <v>113.11</v>
      </c>
      <c r="F18" s="71">
        <v>113.68</v>
      </c>
      <c r="G18" s="71">
        <v>85.03</v>
      </c>
      <c r="H18" s="71">
        <v>93.4</v>
      </c>
      <c r="I18" s="71">
        <v>118.06</v>
      </c>
      <c r="J18" s="71">
        <v>111.78</v>
      </c>
      <c r="K18" s="71">
        <v>101.46</v>
      </c>
      <c r="L18" s="71">
        <v>56.35</v>
      </c>
      <c r="M18" s="71">
        <v>168.99</v>
      </c>
      <c r="N18" s="71">
        <v>90.42</v>
      </c>
      <c r="O18" s="71">
        <v>58.04</v>
      </c>
      <c r="P18" s="71">
        <v>136.63999999999999</v>
      </c>
      <c r="Q18" s="71">
        <v>70.37</v>
      </c>
      <c r="R18" s="79"/>
      <c r="S18" s="70" t="s">
        <v>110</v>
      </c>
      <c r="T18" s="71"/>
      <c r="U18" s="70" t="s">
        <v>110</v>
      </c>
      <c r="V18" s="71">
        <v>85.37</v>
      </c>
      <c r="W18" s="71">
        <v>104.69</v>
      </c>
      <c r="X18" s="71">
        <v>103.04</v>
      </c>
      <c r="Y18" s="71">
        <v>97.28</v>
      </c>
      <c r="Z18" s="71">
        <v>127.82</v>
      </c>
      <c r="AA18" s="71">
        <v>118.06</v>
      </c>
      <c r="AB18" s="71">
        <v>47.38</v>
      </c>
      <c r="AC18" s="71">
        <v>108.58</v>
      </c>
      <c r="AD18" s="71">
        <v>101.52</v>
      </c>
      <c r="AE18" s="71">
        <v>109.79</v>
      </c>
      <c r="AF18" s="71">
        <v>99.05</v>
      </c>
      <c r="AG18" s="71">
        <v>90.75</v>
      </c>
      <c r="AH18" s="71">
        <v>92.56</v>
      </c>
      <c r="AI18" s="71">
        <v>114.44</v>
      </c>
      <c r="AJ18" s="71">
        <v>86.87</v>
      </c>
      <c r="AK18" s="71"/>
      <c r="AL18" s="70" t="s">
        <v>110</v>
      </c>
    </row>
    <row r="19" spans="1:38" s="74" customFormat="1" ht="12" customHeight="1" x14ac:dyDescent="0.2">
      <c r="B19" s="70" t="s">
        <v>111</v>
      </c>
      <c r="C19" s="71">
        <v>104.94</v>
      </c>
      <c r="D19" s="71">
        <v>116.05</v>
      </c>
      <c r="E19" s="71">
        <v>113.05</v>
      </c>
      <c r="F19" s="71">
        <v>113.75</v>
      </c>
      <c r="G19" s="71">
        <v>77.55</v>
      </c>
      <c r="H19" s="71">
        <v>90.58</v>
      </c>
      <c r="I19" s="71">
        <v>120.89</v>
      </c>
      <c r="J19" s="71">
        <v>114.61</v>
      </c>
      <c r="K19" s="71">
        <v>101.44</v>
      </c>
      <c r="L19" s="71">
        <v>49.78</v>
      </c>
      <c r="M19" s="71">
        <v>172.09</v>
      </c>
      <c r="N19" s="71">
        <v>100.96</v>
      </c>
      <c r="O19" s="71">
        <v>57.07</v>
      </c>
      <c r="P19" s="71">
        <v>137.41999999999999</v>
      </c>
      <c r="Q19" s="71">
        <v>70.66</v>
      </c>
      <c r="R19" s="79"/>
      <c r="S19" s="70" t="s">
        <v>111</v>
      </c>
      <c r="T19" s="71"/>
      <c r="U19" s="70" t="s">
        <v>111</v>
      </c>
      <c r="V19" s="71">
        <v>85.19</v>
      </c>
      <c r="W19" s="71">
        <v>105.02</v>
      </c>
      <c r="X19" s="71">
        <v>103.09</v>
      </c>
      <c r="Y19" s="71">
        <v>97.26</v>
      </c>
      <c r="Z19" s="71">
        <v>128.21</v>
      </c>
      <c r="AA19" s="71">
        <v>117.75</v>
      </c>
      <c r="AB19" s="71">
        <v>47.89</v>
      </c>
      <c r="AC19" s="71">
        <v>114.8</v>
      </c>
      <c r="AD19" s="71">
        <v>99.8</v>
      </c>
      <c r="AE19" s="71">
        <v>109.57</v>
      </c>
      <c r="AF19" s="71">
        <v>93.52</v>
      </c>
      <c r="AG19" s="71">
        <v>88.99</v>
      </c>
      <c r="AH19" s="71">
        <v>89.79</v>
      </c>
      <c r="AI19" s="71">
        <v>113.5</v>
      </c>
      <c r="AJ19" s="71">
        <v>87.24</v>
      </c>
      <c r="AK19" s="71"/>
      <c r="AL19" s="70" t="s">
        <v>111</v>
      </c>
    </row>
    <row r="20" spans="1:38" s="74" customFormat="1" ht="12" customHeight="1" x14ac:dyDescent="0.2">
      <c r="B20" s="70" t="s">
        <v>112</v>
      </c>
      <c r="C20" s="71">
        <v>103.36</v>
      </c>
      <c r="D20" s="71">
        <v>115.65</v>
      </c>
      <c r="E20" s="71">
        <v>113.03</v>
      </c>
      <c r="F20" s="71">
        <v>113.76</v>
      </c>
      <c r="G20" s="71">
        <v>75.64</v>
      </c>
      <c r="H20" s="71">
        <v>90.93</v>
      </c>
      <c r="I20" s="71">
        <v>119.29</v>
      </c>
      <c r="J20" s="71">
        <v>115.09</v>
      </c>
      <c r="K20" s="71">
        <v>99.91</v>
      </c>
      <c r="L20" s="71">
        <v>49.74</v>
      </c>
      <c r="M20" s="71">
        <v>161.54</v>
      </c>
      <c r="N20" s="71">
        <v>98.91</v>
      </c>
      <c r="O20" s="71">
        <v>54.85</v>
      </c>
      <c r="P20" s="71">
        <v>136.97</v>
      </c>
      <c r="Q20" s="71">
        <v>70.56</v>
      </c>
      <c r="R20" s="79"/>
      <c r="S20" s="70" t="s">
        <v>112</v>
      </c>
      <c r="T20" s="71"/>
      <c r="U20" s="70" t="s">
        <v>112</v>
      </c>
      <c r="V20" s="71">
        <v>87.56</v>
      </c>
      <c r="W20" s="71">
        <v>105.02</v>
      </c>
      <c r="X20" s="71">
        <v>102.78</v>
      </c>
      <c r="Y20" s="71">
        <v>97.46</v>
      </c>
      <c r="Z20" s="71">
        <v>125.67</v>
      </c>
      <c r="AA20" s="71">
        <v>117.83</v>
      </c>
      <c r="AB20" s="71">
        <v>48.49</v>
      </c>
      <c r="AC20" s="71">
        <v>114.82</v>
      </c>
      <c r="AD20" s="71">
        <v>96.18</v>
      </c>
      <c r="AE20" s="71">
        <v>109.9</v>
      </c>
      <c r="AF20" s="71">
        <v>82.54</v>
      </c>
      <c r="AG20" s="71">
        <v>89.39</v>
      </c>
      <c r="AH20" s="71">
        <v>84.59</v>
      </c>
      <c r="AI20" s="71">
        <v>111.38</v>
      </c>
      <c r="AJ20" s="71">
        <v>87.18</v>
      </c>
      <c r="AK20" s="71"/>
      <c r="AL20" s="70" t="s">
        <v>112</v>
      </c>
    </row>
    <row r="21" spans="1:38" s="99" customFormat="1" ht="12" customHeight="1" x14ac:dyDescent="0.2">
      <c r="B21" s="100" t="s">
        <v>134</v>
      </c>
      <c r="C21" s="71">
        <v>107.88222222222223</v>
      </c>
      <c r="D21" s="71">
        <v>121.72888888888889</v>
      </c>
      <c r="E21" s="71">
        <v>110.65888888888888</v>
      </c>
      <c r="F21" s="71">
        <v>111.21666666666665</v>
      </c>
      <c r="G21" s="71">
        <v>81.76111111111112</v>
      </c>
      <c r="H21" s="71">
        <v>94.37222222222222</v>
      </c>
      <c r="I21" s="71">
        <v>121.58666666666666</v>
      </c>
      <c r="J21" s="71">
        <v>138.47999999999999</v>
      </c>
      <c r="K21" s="71">
        <v>100.67222222222223</v>
      </c>
      <c r="L21" s="71">
        <v>51.6</v>
      </c>
      <c r="M21" s="71">
        <v>162.99666666666667</v>
      </c>
      <c r="N21" s="71">
        <v>108.41111111111111</v>
      </c>
      <c r="O21" s="71">
        <v>56.478888888888882</v>
      </c>
      <c r="P21" s="71">
        <v>135.86000000000001</v>
      </c>
      <c r="Q21" s="71">
        <v>70.948888888888888</v>
      </c>
      <c r="R21" s="71"/>
      <c r="S21" s="100" t="str">
        <f>$B$21</f>
        <v>Jan-Sep</v>
      </c>
      <c r="T21" s="71"/>
      <c r="U21" s="100" t="str">
        <f>$B$21</f>
        <v>Jan-Sep</v>
      </c>
      <c r="V21" s="71">
        <v>96.587777777777788</v>
      </c>
      <c r="W21" s="71">
        <v>103.78777777777778</v>
      </c>
      <c r="X21" s="71">
        <v>103.09888888888888</v>
      </c>
      <c r="Y21" s="71">
        <v>97.476666666666645</v>
      </c>
      <c r="Z21" s="71">
        <v>127.30111111111111</v>
      </c>
      <c r="AA21" s="71">
        <v>115.28888888888888</v>
      </c>
      <c r="AB21" s="71">
        <v>47.849999999999994</v>
      </c>
      <c r="AC21" s="71">
        <v>113.63555555555556</v>
      </c>
      <c r="AD21" s="71">
        <v>101.53555555555555</v>
      </c>
      <c r="AE21" s="71">
        <v>111.21444444444442</v>
      </c>
      <c r="AF21" s="71">
        <v>98.802222222222213</v>
      </c>
      <c r="AG21" s="71">
        <v>90.338888888888889</v>
      </c>
      <c r="AH21" s="71">
        <v>97.904444444444451</v>
      </c>
      <c r="AI21" s="71">
        <v>112.32555555555555</v>
      </c>
      <c r="AJ21" s="71">
        <v>88.268888888888895</v>
      </c>
      <c r="AK21" s="71"/>
      <c r="AL21" s="100" t="str">
        <f>$B$21</f>
        <v>Jan-Sep</v>
      </c>
    </row>
    <row r="22" spans="1:38" s="74" customFormat="1" ht="12" customHeight="1" x14ac:dyDescent="0.2">
      <c r="B22" s="75" t="s">
        <v>113</v>
      </c>
      <c r="C22" s="71">
        <v>107.02666666666666</v>
      </c>
      <c r="D22" s="71">
        <v>120.13666666666667</v>
      </c>
      <c r="E22" s="71">
        <v>111.25999999999999</v>
      </c>
      <c r="F22" s="71">
        <v>111.84499999999998</v>
      </c>
      <c r="G22" s="71">
        <v>81.172499999999999</v>
      </c>
      <c r="H22" s="71">
        <v>93.688333333333333</v>
      </c>
      <c r="I22" s="71">
        <v>121.04333333333334</v>
      </c>
      <c r="J22" s="71">
        <v>132.31666666666663</v>
      </c>
      <c r="K22" s="71">
        <v>100.73833333333334</v>
      </c>
      <c r="L22" s="71">
        <v>51.689166666666665</v>
      </c>
      <c r="M22" s="71">
        <v>164.13249999999999</v>
      </c>
      <c r="N22" s="71">
        <v>105.49916666666668</v>
      </c>
      <c r="O22" s="71">
        <v>56.522500000000001</v>
      </c>
      <c r="P22" s="71">
        <v>136.14750000000001</v>
      </c>
      <c r="Q22" s="71">
        <v>70.844166666666652</v>
      </c>
      <c r="R22" s="79"/>
      <c r="S22" s="75" t="s">
        <v>113</v>
      </c>
      <c r="T22" s="71"/>
      <c r="U22" s="75" t="s">
        <v>113</v>
      </c>
      <c r="V22" s="71">
        <v>93.950833333333335</v>
      </c>
      <c r="W22" s="71">
        <v>104.06833333333333</v>
      </c>
      <c r="X22" s="71">
        <v>103.06666666666665</v>
      </c>
      <c r="Y22" s="71">
        <v>97.44083333333333</v>
      </c>
      <c r="Z22" s="71">
        <v>127.28416666666668</v>
      </c>
      <c r="AA22" s="71">
        <v>115.93666666666665</v>
      </c>
      <c r="AB22" s="71">
        <v>47.8675</v>
      </c>
      <c r="AC22" s="71">
        <v>113.40999999999998</v>
      </c>
      <c r="AD22" s="71">
        <v>100.94333333333333</v>
      </c>
      <c r="AE22" s="71">
        <v>110.84916666666665</v>
      </c>
      <c r="AF22" s="71">
        <v>97.027499999999989</v>
      </c>
      <c r="AG22" s="71">
        <v>90.181666666666672</v>
      </c>
      <c r="AH22" s="71">
        <v>95.673333333333332</v>
      </c>
      <c r="AI22" s="71">
        <v>112.52083333333333</v>
      </c>
      <c r="AJ22" s="71">
        <v>87.975833333333341</v>
      </c>
      <c r="AK22" s="71"/>
      <c r="AL22" s="75" t="s">
        <v>113</v>
      </c>
    </row>
    <row r="23" spans="1:38" s="74" customFormat="1" ht="12" customHeight="1" x14ac:dyDescent="0.2">
      <c r="B23" s="69" t="s">
        <v>114</v>
      </c>
      <c r="C23" s="71">
        <v>107.86333333333334</v>
      </c>
      <c r="D23" s="71">
        <v>119.25666666666666</v>
      </c>
      <c r="E23" s="71">
        <v>110.82333333333332</v>
      </c>
      <c r="F23" s="71">
        <v>111.54666666666667</v>
      </c>
      <c r="G23" s="71">
        <v>70.010000000000005</v>
      </c>
      <c r="H23" s="71">
        <v>98.213333333333324</v>
      </c>
      <c r="I23" s="71">
        <v>124.97333333333334</v>
      </c>
      <c r="J23" s="71">
        <v>124.87666666666667</v>
      </c>
      <c r="K23" s="71">
        <v>99.673333333333346</v>
      </c>
      <c r="L23" s="71">
        <v>48.57</v>
      </c>
      <c r="M23" s="71">
        <v>155.15333333333334</v>
      </c>
      <c r="N23" s="71">
        <v>121.57666666666667</v>
      </c>
      <c r="O23" s="71">
        <v>53.626666666666665</v>
      </c>
      <c r="P23" s="71">
        <v>136.12333333333333</v>
      </c>
      <c r="Q23" s="71">
        <v>69.470000000000013</v>
      </c>
      <c r="R23" s="79"/>
      <c r="S23" s="69" t="s">
        <v>114</v>
      </c>
      <c r="T23" s="71"/>
      <c r="U23" s="69" t="s">
        <v>114</v>
      </c>
      <c r="V23" s="71">
        <v>101.18333333333334</v>
      </c>
      <c r="W23" s="71">
        <v>103.63333333333333</v>
      </c>
      <c r="X23" s="71">
        <v>103.74000000000001</v>
      </c>
      <c r="Y23" s="71">
        <v>98.48</v>
      </c>
      <c r="Z23" s="71">
        <v>126.38333333333333</v>
      </c>
      <c r="AA23" s="71">
        <v>113.72333333333334</v>
      </c>
      <c r="AB23" s="71">
        <v>49.623333333333335</v>
      </c>
      <c r="AC23" s="71">
        <v>116.18666666666667</v>
      </c>
      <c r="AD23" s="71">
        <v>102.98666666666666</v>
      </c>
      <c r="AE23" s="71">
        <v>111.08999999999999</v>
      </c>
      <c r="AF23" s="71">
        <v>108.58999999999999</v>
      </c>
      <c r="AG23" s="71">
        <v>88.926666666666662</v>
      </c>
      <c r="AH23" s="71">
        <v>93.676666666666677</v>
      </c>
      <c r="AI23" s="71">
        <v>111.21666666666665</v>
      </c>
      <c r="AJ23" s="71">
        <v>88.88</v>
      </c>
      <c r="AK23" s="71"/>
      <c r="AL23" s="69" t="s">
        <v>114</v>
      </c>
    </row>
    <row r="24" spans="1:38" s="74" customFormat="1" ht="12" customHeight="1" x14ac:dyDescent="0.2">
      <c r="B24" s="69" t="s">
        <v>115</v>
      </c>
      <c r="C24" s="71">
        <v>111.84333333333332</v>
      </c>
      <c r="D24" s="71">
        <v>133.76</v>
      </c>
      <c r="E24" s="71">
        <v>110.32000000000001</v>
      </c>
      <c r="F24" s="71">
        <v>110.82333333333334</v>
      </c>
      <c r="G24" s="71">
        <v>85.88666666666667</v>
      </c>
      <c r="H24" s="71">
        <v>91.34333333333332</v>
      </c>
      <c r="I24" s="71">
        <v>120.42</v>
      </c>
      <c r="J24" s="71">
        <v>185.20666666666668</v>
      </c>
      <c r="K24" s="71">
        <v>100.32666666666667</v>
      </c>
      <c r="L24" s="71">
        <v>49.95333333333334</v>
      </c>
      <c r="M24" s="71">
        <v>170.02333333333334</v>
      </c>
      <c r="N24" s="71">
        <v>108.84333333333332</v>
      </c>
      <c r="O24" s="71">
        <v>55.846666666666671</v>
      </c>
      <c r="P24" s="71">
        <v>134.50000000000003</v>
      </c>
      <c r="Q24" s="71">
        <v>71.203333333333333</v>
      </c>
      <c r="R24" s="79"/>
      <c r="S24" s="69" t="s">
        <v>115</v>
      </c>
      <c r="T24" s="71"/>
      <c r="U24" s="69" t="s">
        <v>115</v>
      </c>
      <c r="V24" s="71">
        <v>102.15666666666668</v>
      </c>
      <c r="W24" s="71">
        <v>103.81333333333333</v>
      </c>
      <c r="X24" s="71">
        <v>102.99333333333334</v>
      </c>
      <c r="Y24" s="71">
        <v>97.143333333333331</v>
      </c>
      <c r="Z24" s="71">
        <v>128.18333333333334</v>
      </c>
      <c r="AA24" s="71">
        <v>115.39333333333333</v>
      </c>
      <c r="AB24" s="71">
        <v>47.18</v>
      </c>
      <c r="AC24" s="71">
        <v>114.93666666666667</v>
      </c>
      <c r="AD24" s="71">
        <v>101.16666666666667</v>
      </c>
      <c r="AE24" s="71">
        <v>112.17333333333333</v>
      </c>
      <c r="AF24" s="71">
        <v>96.21</v>
      </c>
      <c r="AG24" s="71">
        <v>91.223333333333343</v>
      </c>
      <c r="AH24" s="71">
        <v>100.14999999999999</v>
      </c>
      <c r="AI24" s="71">
        <v>112.86</v>
      </c>
      <c r="AJ24" s="71">
        <v>87.273333333333326</v>
      </c>
      <c r="AK24" s="71"/>
      <c r="AL24" s="69" t="s">
        <v>115</v>
      </c>
    </row>
    <row r="25" spans="1:38" s="74" customFormat="1" ht="12" customHeight="1" x14ac:dyDescent="0.2">
      <c r="B25" s="69" t="s">
        <v>116</v>
      </c>
      <c r="C25" s="71">
        <v>103.94</v>
      </c>
      <c r="D25" s="71">
        <v>112.17</v>
      </c>
      <c r="E25" s="71">
        <v>110.83333333333333</v>
      </c>
      <c r="F25" s="71">
        <v>111.27999999999999</v>
      </c>
      <c r="G25" s="71">
        <v>89.386666666666656</v>
      </c>
      <c r="H25" s="71">
        <v>93.56</v>
      </c>
      <c r="I25" s="71">
        <v>119.36666666666667</v>
      </c>
      <c r="J25" s="71">
        <v>105.35666666666667</v>
      </c>
      <c r="K25" s="71">
        <v>102.01666666666667</v>
      </c>
      <c r="L25" s="71">
        <v>56.276666666666664</v>
      </c>
      <c r="M25" s="71">
        <v>163.81333333333336</v>
      </c>
      <c r="N25" s="71">
        <v>94.813333333333333</v>
      </c>
      <c r="O25" s="71">
        <v>59.963333333333338</v>
      </c>
      <c r="P25" s="71">
        <v>136.95666666666668</v>
      </c>
      <c r="Q25" s="71">
        <v>72.173333333333332</v>
      </c>
      <c r="R25" s="79"/>
      <c r="S25" s="69" t="s">
        <v>116</v>
      </c>
      <c r="T25" s="71"/>
      <c r="U25" s="69" t="s">
        <v>116</v>
      </c>
      <c r="V25" s="71">
        <v>86.423333333333332</v>
      </c>
      <c r="W25" s="71">
        <v>103.91666666666667</v>
      </c>
      <c r="X25" s="71">
        <v>102.56333333333333</v>
      </c>
      <c r="Y25" s="71">
        <v>96.806666666666658</v>
      </c>
      <c r="Z25" s="71">
        <v>127.33666666666666</v>
      </c>
      <c r="AA25" s="71">
        <v>116.75</v>
      </c>
      <c r="AB25" s="71">
        <v>46.74666666666667</v>
      </c>
      <c r="AC25" s="71">
        <v>109.78333333333335</v>
      </c>
      <c r="AD25" s="71">
        <v>100.45333333333333</v>
      </c>
      <c r="AE25" s="71">
        <v>110.38</v>
      </c>
      <c r="AF25" s="71">
        <v>91.606666666666669</v>
      </c>
      <c r="AG25" s="71">
        <v>90.866666666666674</v>
      </c>
      <c r="AH25" s="71">
        <v>99.886666666666656</v>
      </c>
      <c r="AI25" s="71">
        <v>112.90000000000002</v>
      </c>
      <c r="AJ25" s="71">
        <v>88.653333333333322</v>
      </c>
      <c r="AK25" s="71"/>
      <c r="AL25" s="69" t="s">
        <v>116</v>
      </c>
    </row>
    <row r="26" spans="1:38" s="74" customFormat="1" ht="12" customHeight="1" x14ac:dyDescent="0.2">
      <c r="B26" s="69" t="s">
        <v>117</v>
      </c>
      <c r="C26" s="71">
        <v>104.46</v>
      </c>
      <c r="D26" s="71">
        <v>115.36000000000001</v>
      </c>
      <c r="E26" s="71">
        <v>113.06333333333333</v>
      </c>
      <c r="F26" s="71">
        <v>113.73</v>
      </c>
      <c r="G26" s="71">
        <v>79.406666666666652</v>
      </c>
      <c r="H26" s="71">
        <v>91.63666666666667</v>
      </c>
      <c r="I26" s="71">
        <v>119.41333333333334</v>
      </c>
      <c r="J26" s="71">
        <v>113.82666666666667</v>
      </c>
      <c r="K26" s="71">
        <v>100.93666666666665</v>
      </c>
      <c r="L26" s="71">
        <v>51.956666666666671</v>
      </c>
      <c r="M26" s="71">
        <v>167.54</v>
      </c>
      <c r="N26" s="71">
        <v>96.763333333333321</v>
      </c>
      <c r="O26" s="71">
        <v>56.653333333333336</v>
      </c>
      <c r="P26" s="71">
        <v>137.01</v>
      </c>
      <c r="Q26" s="71">
        <v>70.53</v>
      </c>
      <c r="R26" s="79"/>
      <c r="S26" s="69" t="s">
        <v>117</v>
      </c>
      <c r="T26" s="71"/>
      <c r="U26" s="69" t="s">
        <v>117</v>
      </c>
      <c r="V26" s="71">
        <v>86.04</v>
      </c>
      <c r="W26" s="71">
        <v>104.90999999999998</v>
      </c>
      <c r="X26" s="71">
        <v>102.96999999999998</v>
      </c>
      <c r="Y26" s="71">
        <v>97.333333333333329</v>
      </c>
      <c r="Z26" s="71">
        <v>127.23333333333333</v>
      </c>
      <c r="AA26" s="71">
        <v>117.88</v>
      </c>
      <c r="AB26" s="71">
        <v>47.920000000000009</v>
      </c>
      <c r="AC26" s="71">
        <v>112.73333333333333</v>
      </c>
      <c r="AD26" s="71">
        <v>99.166666666666671</v>
      </c>
      <c r="AE26" s="71">
        <v>109.75333333333333</v>
      </c>
      <c r="AF26" s="71">
        <v>91.703333333333333</v>
      </c>
      <c r="AG26" s="71">
        <v>89.71</v>
      </c>
      <c r="AH26" s="71">
        <v>88.980000000000018</v>
      </c>
      <c r="AI26" s="71">
        <v>113.10666666666667</v>
      </c>
      <c r="AJ26" s="71">
        <v>87.096666666666678</v>
      </c>
      <c r="AK26" s="71"/>
      <c r="AL26" s="69" t="s">
        <v>117</v>
      </c>
    </row>
    <row r="27" spans="1:38" s="74" customFormat="1" ht="5.25" customHeight="1" x14ac:dyDescent="0.2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9"/>
      <c r="T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</row>
    <row r="28" spans="1:38" s="74" customFormat="1" ht="12" customHeight="1" x14ac:dyDescent="0.2">
      <c r="A28" s="73">
        <f>A9 +1</f>
        <v>2025</v>
      </c>
      <c r="B28" s="70" t="s">
        <v>101</v>
      </c>
      <c r="C28" s="71">
        <v>109.65</v>
      </c>
      <c r="D28" s="71">
        <v>120.32</v>
      </c>
      <c r="E28" s="71">
        <v>114.15</v>
      </c>
      <c r="F28" s="71">
        <v>114.94</v>
      </c>
      <c r="G28" s="71">
        <v>70.989999999999995</v>
      </c>
      <c r="H28" s="71">
        <v>97.29</v>
      </c>
      <c r="I28" s="71">
        <v>121.99</v>
      </c>
      <c r="J28" s="71">
        <v>127.51</v>
      </c>
      <c r="K28" s="71">
        <v>102.66</v>
      </c>
      <c r="L28" s="71">
        <v>41.63</v>
      </c>
      <c r="M28" s="71">
        <v>164.67</v>
      </c>
      <c r="N28" s="71">
        <v>113.06</v>
      </c>
      <c r="O28" s="71">
        <v>56.87</v>
      </c>
      <c r="P28" s="71">
        <v>142.71</v>
      </c>
      <c r="Q28" s="71">
        <v>72.16</v>
      </c>
      <c r="R28" s="72">
        <f>R9 +1</f>
        <v>2025</v>
      </c>
      <c r="S28" s="70" t="s">
        <v>101</v>
      </c>
      <c r="T28" s="73">
        <f>T9 +1</f>
        <v>2025</v>
      </c>
      <c r="U28" s="70" t="s">
        <v>101</v>
      </c>
      <c r="V28" s="71">
        <v>103.34</v>
      </c>
      <c r="W28" s="71">
        <v>108.36</v>
      </c>
      <c r="X28" s="71">
        <v>109.27</v>
      </c>
      <c r="Y28" s="71">
        <v>102.08</v>
      </c>
      <c r="Z28" s="71">
        <v>140.22</v>
      </c>
      <c r="AA28" s="71">
        <v>119.09</v>
      </c>
      <c r="AB28" s="71">
        <v>50.98</v>
      </c>
      <c r="AC28" s="71">
        <v>117.28</v>
      </c>
      <c r="AD28" s="71">
        <v>104.04</v>
      </c>
      <c r="AE28" s="71">
        <v>117.2</v>
      </c>
      <c r="AF28" s="71">
        <v>104.3</v>
      </c>
      <c r="AG28" s="71">
        <v>94.56</v>
      </c>
      <c r="AH28" s="71">
        <v>98.58</v>
      </c>
      <c r="AI28" s="71">
        <v>113</v>
      </c>
      <c r="AJ28" s="71">
        <v>90.96</v>
      </c>
      <c r="AK28" s="72">
        <f>AK9 +1</f>
        <v>2025</v>
      </c>
      <c r="AL28" s="70" t="s">
        <v>101</v>
      </c>
    </row>
    <row r="29" spans="1:38" s="74" customFormat="1" ht="12" customHeight="1" x14ac:dyDescent="0.2">
      <c r="B29" s="70" t="s">
        <v>102</v>
      </c>
      <c r="C29" s="71">
        <v>108.41</v>
      </c>
      <c r="D29" s="71">
        <v>119.28</v>
      </c>
      <c r="E29" s="71">
        <v>115.04</v>
      </c>
      <c r="F29" s="71">
        <v>115.86</v>
      </c>
      <c r="G29" s="71">
        <v>71.08</v>
      </c>
      <c r="H29" s="71">
        <v>93.81</v>
      </c>
      <c r="I29" s="71">
        <v>122.59</v>
      </c>
      <c r="J29" s="71">
        <v>121.58</v>
      </c>
      <c r="K29" s="71">
        <v>101.93</v>
      </c>
      <c r="L29" s="71">
        <v>42.43</v>
      </c>
      <c r="M29" s="71">
        <v>161.5</v>
      </c>
      <c r="N29" s="71">
        <v>117.62</v>
      </c>
      <c r="O29" s="71">
        <v>56.47</v>
      </c>
      <c r="P29" s="71">
        <v>140.96</v>
      </c>
      <c r="Q29" s="71">
        <v>71.92</v>
      </c>
      <c r="R29" s="79"/>
      <c r="S29" s="70" t="s">
        <v>102</v>
      </c>
      <c r="T29" s="71"/>
      <c r="U29" s="70" t="s">
        <v>102</v>
      </c>
      <c r="V29" s="71">
        <v>102.43</v>
      </c>
      <c r="W29" s="71">
        <v>108.21</v>
      </c>
      <c r="X29" s="71">
        <v>108.91</v>
      </c>
      <c r="Y29" s="71">
        <v>101.27</v>
      </c>
      <c r="Z29" s="71">
        <v>141.80000000000001</v>
      </c>
      <c r="AA29" s="71">
        <v>119.47</v>
      </c>
      <c r="AB29" s="71">
        <v>49.88</v>
      </c>
      <c r="AC29" s="71">
        <v>116</v>
      </c>
      <c r="AD29" s="71">
        <v>102.12</v>
      </c>
      <c r="AE29" s="71">
        <v>111.93</v>
      </c>
      <c r="AF29" s="71">
        <v>98.04</v>
      </c>
      <c r="AG29" s="71">
        <v>93.88</v>
      </c>
      <c r="AH29" s="71">
        <v>96.56</v>
      </c>
      <c r="AI29" s="71">
        <v>112.41</v>
      </c>
      <c r="AJ29" s="71">
        <v>91.17</v>
      </c>
      <c r="AK29" s="71"/>
      <c r="AL29" s="70" t="s">
        <v>102</v>
      </c>
    </row>
    <row r="30" spans="1:38" s="74" customFormat="1" ht="12" customHeight="1" x14ac:dyDescent="0.2">
      <c r="B30" s="70" t="s">
        <v>103</v>
      </c>
      <c r="C30" s="71">
        <v>108.27</v>
      </c>
      <c r="D30" s="71">
        <v>119.32</v>
      </c>
      <c r="E30" s="71">
        <v>115.24</v>
      </c>
      <c r="F30" s="71">
        <v>116.04</v>
      </c>
      <c r="G30" s="71">
        <v>73.38</v>
      </c>
      <c r="H30" s="71">
        <v>93</v>
      </c>
      <c r="I30" s="71">
        <v>121.65</v>
      </c>
      <c r="J30" s="71">
        <v>122.58</v>
      </c>
      <c r="K30" s="71">
        <v>100.95</v>
      </c>
      <c r="L30" s="71">
        <v>42.3</v>
      </c>
      <c r="M30" s="71">
        <v>166.15</v>
      </c>
      <c r="N30" s="71">
        <v>97.94</v>
      </c>
      <c r="O30" s="71">
        <v>56.74</v>
      </c>
      <c r="P30" s="71">
        <v>140.33000000000001</v>
      </c>
      <c r="Q30" s="71">
        <v>70.92</v>
      </c>
      <c r="R30" s="79"/>
      <c r="S30" s="70" t="s">
        <v>103</v>
      </c>
      <c r="T30" s="71"/>
      <c r="U30" s="70" t="s">
        <v>103</v>
      </c>
      <c r="V30" s="71">
        <v>103.66</v>
      </c>
      <c r="W30" s="71">
        <v>108.44</v>
      </c>
      <c r="X30" s="71">
        <v>108.87</v>
      </c>
      <c r="Y30" s="71">
        <v>101.2</v>
      </c>
      <c r="Z30" s="71">
        <v>141.88999999999999</v>
      </c>
      <c r="AA30" s="71">
        <v>119.61</v>
      </c>
      <c r="AB30" s="71">
        <v>53.07</v>
      </c>
      <c r="AC30" s="71">
        <v>113.67</v>
      </c>
      <c r="AD30" s="71">
        <v>101.67</v>
      </c>
      <c r="AE30" s="71">
        <v>112.25</v>
      </c>
      <c r="AF30" s="71">
        <v>100.48</v>
      </c>
      <c r="AG30" s="71">
        <v>93.42</v>
      </c>
      <c r="AH30" s="71">
        <v>89.57</v>
      </c>
      <c r="AI30" s="71">
        <v>114.07</v>
      </c>
      <c r="AJ30" s="71">
        <v>87.25</v>
      </c>
      <c r="AK30" s="71"/>
      <c r="AL30" s="70" t="s">
        <v>103</v>
      </c>
    </row>
    <row r="31" spans="1:38" s="74" customFormat="1" ht="12" customHeight="1" x14ac:dyDescent="0.2">
      <c r="B31" s="70" t="s">
        <v>104</v>
      </c>
      <c r="C31" s="71">
        <v>112.81</v>
      </c>
      <c r="D31" s="71">
        <v>134.68</v>
      </c>
      <c r="E31" s="71">
        <v>114.02</v>
      </c>
      <c r="F31" s="71">
        <v>114.69</v>
      </c>
      <c r="G31" s="71">
        <v>80.16</v>
      </c>
      <c r="H31" s="71">
        <v>92.28</v>
      </c>
      <c r="I31" s="71">
        <v>116.12</v>
      </c>
      <c r="J31" s="71">
        <v>188.38</v>
      </c>
      <c r="K31" s="71">
        <v>100.18</v>
      </c>
      <c r="L31" s="71">
        <v>44.48</v>
      </c>
      <c r="M31" s="71">
        <v>160.69</v>
      </c>
      <c r="N31" s="71">
        <v>95.23</v>
      </c>
      <c r="O31" s="71">
        <v>58.56</v>
      </c>
      <c r="P31" s="71">
        <v>137.26</v>
      </c>
      <c r="Q31" s="71">
        <v>73.81</v>
      </c>
      <c r="R31" s="79"/>
      <c r="S31" s="70" t="s">
        <v>104</v>
      </c>
      <c r="T31" s="71"/>
      <c r="U31" s="70" t="s">
        <v>104</v>
      </c>
      <c r="V31" s="71">
        <v>102.92</v>
      </c>
      <c r="W31" s="71">
        <v>108.16</v>
      </c>
      <c r="X31" s="71">
        <v>107.92</v>
      </c>
      <c r="Y31" s="71">
        <v>100.29</v>
      </c>
      <c r="Z31" s="71">
        <v>140.78</v>
      </c>
      <c r="AA31" s="71">
        <v>121.43</v>
      </c>
      <c r="AB31" s="71">
        <v>46.12</v>
      </c>
      <c r="AC31" s="71">
        <v>112.51</v>
      </c>
      <c r="AD31" s="71">
        <v>101.23</v>
      </c>
      <c r="AE31" s="71">
        <v>113.41</v>
      </c>
      <c r="AF31" s="71">
        <v>95.35</v>
      </c>
      <c r="AG31" s="71">
        <v>92.38</v>
      </c>
      <c r="AH31" s="71">
        <v>94.96</v>
      </c>
      <c r="AI31" s="71">
        <v>112.39</v>
      </c>
      <c r="AJ31" s="71">
        <v>90.38</v>
      </c>
      <c r="AK31" s="76"/>
      <c r="AL31" s="70" t="s">
        <v>104</v>
      </c>
    </row>
    <row r="32" spans="1:38" s="74" customFormat="1" ht="12" customHeight="1" x14ac:dyDescent="0.2">
      <c r="B32" s="70" t="s">
        <v>105</v>
      </c>
      <c r="C32" s="71">
        <v>112.65</v>
      </c>
      <c r="D32" s="71">
        <v>134.38</v>
      </c>
      <c r="E32" s="71">
        <v>113.55</v>
      </c>
      <c r="F32" s="71">
        <v>114.13</v>
      </c>
      <c r="G32" s="71">
        <v>85.68</v>
      </c>
      <c r="H32" s="71">
        <v>91.16</v>
      </c>
      <c r="I32" s="71">
        <v>115.65</v>
      </c>
      <c r="J32" s="71">
        <v>188.52</v>
      </c>
      <c r="K32" s="71">
        <v>99.36</v>
      </c>
      <c r="L32" s="71">
        <v>44.73</v>
      </c>
      <c r="M32" s="71">
        <v>154.04</v>
      </c>
      <c r="N32" s="71">
        <v>90.56</v>
      </c>
      <c r="O32" s="71">
        <v>59.09</v>
      </c>
      <c r="P32" s="71">
        <v>137.08000000000001</v>
      </c>
      <c r="Q32" s="71">
        <v>72.5</v>
      </c>
      <c r="R32" s="79"/>
      <c r="S32" s="70" t="s">
        <v>105</v>
      </c>
      <c r="T32" s="71"/>
      <c r="U32" s="70" t="s">
        <v>105</v>
      </c>
      <c r="V32" s="71">
        <v>102.29</v>
      </c>
      <c r="W32" s="71">
        <v>108.28</v>
      </c>
      <c r="X32" s="71">
        <v>107.3</v>
      </c>
      <c r="Y32" s="71">
        <v>99.66</v>
      </c>
      <c r="Z32" s="71">
        <v>140.16</v>
      </c>
      <c r="AA32" s="71">
        <v>121.93</v>
      </c>
      <c r="AB32" s="71">
        <v>46.76</v>
      </c>
      <c r="AC32" s="71">
        <v>113.17</v>
      </c>
      <c r="AD32" s="71">
        <v>101.29</v>
      </c>
      <c r="AE32" s="71">
        <v>119.94</v>
      </c>
      <c r="AF32" s="71">
        <v>90.95</v>
      </c>
      <c r="AG32" s="71">
        <v>94.45</v>
      </c>
      <c r="AH32" s="71">
        <v>103.91</v>
      </c>
      <c r="AI32" s="71">
        <v>113.01</v>
      </c>
      <c r="AJ32" s="71">
        <v>89.25</v>
      </c>
      <c r="AK32" s="76"/>
      <c r="AL32" s="70" t="s">
        <v>105</v>
      </c>
    </row>
    <row r="33" spans="1:38" s="77" customFormat="1" ht="12" customHeight="1" x14ac:dyDescent="0.2">
      <c r="B33" s="70" t="s">
        <v>106</v>
      </c>
      <c r="C33" s="71">
        <v>111.52</v>
      </c>
      <c r="D33" s="71">
        <v>133.31</v>
      </c>
      <c r="E33" s="71">
        <v>113.86</v>
      </c>
      <c r="F33" s="71">
        <v>114.48</v>
      </c>
      <c r="G33" s="71">
        <v>84.8</v>
      </c>
      <c r="H33" s="71">
        <v>87.91</v>
      </c>
      <c r="I33" s="71">
        <v>111.85</v>
      </c>
      <c r="J33" s="71">
        <v>188.73</v>
      </c>
      <c r="K33" s="71">
        <v>100.28</v>
      </c>
      <c r="L33" s="71">
        <v>45.7</v>
      </c>
      <c r="M33" s="71">
        <v>154.65</v>
      </c>
      <c r="N33" s="71">
        <v>88.08</v>
      </c>
      <c r="O33" s="71">
        <v>66.650000000000006</v>
      </c>
      <c r="P33" s="71">
        <v>135.72</v>
      </c>
      <c r="Q33" s="71">
        <v>71.77</v>
      </c>
      <c r="R33" s="87"/>
      <c r="S33" s="70" t="s">
        <v>106</v>
      </c>
      <c r="T33" s="71"/>
      <c r="U33" s="70" t="s">
        <v>106</v>
      </c>
      <c r="V33" s="71">
        <v>102.37</v>
      </c>
      <c r="W33" s="71">
        <v>108.84</v>
      </c>
      <c r="X33" s="71">
        <v>107.8</v>
      </c>
      <c r="Y33" s="71">
        <v>100.37</v>
      </c>
      <c r="Z33" s="71">
        <v>139.78</v>
      </c>
      <c r="AA33" s="71">
        <v>122.47</v>
      </c>
      <c r="AB33" s="71">
        <v>48.43</v>
      </c>
      <c r="AC33" s="71">
        <v>112.47</v>
      </c>
      <c r="AD33" s="71">
        <v>98.96</v>
      </c>
      <c r="AE33" s="71">
        <v>116.02</v>
      </c>
      <c r="AF33" s="71">
        <v>85.32</v>
      </c>
      <c r="AG33" s="71">
        <v>96.63</v>
      </c>
      <c r="AH33" s="71">
        <v>101.43</v>
      </c>
      <c r="AI33" s="71">
        <v>112.75</v>
      </c>
      <c r="AJ33" s="71">
        <v>86.66</v>
      </c>
      <c r="AK33" s="76"/>
      <c r="AL33" s="70" t="s">
        <v>106</v>
      </c>
    </row>
    <row r="34" spans="1:38" s="78" customFormat="1" ht="12" customHeight="1" x14ac:dyDescent="0.2">
      <c r="B34" s="70" t="s">
        <v>107</v>
      </c>
      <c r="C34" s="71">
        <v>104.37</v>
      </c>
      <c r="D34" s="71">
        <v>111.3</v>
      </c>
      <c r="E34" s="71">
        <v>112.33</v>
      </c>
      <c r="F34" s="71">
        <v>112.85</v>
      </c>
      <c r="G34" s="71">
        <v>85.05</v>
      </c>
      <c r="H34" s="71">
        <v>96.48</v>
      </c>
      <c r="I34" s="71">
        <v>114.57</v>
      </c>
      <c r="J34" s="71">
        <v>105.75</v>
      </c>
      <c r="K34" s="71">
        <v>100.03</v>
      </c>
      <c r="L34" s="71">
        <v>49.23</v>
      </c>
      <c r="M34" s="71">
        <v>167.53</v>
      </c>
      <c r="N34" s="71">
        <v>80.989999999999995</v>
      </c>
      <c r="O34" s="71">
        <v>63.14</v>
      </c>
      <c r="P34" s="71">
        <v>134.01</v>
      </c>
      <c r="Q34" s="71">
        <v>72.180000000000007</v>
      </c>
      <c r="R34" s="68"/>
      <c r="S34" s="70" t="s">
        <v>107</v>
      </c>
      <c r="T34" s="76"/>
      <c r="U34" s="70" t="s">
        <v>107</v>
      </c>
      <c r="V34" s="71">
        <v>88.88</v>
      </c>
      <c r="W34" s="71">
        <v>107.47</v>
      </c>
      <c r="X34" s="71">
        <v>107.75</v>
      </c>
      <c r="Y34" s="71">
        <v>99.8</v>
      </c>
      <c r="Z34" s="71">
        <v>141.94999999999999</v>
      </c>
      <c r="AA34" s="71">
        <v>120.06</v>
      </c>
      <c r="AB34" s="71">
        <v>49.9</v>
      </c>
      <c r="AC34" s="71">
        <v>106.74</v>
      </c>
      <c r="AD34" s="71">
        <v>100.97</v>
      </c>
      <c r="AE34" s="71">
        <v>114.3</v>
      </c>
      <c r="AF34" s="71">
        <v>88.11</v>
      </c>
      <c r="AG34" s="71">
        <v>97.57</v>
      </c>
      <c r="AH34" s="71">
        <v>104.58</v>
      </c>
      <c r="AI34" s="71">
        <v>113.01</v>
      </c>
      <c r="AJ34" s="71">
        <v>90.86</v>
      </c>
      <c r="AK34" s="76"/>
      <c r="AL34" s="70" t="s">
        <v>107</v>
      </c>
    </row>
    <row r="35" spans="1:38" s="78" customFormat="1" ht="12" customHeight="1" x14ac:dyDescent="0.2">
      <c r="B35" s="70" t="s">
        <v>108</v>
      </c>
      <c r="C35" s="71">
        <v>103.38</v>
      </c>
      <c r="D35" s="71">
        <v>112.26</v>
      </c>
      <c r="E35" s="71">
        <v>113.11</v>
      </c>
      <c r="F35" s="71">
        <v>113.62</v>
      </c>
      <c r="G35" s="71">
        <v>88.68</v>
      </c>
      <c r="H35" s="71">
        <v>93.22</v>
      </c>
      <c r="I35" s="71">
        <v>111.52</v>
      </c>
      <c r="J35" s="71">
        <v>111.89</v>
      </c>
      <c r="K35" s="71">
        <v>102.07</v>
      </c>
      <c r="L35" s="71">
        <v>48.2</v>
      </c>
      <c r="M35" s="71">
        <v>174.91</v>
      </c>
      <c r="N35" s="71">
        <v>78.86</v>
      </c>
      <c r="O35" s="71">
        <v>72.709999999999994</v>
      </c>
      <c r="P35" s="71">
        <v>133.33000000000001</v>
      </c>
      <c r="Q35" s="71">
        <v>73</v>
      </c>
      <c r="R35" s="68"/>
      <c r="S35" s="70" t="s">
        <v>108</v>
      </c>
      <c r="T35" s="76"/>
      <c r="U35" s="70" t="s">
        <v>108</v>
      </c>
      <c r="V35" s="71">
        <v>87.57</v>
      </c>
      <c r="W35" s="71">
        <v>106.52</v>
      </c>
      <c r="X35" s="71">
        <v>108.12</v>
      </c>
      <c r="Y35" s="71">
        <v>100.46</v>
      </c>
      <c r="Z35" s="71">
        <v>141.1</v>
      </c>
      <c r="AA35" s="71">
        <v>120.25</v>
      </c>
      <c r="AB35" s="71">
        <v>39.07</v>
      </c>
      <c r="AC35" s="71">
        <v>105.97</v>
      </c>
      <c r="AD35" s="71">
        <v>97.95</v>
      </c>
      <c r="AE35" s="71">
        <v>114.56</v>
      </c>
      <c r="AF35" s="71">
        <v>81.09</v>
      </c>
      <c r="AG35" s="71">
        <v>95.94</v>
      </c>
      <c r="AH35" s="71">
        <v>99.97</v>
      </c>
      <c r="AI35" s="71">
        <v>112.08</v>
      </c>
      <c r="AJ35" s="71">
        <v>87.99</v>
      </c>
      <c r="AK35" s="76"/>
      <c r="AL35" s="70" t="s">
        <v>108</v>
      </c>
    </row>
    <row r="36" spans="1:38" s="78" customFormat="1" ht="12" customHeight="1" x14ac:dyDescent="0.2">
      <c r="B36" s="70" t="s">
        <v>109</v>
      </c>
      <c r="C36" s="71">
        <v>105.15</v>
      </c>
      <c r="D36" s="71">
        <v>114.12</v>
      </c>
      <c r="E36" s="71">
        <v>116.86</v>
      </c>
      <c r="F36" s="71">
        <v>117.44</v>
      </c>
      <c r="G36" s="71">
        <v>90.25</v>
      </c>
      <c r="H36" s="71">
        <v>91.39</v>
      </c>
      <c r="I36" s="71">
        <v>111.41</v>
      </c>
      <c r="J36" s="71">
        <v>113.35</v>
      </c>
      <c r="K36" s="71">
        <v>103.41</v>
      </c>
      <c r="L36" s="71">
        <v>47.97</v>
      </c>
      <c r="M36" s="71">
        <v>178.36</v>
      </c>
      <c r="N36" s="71">
        <v>75.2</v>
      </c>
      <c r="O36" s="71">
        <v>74.36</v>
      </c>
      <c r="P36" s="71">
        <v>134.76</v>
      </c>
      <c r="Q36" s="71">
        <v>76.069999999999993</v>
      </c>
      <c r="R36" s="68"/>
      <c r="S36" s="70" t="s">
        <v>109</v>
      </c>
      <c r="T36" s="76"/>
      <c r="U36" s="70" t="s">
        <v>109</v>
      </c>
      <c r="V36" s="71">
        <v>87.96</v>
      </c>
      <c r="W36" s="71">
        <v>108.42</v>
      </c>
      <c r="X36" s="71">
        <v>109.27</v>
      </c>
      <c r="Y36" s="71">
        <v>102.27</v>
      </c>
      <c r="Z36" s="71">
        <v>139.41999999999999</v>
      </c>
      <c r="AA36" s="71">
        <v>122.52</v>
      </c>
      <c r="AB36" s="71">
        <v>39.299999999999997</v>
      </c>
      <c r="AC36" s="71">
        <v>112.06</v>
      </c>
      <c r="AD36" s="71">
        <v>99.87</v>
      </c>
      <c r="AE36" s="71">
        <v>116.16</v>
      </c>
      <c r="AF36" s="71">
        <v>85.91</v>
      </c>
      <c r="AG36" s="71">
        <v>96.82</v>
      </c>
      <c r="AH36" s="71">
        <v>100.93</v>
      </c>
      <c r="AI36" s="71">
        <v>112.95</v>
      </c>
      <c r="AJ36" s="71">
        <v>89.5</v>
      </c>
      <c r="AK36" s="76"/>
      <c r="AL36" s="70" t="s">
        <v>109</v>
      </c>
    </row>
    <row r="37" spans="1:38" s="78" customFormat="1" ht="12" customHeight="1" x14ac:dyDescent="0.2">
      <c r="B37" s="70" t="s">
        <v>110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68"/>
      <c r="S37" s="70" t="s">
        <v>110</v>
      </c>
      <c r="T37" s="76"/>
      <c r="U37" s="70" t="s">
        <v>110</v>
      </c>
      <c r="V37" s="71">
        <v>0</v>
      </c>
      <c r="W37" s="71">
        <v>0</v>
      </c>
      <c r="X37" s="71">
        <v>0</v>
      </c>
      <c r="Y37" s="71">
        <v>0</v>
      </c>
      <c r="Z37" s="71">
        <v>0</v>
      </c>
      <c r="AA37" s="71">
        <v>0</v>
      </c>
      <c r="AB37" s="71">
        <v>0</v>
      </c>
      <c r="AC37" s="71">
        <v>0</v>
      </c>
      <c r="AD37" s="71">
        <v>0</v>
      </c>
      <c r="AE37" s="71">
        <v>0</v>
      </c>
      <c r="AF37" s="71">
        <v>0</v>
      </c>
      <c r="AG37" s="71">
        <v>0</v>
      </c>
      <c r="AH37" s="71">
        <v>0</v>
      </c>
      <c r="AI37" s="71">
        <v>0</v>
      </c>
      <c r="AJ37" s="71">
        <v>0</v>
      </c>
      <c r="AK37" s="76"/>
      <c r="AL37" s="70" t="s">
        <v>110</v>
      </c>
    </row>
    <row r="38" spans="1:38" s="78" customFormat="1" ht="12" customHeight="1" x14ac:dyDescent="0.2">
      <c r="B38" s="70" t="s">
        <v>111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68"/>
      <c r="S38" s="70" t="s">
        <v>111</v>
      </c>
      <c r="T38" s="76"/>
      <c r="U38" s="70" t="s">
        <v>111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6"/>
      <c r="AL38" s="70" t="s">
        <v>111</v>
      </c>
    </row>
    <row r="39" spans="1:38" s="78" customFormat="1" ht="12" customHeight="1" x14ac:dyDescent="0.2">
      <c r="B39" s="70" t="s">
        <v>112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68"/>
      <c r="S39" s="70" t="s">
        <v>112</v>
      </c>
      <c r="T39" s="76"/>
      <c r="U39" s="70" t="s">
        <v>112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6"/>
      <c r="AL39" s="70" t="s">
        <v>112</v>
      </c>
    </row>
    <row r="40" spans="1:38" s="99" customFormat="1" ht="12" customHeight="1" x14ac:dyDescent="0.2">
      <c r="B40" s="100" t="s">
        <v>134</v>
      </c>
      <c r="C40" s="71">
        <v>108.46777777777777</v>
      </c>
      <c r="D40" s="71">
        <v>122.10777777777776</v>
      </c>
      <c r="E40" s="71">
        <v>114.24000000000001</v>
      </c>
      <c r="F40" s="71">
        <v>114.89444444444446</v>
      </c>
      <c r="G40" s="71">
        <v>81.118888888888875</v>
      </c>
      <c r="H40" s="71">
        <v>92.948888888888888</v>
      </c>
      <c r="I40" s="71">
        <v>116.37222222222223</v>
      </c>
      <c r="J40" s="71">
        <v>140.92111111111112</v>
      </c>
      <c r="K40" s="71">
        <v>101.20777777777778</v>
      </c>
      <c r="L40" s="71">
        <v>45.185555555555553</v>
      </c>
      <c r="M40" s="71">
        <v>164.72222222222223</v>
      </c>
      <c r="N40" s="71">
        <v>93.060000000000016</v>
      </c>
      <c r="O40" s="71">
        <v>62.732222222222212</v>
      </c>
      <c r="P40" s="71">
        <v>137.35111111111112</v>
      </c>
      <c r="Q40" s="71">
        <v>72.703333333333319</v>
      </c>
      <c r="R40" s="71"/>
      <c r="S40" s="100" t="str">
        <f>$B$40</f>
        <v>Jan-Sep</v>
      </c>
      <c r="T40" s="71"/>
      <c r="U40" s="100" t="str">
        <f>$B$40</f>
        <v>Jan-Sep</v>
      </c>
      <c r="V40" s="71">
        <v>97.935555555555567</v>
      </c>
      <c r="W40" s="71">
        <v>108.07777777777777</v>
      </c>
      <c r="X40" s="71">
        <v>108.35666666666665</v>
      </c>
      <c r="Y40" s="71">
        <v>100.82222222222222</v>
      </c>
      <c r="Z40" s="71">
        <v>140.78888888888889</v>
      </c>
      <c r="AA40" s="71">
        <v>120.75888888888888</v>
      </c>
      <c r="AB40" s="71">
        <v>47.056666666666665</v>
      </c>
      <c r="AC40" s="71">
        <v>112.20777777777779</v>
      </c>
      <c r="AD40" s="71">
        <v>100.90000000000002</v>
      </c>
      <c r="AE40" s="71">
        <v>115.08555555555556</v>
      </c>
      <c r="AF40" s="71">
        <v>92.172222222222217</v>
      </c>
      <c r="AG40" s="71">
        <v>95.072222222222209</v>
      </c>
      <c r="AH40" s="71">
        <v>98.943333333333328</v>
      </c>
      <c r="AI40" s="71">
        <v>112.85222222222222</v>
      </c>
      <c r="AJ40" s="71">
        <v>89.335555555555558</v>
      </c>
      <c r="AK40" s="71"/>
      <c r="AL40" s="100" t="str">
        <f>$B$40</f>
        <v>Jan-Sep</v>
      </c>
    </row>
    <row r="41" spans="1:38" s="78" customFormat="1" ht="12" customHeight="1" x14ac:dyDescent="0.2">
      <c r="B41" s="69" t="s">
        <v>114</v>
      </c>
      <c r="C41" s="71">
        <v>108.77666666666666</v>
      </c>
      <c r="D41" s="71">
        <v>119.63999999999999</v>
      </c>
      <c r="E41" s="71">
        <v>114.81</v>
      </c>
      <c r="F41" s="71">
        <v>115.61333333333334</v>
      </c>
      <c r="G41" s="71">
        <v>71.816666666666663</v>
      </c>
      <c r="H41" s="71">
        <v>94.7</v>
      </c>
      <c r="I41" s="71">
        <v>122.07666666666667</v>
      </c>
      <c r="J41" s="71">
        <v>123.89</v>
      </c>
      <c r="K41" s="71">
        <v>101.84666666666668</v>
      </c>
      <c r="L41" s="71">
        <v>42.12</v>
      </c>
      <c r="M41" s="71">
        <v>164.10666666666665</v>
      </c>
      <c r="N41" s="71">
        <v>109.54</v>
      </c>
      <c r="O41" s="71">
        <v>56.693333333333335</v>
      </c>
      <c r="P41" s="71">
        <v>141.33333333333334</v>
      </c>
      <c r="Q41" s="71">
        <v>71.666666666666671</v>
      </c>
      <c r="R41" s="68"/>
      <c r="S41" s="69" t="s">
        <v>114</v>
      </c>
      <c r="T41" s="71"/>
      <c r="U41" s="69" t="s">
        <v>114</v>
      </c>
      <c r="V41" s="71">
        <v>103.14333333333333</v>
      </c>
      <c r="W41" s="71">
        <v>108.33666666666666</v>
      </c>
      <c r="X41" s="71">
        <v>109.01666666666667</v>
      </c>
      <c r="Y41" s="71">
        <v>101.51666666666667</v>
      </c>
      <c r="Z41" s="71">
        <v>141.30333333333331</v>
      </c>
      <c r="AA41" s="71">
        <v>119.39</v>
      </c>
      <c r="AB41" s="71">
        <v>51.31</v>
      </c>
      <c r="AC41" s="71">
        <v>115.64999999999999</v>
      </c>
      <c r="AD41" s="71">
        <v>102.61000000000001</v>
      </c>
      <c r="AE41" s="71">
        <v>113.79333333333334</v>
      </c>
      <c r="AF41" s="71">
        <v>100.94</v>
      </c>
      <c r="AG41" s="71">
        <v>93.953333333333333</v>
      </c>
      <c r="AH41" s="71">
        <v>94.903333333333322</v>
      </c>
      <c r="AI41" s="71">
        <v>113.16000000000001</v>
      </c>
      <c r="AJ41" s="71">
        <v>89.793333333333337</v>
      </c>
      <c r="AK41" s="71"/>
      <c r="AL41" s="69" t="s">
        <v>114</v>
      </c>
    </row>
    <row r="42" spans="1:38" s="74" customFormat="1" ht="12" customHeight="1" x14ac:dyDescent="0.2">
      <c r="B42" s="69" t="s">
        <v>115</v>
      </c>
      <c r="C42" s="71">
        <v>112.32666666666667</v>
      </c>
      <c r="D42" s="71">
        <v>134.12333333333333</v>
      </c>
      <c r="E42" s="71">
        <v>113.81</v>
      </c>
      <c r="F42" s="71">
        <v>114.43333333333334</v>
      </c>
      <c r="G42" s="71">
        <v>83.546666666666667</v>
      </c>
      <c r="H42" s="71">
        <v>90.45</v>
      </c>
      <c r="I42" s="71">
        <v>114.54</v>
      </c>
      <c r="J42" s="71">
        <v>188.54333333333332</v>
      </c>
      <c r="K42" s="71">
        <v>99.940000000000012</v>
      </c>
      <c r="L42" s="71">
        <v>44.97</v>
      </c>
      <c r="M42" s="71">
        <v>156.46</v>
      </c>
      <c r="N42" s="71">
        <v>91.29</v>
      </c>
      <c r="O42" s="71">
        <v>61.433333333333337</v>
      </c>
      <c r="P42" s="71">
        <v>136.6866666666667</v>
      </c>
      <c r="Q42" s="71">
        <v>72.693333333333328</v>
      </c>
      <c r="R42" s="79"/>
      <c r="S42" s="69" t="s">
        <v>115</v>
      </c>
      <c r="T42" s="71"/>
      <c r="U42" s="69" t="s">
        <v>115</v>
      </c>
      <c r="V42" s="71">
        <v>102.52666666666669</v>
      </c>
      <c r="W42" s="71">
        <v>108.42666666666666</v>
      </c>
      <c r="X42" s="71">
        <v>107.67333333333333</v>
      </c>
      <c r="Y42" s="71">
        <v>100.10666666666667</v>
      </c>
      <c r="Z42" s="71">
        <v>140.24</v>
      </c>
      <c r="AA42" s="71">
        <v>121.94333333333334</v>
      </c>
      <c r="AB42" s="71">
        <v>47.103333333333332</v>
      </c>
      <c r="AC42" s="71">
        <v>112.71666666666665</v>
      </c>
      <c r="AD42" s="71">
        <v>100.49333333333334</v>
      </c>
      <c r="AE42" s="71">
        <v>116.45666666666666</v>
      </c>
      <c r="AF42" s="71">
        <v>90.54</v>
      </c>
      <c r="AG42" s="71">
        <v>94.486666666666665</v>
      </c>
      <c r="AH42" s="71">
        <v>100.10000000000001</v>
      </c>
      <c r="AI42" s="71">
        <v>112.71666666666665</v>
      </c>
      <c r="AJ42" s="71">
        <v>88.763333333333321</v>
      </c>
      <c r="AK42" s="71"/>
      <c r="AL42" s="69" t="s">
        <v>115</v>
      </c>
    </row>
    <row r="43" spans="1:38" s="74" customFormat="1" ht="12" customHeight="1" x14ac:dyDescent="0.2">
      <c r="B43" s="69" t="s">
        <v>116</v>
      </c>
      <c r="C43" s="71">
        <v>104.3</v>
      </c>
      <c r="D43" s="71">
        <v>112.56</v>
      </c>
      <c r="E43" s="71">
        <v>114.10000000000001</v>
      </c>
      <c r="F43" s="71">
        <v>114.63666666666666</v>
      </c>
      <c r="G43" s="71">
        <v>87.993333333333339</v>
      </c>
      <c r="H43" s="71">
        <v>93.696666666666658</v>
      </c>
      <c r="I43" s="71">
        <v>112.5</v>
      </c>
      <c r="J43" s="71">
        <v>110.33</v>
      </c>
      <c r="K43" s="71">
        <v>101.83666666666666</v>
      </c>
      <c r="L43" s="71">
        <v>48.466666666666669</v>
      </c>
      <c r="M43" s="71">
        <v>173.6</v>
      </c>
      <c r="N43" s="71">
        <v>78.350000000000009</v>
      </c>
      <c r="O43" s="71">
        <v>70.069999999999993</v>
      </c>
      <c r="P43" s="71">
        <v>134.03333333333333</v>
      </c>
      <c r="Q43" s="71">
        <v>73.75</v>
      </c>
      <c r="R43" s="79"/>
      <c r="S43" s="69" t="s">
        <v>116</v>
      </c>
      <c r="T43" s="71"/>
      <c r="U43" s="69" t="s">
        <v>116</v>
      </c>
      <c r="V43" s="71">
        <v>88.136666666666656</v>
      </c>
      <c r="W43" s="71">
        <v>107.47000000000001</v>
      </c>
      <c r="X43" s="71">
        <v>108.38</v>
      </c>
      <c r="Y43" s="71">
        <v>100.84333333333332</v>
      </c>
      <c r="Z43" s="71">
        <v>140.8233333333333</v>
      </c>
      <c r="AA43" s="71">
        <v>120.94333333333333</v>
      </c>
      <c r="AB43" s="71">
        <v>42.756666666666661</v>
      </c>
      <c r="AC43" s="71">
        <v>108.25666666666666</v>
      </c>
      <c r="AD43" s="71">
        <v>99.596666666666678</v>
      </c>
      <c r="AE43" s="71">
        <v>115.00666666666666</v>
      </c>
      <c r="AF43" s="71">
        <v>85.036666666666662</v>
      </c>
      <c r="AG43" s="71">
        <v>96.776666666666657</v>
      </c>
      <c r="AH43" s="71">
        <v>101.82666666666667</v>
      </c>
      <c r="AI43" s="71">
        <v>112.68</v>
      </c>
      <c r="AJ43" s="71">
        <v>89.45</v>
      </c>
      <c r="AK43" s="71"/>
      <c r="AL43" s="69" t="s">
        <v>116</v>
      </c>
    </row>
    <row r="44" spans="1:38" s="74" customFormat="1" ht="12" customHeight="1" x14ac:dyDescent="0.2">
      <c r="B44" s="69" t="s">
        <v>117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9"/>
      <c r="S44" s="69" t="s">
        <v>117</v>
      </c>
      <c r="T44" s="71"/>
      <c r="U44" s="69" t="s">
        <v>117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1">
        <v>0</v>
      </c>
      <c r="AC44" s="71">
        <v>0</v>
      </c>
      <c r="AD44" s="71">
        <v>0</v>
      </c>
      <c r="AE44" s="71">
        <v>0</v>
      </c>
      <c r="AF44" s="71">
        <v>0</v>
      </c>
      <c r="AG44" s="71">
        <v>0</v>
      </c>
      <c r="AH44" s="71">
        <v>0</v>
      </c>
      <c r="AI44" s="71">
        <v>0</v>
      </c>
      <c r="AJ44" s="71">
        <v>0</v>
      </c>
      <c r="AK44" s="71"/>
      <c r="AL44" s="69" t="s">
        <v>117</v>
      </c>
    </row>
    <row r="45" spans="1:38" s="74" customFormat="1" ht="5.25" customHeight="1" x14ac:dyDescent="0.2">
      <c r="B45" s="69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9"/>
      <c r="S45" s="69"/>
      <c r="T45" s="71"/>
      <c r="U45" s="69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69"/>
    </row>
    <row r="46" spans="1:38" s="74" customFormat="1" ht="12" customHeight="1" x14ac:dyDescent="0.2">
      <c r="C46" s="156" t="s">
        <v>118</v>
      </c>
      <c r="D46" s="156"/>
      <c r="E46" s="156"/>
      <c r="F46" s="156"/>
      <c r="G46" s="156"/>
      <c r="H46" s="156"/>
      <c r="I46" s="156"/>
      <c r="J46" s="156"/>
      <c r="K46" s="156" t="s">
        <v>118</v>
      </c>
      <c r="L46" s="156"/>
      <c r="M46" s="156"/>
      <c r="N46" s="156"/>
      <c r="O46" s="156"/>
      <c r="P46" s="156"/>
      <c r="Q46" s="156"/>
      <c r="R46" s="79"/>
      <c r="T46" s="80"/>
      <c r="V46" s="156" t="s">
        <v>118</v>
      </c>
      <c r="W46" s="156"/>
      <c r="X46" s="156"/>
      <c r="Y46" s="156"/>
      <c r="Z46" s="156"/>
      <c r="AA46" s="156"/>
      <c r="AB46" s="156"/>
      <c r="AC46" s="156"/>
      <c r="AD46" s="156" t="s">
        <v>118</v>
      </c>
      <c r="AE46" s="156"/>
      <c r="AF46" s="156"/>
      <c r="AG46" s="156"/>
      <c r="AH46" s="156"/>
      <c r="AI46" s="156"/>
      <c r="AJ46" s="156"/>
      <c r="AK46" s="79"/>
    </row>
    <row r="47" spans="1:38" s="74" customFormat="1" ht="12" customHeight="1" x14ac:dyDescent="0.2">
      <c r="A47" s="73">
        <f>A28</f>
        <v>2025</v>
      </c>
      <c r="B47" s="70" t="s">
        <v>101</v>
      </c>
      <c r="C47" s="81">
        <v>1.31</v>
      </c>
      <c r="D47" s="81">
        <v>1.1000000000000001</v>
      </c>
      <c r="E47" s="81">
        <v>3.42</v>
      </c>
      <c r="F47" s="81">
        <v>3.44</v>
      </c>
      <c r="G47" s="81">
        <v>5.53</v>
      </c>
      <c r="H47" s="81">
        <v>-3.22</v>
      </c>
      <c r="I47" s="81">
        <v>-1.69</v>
      </c>
      <c r="J47" s="81">
        <v>1.43</v>
      </c>
      <c r="K47" s="81">
        <v>3.49</v>
      </c>
      <c r="L47" s="81">
        <v>-13.07</v>
      </c>
      <c r="M47" s="81">
        <v>13.08</v>
      </c>
      <c r="N47" s="81">
        <v>-8.7899999999999991</v>
      </c>
      <c r="O47" s="81">
        <v>5.08</v>
      </c>
      <c r="P47" s="81">
        <v>4.51</v>
      </c>
      <c r="Q47" s="81">
        <v>4.55</v>
      </c>
      <c r="R47" s="72">
        <f>R28</f>
        <v>2025</v>
      </c>
      <c r="S47" s="70" t="s">
        <v>101</v>
      </c>
      <c r="T47" s="73">
        <f>T28</f>
        <v>2025</v>
      </c>
      <c r="U47" s="70" t="s">
        <v>101</v>
      </c>
      <c r="V47" s="81">
        <v>2.5</v>
      </c>
      <c r="W47" s="81">
        <v>4.63</v>
      </c>
      <c r="X47" s="81">
        <v>5.6</v>
      </c>
      <c r="Y47" s="81">
        <v>3.85</v>
      </c>
      <c r="Z47" s="81">
        <v>11.44</v>
      </c>
      <c r="AA47" s="81">
        <v>4.8</v>
      </c>
      <c r="AB47" s="81">
        <v>1.61</v>
      </c>
      <c r="AC47" s="81">
        <v>0.96</v>
      </c>
      <c r="AD47" s="81">
        <v>-0.19</v>
      </c>
      <c r="AE47" s="81">
        <v>2.73</v>
      </c>
      <c r="AF47" s="81">
        <v>-6.52</v>
      </c>
      <c r="AG47" s="81">
        <v>6.68</v>
      </c>
      <c r="AH47" s="81">
        <v>1.8</v>
      </c>
      <c r="AI47" s="81">
        <v>1.61</v>
      </c>
      <c r="AJ47" s="81">
        <v>1.36</v>
      </c>
      <c r="AK47" s="72">
        <f>AK28</f>
        <v>2025</v>
      </c>
      <c r="AL47" s="70" t="s">
        <v>101</v>
      </c>
    </row>
    <row r="48" spans="1:38" s="74" customFormat="1" ht="12" customHeight="1" x14ac:dyDescent="0.2">
      <c r="B48" s="70" t="s">
        <v>102</v>
      </c>
      <c r="C48" s="81">
        <v>0.54</v>
      </c>
      <c r="D48" s="81">
        <v>-0.28999999999999998</v>
      </c>
      <c r="E48" s="81">
        <v>3.69</v>
      </c>
      <c r="F48" s="81">
        <v>3.71</v>
      </c>
      <c r="G48" s="81">
        <v>4.87</v>
      </c>
      <c r="H48" s="81">
        <v>-3.86</v>
      </c>
      <c r="I48" s="81">
        <v>-2.59</v>
      </c>
      <c r="J48" s="81">
        <v>-2.74</v>
      </c>
      <c r="K48" s="81">
        <v>1.84</v>
      </c>
      <c r="L48" s="81">
        <v>-12.77</v>
      </c>
      <c r="M48" s="81">
        <v>0.79</v>
      </c>
      <c r="N48" s="81">
        <v>-6.26</v>
      </c>
      <c r="O48" s="81">
        <v>5.77</v>
      </c>
      <c r="P48" s="81">
        <v>3.77</v>
      </c>
      <c r="Q48" s="81">
        <v>3.62</v>
      </c>
      <c r="R48" s="79"/>
      <c r="S48" s="70" t="s">
        <v>102</v>
      </c>
      <c r="T48" s="81"/>
      <c r="U48" s="70" t="s">
        <v>102</v>
      </c>
      <c r="V48" s="81">
        <v>1.48</v>
      </c>
      <c r="W48" s="81">
        <v>4.45</v>
      </c>
      <c r="X48" s="81">
        <v>4.93</v>
      </c>
      <c r="Y48" s="81">
        <v>2.79</v>
      </c>
      <c r="Z48" s="81">
        <v>12.12</v>
      </c>
      <c r="AA48" s="81">
        <v>5.18</v>
      </c>
      <c r="AB48" s="81">
        <v>-0.38</v>
      </c>
      <c r="AC48" s="81">
        <v>0.21</v>
      </c>
      <c r="AD48" s="81">
        <v>-0.46</v>
      </c>
      <c r="AE48" s="81">
        <v>2.35</v>
      </c>
      <c r="AF48" s="81">
        <v>-7.08</v>
      </c>
      <c r="AG48" s="81">
        <v>5.49</v>
      </c>
      <c r="AH48" s="81">
        <v>1.96</v>
      </c>
      <c r="AI48" s="81">
        <v>1.64</v>
      </c>
      <c r="AJ48" s="81">
        <v>0.5</v>
      </c>
      <c r="AK48" s="81"/>
      <c r="AL48" s="70" t="s">
        <v>102</v>
      </c>
    </row>
    <row r="49" spans="2:38" s="74" customFormat="1" ht="12" customHeight="1" x14ac:dyDescent="0.2">
      <c r="B49" s="70" t="s">
        <v>103</v>
      </c>
      <c r="C49" s="81">
        <v>0.69</v>
      </c>
      <c r="D49" s="81">
        <v>0.16</v>
      </c>
      <c r="E49" s="81">
        <v>3.69</v>
      </c>
      <c r="F49" s="81">
        <v>3.79</v>
      </c>
      <c r="G49" s="81">
        <v>-2.13</v>
      </c>
      <c r="H49" s="81">
        <v>-3.66</v>
      </c>
      <c r="I49" s="81">
        <v>-2.66</v>
      </c>
      <c r="J49" s="81">
        <v>-1.08</v>
      </c>
      <c r="K49" s="81">
        <v>1.22</v>
      </c>
      <c r="L49" s="81">
        <v>-13.99</v>
      </c>
      <c r="M49" s="81">
        <v>4.0999999999999996</v>
      </c>
      <c r="N49" s="81">
        <v>-15.05</v>
      </c>
      <c r="O49" s="81">
        <v>6.31</v>
      </c>
      <c r="P49" s="81">
        <v>3.2</v>
      </c>
      <c r="Q49" s="81">
        <v>1.34</v>
      </c>
      <c r="R49" s="79"/>
      <c r="S49" s="70" t="s">
        <v>103</v>
      </c>
      <c r="T49" s="81"/>
      <c r="U49" s="70" t="s">
        <v>103</v>
      </c>
      <c r="V49" s="81">
        <v>1.84</v>
      </c>
      <c r="W49" s="81">
        <v>4.53</v>
      </c>
      <c r="X49" s="81">
        <v>4.7300000000000004</v>
      </c>
      <c r="Y49" s="81">
        <v>2.62</v>
      </c>
      <c r="Z49" s="81">
        <v>11.85</v>
      </c>
      <c r="AA49" s="81">
        <v>4.9800000000000004</v>
      </c>
      <c r="AB49" s="81">
        <v>9.1300000000000008</v>
      </c>
      <c r="AC49" s="81">
        <v>-2.5499999999999998</v>
      </c>
      <c r="AD49" s="81">
        <v>-0.45</v>
      </c>
      <c r="AE49" s="81">
        <v>2.21</v>
      </c>
      <c r="AF49" s="81">
        <v>-7.55</v>
      </c>
      <c r="AG49" s="81">
        <v>4.79</v>
      </c>
      <c r="AH49" s="81">
        <v>0.09</v>
      </c>
      <c r="AI49" s="81">
        <v>1.99</v>
      </c>
      <c r="AJ49" s="81">
        <v>1.24</v>
      </c>
      <c r="AK49" s="81"/>
      <c r="AL49" s="70" t="s">
        <v>103</v>
      </c>
    </row>
    <row r="50" spans="2:38" s="74" customFormat="1" ht="12" customHeight="1" x14ac:dyDescent="0.2">
      <c r="B50" s="70" t="s">
        <v>104</v>
      </c>
      <c r="C50" s="81">
        <v>0.36</v>
      </c>
      <c r="D50" s="81">
        <v>0.04</v>
      </c>
      <c r="E50" s="81">
        <v>3.16</v>
      </c>
      <c r="F50" s="81">
        <v>3.26</v>
      </c>
      <c r="G50" s="81">
        <v>-2.75</v>
      </c>
      <c r="H50" s="81">
        <v>-2.15</v>
      </c>
      <c r="I50" s="81">
        <v>-4.76</v>
      </c>
      <c r="J50" s="81">
        <v>1.1399999999999999</v>
      </c>
      <c r="K50" s="81">
        <v>-0.13</v>
      </c>
      <c r="L50" s="81">
        <v>-10.77</v>
      </c>
      <c r="M50" s="81">
        <v>-3.64</v>
      </c>
      <c r="N50" s="81">
        <v>-16.28</v>
      </c>
      <c r="O50" s="81">
        <v>6.2</v>
      </c>
      <c r="P50" s="81">
        <v>1.8</v>
      </c>
      <c r="Q50" s="81">
        <v>3.68</v>
      </c>
      <c r="R50" s="79"/>
      <c r="S50" s="70" t="s">
        <v>104</v>
      </c>
      <c r="T50" s="81"/>
      <c r="U50" s="70" t="s">
        <v>104</v>
      </c>
      <c r="V50" s="81">
        <v>0.86</v>
      </c>
      <c r="W50" s="81">
        <v>4.3099999999999996</v>
      </c>
      <c r="X50" s="81">
        <v>4.63</v>
      </c>
      <c r="Y50" s="81">
        <v>2.89</v>
      </c>
      <c r="Z50" s="81">
        <v>10.35</v>
      </c>
      <c r="AA50" s="81">
        <v>5.57</v>
      </c>
      <c r="AB50" s="81">
        <v>-2.12</v>
      </c>
      <c r="AC50" s="81">
        <v>-2.21</v>
      </c>
      <c r="AD50" s="81">
        <v>-0.71</v>
      </c>
      <c r="AE50" s="81">
        <v>3.02</v>
      </c>
      <c r="AF50" s="81">
        <v>-6.64</v>
      </c>
      <c r="AG50" s="81">
        <v>1.9</v>
      </c>
      <c r="AH50" s="81">
        <v>-0.04</v>
      </c>
      <c r="AI50" s="81">
        <v>0.28000000000000003</v>
      </c>
      <c r="AJ50" s="81">
        <v>2.0299999999999998</v>
      </c>
      <c r="AK50" s="76"/>
      <c r="AL50" s="70" t="s">
        <v>104</v>
      </c>
    </row>
    <row r="51" spans="2:38" s="74" customFormat="1" ht="12" customHeight="1" x14ac:dyDescent="0.2">
      <c r="B51" s="70" t="s">
        <v>105</v>
      </c>
      <c r="C51" s="81">
        <v>0.1</v>
      </c>
      <c r="D51" s="81">
        <v>-0.1</v>
      </c>
      <c r="E51" s="81">
        <v>3.17</v>
      </c>
      <c r="F51" s="81">
        <v>3.26</v>
      </c>
      <c r="G51" s="81">
        <v>-2.2000000000000002</v>
      </c>
      <c r="H51" s="81">
        <v>-0.39</v>
      </c>
      <c r="I51" s="81">
        <v>-4.75</v>
      </c>
      <c r="J51" s="81">
        <v>0.71</v>
      </c>
      <c r="K51" s="81">
        <v>-0.75</v>
      </c>
      <c r="L51" s="81">
        <v>-9.76</v>
      </c>
      <c r="M51" s="81">
        <v>-10.64</v>
      </c>
      <c r="N51" s="81">
        <v>-15.91</v>
      </c>
      <c r="O51" s="81">
        <v>5.86</v>
      </c>
      <c r="P51" s="81">
        <v>2.21</v>
      </c>
      <c r="Q51" s="81">
        <v>3.2</v>
      </c>
      <c r="R51" s="79"/>
      <c r="S51" s="70" t="s">
        <v>105</v>
      </c>
      <c r="T51" s="81"/>
      <c r="U51" s="70" t="s">
        <v>105</v>
      </c>
      <c r="V51" s="81">
        <v>0.12</v>
      </c>
      <c r="W51" s="81">
        <v>4.25</v>
      </c>
      <c r="X51" s="81">
        <v>4.26</v>
      </c>
      <c r="Y51" s="81">
        <v>2.71</v>
      </c>
      <c r="Z51" s="81">
        <v>9.26</v>
      </c>
      <c r="AA51" s="81">
        <v>5.59</v>
      </c>
      <c r="AB51" s="81">
        <v>-1.64</v>
      </c>
      <c r="AC51" s="81">
        <v>-1.63</v>
      </c>
      <c r="AD51" s="81">
        <v>-1</v>
      </c>
      <c r="AE51" s="81">
        <v>4.42</v>
      </c>
      <c r="AF51" s="81">
        <v>-8.14</v>
      </c>
      <c r="AG51" s="81">
        <v>3.56</v>
      </c>
      <c r="AH51" s="81">
        <v>0.16</v>
      </c>
      <c r="AI51" s="81">
        <v>0.02</v>
      </c>
      <c r="AJ51" s="81">
        <v>1.94</v>
      </c>
      <c r="AK51" s="76"/>
      <c r="AL51" s="70" t="s">
        <v>105</v>
      </c>
    </row>
    <row r="52" spans="2:38" s="74" customFormat="1" ht="12" customHeight="1" x14ac:dyDescent="0.2">
      <c r="B52" s="70" t="s">
        <v>106</v>
      </c>
      <c r="C52" s="81">
        <v>0.85</v>
      </c>
      <c r="D52" s="81">
        <v>0.89</v>
      </c>
      <c r="E52" s="81">
        <v>3.16</v>
      </c>
      <c r="F52" s="81">
        <v>3.26</v>
      </c>
      <c r="G52" s="81">
        <v>-3.22</v>
      </c>
      <c r="H52" s="81">
        <v>-0.33</v>
      </c>
      <c r="I52" s="81">
        <v>-5.15</v>
      </c>
      <c r="J52" s="81">
        <v>3.6</v>
      </c>
      <c r="K52" s="81">
        <v>-0.28000000000000003</v>
      </c>
      <c r="L52" s="81">
        <v>-9.4</v>
      </c>
      <c r="M52" s="81">
        <v>-9.52</v>
      </c>
      <c r="N52" s="81">
        <v>-16.190000000000001</v>
      </c>
      <c r="O52" s="81">
        <v>17.8</v>
      </c>
      <c r="P52" s="81">
        <v>0.87</v>
      </c>
      <c r="Q52" s="81">
        <v>-0.55000000000000004</v>
      </c>
      <c r="R52" s="79"/>
      <c r="S52" s="70" t="s">
        <v>106</v>
      </c>
      <c r="T52" s="81"/>
      <c r="U52" s="70" t="s">
        <v>106</v>
      </c>
      <c r="V52" s="81">
        <v>0.11</v>
      </c>
      <c r="W52" s="81">
        <v>4.7699999999999996</v>
      </c>
      <c r="X52" s="81">
        <v>4.74</v>
      </c>
      <c r="Y52" s="81">
        <v>3.55</v>
      </c>
      <c r="Z52" s="81">
        <v>8.6199999999999992</v>
      </c>
      <c r="AA52" s="81">
        <v>5.87</v>
      </c>
      <c r="AB52" s="81">
        <v>3.31</v>
      </c>
      <c r="AC52" s="81">
        <v>-1.95</v>
      </c>
      <c r="AD52" s="81">
        <v>-0.28000000000000003</v>
      </c>
      <c r="AE52" s="81">
        <v>3.99</v>
      </c>
      <c r="AF52" s="81">
        <v>-2.48</v>
      </c>
      <c r="AG52" s="81">
        <v>5.25</v>
      </c>
      <c r="AH52" s="81">
        <v>-0.28000000000000003</v>
      </c>
      <c r="AI52" s="81">
        <v>-0.67</v>
      </c>
      <c r="AJ52" s="81">
        <v>1.1299999999999999</v>
      </c>
      <c r="AK52" s="76"/>
      <c r="AL52" s="70" t="s">
        <v>106</v>
      </c>
    </row>
    <row r="53" spans="2:38" s="74" customFormat="1" ht="12" customHeight="1" x14ac:dyDescent="0.2">
      <c r="B53" s="70" t="s">
        <v>107</v>
      </c>
      <c r="C53" s="81">
        <v>0.38</v>
      </c>
      <c r="D53" s="81">
        <v>0.4</v>
      </c>
      <c r="E53" s="81">
        <v>2.33</v>
      </c>
      <c r="F53" s="81">
        <v>2.42</v>
      </c>
      <c r="G53" s="81">
        <v>-4.76</v>
      </c>
      <c r="H53" s="81">
        <v>-0.37</v>
      </c>
      <c r="I53" s="81">
        <v>-4.46</v>
      </c>
      <c r="J53" s="81">
        <v>4.3</v>
      </c>
      <c r="K53" s="81">
        <v>-1.1200000000000001</v>
      </c>
      <c r="L53" s="81">
        <v>-14.05</v>
      </c>
      <c r="M53" s="81">
        <v>0.25</v>
      </c>
      <c r="N53" s="81">
        <v>-14.79</v>
      </c>
      <c r="O53" s="81">
        <v>17.190000000000001</v>
      </c>
      <c r="P53" s="81">
        <v>-2.1</v>
      </c>
      <c r="Q53" s="81">
        <v>0.03</v>
      </c>
      <c r="R53" s="79"/>
      <c r="S53" s="70" t="s">
        <v>107</v>
      </c>
      <c r="T53" s="76"/>
      <c r="U53" s="70" t="s">
        <v>107</v>
      </c>
      <c r="V53" s="81">
        <v>0.76</v>
      </c>
      <c r="W53" s="81">
        <v>3.25</v>
      </c>
      <c r="X53" s="81">
        <v>5.79</v>
      </c>
      <c r="Y53" s="81">
        <v>4.1100000000000003</v>
      </c>
      <c r="Z53" s="81">
        <v>11.25</v>
      </c>
      <c r="AA53" s="81">
        <v>3.34</v>
      </c>
      <c r="AB53" s="81">
        <v>-8.69</v>
      </c>
      <c r="AC53" s="81">
        <v>-1.08</v>
      </c>
      <c r="AD53" s="81">
        <v>-0.44</v>
      </c>
      <c r="AE53" s="81">
        <v>4.2300000000000004</v>
      </c>
      <c r="AF53" s="81">
        <v>-5.77</v>
      </c>
      <c r="AG53" s="81">
        <v>8.27</v>
      </c>
      <c r="AH53" s="81">
        <v>1.55</v>
      </c>
      <c r="AI53" s="81">
        <v>-0.09</v>
      </c>
      <c r="AJ53" s="81">
        <v>1.41</v>
      </c>
      <c r="AK53" s="76"/>
      <c r="AL53" s="70" t="s">
        <v>107</v>
      </c>
    </row>
    <row r="54" spans="2:38" s="74" customFormat="1" ht="12" customHeight="1" x14ac:dyDescent="0.2">
      <c r="B54" s="70" t="s">
        <v>108</v>
      </c>
      <c r="C54" s="81">
        <v>-0.01</v>
      </c>
      <c r="D54" s="81">
        <v>-0.18</v>
      </c>
      <c r="E54" s="81">
        <v>2.73</v>
      </c>
      <c r="F54" s="81">
        <v>2.8</v>
      </c>
      <c r="G54" s="81">
        <v>-1.48</v>
      </c>
      <c r="H54" s="81">
        <v>0.36</v>
      </c>
      <c r="I54" s="81">
        <v>-6.74</v>
      </c>
      <c r="J54" s="81">
        <v>4.3099999999999996</v>
      </c>
      <c r="K54" s="81">
        <v>0.01</v>
      </c>
      <c r="L54" s="81">
        <v>-13.84</v>
      </c>
      <c r="M54" s="81">
        <v>6.33</v>
      </c>
      <c r="N54" s="81">
        <v>-16.14</v>
      </c>
      <c r="O54" s="81">
        <v>17.96</v>
      </c>
      <c r="P54" s="81">
        <v>-2.12</v>
      </c>
      <c r="Q54" s="81">
        <v>0.63</v>
      </c>
      <c r="R54" s="79"/>
      <c r="S54" s="70" t="s">
        <v>108</v>
      </c>
      <c r="T54" s="76"/>
      <c r="U54" s="70" t="s">
        <v>108</v>
      </c>
      <c r="V54" s="81">
        <v>2.52</v>
      </c>
      <c r="W54" s="81">
        <v>3.01</v>
      </c>
      <c r="X54" s="81">
        <v>5.18</v>
      </c>
      <c r="Y54" s="81">
        <v>3.53</v>
      </c>
      <c r="Z54" s="81">
        <v>10.55</v>
      </c>
      <c r="AA54" s="81">
        <v>3.08</v>
      </c>
      <c r="AB54" s="81">
        <v>-9.08</v>
      </c>
      <c r="AC54" s="81">
        <v>-1.29</v>
      </c>
      <c r="AD54" s="81">
        <v>-1.24</v>
      </c>
      <c r="AE54" s="81">
        <v>4.71</v>
      </c>
      <c r="AF54" s="81">
        <v>-7.9</v>
      </c>
      <c r="AG54" s="81">
        <v>5.84</v>
      </c>
      <c r="AH54" s="81">
        <v>1.78</v>
      </c>
      <c r="AI54" s="81">
        <v>-0.53</v>
      </c>
      <c r="AJ54" s="81">
        <v>0.28000000000000003</v>
      </c>
      <c r="AK54" s="76"/>
      <c r="AL54" s="70" t="s">
        <v>108</v>
      </c>
    </row>
    <row r="55" spans="2:38" s="74" customFormat="1" ht="12" customHeight="1" x14ac:dyDescent="0.2">
      <c r="B55" s="70" t="s">
        <v>109</v>
      </c>
      <c r="C55" s="81">
        <v>0.67</v>
      </c>
      <c r="D55" s="81">
        <v>0.82</v>
      </c>
      <c r="E55" s="81">
        <v>3.76</v>
      </c>
      <c r="F55" s="81">
        <v>3.8</v>
      </c>
      <c r="G55" s="81">
        <v>1.58</v>
      </c>
      <c r="H55" s="81">
        <v>0.48</v>
      </c>
      <c r="I55" s="81">
        <v>-6.06</v>
      </c>
      <c r="J55" s="81">
        <v>5.53</v>
      </c>
      <c r="K55" s="81">
        <v>0.56000000000000005</v>
      </c>
      <c r="L55" s="81">
        <v>-13.74</v>
      </c>
      <c r="M55" s="81">
        <v>11.59</v>
      </c>
      <c r="N55" s="81">
        <v>-21.13</v>
      </c>
      <c r="O55" s="81">
        <v>15.52</v>
      </c>
      <c r="P55" s="81">
        <v>-2.1800000000000002</v>
      </c>
      <c r="Q55" s="81">
        <v>5.92</v>
      </c>
      <c r="R55" s="79"/>
      <c r="S55" s="70" t="s">
        <v>109</v>
      </c>
      <c r="T55" s="76"/>
      <c r="U55" s="70" t="s">
        <v>109</v>
      </c>
      <c r="V55" s="81">
        <v>2.71</v>
      </c>
      <c r="W55" s="81">
        <v>4</v>
      </c>
      <c r="X55" s="81">
        <v>6.05</v>
      </c>
      <c r="Y55" s="81">
        <v>4.8600000000000003</v>
      </c>
      <c r="Z55" s="81">
        <v>9.98</v>
      </c>
      <c r="AA55" s="81">
        <v>4.3499999999999996</v>
      </c>
      <c r="AB55" s="81">
        <v>-7.79</v>
      </c>
      <c r="AC55" s="81">
        <v>-1.78</v>
      </c>
      <c r="AD55" s="81">
        <v>-0.88</v>
      </c>
      <c r="AE55" s="81">
        <v>3.65</v>
      </c>
      <c r="AF55" s="81">
        <v>-7.88</v>
      </c>
      <c r="AG55" s="81">
        <v>5.43</v>
      </c>
      <c r="AH55" s="81">
        <v>2.5099999999999998</v>
      </c>
      <c r="AI55" s="81">
        <v>0.04</v>
      </c>
      <c r="AJ55" s="81">
        <v>0.99</v>
      </c>
      <c r="AK55" s="76"/>
      <c r="AL55" s="70" t="s">
        <v>109</v>
      </c>
    </row>
    <row r="56" spans="2:38" s="74" customFormat="1" ht="12" customHeight="1" x14ac:dyDescent="0.2">
      <c r="B56" s="70" t="s">
        <v>110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  <c r="Q56" s="81">
        <v>0</v>
      </c>
      <c r="R56" s="79"/>
      <c r="S56" s="70" t="s">
        <v>110</v>
      </c>
      <c r="T56" s="76"/>
      <c r="U56" s="70" t="s">
        <v>110</v>
      </c>
      <c r="V56" s="81">
        <v>0</v>
      </c>
      <c r="W56" s="81">
        <v>0</v>
      </c>
      <c r="X56" s="81">
        <v>0</v>
      </c>
      <c r="Y56" s="81">
        <v>0</v>
      </c>
      <c r="Z56" s="81">
        <v>0</v>
      </c>
      <c r="AA56" s="81">
        <v>0</v>
      </c>
      <c r="AB56" s="81">
        <v>0</v>
      </c>
      <c r="AC56" s="81">
        <v>0</v>
      </c>
      <c r="AD56" s="81">
        <v>0</v>
      </c>
      <c r="AE56" s="81">
        <v>0</v>
      </c>
      <c r="AF56" s="81">
        <v>0</v>
      </c>
      <c r="AG56" s="81">
        <v>0</v>
      </c>
      <c r="AH56" s="81">
        <v>0</v>
      </c>
      <c r="AI56" s="81">
        <v>0</v>
      </c>
      <c r="AJ56" s="81">
        <v>0</v>
      </c>
      <c r="AK56" s="76"/>
      <c r="AL56" s="70" t="s">
        <v>110</v>
      </c>
    </row>
    <row r="57" spans="2:38" s="74" customFormat="1" ht="12" customHeight="1" x14ac:dyDescent="0.2">
      <c r="B57" s="70" t="s">
        <v>111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0</v>
      </c>
      <c r="P57" s="81">
        <v>0</v>
      </c>
      <c r="Q57" s="81">
        <v>0</v>
      </c>
      <c r="R57" s="79"/>
      <c r="S57" s="70" t="s">
        <v>111</v>
      </c>
      <c r="T57" s="76"/>
      <c r="U57" s="70" t="s">
        <v>111</v>
      </c>
      <c r="V57" s="81">
        <v>0</v>
      </c>
      <c r="W57" s="81">
        <v>0</v>
      </c>
      <c r="X57" s="81">
        <v>0</v>
      </c>
      <c r="Y57" s="81">
        <v>0</v>
      </c>
      <c r="Z57" s="81">
        <v>0</v>
      </c>
      <c r="AA57" s="81">
        <v>0</v>
      </c>
      <c r="AB57" s="81">
        <v>0</v>
      </c>
      <c r="AC57" s="81">
        <v>0</v>
      </c>
      <c r="AD57" s="81">
        <v>0</v>
      </c>
      <c r="AE57" s="81">
        <v>0</v>
      </c>
      <c r="AF57" s="81">
        <v>0</v>
      </c>
      <c r="AG57" s="81">
        <v>0</v>
      </c>
      <c r="AH57" s="81">
        <v>0</v>
      </c>
      <c r="AI57" s="81">
        <v>0</v>
      </c>
      <c r="AJ57" s="81">
        <v>0</v>
      </c>
      <c r="AK57" s="76"/>
      <c r="AL57" s="70" t="s">
        <v>111</v>
      </c>
    </row>
    <row r="58" spans="2:38" s="54" customFormat="1" ht="12" customHeight="1" x14ac:dyDescent="0.2">
      <c r="B58" s="70" t="s">
        <v>112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58"/>
      <c r="S58" s="70" t="s">
        <v>112</v>
      </c>
      <c r="T58" s="76"/>
      <c r="U58" s="70" t="s">
        <v>112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81">
        <v>0</v>
      </c>
      <c r="AC58" s="81">
        <v>0</v>
      </c>
      <c r="AD58" s="81">
        <v>0</v>
      </c>
      <c r="AE58" s="81">
        <v>0</v>
      </c>
      <c r="AF58" s="81">
        <v>0</v>
      </c>
      <c r="AG58" s="81">
        <v>0</v>
      </c>
      <c r="AH58" s="81">
        <v>0</v>
      </c>
      <c r="AI58" s="81">
        <v>0</v>
      </c>
      <c r="AJ58" s="81">
        <v>0</v>
      </c>
      <c r="AK58" s="76"/>
      <c r="AL58" s="70" t="s">
        <v>112</v>
      </c>
    </row>
    <row r="59" spans="2:38" s="99" customFormat="1" ht="12" customHeight="1" x14ac:dyDescent="0.2">
      <c r="B59" s="100" t="s">
        <v>134</v>
      </c>
      <c r="C59" s="71">
        <v>0.54277298288256759</v>
      </c>
      <c r="D59" s="71">
        <v>0.31125634378763323</v>
      </c>
      <c r="E59" s="71">
        <v>3.2361712168525969</v>
      </c>
      <c r="F59" s="71">
        <v>3.3068584844398146</v>
      </c>
      <c r="G59" s="71">
        <v>-0.78548617245365904</v>
      </c>
      <c r="H59" s="71">
        <v>-1.5082121622417191</v>
      </c>
      <c r="I59" s="71">
        <v>-4.2886646927660053</v>
      </c>
      <c r="J59" s="71">
        <v>1.7627896527376663</v>
      </c>
      <c r="K59" s="71">
        <v>0.53197947133159573</v>
      </c>
      <c r="L59" s="71">
        <v>-12.431093884582268</v>
      </c>
      <c r="M59" s="71">
        <v>1.0586446893937875</v>
      </c>
      <c r="N59" s="71">
        <v>-14.160090191657261</v>
      </c>
      <c r="O59" s="71">
        <v>11.071983632035568</v>
      </c>
      <c r="P59" s="71">
        <v>1.097535044244907</v>
      </c>
      <c r="Q59" s="71">
        <v>2.4728286403357629</v>
      </c>
      <c r="R59" s="71"/>
      <c r="S59" s="100" t="str">
        <f>$B$59</f>
        <v>Jan-Sep</v>
      </c>
      <c r="T59" s="71"/>
      <c r="U59" s="100" t="str">
        <f>$B$59</f>
        <v>Jan-Sep</v>
      </c>
      <c r="V59" s="71">
        <v>1.3953916414545233</v>
      </c>
      <c r="W59" s="71">
        <v>4.133434679741768</v>
      </c>
      <c r="X59" s="71">
        <v>5.0997424263651965</v>
      </c>
      <c r="Y59" s="71">
        <v>3.4321604030594415</v>
      </c>
      <c r="Z59" s="71">
        <v>10.595176789938108</v>
      </c>
      <c r="AA59" s="71">
        <v>4.744602929838095</v>
      </c>
      <c r="AB59" s="71">
        <v>-1.6579588993381975</v>
      </c>
      <c r="AC59" s="71">
        <v>-1.2564533792240269</v>
      </c>
      <c r="AD59" s="71">
        <v>-0.62594384014354887</v>
      </c>
      <c r="AE59" s="71">
        <v>3.4807628905118406</v>
      </c>
      <c r="AF59" s="71">
        <v>-6.7103753851690158</v>
      </c>
      <c r="AG59" s="71">
        <v>5.2395301641965375</v>
      </c>
      <c r="AH59" s="71">
        <v>1.0611253603286457</v>
      </c>
      <c r="AI59" s="71">
        <v>0.4688751941281879</v>
      </c>
      <c r="AJ59" s="71">
        <v>1.2084287908159297</v>
      </c>
      <c r="AK59" s="71"/>
      <c r="AL59" s="100" t="str">
        <f>$B$59</f>
        <v>Jan-Sep</v>
      </c>
    </row>
    <row r="60" spans="2:38" s="74" customFormat="1" ht="12" customHeight="1" x14ac:dyDescent="0.2">
      <c r="B60" s="69" t="s">
        <v>114</v>
      </c>
      <c r="C60" s="81">
        <v>0.84675051763032627</v>
      </c>
      <c r="D60" s="81">
        <v>0.32143555915811817</v>
      </c>
      <c r="E60" s="81">
        <v>3.5973170511625341</v>
      </c>
      <c r="F60" s="81">
        <v>3.6457088214200297</v>
      </c>
      <c r="G60" s="81">
        <v>2.5805837261343498</v>
      </c>
      <c r="H60" s="81">
        <v>-3.5772468096660219</v>
      </c>
      <c r="I60" s="81">
        <v>-2.3178278032647057</v>
      </c>
      <c r="J60" s="81">
        <v>-0.79011291140591311</v>
      </c>
      <c r="K60" s="81">
        <v>2.1804561567788028</v>
      </c>
      <c r="L60" s="81">
        <v>-13.27980234712787</v>
      </c>
      <c r="M60" s="81">
        <v>5.7706355003652305</v>
      </c>
      <c r="N60" s="81">
        <v>-9.9004743234721531</v>
      </c>
      <c r="O60" s="81">
        <v>5.7185479860765867</v>
      </c>
      <c r="P60" s="81">
        <v>3.8274114161177266</v>
      </c>
      <c r="Q60" s="81">
        <v>3.1620363706156098</v>
      </c>
      <c r="R60" s="79"/>
      <c r="S60" s="69" t="s">
        <v>114</v>
      </c>
      <c r="T60" s="81"/>
      <c r="U60" s="69" t="s">
        <v>114</v>
      </c>
      <c r="V60" s="81">
        <v>1.9370779113819765</v>
      </c>
      <c r="W60" s="81">
        <v>4.538436796397562</v>
      </c>
      <c r="X60" s="81">
        <v>5.0864340338024476</v>
      </c>
      <c r="Y60" s="81">
        <v>3.0835364202545463</v>
      </c>
      <c r="Z60" s="81">
        <v>11.805354081498081</v>
      </c>
      <c r="AA60" s="81">
        <v>4.9828531230764668</v>
      </c>
      <c r="AB60" s="81">
        <v>3.3989386713239753</v>
      </c>
      <c r="AC60" s="81">
        <v>-0.46190039017673712</v>
      </c>
      <c r="AD60" s="81">
        <v>-0.36574313827031801</v>
      </c>
      <c r="AE60" s="81">
        <v>2.4334623578480006</v>
      </c>
      <c r="AF60" s="81">
        <v>-7.0448475918592806</v>
      </c>
      <c r="AG60" s="81">
        <v>5.6525976460004586</v>
      </c>
      <c r="AH60" s="81">
        <v>1.3094687399921554</v>
      </c>
      <c r="AI60" s="81">
        <v>1.7473400269743848</v>
      </c>
      <c r="AJ60" s="81">
        <v>1.0276027602760536</v>
      </c>
      <c r="AK60" s="81"/>
      <c r="AL60" s="69" t="s">
        <v>114</v>
      </c>
    </row>
    <row r="61" spans="2:38" s="74" customFormat="1" ht="12" customHeight="1" x14ac:dyDescent="0.2">
      <c r="B61" s="69" t="s">
        <v>115</v>
      </c>
      <c r="C61" s="81">
        <v>0.43215211754539951</v>
      </c>
      <c r="D61" s="81">
        <v>0.27163078149921205</v>
      </c>
      <c r="E61" s="81">
        <v>3.1635242929659171</v>
      </c>
      <c r="F61" s="81">
        <v>3.2574367612115225</v>
      </c>
      <c r="G61" s="81">
        <v>-2.7245206861755804</v>
      </c>
      <c r="H61" s="81">
        <v>-0.97799511002443751</v>
      </c>
      <c r="I61" s="81">
        <v>-4.8829098156452488</v>
      </c>
      <c r="J61" s="81">
        <v>1.8015910154421988</v>
      </c>
      <c r="K61" s="81">
        <v>-0.38540766828360518</v>
      </c>
      <c r="L61" s="81">
        <v>-9.9759775790738132</v>
      </c>
      <c r="M61" s="81">
        <v>-7.9773364440174959</v>
      </c>
      <c r="N61" s="81">
        <v>-16.127155238416051</v>
      </c>
      <c r="O61" s="81">
        <v>10.003581234332088</v>
      </c>
      <c r="P61" s="81">
        <v>1.6257744733581205</v>
      </c>
      <c r="Q61" s="81">
        <v>2.092598661111353</v>
      </c>
      <c r="R61" s="79"/>
      <c r="S61" s="69" t="s">
        <v>115</v>
      </c>
      <c r="T61" s="81"/>
      <c r="U61" s="69" t="s">
        <v>115</v>
      </c>
      <c r="V61" s="81">
        <v>0.36218879498809997</v>
      </c>
      <c r="W61" s="81">
        <v>4.443873619316733</v>
      </c>
      <c r="X61" s="81">
        <v>4.5439834293481596</v>
      </c>
      <c r="Y61" s="81">
        <v>3.0504752427684281</v>
      </c>
      <c r="Z61" s="81">
        <v>9.4057989858275874</v>
      </c>
      <c r="AA61" s="81">
        <v>5.676237795366589</v>
      </c>
      <c r="AB61" s="81">
        <v>-0.16249823371485661</v>
      </c>
      <c r="AC61" s="81">
        <v>-1.9314985064238357</v>
      </c>
      <c r="AD61" s="81">
        <v>-0.66556836902800853</v>
      </c>
      <c r="AE61" s="81">
        <v>3.8184951860216358</v>
      </c>
      <c r="AF61" s="81">
        <v>-5.8933582787651915</v>
      </c>
      <c r="AG61" s="81">
        <v>3.5773011290970658</v>
      </c>
      <c r="AH61" s="81">
        <v>-4.9925112331479227E-2</v>
      </c>
      <c r="AI61" s="81">
        <v>-0.12700100419399973</v>
      </c>
      <c r="AJ61" s="81">
        <v>1.7072798105568694</v>
      </c>
      <c r="AK61" s="81"/>
      <c r="AL61" s="69" t="s">
        <v>115</v>
      </c>
    </row>
    <row r="62" spans="2:38" s="74" customFormat="1" ht="12" customHeight="1" x14ac:dyDescent="0.2">
      <c r="B62" s="69" t="s">
        <v>116</v>
      </c>
      <c r="C62" s="81">
        <v>0.34635366557628799</v>
      </c>
      <c r="D62" s="81">
        <v>0.34768654720514292</v>
      </c>
      <c r="E62" s="81">
        <v>2.9473684210526585</v>
      </c>
      <c r="F62" s="81">
        <v>3.0164150491253281</v>
      </c>
      <c r="G62" s="81">
        <v>-1.5587708830548763</v>
      </c>
      <c r="H62" s="81">
        <v>0.14607382072109942</v>
      </c>
      <c r="I62" s="81">
        <v>-5.7525830773526963</v>
      </c>
      <c r="J62" s="81">
        <v>4.7204733128737359</v>
      </c>
      <c r="K62" s="81">
        <v>-0.17644175788269933</v>
      </c>
      <c r="L62" s="81">
        <v>-13.877865308298283</v>
      </c>
      <c r="M62" s="81">
        <v>5.9742796679146863</v>
      </c>
      <c r="N62" s="81">
        <v>-17.363943186612289</v>
      </c>
      <c r="O62" s="81">
        <v>16.854744566123728</v>
      </c>
      <c r="P62" s="81">
        <v>-2.1344950957723938</v>
      </c>
      <c r="Q62" s="81">
        <v>2.1845556992425657</v>
      </c>
      <c r="R62" s="79"/>
      <c r="S62" s="69" t="s">
        <v>116</v>
      </c>
      <c r="T62" s="76"/>
      <c r="U62" s="69" t="s">
        <v>116</v>
      </c>
      <c r="V62" s="81">
        <v>1.9824892968719752</v>
      </c>
      <c r="W62" s="81">
        <v>3.4194065757818777</v>
      </c>
      <c r="X62" s="81">
        <v>5.671292534694004</v>
      </c>
      <c r="Y62" s="81">
        <v>4.1698230149438587</v>
      </c>
      <c r="Z62" s="81">
        <v>10.591345776288549</v>
      </c>
      <c r="AA62" s="81">
        <v>3.5917201998572494</v>
      </c>
      <c r="AB62" s="81">
        <v>-8.5353679406731544</v>
      </c>
      <c r="AC62" s="81">
        <v>-1.3906178837103482</v>
      </c>
      <c r="AD62" s="81">
        <v>-0.85280063711175558</v>
      </c>
      <c r="AE62" s="81">
        <v>4.1915806003502922</v>
      </c>
      <c r="AF62" s="81">
        <v>-7.1719671057419561</v>
      </c>
      <c r="AG62" s="81">
        <v>6.5040352164343176</v>
      </c>
      <c r="AH62" s="81">
        <v>1.9422011613161629</v>
      </c>
      <c r="AI62" s="81">
        <v>-0.19486271036316793</v>
      </c>
      <c r="AJ62" s="81">
        <v>0.89863137313884067</v>
      </c>
      <c r="AK62" s="81"/>
      <c r="AL62" s="69" t="s">
        <v>116</v>
      </c>
    </row>
    <row r="63" spans="2:38" s="74" customFormat="1" ht="12" customHeight="1" x14ac:dyDescent="0.2">
      <c r="B63" s="69" t="s">
        <v>117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79"/>
      <c r="S63" s="69" t="s">
        <v>117</v>
      </c>
      <c r="T63" s="76"/>
      <c r="U63" s="69" t="s">
        <v>117</v>
      </c>
      <c r="V63" s="81">
        <v>0</v>
      </c>
      <c r="W63" s="81">
        <v>0</v>
      </c>
      <c r="X63" s="81">
        <v>0</v>
      </c>
      <c r="Y63" s="81">
        <v>0</v>
      </c>
      <c r="Z63" s="81">
        <v>0</v>
      </c>
      <c r="AA63" s="81">
        <v>0</v>
      </c>
      <c r="AB63" s="81">
        <v>0</v>
      </c>
      <c r="AC63" s="81">
        <v>0</v>
      </c>
      <c r="AD63" s="81">
        <v>0</v>
      </c>
      <c r="AE63" s="81">
        <v>0</v>
      </c>
      <c r="AF63" s="81">
        <v>0</v>
      </c>
      <c r="AG63" s="81">
        <v>0</v>
      </c>
      <c r="AH63" s="81">
        <v>0</v>
      </c>
      <c r="AI63" s="81">
        <v>0</v>
      </c>
      <c r="AJ63" s="81">
        <v>0</v>
      </c>
      <c r="AK63" s="81"/>
      <c r="AL63" s="69" t="s">
        <v>117</v>
      </c>
    </row>
    <row r="64" spans="2:38" s="54" customFormat="1" x14ac:dyDescent="0.2">
      <c r="B64" s="18"/>
      <c r="K64" s="18"/>
      <c r="R64" s="58"/>
      <c r="U64" s="18"/>
      <c r="X64" s="82"/>
      <c r="Y64" s="82"/>
      <c r="Z64" s="82"/>
      <c r="AA64" s="82"/>
      <c r="AB64" s="82"/>
      <c r="AC64" s="82"/>
      <c r="AD64" s="82"/>
      <c r="AK64" s="58"/>
    </row>
    <row r="65" spans="2:37" s="54" customFormat="1" x14ac:dyDescent="0.2">
      <c r="B65" s="18"/>
      <c r="K65" s="18"/>
      <c r="R65" s="58"/>
      <c r="U65" s="18"/>
      <c r="X65" s="82"/>
      <c r="Y65" s="82"/>
      <c r="Z65" s="82"/>
      <c r="AA65" s="82"/>
      <c r="AB65" s="82"/>
      <c r="AC65" s="82"/>
      <c r="AD65" s="82"/>
      <c r="AK65" s="58"/>
    </row>
    <row r="66" spans="2:37" s="54" customFormat="1" x14ac:dyDescent="0.2">
      <c r="B66" s="18"/>
      <c r="K66" s="18"/>
      <c r="R66" s="58"/>
      <c r="U66" s="18"/>
      <c r="X66" s="82"/>
      <c r="Y66" s="82"/>
      <c r="Z66" s="82"/>
      <c r="AA66" s="82"/>
      <c r="AB66" s="82"/>
      <c r="AC66" s="82"/>
      <c r="AD66" s="82"/>
      <c r="AK66" s="58"/>
    </row>
    <row r="67" spans="2:37" s="54" customFormat="1" x14ac:dyDescent="0.2">
      <c r="B67" s="18"/>
      <c r="K67" s="18"/>
      <c r="R67" s="58"/>
      <c r="U67" s="18"/>
      <c r="X67" s="82"/>
      <c r="Y67" s="82"/>
      <c r="Z67" s="82"/>
      <c r="AA67" s="82"/>
      <c r="AB67" s="82"/>
      <c r="AC67" s="82"/>
      <c r="AD67" s="82"/>
      <c r="AK67" s="58"/>
    </row>
    <row r="68" spans="2:37" s="54" customFormat="1" x14ac:dyDescent="0.2">
      <c r="B68" s="18"/>
      <c r="K68" s="18"/>
      <c r="R68" s="58"/>
      <c r="U68" s="18"/>
      <c r="X68" s="82"/>
      <c r="Y68" s="82"/>
      <c r="Z68" s="82"/>
      <c r="AA68" s="82"/>
      <c r="AB68" s="82"/>
      <c r="AC68" s="82"/>
      <c r="AD68" s="82"/>
      <c r="AK68" s="58"/>
    </row>
    <row r="69" spans="2:37" s="54" customFormat="1" x14ac:dyDescent="0.2">
      <c r="B69" s="18"/>
      <c r="K69" s="18"/>
      <c r="R69" s="58"/>
      <c r="U69" s="18"/>
      <c r="X69" s="82"/>
      <c r="Y69" s="82"/>
      <c r="Z69" s="82"/>
      <c r="AA69" s="82"/>
      <c r="AB69" s="82"/>
      <c r="AC69" s="82"/>
      <c r="AD69" s="82"/>
      <c r="AK69" s="58"/>
    </row>
    <row r="70" spans="2:37" s="54" customFormat="1" x14ac:dyDescent="0.2">
      <c r="B70" s="18"/>
      <c r="K70" s="18"/>
      <c r="R70" s="58"/>
      <c r="U70" s="18"/>
      <c r="X70" s="82"/>
      <c r="Y70" s="82"/>
      <c r="Z70" s="82"/>
      <c r="AA70" s="82"/>
      <c r="AB70" s="82"/>
      <c r="AC70" s="82"/>
      <c r="AD70" s="82"/>
      <c r="AK70" s="58"/>
    </row>
    <row r="71" spans="2:37" s="54" customFormat="1" x14ac:dyDescent="0.2">
      <c r="B71" s="18"/>
      <c r="K71" s="18"/>
      <c r="R71" s="58"/>
      <c r="U71" s="18"/>
      <c r="X71" s="82"/>
      <c r="Y71" s="82"/>
      <c r="Z71" s="82"/>
      <c r="AA71" s="82"/>
      <c r="AB71" s="82"/>
      <c r="AC71" s="82"/>
      <c r="AD71" s="82"/>
      <c r="AK71" s="58"/>
    </row>
    <row r="72" spans="2:37" s="54" customFormat="1" x14ac:dyDescent="0.2">
      <c r="B72" s="18"/>
      <c r="K72" s="18"/>
      <c r="R72" s="58"/>
      <c r="U72" s="18"/>
      <c r="X72" s="82"/>
      <c r="Y72" s="82"/>
      <c r="Z72" s="82"/>
      <c r="AA72" s="82"/>
      <c r="AB72" s="82"/>
      <c r="AC72" s="82"/>
      <c r="AD72" s="82"/>
      <c r="AK72" s="58"/>
    </row>
    <row r="73" spans="2:37" s="54" customFormat="1" x14ac:dyDescent="0.2">
      <c r="B73" s="18"/>
      <c r="K73" s="18"/>
      <c r="R73" s="58"/>
      <c r="U73" s="18"/>
      <c r="X73" s="82"/>
      <c r="Y73" s="82"/>
      <c r="Z73" s="82"/>
      <c r="AA73" s="82"/>
      <c r="AB73" s="82"/>
      <c r="AC73" s="82"/>
      <c r="AD73" s="82"/>
      <c r="AK73" s="58"/>
    </row>
    <row r="74" spans="2:37" s="54" customFormat="1" x14ac:dyDescent="0.2">
      <c r="B74" s="18"/>
      <c r="L74" s="82"/>
      <c r="M74" s="82"/>
      <c r="N74" s="82"/>
      <c r="O74" s="82"/>
      <c r="P74" s="82"/>
      <c r="Q74" s="82"/>
      <c r="R74" s="83"/>
      <c r="S74" s="82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K74" s="58"/>
    </row>
    <row r="75" spans="2:37" s="54" customFormat="1" x14ac:dyDescent="0.2">
      <c r="B75" s="18"/>
      <c r="L75" s="82"/>
      <c r="M75" s="82"/>
      <c r="N75" s="82"/>
      <c r="O75" s="82"/>
      <c r="P75" s="82"/>
      <c r="Q75" s="82"/>
      <c r="R75" s="83"/>
      <c r="S75" s="82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58"/>
    </row>
    <row r="76" spans="2:37" s="54" customFormat="1" x14ac:dyDescent="0.2">
      <c r="B76" s="18"/>
      <c r="L76" s="82"/>
      <c r="M76" s="82"/>
      <c r="N76" s="82"/>
      <c r="O76" s="82"/>
      <c r="P76" s="82"/>
      <c r="Q76" s="82"/>
      <c r="R76" s="83"/>
      <c r="S76" s="82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58"/>
    </row>
    <row r="77" spans="2:37" s="54" customFormat="1" x14ac:dyDescent="0.2">
      <c r="B77" s="18"/>
      <c r="L77" s="82"/>
      <c r="M77" s="82"/>
      <c r="N77" s="82"/>
      <c r="O77" s="82"/>
      <c r="P77" s="82"/>
      <c r="Q77" s="82"/>
      <c r="R77" s="83"/>
      <c r="S77" s="82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58"/>
    </row>
    <row r="78" spans="2:37" s="54" customFormat="1" x14ac:dyDescent="0.2">
      <c r="B78" s="18"/>
      <c r="L78" s="82"/>
      <c r="M78" s="82"/>
      <c r="N78" s="82"/>
      <c r="O78" s="82"/>
      <c r="P78" s="82"/>
      <c r="Q78" s="82"/>
      <c r="R78" s="83"/>
      <c r="S78" s="82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58"/>
    </row>
    <row r="79" spans="2:37" s="54" customFormat="1" x14ac:dyDescent="0.2">
      <c r="B79" s="18"/>
      <c r="L79" s="82"/>
      <c r="M79" s="82"/>
      <c r="N79" s="82"/>
      <c r="O79" s="82"/>
      <c r="P79" s="82"/>
      <c r="Q79" s="82"/>
      <c r="R79" s="83"/>
      <c r="S79" s="82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58"/>
    </row>
    <row r="80" spans="2:37" s="54" customFormat="1" x14ac:dyDescent="0.2">
      <c r="B80" s="18"/>
      <c r="L80" s="82"/>
      <c r="M80" s="82"/>
      <c r="N80" s="82"/>
      <c r="O80" s="82"/>
      <c r="P80" s="82"/>
      <c r="Q80" s="82"/>
      <c r="R80" s="83"/>
      <c r="S80" s="82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58"/>
    </row>
    <row r="81" spans="2:37" s="54" customFormat="1" x14ac:dyDescent="0.2">
      <c r="B81" s="18"/>
      <c r="L81" s="82"/>
      <c r="M81" s="82"/>
      <c r="N81" s="82"/>
      <c r="O81" s="82"/>
      <c r="P81" s="82"/>
      <c r="Q81" s="82"/>
      <c r="R81" s="83"/>
      <c r="S81" s="82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58"/>
    </row>
    <row r="82" spans="2:37" s="54" customFormat="1" x14ac:dyDescent="0.2">
      <c r="B82" s="18"/>
      <c r="L82" s="82"/>
      <c r="M82" s="82"/>
      <c r="N82" s="82"/>
      <c r="O82" s="82"/>
      <c r="P82" s="82"/>
      <c r="Q82" s="82"/>
      <c r="R82" s="83"/>
      <c r="S82" s="82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58"/>
    </row>
    <row r="83" spans="2:37" s="54" customFormat="1" x14ac:dyDescent="0.2">
      <c r="B83" s="18"/>
      <c r="L83" s="82"/>
      <c r="M83" s="82"/>
      <c r="N83" s="82"/>
      <c r="O83" s="82"/>
      <c r="P83" s="82"/>
      <c r="Q83" s="82"/>
      <c r="R83" s="83"/>
      <c r="S83" s="82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58"/>
    </row>
    <row r="84" spans="2:37" s="54" customFormat="1" x14ac:dyDescent="0.2">
      <c r="B84" s="18"/>
      <c r="L84" s="82"/>
      <c r="M84" s="82"/>
      <c r="N84" s="82"/>
      <c r="O84" s="82"/>
      <c r="P84" s="82"/>
      <c r="Q84" s="82"/>
      <c r="R84" s="83"/>
      <c r="S84" s="82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58"/>
    </row>
    <row r="85" spans="2:37" s="54" customFormat="1" x14ac:dyDescent="0.2">
      <c r="B85" s="18"/>
      <c r="L85" s="82"/>
      <c r="M85" s="82"/>
      <c r="N85" s="82"/>
      <c r="O85" s="82"/>
      <c r="P85" s="82"/>
      <c r="Q85" s="82"/>
      <c r="R85" s="83"/>
      <c r="S85" s="82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58"/>
    </row>
    <row r="86" spans="2:37" s="54" customFormat="1" x14ac:dyDescent="0.2">
      <c r="B86" s="18"/>
      <c r="L86" s="82"/>
      <c r="M86" s="82"/>
      <c r="N86" s="82"/>
      <c r="O86" s="82"/>
      <c r="P86" s="82"/>
      <c r="Q86" s="82"/>
      <c r="R86" s="83"/>
      <c r="S86" s="82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58"/>
    </row>
    <row r="87" spans="2:37" s="54" customFormat="1" x14ac:dyDescent="0.2">
      <c r="B87" s="18"/>
      <c r="L87" s="82"/>
      <c r="M87" s="82"/>
      <c r="N87" s="82"/>
      <c r="O87" s="82"/>
      <c r="P87" s="82"/>
      <c r="Q87" s="82"/>
      <c r="R87" s="83"/>
      <c r="S87" s="82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58"/>
    </row>
    <row r="88" spans="2:37" s="54" customFormat="1" x14ac:dyDescent="0.2">
      <c r="B88" s="18"/>
      <c r="K88" s="82"/>
      <c r="L88" s="82"/>
      <c r="M88" s="82"/>
      <c r="N88" s="82"/>
      <c r="O88" s="82"/>
      <c r="P88" s="82"/>
      <c r="Q88" s="82"/>
      <c r="R88" s="83"/>
      <c r="S88" s="82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58"/>
    </row>
    <row r="89" spans="2:37" s="54" customFormat="1" x14ac:dyDescent="0.2">
      <c r="B89" s="18"/>
      <c r="K89" s="82"/>
      <c r="L89" s="82"/>
      <c r="M89" s="82"/>
      <c r="N89" s="82"/>
      <c r="O89" s="82"/>
      <c r="P89" s="82"/>
      <c r="Q89" s="82"/>
      <c r="R89" s="83"/>
      <c r="S89" s="82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58"/>
    </row>
    <row r="90" spans="2:37" s="54" customFormat="1" x14ac:dyDescent="0.2">
      <c r="B90" s="18"/>
      <c r="K90" s="82"/>
      <c r="L90" s="82"/>
      <c r="M90" s="82"/>
      <c r="N90" s="82"/>
      <c r="O90" s="82"/>
      <c r="P90" s="82"/>
      <c r="Q90" s="82"/>
      <c r="R90" s="83"/>
      <c r="S90" s="82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58"/>
    </row>
    <row r="91" spans="2:37" s="54" customFormat="1" x14ac:dyDescent="0.2">
      <c r="B91" s="18"/>
      <c r="K91" s="82"/>
      <c r="L91" s="82"/>
      <c r="M91" s="82"/>
      <c r="N91" s="82"/>
      <c r="O91" s="82"/>
      <c r="P91" s="82"/>
      <c r="Q91" s="82"/>
      <c r="R91" s="83"/>
      <c r="S91" s="82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58"/>
    </row>
    <row r="92" spans="2:37" s="54" customFormat="1" x14ac:dyDescent="0.2">
      <c r="B92" s="18"/>
      <c r="K92" s="82"/>
      <c r="L92" s="82"/>
      <c r="M92" s="82"/>
      <c r="N92" s="82"/>
      <c r="O92" s="82"/>
      <c r="P92" s="82"/>
      <c r="Q92" s="82"/>
      <c r="R92" s="83"/>
      <c r="S92" s="82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58"/>
    </row>
    <row r="93" spans="2:37" s="54" customFormat="1" x14ac:dyDescent="0.2">
      <c r="B93" s="18"/>
      <c r="K93" s="82"/>
      <c r="L93" s="82"/>
      <c r="M93" s="82"/>
      <c r="N93" s="82"/>
      <c r="O93" s="82"/>
      <c r="P93" s="82"/>
      <c r="Q93" s="82"/>
      <c r="R93" s="83"/>
      <c r="S93" s="82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58"/>
    </row>
    <row r="94" spans="2:37" s="54" customFormat="1" x14ac:dyDescent="0.2">
      <c r="B94" s="18"/>
      <c r="K94" s="82"/>
      <c r="L94" s="82"/>
      <c r="M94" s="82"/>
      <c r="N94" s="82"/>
      <c r="O94" s="82"/>
      <c r="P94" s="82"/>
      <c r="Q94" s="82"/>
      <c r="R94" s="83"/>
      <c r="S94" s="82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58"/>
    </row>
    <row r="95" spans="2:37" s="54" customFormat="1" x14ac:dyDescent="0.2">
      <c r="B95" s="18"/>
      <c r="K95" s="82"/>
      <c r="L95" s="82"/>
      <c r="M95" s="82"/>
      <c r="N95" s="82"/>
      <c r="O95" s="82"/>
      <c r="P95" s="82"/>
      <c r="Q95" s="82"/>
      <c r="R95" s="83"/>
      <c r="S95" s="82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58"/>
    </row>
    <row r="96" spans="2:37" s="54" customFormat="1" x14ac:dyDescent="0.2">
      <c r="B96" s="18"/>
      <c r="K96" s="82"/>
      <c r="L96" s="82"/>
      <c r="M96" s="82"/>
      <c r="N96" s="82"/>
      <c r="O96" s="82"/>
      <c r="P96" s="82"/>
      <c r="Q96" s="82"/>
      <c r="R96" s="83"/>
      <c r="S96" s="82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58"/>
    </row>
    <row r="97" spans="2:37" s="54" customFormat="1" x14ac:dyDescent="0.2">
      <c r="B97" s="18"/>
      <c r="K97" s="82"/>
      <c r="L97" s="82"/>
      <c r="M97" s="82"/>
      <c r="N97" s="82"/>
      <c r="O97" s="82"/>
      <c r="P97" s="82"/>
      <c r="Q97" s="82"/>
      <c r="R97" s="83"/>
      <c r="S97" s="82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58"/>
    </row>
    <row r="98" spans="2:37" s="54" customFormat="1" x14ac:dyDescent="0.2">
      <c r="B98" s="18"/>
      <c r="K98" s="82"/>
      <c r="L98" s="82"/>
      <c r="M98" s="82"/>
      <c r="N98" s="82"/>
      <c r="O98" s="82"/>
      <c r="P98" s="82"/>
      <c r="Q98" s="82"/>
      <c r="R98" s="83"/>
      <c r="S98" s="82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58"/>
    </row>
    <row r="99" spans="2:37" s="54" customFormat="1" x14ac:dyDescent="0.2">
      <c r="B99" s="18"/>
      <c r="K99" s="82"/>
      <c r="L99" s="82"/>
      <c r="M99" s="82"/>
      <c r="N99" s="82"/>
      <c r="O99" s="82"/>
      <c r="P99" s="82"/>
      <c r="Q99" s="82"/>
      <c r="R99" s="83"/>
      <c r="S99" s="82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58"/>
    </row>
    <row r="100" spans="2:37" s="54" customFormat="1" x14ac:dyDescent="0.2">
      <c r="B100" s="18"/>
      <c r="K100" s="82"/>
      <c r="L100" s="82"/>
      <c r="M100" s="82"/>
      <c r="N100" s="82"/>
      <c r="O100" s="82"/>
      <c r="P100" s="82"/>
      <c r="Q100" s="82"/>
      <c r="R100" s="83"/>
      <c r="S100" s="82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58"/>
    </row>
    <row r="101" spans="2:37" s="54" customFormat="1" x14ac:dyDescent="0.2">
      <c r="B101" s="18"/>
      <c r="K101" s="82"/>
      <c r="L101" s="82"/>
      <c r="M101" s="82"/>
      <c r="N101" s="82"/>
      <c r="O101" s="82"/>
      <c r="P101" s="82"/>
      <c r="Q101" s="82"/>
      <c r="R101" s="83"/>
      <c r="S101" s="82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58"/>
    </row>
    <row r="102" spans="2:37" s="54" customFormat="1" x14ac:dyDescent="0.2">
      <c r="B102" s="18"/>
      <c r="K102" s="82"/>
      <c r="L102" s="82"/>
      <c r="M102" s="82"/>
      <c r="N102" s="82"/>
      <c r="O102" s="82"/>
      <c r="P102" s="82"/>
      <c r="Q102" s="82"/>
      <c r="R102" s="83"/>
      <c r="S102" s="82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58"/>
    </row>
    <row r="103" spans="2:37" s="54" customFormat="1" x14ac:dyDescent="0.2">
      <c r="B103" s="18"/>
      <c r="K103" s="82"/>
      <c r="L103" s="82"/>
      <c r="M103" s="82"/>
      <c r="N103" s="82"/>
      <c r="O103" s="82"/>
      <c r="P103" s="82"/>
      <c r="Q103" s="82"/>
      <c r="R103" s="83"/>
      <c r="S103" s="82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58"/>
    </row>
    <row r="104" spans="2:37" s="54" customFormat="1" x14ac:dyDescent="0.2">
      <c r="B104" s="18"/>
      <c r="K104" s="82"/>
      <c r="L104" s="82"/>
      <c r="M104" s="82"/>
      <c r="N104" s="82"/>
      <c r="O104" s="82"/>
      <c r="P104" s="82"/>
      <c r="Q104" s="82"/>
      <c r="R104" s="83"/>
      <c r="S104" s="82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58"/>
    </row>
    <row r="105" spans="2:37" s="54" customFormat="1" x14ac:dyDescent="0.2">
      <c r="B105" s="18"/>
      <c r="K105" s="82"/>
      <c r="L105" s="82"/>
      <c r="M105" s="82"/>
      <c r="N105" s="82"/>
      <c r="O105" s="82"/>
      <c r="P105" s="82"/>
      <c r="Q105" s="82"/>
      <c r="R105" s="83"/>
      <c r="S105" s="82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58"/>
    </row>
    <row r="106" spans="2:37" s="54" customFormat="1" x14ac:dyDescent="0.2">
      <c r="B106" s="18"/>
      <c r="K106" s="82"/>
      <c r="L106" s="82"/>
      <c r="M106" s="82"/>
      <c r="N106" s="82"/>
      <c r="O106" s="82"/>
      <c r="P106" s="82"/>
      <c r="Q106" s="82"/>
      <c r="R106" s="83"/>
      <c r="S106" s="82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58"/>
    </row>
    <row r="107" spans="2:37" s="54" customFormat="1" x14ac:dyDescent="0.2">
      <c r="B107" s="18"/>
      <c r="K107" s="82"/>
      <c r="L107" s="82"/>
      <c r="M107" s="82"/>
      <c r="N107" s="82"/>
      <c r="O107" s="82"/>
      <c r="P107" s="82"/>
      <c r="Q107" s="82"/>
      <c r="R107" s="83"/>
      <c r="S107" s="82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58"/>
    </row>
    <row r="108" spans="2:37" s="54" customFormat="1" x14ac:dyDescent="0.2">
      <c r="B108" s="18"/>
      <c r="K108" s="82"/>
      <c r="L108" s="82"/>
      <c r="M108" s="82"/>
      <c r="N108" s="82"/>
      <c r="O108" s="82"/>
      <c r="P108" s="82"/>
      <c r="Q108" s="82"/>
      <c r="R108" s="83"/>
      <c r="S108" s="82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58"/>
    </row>
    <row r="109" spans="2:37" s="54" customFormat="1" x14ac:dyDescent="0.2">
      <c r="B109" s="18"/>
      <c r="K109" s="82"/>
      <c r="L109" s="82"/>
      <c r="M109" s="82"/>
      <c r="N109" s="82"/>
      <c r="O109" s="82"/>
      <c r="P109" s="82"/>
      <c r="Q109" s="82"/>
      <c r="R109" s="83"/>
      <c r="S109" s="82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58"/>
    </row>
    <row r="110" spans="2:37" s="54" customFormat="1" x14ac:dyDescent="0.2">
      <c r="B110" s="18"/>
      <c r="K110" s="82"/>
      <c r="L110" s="82"/>
      <c r="M110" s="82"/>
      <c r="N110" s="82"/>
      <c r="O110" s="82"/>
      <c r="P110" s="82"/>
      <c r="Q110" s="82"/>
      <c r="R110" s="83"/>
      <c r="S110" s="82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58"/>
    </row>
    <row r="111" spans="2:37" s="54" customFormat="1" x14ac:dyDescent="0.2">
      <c r="B111" s="18"/>
      <c r="K111" s="82"/>
      <c r="L111" s="82"/>
      <c r="M111" s="82"/>
      <c r="N111" s="82"/>
      <c r="O111" s="82"/>
      <c r="P111" s="82"/>
      <c r="Q111" s="82"/>
      <c r="R111" s="83"/>
      <c r="S111" s="82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58"/>
    </row>
    <row r="112" spans="2:37" s="54" customFormat="1" x14ac:dyDescent="0.2">
      <c r="B112" s="18"/>
      <c r="K112" s="82"/>
      <c r="L112" s="82"/>
      <c r="M112" s="82"/>
      <c r="N112" s="82"/>
      <c r="O112" s="82"/>
      <c r="P112" s="82"/>
      <c r="Q112" s="82"/>
      <c r="R112" s="83"/>
      <c r="S112" s="82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58"/>
    </row>
    <row r="113" spans="2:37" s="54" customFormat="1" x14ac:dyDescent="0.2">
      <c r="B113" s="18"/>
      <c r="K113" s="82"/>
      <c r="L113" s="82"/>
      <c r="M113" s="82"/>
      <c r="N113" s="82"/>
      <c r="O113" s="82"/>
      <c r="P113" s="82"/>
      <c r="Q113" s="82"/>
      <c r="R113" s="83"/>
      <c r="S113" s="82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58"/>
    </row>
    <row r="114" spans="2:37" s="54" customFormat="1" x14ac:dyDescent="0.2">
      <c r="B114" s="18"/>
      <c r="K114" s="82"/>
      <c r="L114" s="82"/>
      <c r="M114" s="82"/>
      <c r="N114" s="82"/>
      <c r="O114" s="82"/>
      <c r="P114" s="82"/>
      <c r="Q114" s="82"/>
      <c r="R114" s="83"/>
      <c r="S114" s="82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58"/>
    </row>
    <row r="115" spans="2:37" s="54" customFormat="1" x14ac:dyDescent="0.2">
      <c r="B115" s="18"/>
      <c r="K115" s="82"/>
      <c r="L115" s="82"/>
      <c r="M115" s="82"/>
      <c r="N115" s="82"/>
      <c r="O115" s="82"/>
      <c r="P115" s="82"/>
      <c r="Q115" s="82"/>
      <c r="R115" s="83"/>
      <c r="S115" s="82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58"/>
    </row>
    <row r="116" spans="2:37" s="54" customFormat="1" x14ac:dyDescent="0.2">
      <c r="B116" s="18"/>
      <c r="K116" s="82"/>
      <c r="L116" s="82"/>
      <c r="M116" s="82"/>
      <c r="N116" s="82"/>
      <c r="O116" s="82"/>
      <c r="P116" s="82"/>
      <c r="Q116" s="82"/>
      <c r="R116" s="83"/>
      <c r="S116" s="82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58"/>
    </row>
    <row r="117" spans="2:37" s="54" customFormat="1" x14ac:dyDescent="0.2">
      <c r="B117" s="18"/>
      <c r="K117" s="82"/>
      <c r="L117" s="82"/>
      <c r="M117" s="82"/>
      <c r="N117" s="82"/>
      <c r="O117" s="82"/>
      <c r="P117" s="82"/>
      <c r="Q117" s="82"/>
      <c r="R117" s="83"/>
      <c r="S117" s="82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58"/>
    </row>
    <row r="118" spans="2:37" s="54" customFormat="1" x14ac:dyDescent="0.2">
      <c r="B118" s="18"/>
      <c r="K118" s="82"/>
      <c r="L118" s="82"/>
      <c r="M118" s="82"/>
      <c r="N118" s="82"/>
      <c r="O118" s="82"/>
      <c r="P118" s="82"/>
      <c r="Q118" s="82"/>
      <c r="R118" s="83"/>
      <c r="S118" s="82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58"/>
    </row>
    <row r="119" spans="2:37" s="54" customFormat="1" x14ac:dyDescent="0.2">
      <c r="B119" s="18"/>
      <c r="K119" s="82"/>
      <c r="L119" s="82"/>
      <c r="M119" s="82"/>
      <c r="N119" s="82"/>
      <c r="O119" s="82"/>
      <c r="P119" s="82"/>
      <c r="Q119" s="82"/>
      <c r="R119" s="83"/>
      <c r="S119" s="82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58"/>
    </row>
    <row r="120" spans="2:37" s="54" customFormat="1" x14ac:dyDescent="0.2">
      <c r="B120" s="18"/>
      <c r="K120" s="82"/>
      <c r="L120" s="82"/>
      <c r="M120" s="82"/>
      <c r="N120" s="82"/>
      <c r="O120" s="82"/>
      <c r="P120" s="82"/>
      <c r="Q120" s="82"/>
      <c r="R120" s="83"/>
      <c r="S120" s="82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58"/>
    </row>
    <row r="121" spans="2:37" s="54" customFormat="1" x14ac:dyDescent="0.2">
      <c r="B121" s="18"/>
      <c r="K121" s="82"/>
      <c r="L121" s="82"/>
      <c r="M121" s="82"/>
      <c r="N121" s="82"/>
      <c r="O121" s="82"/>
      <c r="P121" s="82"/>
      <c r="Q121" s="82"/>
      <c r="R121" s="83"/>
      <c r="S121" s="82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58"/>
    </row>
    <row r="122" spans="2:37" s="54" customFormat="1" x14ac:dyDescent="0.2">
      <c r="B122" s="18"/>
      <c r="K122" s="82"/>
      <c r="L122" s="82"/>
      <c r="M122" s="82"/>
      <c r="N122" s="82"/>
      <c r="O122" s="82"/>
      <c r="P122" s="82"/>
      <c r="Q122" s="82"/>
      <c r="R122" s="83"/>
      <c r="S122" s="82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58"/>
    </row>
    <row r="123" spans="2:37" s="54" customFormat="1" x14ac:dyDescent="0.2">
      <c r="B123" s="18"/>
      <c r="K123" s="82"/>
      <c r="L123" s="82"/>
      <c r="M123" s="82"/>
      <c r="N123" s="82"/>
      <c r="O123" s="82"/>
      <c r="P123" s="82"/>
      <c r="Q123" s="82"/>
      <c r="R123" s="83"/>
      <c r="S123" s="82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58"/>
    </row>
    <row r="124" spans="2:37" s="54" customFormat="1" x14ac:dyDescent="0.2">
      <c r="B124" s="18"/>
      <c r="K124" s="82"/>
      <c r="L124" s="82"/>
      <c r="M124" s="82"/>
      <c r="N124" s="82"/>
      <c r="O124" s="82"/>
      <c r="P124" s="82"/>
      <c r="Q124" s="82"/>
      <c r="R124" s="83"/>
      <c r="S124" s="82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58"/>
    </row>
    <row r="125" spans="2:37" s="54" customFormat="1" x14ac:dyDescent="0.2">
      <c r="B125" s="18"/>
      <c r="K125" s="82"/>
      <c r="L125" s="82"/>
      <c r="M125" s="82"/>
      <c r="N125" s="82"/>
      <c r="O125" s="82"/>
      <c r="P125" s="82"/>
      <c r="Q125" s="82"/>
      <c r="R125" s="83"/>
      <c r="S125" s="82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58"/>
    </row>
    <row r="126" spans="2:37" s="54" customFormat="1" x14ac:dyDescent="0.2">
      <c r="B126" s="18"/>
      <c r="K126" s="82"/>
      <c r="L126" s="82"/>
      <c r="M126" s="82"/>
      <c r="N126" s="82"/>
      <c r="O126" s="82"/>
      <c r="P126" s="82"/>
      <c r="Q126" s="82"/>
      <c r="R126" s="83"/>
      <c r="S126" s="82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58"/>
    </row>
    <row r="127" spans="2:37" s="54" customFormat="1" x14ac:dyDescent="0.2">
      <c r="B127" s="18"/>
      <c r="K127" s="82"/>
      <c r="L127" s="82"/>
      <c r="M127" s="82"/>
      <c r="N127" s="82"/>
      <c r="O127" s="82"/>
      <c r="P127" s="82"/>
      <c r="Q127" s="82"/>
      <c r="R127" s="83"/>
      <c r="S127" s="82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58"/>
    </row>
    <row r="128" spans="2:37" s="54" customFormat="1" x14ac:dyDescent="0.2">
      <c r="B128" s="18"/>
      <c r="K128" s="82"/>
      <c r="L128" s="82"/>
      <c r="M128" s="82"/>
      <c r="N128" s="82"/>
      <c r="O128" s="82"/>
      <c r="P128" s="82"/>
      <c r="Q128" s="82"/>
      <c r="R128" s="83"/>
      <c r="S128" s="82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58"/>
    </row>
    <row r="129" spans="2:37" s="54" customFormat="1" x14ac:dyDescent="0.2">
      <c r="B129" s="18"/>
      <c r="K129" s="82"/>
      <c r="L129" s="82"/>
      <c r="M129" s="82"/>
      <c r="N129" s="82"/>
      <c r="O129" s="82"/>
      <c r="P129" s="82"/>
      <c r="Q129" s="82"/>
      <c r="R129" s="83"/>
      <c r="S129" s="82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58"/>
    </row>
    <row r="130" spans="2:37" s="54" customFormat="1" x14ac:dyDescent="0.2">
      <c r="B130" s="18"/>
      <c r="K130" s="82"/>
      <c r="L130" s="82"/>
      <c r="M130" s="82"/>
      <c r="N130" s="82"/>
      <c r="O130" s="82"/>
      <c r="P130" s="82"/>
      <c r="Q130" s="82"/>
      <c r="R130" s="83"/>
      <c r="S130" s="82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58"/>
    </row>
    <row r="131" spans="2:37" s="54" customFormat="1" x14ac:dyDescent="0.2">
      <c r="B131" s="18"/>
      <c r="K131" s="82"/>
      <c r="L131" s="82"/>
      <c r="M131" s="82"/>
      <c r="N131" s="82"/>
      <c r="O131" s="82"/>
      <c r="P131" s="82"/>
      <c r="Q131" s="82"/>
      <c r="R131" s="83"/>
      <c r="S131" s="82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58"/>
    </row>
    <row r="132" spans="2:37" s="54" customFormat="1" x14ac:dyDescent="0.2">
      <c r="B132" s="18"/>
      <c r="K132" s="82"/>
      <c r="L132" s="82"/>
      <c r="M132" s="82"/>
      <c r="N132" s="82"/>
      <c r="O132" s="82"/>
      <c r="P132" s="82"/>
      <c r="Q132" s="82"/>
      <c r="R132" s="83"/>
      <c r="S132" s="82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58"/>
    </row>
    <row r="133" spans="2:37" s="54" customFormat="1" x14ac:dyDescent="0.2">
      <c r="B133" s="18"/>
      <c r="K133" s="82"/>
      <c r="L133" s="82"/>
      <c r="M133" s="82"/>
      <c r="N133" s="82"/>
      <c r="O133" s="82"/>
      <c r="P133" s="82"/>
      <c r="Q133" s="82"/>
      <c r="R133" s="83"/>
      <c r="S133" s="82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58"/>
    </row>
    <row r="134" spans="2:37" s="54" customFormat="1" x14ac:dyDescent="0.2">
      <c r="B134" s="18"/>
      <c r="K134" s="82"/>
      <c r="L134" s="82"/>
      <c r="M134" s="82"/>
      <c r="N134" s="82"/>
      <c r="O134" s="82"/>
      <c r="P134" s="82"/>
      <c r="Q134" s="82"/>
      <c r="R134" s="83"/>
      <c r="S134" s="82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58"/>
    </row>
    <row r="135" spans="2:37" s="54" customFormat="1" x14ac:dyDescent="0.2">
      <c r="B135" s="18"/>
      <c r="K135" s="82"/>
      <c r="L135" s="82"/>
      <c r="M135" s="82"/>
      <c r="N135" s="82"/>
      <c r="O135" s="82"/>
      <c r="P135" s="82"/>
      <c r="Q135" s="82"/>
      <c r="R135" s="83"/>
      <c r="S135" s="82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58"/>
    </row>
    <row r="136" spans="2:37" s="54" customFormat="1" x14ac:dyDescent="0.2">
      <c r="B136" s="18"/>
      <c r="K136" s="82"/>
      <c r="L136" s="82"/>
      <c r="M136" s="82"/>
      <c r="N136" s="82"/>
      <c r="O136" s="82"/>
      <c r="P136" s="82"/>
      <c r="Q136" s="82"/>
      <c r="R136" s="83"/>
      <c r="S136" s="82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58"/>
    </row>
    <row r="137" spans="2:37" s="54" customFormat="1" x14ac:dyDescent="0.2">
      <c r="B137" s="18"/>
      <c r="K137" s="82"/>
      <c r="L137" s="82"/>
      <c r="M137" s="82"/>
      <c r="N137" s="82"/>
      <c r="O137" s="82"/>
      <c r="P137" s="82"/>
      <c r="Q137" s="82"/>
      <c r="R137" s="83"/>
      <c r="S137" s="82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58"/>
    </row>
    <row r="138" spans="2:37" s="54" customFormat="1" x14ac:dyDescent="0.2">
      <c r="B138" s="18"/>
      <c r="K138" s="82"/>
      <c r="L138" s="82"/>
      <c r="M138" s="82"/>
      <c r="N138" s="82"/>
      <c r="O138" s="82"/>
      <c r="P138" s="82"/>
      <c r="Q138" s="82"/>
      <c r="R138" s="83"/>
      <c r="S138" s="82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58"/>
    </row>
    <row r="139" spans="2:37" s="54" customFormat="1" x14ac:dyDescent="0.2">
      <c r="B139" s="18"/>
      <c r="K139" s="82"/>
      <c r="L139" s="82"/>
      <c r="M139" s="82"/>
      <c r="N139" s="82"/>
      <c r="O139" s="82"/>
      <c r="P139" s="82"/>
      <c r="Q139" s="82"/>
      <c r="R139" s="83"/>
      <c r="S139" s="82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58"/>
    </row>
    <row r="140" spans="2:37" s="54" customFormat="1" x14ac:dyDescent="0.2">
      <c r="B140" s="18"/>
      <c r="K140" s="82"/>
      <c r="L140" s="82"/>
      <c r="M140" s="82"/>
      <c r="N140" s="82"/>
      <c r="O140" s="82"/>
      <c r="P140" s="82"/>
      <c r="Q140" s="82"/>
      <c r="R140" s="83"/>
      <c r="S140" s="82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58"/>
    </row>
    <row r="141" spans="2:37" s="54" customFormat="1" x14ac:dyDescent="0.2">
      <c r="B141" s="18"/>
      <c r="K141" s="82"/>
      <c r="L141" s="82"/>
      <c r="M141" s="82"/>
      <c r="N141" s="82"/>
      <c r="O141" s="82"/>
      <c r="P141" s="82"/>
      <c r="Q141" s="82"/>
      <c r="R141" s="83"/>
      <c r="S141" s="82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58"/>
    </row>
    <row r="142" spans="2:37" s="54" customFormat="1" x14ac:dyDescent="0.2">
      <c r="B142" s="18"/>
      <c r="K142" s="82"/>
      <c r="L142" s="82"/>
      <c r="M142" s="82"/>
      <c r="N142" s="82"/>
      <c r="O142" s="82"/>
      <c r="P142" s="82"/>
      <c r="Q142" s="82"/>
      <c r="R142" s="83"/>
      <c r="S142" s="82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58"/>
    </row>
    <row r="143" spans="2:37" s="54" customFormat="1" x14ac:dyDescent="0.2">
      <c r="B143" s="18"/>
      <c r="K143" s="82"/>
      <c r="L143" s="82"/>
      <c r="M143" s="82"/>
      <c r="N143" s="82"/>
      <c r="O143" s="82"/>
      <c r="P143" s="82"/>
      <c r="Q143" s="82"/>
      <c r="R143" s="83"/>
      <c r="S143" s="82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58"/>
    </row>
    <row r="144" spans="2:37" s="54" customFormat="1" x14ac:dyDescent="0.2">
      <c r="B144" s="18"/>
      <c r="K144" s="82"/>
      <c r="L144" s="82"/>
      <c r="M144" s="82"/>
      <c r="N144" s="82"/>
      <c r="O144" s="82"/>
      <c r="P144" s="82"/>
      <c r="Q144" s="82"/>
      <c r="R144" s="83"/>
      <c r="S144" s="82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58"/>
    </row>
    <row r="145" spans="2:37" s="54" customFormat="1" x14ac:dyDescent="0.2">
      <c r="B145" s="18"/>
      <c r="K145" s="82"/>
      <c r="L145" s="82"/>
      <c r="M145" s="82"/>
      <c r="N145" s="82"/>
      <c r="O145" s="82"/>
      <c r="P145" s="82"/>
      <c r="Q145" s="82"/>
      <c r="R145" s="83"/>
      <c r="S145" s="82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58"/>
    </row>
    <row r="146" spans="2:37" s="54" customFormat="1" x14ac:dyDescent="0.2">
      <c r="B146" s="18"/>
      <c r="K146" s="82"/>
      <c r="L146" s="82"/>
      <c r="M146" s="82"/>
      <c r="N146" s="82"/>
      <c r="O146" s="82"/>
      <c r="P146" s="82"/>
      <c r="Q146" s="82"/>
      <c r="R146" s="83"/>
      <c r="S146" s="82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58"/>
    </row>
    <row r="147" spans="2:37" s="54" customFormat="1" x14ac:dyDescent="0.2">
      <c r="B147" s="18"/>
      <c r="K147" s="82"/>
      <c r="L147" s="82"/>
      <c r="M147" s="82"/>
      <c r="N147" s="82"/>
      <c r="O147" s="82"/>
      <c r="P147" s="82"/>
      <c r="Q147" s="82"/>
      <c r="R147" s="83"/>
      <c r="S147" s="82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58"/>
    </row>
    <row r="148" spans="2:37" s="54" customFormat="1" x14ac:dyDescent="0.2">
      <c r="B148" s="18"/>
      <c r="K148" s="82"/>
      <c r="L148" s="82"/>
      <c r="M148" s="82"/>
      <c r="N148" s="82"/>
      <c r="O148" s="82"/>
      <c r="P148" s="82"/>
      <c r="Q148" s="82"/>
      <c r="R148" s="83"/>
      <c r="S148" s="82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58"/>
    </row>
    <row r="149" spans="2:37" s="54" customFormat="1" x14ac:dyDescent="0.2">
      <c r="B149" s="18"/>
      <c r="K149" s="82"/>
      <c r="L149" s="82"/>
      <c r="M149" s="82"/>
      <c r="N149" s="82"/>
      <c r="O149" s="82"/>
      <c r="P149" s="82"/>
      <c r="Q149" s="82"/>
      <c r="R149" s="83"/>
      <c r="S149" s="82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58"/>
    </row>
    <row r="150" spans="2:37" s="54" customFormat="1" x14ac:dyDescent="0.2">
      <c r="B150" s="18"/>
      <c r="K150" s="82"/>
      <c r="L150" s="82"/>
      <c r="M150" s="82"/>
      <c r="N150" s="82"/>
      <c r="O150" s="82"/>
      <c r="P150" s="82"/>
      <c r="Q150" s="82"/>
      <c r="R150" s="83"/>
      <c r="S150" s="82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58"/>
    </row>
    <row r="151" spans="2:37" s="54" customFormat="1" x14ac:dyDescent="0.2">
      <c r="B151" s="18"/>
      <c r="K151" s="82"/>
      <c r="L151" s="82"/>
      <c r="M151" s="82"/>
      <c r="N151" s="82"/>
      <c r="O151" s="82"/>
      <c r="P151" s="82"/>
      <c r="Q151" s="82"/>
      <c r="R151" s="83"/>
      <c r="S151" s="82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58"/>
    </row>
    <row r="152" spans="2:37" s="54" customFormat="1" x14ac:dyDescent="0.2">
      <c r="B152" s="18"/>
      <c r="K152" s="82"/>
      <c r="L152" s="82"/>
      <c r="M152" s="82"/>
      <c r="N152" s="82"/>
      <c r="O152" s="82"/>
      <c r="P152" s="82"/>
      <c r="Q152" s="82"/>
      <c r="R152" s="83"/>
      <c r="S152" s="82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58"/>
    </row>
    <row r="153" spans="2:37" s="54" customFormat="1" x14ac:dyDescent="0.2">
      <c r="B153" s="18"/>
      <c r="K153" s="82"/>
      <c r="L153" s="82"/>
      <c r="M153" s="82"/>
      <c r="N153" s="82"/>
      <c r="O153" s="82"/>
      <c r="P153" s="82"/>
      <c r="Q153" s="82"/>
      <c r="R153" s="83"/>
      <c r="S153" s="82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58"/>
    </row>
    <row r="154" spans="2:37" s="54" customFormat="1" x14ac:dyDescent="0.2">
      <c r="B154" s="18"/>
      <c r="K154" s="82"/>
      <c r="L154" s="82"/>
      <c r="M154" s="82"/>
      <c r="N154" s="82"/>
      <c r="O154" s="82"/>
      <c r="P154" s="82"/>
      <c r="Q154" s="82"/>
      <c r="R154" s="83"/>
      <c r="S154" s="82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58"/>
    </row>
    <row r="155" spans="2:37" s="54" customFormat="1" x14ac:dyDescent="0.2">
      <c r="B155" s="18"/>
      <c r="K155" s="82"/>
      <c r="L155" s="82"/>
      <c r="M155" s="82"/>
      <c r="N155" s="82"/>
      <c r="O155" s="82"/>
      <c r="P155" s="82"/>
      <c r="Q155" s="82"/>
      <c r="R155" s="83"/>
      <c r="S155" s="82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58"/>
    </row>
    <row r="156" spans="2:37" s="54" customFormat="1" x14ac:dyDescent="0.2">
      <c r="B156" s="18"/>
      <c r="K156" s="82"/>
      <c r="L156" s="82"/>
      <c r="M156" s="82"/>
      <c r="N156" s="82"/>
      <c r="O156" s="82"/>
      <c r="P156" s="82"/>
      <c r="Q156" s="82"/>
      <c r="R156" s="83"/>
      <c r="S156" s="82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58"/>
    </row>
    <row r="157" spans="2:37" s="54" customFormat="1" x14ac:dyDescent="0.2">
      <c r="B157" s="18"/>
      <c r="K157" s="82"/>
      <c r="L157" s="82"/>
      <c r="M157" s="82"/>
      <c r="N157" s="82"/>
      <c r="O157" s="82"/>
      <c r="P157" s="82"/>
      <c r="Q157" s="82"/>
      <c r="R157" s="83"/>
      <c r="S157" s="82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58"/>
    </row>
    <row r="158" spans="2:37" s="54" customFormat="1" x14ac:dyDescent="0.2">
      <c r="B158" s="18"/>
      <c r="K158" s="82"/>
      <c r="L158" s="82"/>
      <c r="M158" s="82"/>
      <c r="N158" s="82"/>
      <c r="O158" s="82"/>
      <c r="P158" s="82"/>
      <c r="Q158" s="82"/>
      <c r="R158" s="83"/>
      <c r="S158" s="82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58"/>
    </row>
    <row r="159" spans="2:37" s="54" customFormat="1" x14ac:dyDescent="0.2">
      <c r="B159" s="18"/>
      <c r="K159" s="82"/>
      <c r="L159" s="82"/>
      <c r="M159" s="82"/>
      <c r="N159" s="82"/>
      <c r="O159" s="82"/>
      <c r="P159" s="82"/>
      <c r="Q159" s="82"/>
      <c r="R159" s="83"/>
      <c r="S159" s="82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58"/>
    </row>
    <row r="160" spans="2:37" s="54" customFormat="1" x14ac:dyDescent="0.2">
      <c r="B160" s="18"/>
      <c r="K160" s="82"/>
      <c r="L160" s="82"/>
      <c r="M160" s="82"/>
      <c r="N160" s="82"/>
      <c r="O160" s="82"/>
      <c r="P160" s="82"/>
      <c r="Q160" s="82"/>
      <c r="R160" s="83"/>
      <c r="S160" s="82"/>
      <c r="T160" s="82"/>
      <c r="U160" s="18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58"/>
    </row>
    <row r="161" spans="2:37" s="54" customFormat="1" x14ac:dyDescent="0.2">
      <c r="B161" s="18"/>
      <c r="K161" s="82"/>
      <c r="L161" s="82"/>
      <c r="M161" s="82"/>
      <c r="N161" s="82"/>
      <c r="O161" s="82"/>
      <c r="P161" s="82"/>
      <c r="Q161" s="82"/>
      <c r="R161" s="83"/>
      <c r="S161" s="82"/>
      <c r="T161" s="82"/>
      <c r="U161" s="18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58"/>
    </row>
    <row r="162" spans="2:37" s="54" customFormat="1" x14ac:dyDescent="0.2">
      <c r="B162" s="18"/>
      <c r="K162" s="82"/>
      <c r="L162" s="82"/>
      <c r="M162" s="82"/>
      <c r="N162" s="82"/>
      <c r="O162" s="82"/>
      <c r="P162" s="82"/>
      <c r="Q162" s="82"/>
      <c r="R162" s="83"/>
      <c r="S162" s="82"/>
      <c r="T162" s="82"/>
      <c r="U162" s="18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58"/>
    </row>
    <row r="163" spans="2:37" s="54" customFormat="1" x14ac:dyDescent="0.2">
      <c r="K163" s="82"/>
      <c r="L163" s="82"/>
      <c r="M163" s="82"/>
      <c r="N163" s="82"/>
      <c r="O163" s="82"/>
      <c r="P163" s="82"/>
      <c r="Q163" s="82"/>
      <c r="R163" s="83"/>
      <c r="S163" s="82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58"/>
    </row>
    <row r="164" spans="2:37" s="54" customFormat="1" x14ac:dyDescent="0.2">
      <c r="K164" s="82"/>
      <c r="L164" s="82"/>
      <c r="M164" s="82"/>
      <c r="N164" s="82"/>
      <c r="O164" s="82"/>
      <c r="P164" s="82"/>
      <c r="Q164" s="82"/>
      <c r="R164" s="83"/>
      <c r="S164" s="82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58"/>
    </row>
    <row r="165" spans="2:37" s="54" customFormat="1" x14ac:dyDescent="0.2">
      <c r="K165" s="82"/>
      <c r="L165" s="82"/>
      <c r="M165" s="82"/>
      <c r="N165" s="82"/>
      <c r="O165" s="82"/>
      <c r="P165" s="82"/>
      <c r="Q165" s="82"/>
      <c r="R165" s="83"/>
      <c r="S165" s="82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58"/>
    </row>
    <row r="166" spans="2:37" s="54" customFormat="1" x14ac:dyDescent="0.2">
      <c r="K166" s="82"/>
      <c r="L166" s="82"/>
      <c r="M166" s="82"/>
      <c r="N166" s="82"/>
      <c r="O166" s="82"/>
      <c r="P166" s="82"/>
      <c r="Q166" s="82"/>
      <c r="R166" s="83"/>
      <c r="S166" s="82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58"/>
    </row>
    <row r="167" spans="2:37" s="54" customFormat="1" x14ac:dyDescent="0.2">
      <c r="K167" s="82"/>
      <c r="L167" s="82"/>
      <c r="M167" s="82"/>
      <c r="N167" s="82"/>
      <c r="O167" s="82"/>
      <c r="P167" s="82"/>
      <c r="Q167" s="82"/>
      <c r="R167" s="83"/>
      <c r="S167" s="82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58"/>
    </row>
    <row r="168" spans="2:37" s="54" customFormat="1" x14ac:dyDescent="0.2">
      <c r="K168" s="82"/>
      <c r="L168" s="82"/>
      <c r="M168" s="82"/>
      <c r="N168" s="82"/>
      <c r="O168" s="82"/>
      <c r="P168" s="82"/>
      <c r="Q168" s="82"/>
      <c r="R168" s="83"/>
      <c r="S168" s="82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58"/>
    </row>
    <row r="169" spans="2:37" s="54" customFormat="1" x14ac:dyDescent="0.2">
      <c r="K169" s="82"/>
      <c r="L169" s="82"/>
      <c r="M169" s="82"/>
      <c r="N169" s="82"/>
      <c r="O169" s="82"/>
      <c r="P169" s="82"/>
      <c r="Q169" s="82"/>
      <c r="R169" s="83"/>
      <c r="S169" s="82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58"/>
    </row>
    <row r="170" spans="2:37" s="54" customFormat="1" x14ac:dyDescent="0.2">
      <c r="K170" s="82"/>
      <c r="L170" s="82"/>
      <c r="M170" s="82"/>
      <c r="N170" s="82"/>
      <c r="O170" s="82"/>
      <c r="P170" s="82"/>
      <c r="Q170" s="82"/>
      <c r="R170" s="83"/>
      <c r="S170" s="82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58"/>
    </row>
    <row r="171" spans="2:37" s="54" customFormat="1" x14ac:dyDescent="0.2">
      <c r="K171" s="82"/>
      <c r="L171" s="82"/>
      <c r="M171" s="82"/>
      <c r="N171" s="82"/>
      <c r="O171" s="82"/>
      <c r="P171" s="82"/>
      <c r="Q171" s="82"/>
      <c r="R171" s="83"/>
      <c r="S171" s="82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58"/>
    </row>
    <row r="172" spans="2:37" s="54" customFormat="1" x14ac:dyDescent="0.2">
      <c r="K172" s="82"/>
      <c r="L172" s="82"/>
      <c r="M172" s="82"/>
      <c r="N172" s="82"/>
      <c r="O172" s="82"/>
      <c r="P172" s="82"/>
      <c r="Q172" s="82"/>
      <c r="R172" s="83"/>
      <c r="S172" s="82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58"/>
    </row>
    <row r="173" spans="2:37" s="54" customFormat="1" x14ac:dyDescent="0.2">
      <c r="K173" s="82"/>
      <c r="L173" s="82"/>
      <c r="M173" s="82"/>
      <c r="N173" s="82"/>
      <c r="O173" s="82"/>
      <c r="P173" s="82"/>
      <c r="Q173" s="82"/>
      <c r="R173" s="83"/>
      <c r="S173" s="82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58"/>
    </row>
    <row r="174" spans="2:37" s="54" customFormat="1" x14ac:dyDescent="0.2">
      <c r="K174" s="82"/>
      <c r="L174" s="82"/>
      <c r="M174" s="82"/>
      <c r="N174" s="82"/>
      <c r="O174" s="82"/>
      <c r="P174" s="82"/>
      <c r="Q174" s="82"/>
      <c r="R174" s="83"/>
      <c r="S174" s="82"/>
      <c r="T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58"/>
    </row>
    <row r="175" spans="2:37" s="54" customFormat="1" x14ac:dyDescent="0.2">
      <c r="K175" s="82"/>
      <c r="L175" s="82"/>
      <c r="M175" s="82"/>
      <c r="N175" s="82"/>
      <c r="O175" s="82"/>
      <c r="P175" s="82"/>
      <c r="Q175" s="82"/>
      <c r="R175" s="83"/>
      <c r="S175" s="82"/>
      <c r="T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58"/>
    </row>
    <row r="176" spans="2:37" s="54" customFormat="1" x14ac:dyDescent="0.2">
      <c r="K176" s="82"/>
      <c r="L176" s="82"/>
      <c r="M176" s="82"/>
      <c r="N176" s="82"/>
      <c r="O176" s="82"/>
      <c r="P176" s="82"/>
      <c r="Q176" s="82"/>
      <c r="R176" s="83"/>
      <c r="S176" s="82"/>
      <c r="T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58"/>
    </row>
  </sheetData>
  <mergeCells count="49">
    <mergeCell ref="C46:J46"/>
    <mergeCell ref="K46:Q46"/>
    <mergeCell ref="V46:AC46"/>
    <mergeCell ref="AD46:AJ46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2:AL2"/>
    <mergeCell ref="A1:J1"/>
    <mergeCell ref="T1:AC1"/>
    <mergeCell ref="A2:J2"/>
    <mergeCell ref="K2:S2"/>
    <mergeCell ref="T2:AC2"/>
  </mergeCells>
  <hyperlinks>
    <hyperlink ref="AD2" location="Inhaltsverzeichnis!B28" display="2.4 Wirtschaftszweig N" xr:uid="{B7012FBE-D062-4F25-9071-F2FA54DB1CEE}"/>
    <hyperlink ref="A1:F1" location="Inhaltsverzeichnis!B24" display="3. Index der tätigen Personen im Land Berlin nach Wirtschaftsbereichen" xr:uid="{26EE5D83-FF68-4428-BA03-7873A735A871}"/>
    <hyperlink ref="A2:E2" location="Inhaltsverzeichnis!B25" display="2.1 Wirtschaftszweig H" xr:uid="{03F72114-E8BB-4007-8E9A-28B669640BFA}"/>
    <hyperlink ref="K2:M2" location="Inhaltsverzeichnis!B26" display="2.2 Wirtschaftszweig J" xr:uid="{81D8B68C-23AB-428B-A316-4D8911619D5E}"/>
    <hyperlink ref="T2:X2" location="Inhaltsverzeichnis!B27" display="2.3 Wirtschaftszweig L und M" xr:uid="{9305DAF5-10B9-43DD-B9D8-B25EB8E4CE3A}"/>
    <hyperlink ref="AD2:AF2" location="Inhaltsverzeichnis!B29" display="2.4 Wirtschaftszweig N" xr:uid="{73EA23CF-7B1E-434E-B334-6F11B1102198}"/>
    <hyperlink ref="A1:J1" location="Inhaltsverzeichnis!B22" display="3. Index der tätigen Personen im Land Berlin nach Wirtschaftsbereichen (vorläufige Ergebnisse)" xr:uid="{8016FC42-A886-4E1C-A9E2-A0D77A0EE27A}"/>
    <hyperlink ref="A2:J2" location="Inhaltsverzeichnis!B23" display="    Wirtschaftszweig H" xr:uid="{406069EC-8B50-4267-970F-CFA8B580126F}"/>
    <hyperlink ref="K2:S2" location="Inhaltsverzeichnis!B24" display="Wirtschaftszweig J" xr:uid="{D6D0D21F-A44C-43CE-8D03-5D97F7493057}"/>
    <hyperlink ref="T2:AC2" location="Inhaltsverzeichnis!B25" display="    Wirtschaftszweig L und M" xr:uid="{47455A1B-3C1D-4DBC-BEC5-E61293E84C47}"/>
    <hyperlink ref="AD2:AL2" location="Inhaltsverzeichnis!B27" display="Wirtschaftszweig N" xr:uid="{CD2CA25F-04A6-4638-B3AE-DB4ED99D3007}"/>
  </hyperlinks>
  <pageMargins left="0.59055118110236227" right="0.59055118110236227" top="0.78740157480314965" bottom="0.59055118110236227" header="0.31496062992125984" footer="0.23622047244094491"/>
  <pageSetup paperSize="9" firstPageNumber="1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09/25 –  Berlin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1933575</xdr:colOff>
                <xdr:row>40</xdr:row>
                <xdr:rowOff>114300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9</vt:i4>
      </vt:variant>
    </vt:vector>
  </HeadingPairs>
  <TitlesOfParts>
    <vt:vector size="16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'T1'!Druckbereich</vt:lpstr>
      <vt:lpstr>'T2'!Druckbereich</vt:lpstr>
      <vt:lpstr>'T3'!Druckbereich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Dienstleistungen im Land Brandenburg - vorläufige Ergebnisse</dc:title>
  <dc:subject/>
  <dc:creator>Amt für Statistik Berlin-Brandenburg</dc:creator>
  <cp:keywords>Entwicklung und Indizes von Umsatz und Tätigen Personen</cp:keywords>
  <cp:lastModifiedBy>Wilke, Gabriela</cp:lastModifiedBy>
  <cp:lastPrinted>2023-06-21T11:11:35Z</cp:lastPrinted>
  <dcterms:created xsi:type="dcterms:W3CDTF">2015-06-30T10:30:59Z</dcterms:created>
  <dcterms:modified xsi:type="dcterms:W3CDTF">2026-01-16T05:27:40Z</dcterms:modified>
  <cp:category>Statistischer Bericht J I 3 - m</cp:category>
</cp:coreProperties>
</file>